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Aug 2025\14-08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Report!$A$1:$H$329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J181" i="1" l="1"/>
  <c r="J182" i="1"/>
  <c r="J183" i="1"/>
  <c r="J184" i="1"/>
  <c r="J185" i="1"/>
  <c r="J186" i="1"/>
  <c r="J187" i="1"/>
  <c r="J188" i="1"/>
  <c r="J180" i="1"/>
  <c r="G99" i="1"/>
  <c r="G95" i="1"/>
  <c r="G94" i="1"/>
  <c r="G96" i="1" s="1"/>
  <c r="G146" i="1"/>
  <c r="D218" i="1"/>
  <c r="D217" i="1"/>
  <c r="D216" i="1"/>
  <c r="D215" i="1"/>
  <c r="D214" i="1"/>
  <c r="D213" i="1"/>
  <c r="D212" i="1"/>
  <c r="D211" i="1"/>
  <c r="D210" i="1"/>
  <c r="D208" i="1"/>
  <c r="D207" i="1"/>
  <c r="D206" i="1"/>
  <c r="D205" i="1"/>
  <c r="D204" i="1"/>
  <c r="D203" i="1"/>
  <c r="D202" i="1"/>
  <c r="D201" i="1"/>
  <c r="D200" i="1"/>
  <c r="D198" i="1"/>
  <c r="D194" i="1"/>
  <c r="D190" i="1"/>
  <c r="D197" i="1"/>
  <c r="D196" i="1"/>
  <c r="D195" i="1"/>
  <c r="D193" i="1"/>
  <c r="D192" i="1"/>
  <c r="D191" i="1"/>
  <c r="D188" i="1"/>
  <c r="I188" i="1" s="1"/>
  <c r="D187" i="1"/>
  <c r="I187" i="1" s="1"/>
  <c r="D186" i="1"/>
  <c r="I186" i="1" s="1"/>
  <c r="D185" i="1"/>
  <c r="I185" i="1" s="1"/>
  <c r="D184" i="1"/>
  <c r="I184" i="1" s="1"/>
  <c r="D183" i="1"/>
  <c r="I183" i="1" s="1"/>
  <c r="D182" i="1"/>
  <c r="I182" i="1" s="1"/>
  <c r="D181" i="1"/>
  <c r="I181" i="1" s="1"/>
  <c r="D180" i="1"/>
  <c r="I180" i="1" s="1"/>
  <c r="D178" i="1"/>
  <c r="I178" i="1" s="1"/>
  <c r="D177" i="1"/>
  <c r="I177" i="1" s="1"/>
  <c r="D176" i="1"/>
  <c r="I176" i="1" s="1"/>
  <c r="D175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1" i="1"/>
  <c r="D144" i="1"/>
  <c r="D143" i="1"/>
  <c r="D142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E218" i="1"/>
  <c r="E217" i="1"/>
  <c r="E216" i="1"/>
  <c r="E215" i="1"/>
  <c r="E214" i="1"/>
  <c r="E213" i="1"/>
  <c r="E212" i="1"/>
  <c r="E211" i="1"/>
  <c r="E210" i="1"/>
  <c r="G210" i="1"/>
  <c r="A210" i="1"/>
  <c r="A211" i="1" s="1"/>
  <c r="A212" i="1" s="1"/>
  <c r="A213" i="1" s="1"/>
  <c r="E203" i="1"/>
  <c r="E201" i="1"/>
  <c r="E200" i="1"/>
  <c r="G200" i="1"/>
  <c r="A200" i="1"/>
  <c r="A201" i="1" s="1"/>
  <c r="A202" i="1" s="1"/>
  <c r="A203" i="1" s="1"/>
  <c r="A204" i="1" s="1"/>
  <c r="A205" i="1" s="1"/>
  <c r="A206" i="1" s="1"/>
  <c r="A207" i="1" s="1"/>
  <c r="A208" i="1" s="1"/>
  <c r="C95" i="1" l="1"/>
  <c r="C94" i="1"/>
  <c r="E99" i="1"/>
  <c r="E95" i="1"/>
  <c r="C99" i="1"/>
  <c r="E94" i="1"/>
  <c r="E96" i="1" s="1"/>
  <c r="I175" i="1"/>
  <c r="A214" i="1"/>
  <c r="A215" i="1" s="1"/>
  <c r="A216" i="1" s="1"/>
  <c r="A217" i="1" s="1"/>
  <c r="A218" i="1" s="1"/>
  <c r="E178" i="1"/>
  <c r="E177" i="1"/>
  <c r="E176" i="1"/>
  <c r="E175" i="1"/>
  <c r="C96" i="1" l="1"/>
  <c r="E28" i="1"/>
  <c r="F91" i="1" l="1"/>
  <c r="B221" i="1" l="1"/>
  <c r="A190" i="1"/>
  <c r="A180" i="1"/>
  <c r="C14" i="1" l="1"/>
  <c r="A191" i="1"/>
  <c r="A181" i="1"/>
  <c r="B222" i="1" l="1"/>
  <c r="A182" i="1"/>
  <c r="A192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44" i="1"/>
  <c r="G190" i="1"/>
  <c r="G180" i="1"/>
  <c r="G175" i="1"/>
  <c r="A175" i="1"/>
  <c r="A176" i="1" s="1"/>
  <c r="A177" i="1" s="1"/>
  <c r="A178" i="1" s="1"/>
  <c r="G105" i="1"/>
  <c r="J75" i="1"/>
  <c r="J74" i="1"/>
  <c r="J73" i="1"/>
  <c r="J72" i="1"/>
  <c r="C64" i="1"/>
  <c r="D53" i="1"/>
  <c r="G48" i="1"/>
  <c r="G49" i="1" s="1"/>
  <c r="C48" i="1"/>
  <c r="E41" i="1"/>
  <c r="E42" i="1" s="1"/>
  <c r="E25" i="1"/>
  <c r="E23" i="1"/>
  <c r="E7" i="1"/>
  <c r="A183" i="1"/>
  <c r="A193" i="1"/>
  <c r="H65" i="1"/>
  <c r="D58" i="1" l="1"/>
  <c r="D77" i="1"/>
  <c r="D75" i="1"/>
  <c r="D74" i="1"/>
  <c r="D73" i="1"/>
  <c r="D71" i="1"/>
  <c r="J64" i="1"/>
  <c r="D76" i="1"/>
  <c r="D72" i="1"/>
  <c r="J68" i="1"/>
  <c r="J69" i="1"/>
  <c r="C68" i="1" s="1"/>
  <c r="J67" i="1"/>
  <c r="J70" i="1"/>
  <c r="A184" i="1"/>
  <c r="A194" i="1"/>
  <c r="J71" i="1" l="1"/>
  <c r="J76" i="1" s="1"/>
  <c r="D70" i="1"/>
  <c r="J66" i="1"/>
  <c r="D68" i="1"/>
  <c r="A195" i="1"/>
  <c r="A185" i="1"/>
  <c r="J77" i="1" l="1"/>
  <c r="E68" i="1"/>
  <c r="A196" i="1"/>
  <c r="A186" i="1"/>
  <c r="D69" i="1" l="1"/>
  <c r="I65" i="1" s="1"/>
  <c r="I66" i="1" s="1"/>
  <c r="G68" i="1"/>
  <c r="D62" i="1" s="1"/>
  <c r="F63" i="1" s="1"/>
  <c r="J65" i="1"/>
  <c r="A187" i="1"/>
  <c r="A197" i="1"/>
  <c r="I64" i="1" l="1"/>
  <c r="C66" i="1" s="1"/>
  <c r="D63" i="1"/>
  <c r="A198" i="1"/>
  <c r="A188" i="1"/>
</calcChain>
</file>

<file path=xl/sharedStrings.xml><?xml version="1.0" encoding="utf-8"?>
<sst xmlns="http://schemas.openxmlformats.org/spreadsheetml/2006/main" count="368" uniqueCount="222">
  <si>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</si>
  <si>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</si>
  <si>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</si>
  <si>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</si>
  <si>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</si>
  <si>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</si>
  <si>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</si>
  <si>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</si>
  <si>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</si>
  <si>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</si>
  <si>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</si>
  <si>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</si>
  <si>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</si>
  <si>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</si>
  <si>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</si>
  <si>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</si>
  <si>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</si>
  <si>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</si>
  <si>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</si>
  <si>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</si>
  <si>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</si>
  <si>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</si>
  <si>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</si>
  <si>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</si>
  <si>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</si>
  <si>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</si>
  <si>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</si>
  <si>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</si>
  <si>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</si>
  <si>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</si>
  <si>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</si>
  <si>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</si>
  <si>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</si>
  <si>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</si>
  <si>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</si>
  <si>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</si>
  <si>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</si>
  <si>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</si>
  <si>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</si>
  <si>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</si>
  <si>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</si>
  <si>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</si>
  <si>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</si>
  <si>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</si>
  <si>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</si>
  <si>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</si>
  <si>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</si>
  <si>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</si>
  <si>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</si>
  <si>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</si>
  <si>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</si>
  <si>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</si>
  <si>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</si>
  <si>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</si>
  <si>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</si>
  <si>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</si>
  <si>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</si>
  <si>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</si>
  <si>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</si>
  <si>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</si>
  <si>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</si>
  <si>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</si>
  <si>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</si>
  <si>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</si>
  <si>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</si>
  <si>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</si>
  <si>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</si>
  <si>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</si>
  <si>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</si>
  <si>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</si>
  <si>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</si>
  <si>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</si>
  <si>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</si>
  <si>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</si>
  <si>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</si>
  <si>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</si>
  <si>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</si>
  <si>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</si>
  <si>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</si>
  <si>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</si>
  <si>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</si>
  <si>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</si>
  <si>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</si>
  <si>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</si>
  <si>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</si>
  <si>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</si>
  <si>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</si>
  <si>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</si>
  <si>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</si>
  <si>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</si>
  <si>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</si>
  <si>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</si>
  <si>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</si>
  <si>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</si>
  <si>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</si>
  <si>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</si>
  <si>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</si>
  <si>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</si>
  <si>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</si>
  <si>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</si>
  <si>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</si>
  <si>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</si>
  <si>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</si>
  <si>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</si>
  <si>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</si>
  <si>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</si>
  <si>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</si>
  <si>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</si>
  <si>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</si>
  <si>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</si>
  <si>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</si>
  <si>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Approved Plans, CC, Sale Plans, Builder Saleable Area, Cost Sheet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</si>
  <si>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</si>
  <si>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</si>
  <si>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</si>
  <si>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</si>
  <si>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</si>
  <si>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</si>
  <si>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</si>
  <si>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</si>
  <si>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</si>
  <si>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</si>
  <si>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</si>
  <si>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</si>
  <si>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</si>
  <si>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</si>
  <si>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</si>
  <si>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</si>
  <si>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</si>
  <si>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</si>
  <si>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</si>
  <si>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</si>
  <si>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</si>
  <si>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</si>
  <si>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</si>
  <si>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</si>
  <si>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</si>
  <si>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</si>
  <si>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</si>
  <si>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</si>
  <si>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</si>
  <si>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</si>
  <si>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</si>
  <si>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</si>
  <si>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</si>
  <si>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</si>
  <si>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</si>
  <si>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</si>
  <si>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</si>
  <si>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</si>
  <si>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</si>
  <si>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</si>
  <si>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</si>
  <si>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</si>
  <si>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</si>
  <si>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</si>
  <si>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</si>
  <si>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Vitrified tiles flooring, Kitchen Platform, Decorative</t>
  </si>
  <si>
    <t xml:space="preserve">Violations Observed if any : 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</si>
  <si>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</si>
  <si>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</si>
  <si>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</si>
  <si>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</si>
  <si>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</si>
  <si>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</si>
  <si>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</si>
  <si>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</si>
  <si>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</si>
  <si>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</si>
  <si>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</si>
  <si>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</si>
  <si>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</si>
  <si>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</si>
  <si>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Axis Sanpada</t>
  </si>
  <si>
    <t>M/s.Millenium Realtors</t>
  </si>
  <si>
    <t>Millenium Infinia</t>
  </si>
  <si>
    <t>P52000033957</t>
  </si>
  <si>
    <t>Plot No</t>
  </si>
  <si>
    <t>222 &amp; 22A &amp; Sector No.17</t>
  </si>
  <si>
    <t>New Panvel</t>
  </si>
  <si>
    <t>Raigad</t>
  </si>
  <si>
    <t>Uptown Spaces</t>
  </si>
  <si>
    <t>Open Plot</t>
  </si>
  <si>
    <t>Building</t>
  </si>
  <si>
    <t>Internal Road</t>
  </si>
  <si>
    <t>1.2KM from Khandeshwar Railway Station</t>
  </si>
  <si>
    <t>Khandeshwar</t>
  </si>
  <si>
    <t>Panvel Muncipal Corporation</t>
  </si>
  <si>
    <t>PMP/NRV/16068/148/2022</t>
  </si>
  <si>
    <t>PMP/TP/N.Panvel/17/22&amp; 22A/21-22/16068/147/2022</t>
  </si>
  <si>
    <t>Gr + 1st to 14th Floor</t>
  </si>
  <si>
    <t>Ground Floor For Commercial &amp; Parking</t>
  </si>
  <si>
    <t>Shop</t>
  </si>
  <si>
    <t>1st Floor For Commercial &amp; Parking</t>
  </si>
  <si>
    <t>Office</t>
  </si>
  <si>
    <t>2nd &amp; 3rd Floor For Parking</t>
  </si>
  <si>
    <t>4th Floor For Residential &amp; Amenities</t>
  </si>
  <si>
    <t>3BHK</t>
  </si>
  <si>
    <t>2BHK</t>
  </si>
  <si>
    <t>5th, 6th, 8th, 9th, 10th, 11th Floor</t>
  </si>
  <si>
    <t>1BHK</t>
  </si>
  <si>
    <t>7th &amp; 12th Floor (Part refuge Area)</t>
  </si>
  <si>
    <t>13th Floor</t>
  </si>
  <si>
    <t>14th Floor</t>
  </si>
  <si>
    <t>1RK</t>
  </si>
  <si>
    <t>Builder Saleable area Loading :</t>
  </si>
  <si>
    <t>Flats</t>
  </si>
  <si>
    <t>We considered Gross carpet area = Net carpet.</t>
  </si>
  <si>
    <t>On Site, we meet Mr.Ravi - 7710006388.</t>
  </si>
  <si>
    <t>1 Building</t>
  </si>
  <si>
    <t xml:space="preserve">The construction work is in three parts. In 1st part, 3 slabs are completed. In the 2nd part, 2 slabs are completed, and in the 3rd part, 1 slab is completed.
</t>
  </si>
  <si>
    <t>Location Link</t>
  </si>
  <si>
    <t>https://goo.gl/maps/fHZQXVa6RyAr873T7?coh=178572&amp;entry=tt</t>
  </si>
  <si>
    <t>Flats - 94, Shops - 40, Offices - 24</t>
  </si>
  <si>
    <t>Office No. 1031, Wing J, Akshar Business Park, Plot No. 03 Sector 25, Near APMC Market, Vashi, 
Navi Mumbai, Maharashtra 400703 TEL: 022-46090378/79/80
E mail : vsjcapf@gmail.com. Web site : www.vsjadon.com</t>
  </si>
  <si>
    <t>Site Person - Contact Details ( Name &amp; Contact No.)</t>
  </si>
  <si>
    <t>Rate 8200 by Smith verbal on higher side   on 05/03/2025</t>
  </si>
  <si>
    <t>Recommended Rates / Other charges of the Property have been revised on 05/03/2025.</t>
  </si>
  <si>
    <t>As per RERA - 30/06/2026</t>
  </si>
  <si>
    <t>Finishing work is in process at the time of Visit.</t>
  </si>
  <si>
    <t>Pooja</t>
  </si>
  <si>
    <t>Mayur Ranvare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</si>
</sst>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  <numFmt numFmtId="168" formatCode="0.000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69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3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8" xfId="0" applyFont="1" applyBorder="1" applyProtection="1">
      <protection hidden="1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7" xfId="1" applyFont="1" applyBorder="1"/>
    <xf numFmtId="0" fontId="17" fillId="0" borderId="7" xfId="0" applyFont="1" applyBorder="1" applyProtection="1">
      <protection hidden="1"/>
    </xf>
    <xf numFmtId="1" fontId="0" fillId="0" borderId="7" xfId="0" applyNumberFormat="1" applyBorder="1"/>
    <xf numFmtId="1" fontId="0" fillId="0" borderId="7" xfId="0" applyNumberFormat="1" applyBorder="1" applyAlignment="1">
      <alignment horizontal="right"/>
    </xf>
    <xf numFmtId="1" fontId="0" fillId="0" borderId="9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25" fillId="0" borderId="25" xfId="0" applyFont="1" applyBorder="1"/>
    <xf numFmtId="0" fontId="25" fillId="0" borderId="1" xfId="0" applyFont="1" applyBorder="1"/>
    <xf numFmtId="0" fontId="25" fillId="0" borderId="4" xfId="0" applyFont="1" applyBorder="1"/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24" fillId="0" borderId="24" xfId="0" applyFont="1" applyBorder="1"/>
    <xf numFmtId="2" fontId="7" fillId="0" borderId="0" xfId="1" applyNumberFormat="1" applyFont="1" applyAlignment="1">
      <alignment horizontal="center" vertical="center"/>
    </xf>
    <xf numFmtId="168" fontId="7" fillId="0" borderId="0" xfId="1" applyNumberFormat="1" applyFont="1" applyAlignment="1">
      <alignment horizontal="center" vertical="center"/>
    </xf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9" fontId="8" fillId="0" borderId="1" xfId="8" applyFont="1" applyFill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" fontId="13" fillId="0" borderId="5" xfId="0" applyNumberFormat="1" applyFont="1" applyBorder="1" applyAlignment="1" applyProtection="1">
      <alignment vertical="top" wrapText="1"/>
      <protection locked="0"/>
    </xf>
    <xf numFmtId="1" fontId="13" fillId="0" borderId="18" xfId="0" applyNumberFormat="1" applyFont="1" applyBorder="1" applyAlignment="1" applyProtection="1">
      <alignment vertical="top" wrapText="1"/>
      <protection locked="0"/>
    </xf>
    <xf numFmtId="1" fontId="13" fillId="0" borderId="6" xfId="0" applyNumberFormat="1" applyFont="1" applyBorder="1" applyAlignment="1" applyProtection="1">
      <alignment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5" xfId="1" applyNumberFormat="1" applyFont="1" applyBorder="1" applyAlignment="1" applyProtection="1">
      <alignment horizontal="center" vertical="center" wrapText="1"/>
      <protection locked="0"/>
    </xf>
    <xf numFmtId="1" fontId="6" fillId="0" borderId="6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1" fontId="8" fillId="0" borderId="5" xfId="1" applyNumberFormat="1" applyFont="1" applyBorder="1" applyAlignment="1" applyProtection="1">
      <alignment horizontal="center" vertical="center" wrapText="1"/>
      <protection locked="0"/>
    </xf>
    <xf numFmtId="1" fontId="8" fillId="0" borderId="18" xfId="1" applyNumberFormat="1" applyFont="1" applyBorder="1" applyAlignment="1" applyProtection="1">
      <alignment horizontal="center" vertical="center" wrapText="1"/>
      <protection locked="0"/>
    </xf>
    <xf numFmtId="1" fontId="8" fillId="0" borderId="6" xfId="1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8" fillId="0" borderId="5" xfId="0" applyNumberFormat="1" applyFont="1" applyBorder="1" applyAlignment="1" applyProtection="1">
      <alignment vertical="top" wrapText="1"/>
      <protection locked="0"/>
    </xf>
    <xf numFmtId="1" fontId="8" fillId="0" borderId="18" xfId="0" applyNumberFormat="1" applyFont="1" applyBorder="1" applyAlignment="1" applyProtection="1">
      <alignment vertical="top" wrapText="1"/>
      <protection locked="0"/>
    </xf>
    <xf numFmtId="1" fontId="8" fillId="0" borderId="6" xfId="0" applyNumberFormat="1" applyFont="1" applyBorder="1" applyAlignment="1" applyProtection="1">
      <alignment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4" fillId="0" borderId="1" xfId="1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8" fillId="0" borderId="5" xfId="1" applyFont="1" applyBorder="1" applyAlignment="1" applyProtection="1">
      <alignment horizontal="left" vertical="top"/>
      <protection locked="0"/>
    </xf>
    <xf numFmtId="0" fontId="8" fillId="0" borderId="6" xfId="1" applyFont="1" applyBorder="1" applyAlignment="1" applyProtection="1">
      <alignment horizontal="left" vertical="top"/>
      <protection locked="0"/>
    </xf>
    <xf numFmtId="0" fontId="6" fillId="0" borderId="5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6" xfId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1" fontId="6" fillId="0" borderId="22" xfId="1" applyNumberFormat="1" applyFont="1" applyBorder="1" applyAlignment="1" applyProtection="1">
      <alignment horizontal="center" vertical="center" wrapText="1"/>
      <protection locked="0"/>
    </xf>
    <xf numFmtId="1" fontId="6" fillId="0" borderId="23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4" fontId="6" fillId="0" borderId="5" xfId="1" applyNumberFormat="1" applyFont="1" applyBorder="1" applyAlignment="1" applyProtection="1">
      <alignment horizontal="left" vertical="top" wrapText="1"/>
      <protection locked="0"/>
    </xf>
    <xf numFmtId="14" fontId="6" fillId="0" borderId="6" xfId="1" applyNumberFormat="1" applyFont="1" applyBorder="1" applyAlignment="1" applyProtection="1">
      <alignment horizontal="left" vertical="top" wrapText="1"/>
      <protection locked="0"/>
    </xf>
    <xf numFmtId="0" fontId="12" fillId="0" borderId="14" xfId="1" applyFont="1" applyBorder="1" applyAlignment="1" applyProtection="1">
      <alignment horizontal="left" vertical="top" wrapText="1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0" fontId="26" fillId="0" borderId="1" xfId="10" applyFill="1" applyBorder="1" applyAlignment="1" applyProtection="1">
      <alignment horizontal="left"/>
      <protection locked="0"/>
    </xf>
    <xf numFmtId="0" fontId="7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9" fontId="7" fillId="0" borderId="1" xfId="8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3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8" fillId="0" borderId="19" xfId="1" applyFont="1" applyBorder="1" applyAlignment="1" applyProtection="1">
      <alignment horizontal="left" vertical="top" wrapText="1"/>
      <protection locked="0"/>
    </xf>
    <xf numFmtId="0" fontId="8" fillId="0" borderId="12" xfId="1" applyFont="1" applyBorder="1" applyAlignment="1" applyProtection="1">
      <alignment horizontal="left" vertical="top" wrapText="1"/>
      <protection locked="0"/>
    </xf>
    <xf numFmtId="0" fontId="8" fillId="0" borderId="10" xfId="1" applyFont="1" applyBorder="1" applyAlignment="1" applyProtection="1">
      <alignment horizontal="left" vertical="top" wrapText="1"/>
      <protection locked="0"/>
    </xf>
    <xf numFmtId="0" fontId="8" fillId="0" borderId="11" xfId="1" applyFont="1" applyBorder="1" applyAlignment="1" applyProtection="1">
      <alignment horizontal="left" vertical="top" wrapText="1"/>
      <protection locked="0"/>
    </xf>
    <xf numFmtId="0" fontId="8" fillId="0" borderId="20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7" fillId="0" borderId="0" xfId="1" applyFont="1" applyAlignment="1">
      <alignment horizontal="center" vertical="center"/>
    </xf>
    <xf numFmtId="0" fontId="8" fillId="0" borderId="5" xfId="1" applyFont="1" applyBorder="1" applyAlignment="1" applyProtection="1">
      <alignment horizontal="left" vertical="top" wrapText="1"/>
      <protection locked="0"/>
    </xf>
    <xf numFmtId="0" fontId="8" fillId="0" borderId="6" xfId="1" applyFont="1" applyBorder="1" applyAlignment="1" applyProtection="1">
      <alignment horizontal="left" vertical="top" wrapText="1"/>
      <protection locked="0"/>
    </xf>
    <xf numFmtId="0" fontId="8" fillId="0" borderId="18" xfId="1" applyFont="1" applyBorder="1" applyAlignment="1" applyProtection="1">
      <alignment horizontal="left" vertical="top" wrapText="1"/>
      <protection locked="0"/>
    </xf>
    <xf numFmtId="1" fontId="8" fillId="0" borderId="14" xfId="1" applyNumberFormat="1" applyFont="1" applyBorder="1" applyAlignment="1" applyProtection="1">
      <alignment horizontal="center" vertical="center" wrapText="1"/>
      <protection locked="0"/>
    </xf>
    <xf numFmtId="1" fontId="8" fillId="0" borderId="15" xfId="1" applyNumberFormat="1" applyFont="1" applyBorder="1" applyAlignment="1" applyProtection="1">
      <alignment horizontal="center" vertical="center" wrapText="1"/>
      <protection locked="0"/>
    </xf>
    <xf numFmtId="1" fontId="8" fillId="0" borderId="22" xfId="1" applyNumberFormat="1" applyFont="1" applyBorder="1" applyAlignment="1" applyProtection="1">
      <alignment horizontal="center" vertical="center" wrapText="1"/>
      <protection locked="0"/>
    </xf>
    <xf numFmtId="1" fontId="8" fillId="0" borderId="23" xfId="1" applyNumberFormat="1" applyFont="1" applyBorder="1" applyAlignment="1" applyProtection="1">
      <alignment horizontal="center" vertical="center" wrapText="1"/>
      <protection locked="0"/>
    </xf>
    <xf numFmtId="1" fontId="8" fillId="0" borderId="16" xfId="1" applyNumberFormat="1" applyFont="1" applyBorder="1" applyAlignment="1" applyProtection="1">
      <alignment horizontal="center" vertical="center" wrapText="1"/>
      <protection locked="0"/>
    </xf>
    <xf numFmtId="1" fontId="8" fillId="0" borderId="17" xfId="1" applyNumberFormat="1" applyFont="1" applyBorder="1" applyAlignment="1" applyProtection="1">
      <alignment horizontal="center" vertical="center" wrapText="1"/>
      <protection locked="0"/>
    </xf>
    <xf numFmtId="0" fontId="9" fillId="0" borderId="1" xfId="5" applyFont="1" applyBorder="1" applyAlignment="1">
      <alignment horizontal="left"/>
    </xf>
    <xf numFmtId="14" fontId="6" fillId="0" borderId="1" xfId="1" applyNumberFormat="1" applyFont="1" applyBorder="1" applyAlignment="1" applyProtection="1">
      <alignment horizontal="left" vertical="top" wrapText="1"/>
      <protection locked="0"/>
    </xf>
    <xf numFmtId="0" fontId="25" fillId="0" borderId="6" xfId="0" applyFont="1" applyBorder="1"/>
    <xf numFmtId="1" fontId="13" fillId="0" borderId="1" xfId="0" applyNumberFormat="1" applyFont="1" applyBorder="1" applyAlignment="1" applyProtection="1">
      <alignment vertical="top" wrapText="1"/>
      <protection locked="0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560293</xdr:colOff>
      <xdr:row>288</xdr:row>
      <xdr:rowOff>145677</xdr:rowOff>
    </xdr:from>
    <xdr:to>
      <xdr:col>7</xdr:col>
      <xdr:colOff>288977</xdr:colOff>
      <xdr:row>306</xdr:row>
      <xdr:rowOff>114970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0293" y="53485677"/>
          <a:ext cx="5858302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560293</xdr:colOff>
      <xdr:row>307</xdr:row>
      <xdr:rowOff>97931</xdr:rowOff>
    </xdr:from>
    <xdr:to>
      <xdr:col>7</xdr:col>
      <xdr:colOff>288977</xdr:colOff>
      <xdr:row>325</xdr:row>
      <xdr:rowOff>67225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0293" y="57270343"/>
          <a:ext cx="5858302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482600</xdr:colOff>
      <xdr:row>244</xdr:row>
      <xdr:rowOff>107950</xdr:rowOff>
    </xdr:from>
    <xdr:to>
      <xdr:col>7</xdr:col>
      <xdr:colOff>936472</xdr:colOff>
      <xdr:row>285</xdr:row>
      <xdr:rowOff>133350</xdr:rowOff>
    </xdr:to>
    <xdr:grpSp>
      <xdr:nvGrpSpPr>
        <xdr:cNvPr id="4" name="Group 3"/>
        <xdr:cNvGrpSpPr/>
      </xdr:nvGrpSpPr>
      <xdr:grpSpPr>
        <a:xfrm>
          <a:off x="482600" y="49523650"/>
          <a:ext cx="6429222" cy="8089900"/>
          <a:chOff x="482600" y="49523650"/>
          <a:chExt cx="6429222" cy="8089900"/>
        </a:xfrm>
      </xdr:grpSpPr>
      <xdr:pic>
        <xdr:nvPicPr>
          <xdr:cNvPr id="16" name="Picture 15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893813" y="55869118"/>
            <a:ext cx="1625063" cy="1744432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7" name="Picture 16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0386" y="49523650"/>
            <a:ext cx="2979282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8" name="Picture 17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286759" y="53596384"/>
            <a:ext cx="162506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9" name="Picture 18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05506" y="53596384"/>
            <a:ext cx="162506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0" name="Picture 19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82600" y="53596384"/>
            <a:ext cx="2866716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1" name="Picture 20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119310" y="55869118"/>
            <a:ext cx="1618313" cy="1744432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2" name="Picture 21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761098" y="49523650"/>
            <a:ext cx="2979282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fHZQXVa6RyAr873T7?coh=178572&amp;entry=tt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XFD288"/>
  <sheetViews>
    <sheetView tabSelected="1" view="pageBreakPreview" zoomScaleNormal="100" zoomScaleSheetLayoutView="100" zoomScalePageLayoutView="115" workbookViewId="0">
      <selection activeCell="E9" sqref="E9:H9"/>
    </sheetView>
  </sheetViews>
  <sheetFormatPr defaultColWidth="9.1796875" defaultRowHeight="15.5" x14ac:dyDescent="0.35"/>
  <cols>
    <col min="1" max="1" width="11.453125" style="39" customWidth="1"/>
    <col min="2" max="2" width="12" style="39" customWidth="1"/>
    <col min="3" max="3" width="12.7265625" style="39" customWidth="1"/>
    <col min="4" max="4" width="14.1796875" style="39" customWidth="1"/>
    <col min="5" max="7" width="11.7265625" style="39" customWidth="1"/>
    <col min="8" max="8" width="18.453125" style="39" customWidth="1"/>
    <col min="9" max="9" width="17.453125" style="20" customWidth="1"/>
    <col min="10" max="10" width="11.453125" style="20" customWidth="1"/>
    <col min="11" max="11" width="10.54296875" style="20" bestFit="1" customWidth="1"/>
    <col min="12" max="12" width="10.54296875" style="20" customWidth="1"/>
    <col min="13" max="13" width="11.81640625" style="20" customWidth="1"/>
    <col min="14" max="14" width="12.54296875" style="20" customWidth="1"/>
    <col min="15" max="15" width="9.81640625" style="20" customWidth="1"/>
    <col min="16" max="16" width="11.7265625" style="20" customWidth="1"/>
    <col min="17" max="247" width="9.1796875" style="20"/>
    <col min="248" max="248" width="8.7265625" style="20" customWidth="1"/>
    <col min="249" max="249" width="9.81640625" style="20" customWidth="1"/>
    <col min="250" max="250" width="14.453125" style="20" customWidth="1"/>
    <col min="251" max="251" width="7.26953125" style="20" customWidth="1"/>
    <col min="252" max="252" width="5.54296875" style="20" customWidth="1"/>
    <col min="253" max="253" width="9" style="20" customWidth="1"/>
    <col min="254" max="255" width="9.81640625" style="20" customWidth="1"/>
    <col min="256" max="256" width="11.1796875" style="20" customWidth="1"/>
    <col min="257" max="257" width="2.81640625" style="20" customWidth="1"/>
    <col min="258" max="258" width="3.54296875" style="20" customWidth="1"/>
    <col min="259" max="503" width="9.1796875" style="20"/>
    <col min="504" max="504" width="8.7265625" style="20" customWidth="1"/>
    <col min="505" max="505" width="9.81640625" style="20" customWidth="1"/>
    <col min="506" max="506" width="14.453125" style="20" customWidth="1"/>
    <col min="507" max="507" width="7.26953125" style="20" customWidth="1"/>
    <col min="508" max="508" width="5.54296875" style="20" customWidth="1"/>
    <col min="509" max="509" width="9" style="20" customWidth="1"/>
    <col min="510" max="511" width="9.81640625" style="20" customWidth="1"/>
    <col min="512" max="512" width="11.1796875" style="20" customWidth="1"/>
    <col min="513" max="513" width="2.81640625" style="20" customWidth="1"/>
    <col min="514" max="514" width="3.54296875" style="20" customWidth="1"/>
    <col min="515" max="759" width="9.1796875" style="20"/>
    <col min="760" max="760" width="8.7265625" style="20" customWidth="1"/>
    <col min="761" max="761" width="9.81640625" style="20" customWidth="1"/>
    <col min="762" max="762" width="14.453125" style="20" customWidth="1"/>
    <col min="763" max="763" width="7.26953125" style="20" customWidth="1"/>
    <col min="764" max="764" width="5.54296875" style="20" customWidth="1"/>
    <col min="765" max="765" width="9" style="20" customWidth="1"/>
    <col min="766" max="767" width="9.81640625" style="20" customWidth="1"/>
    <col min="768" max="768" width="11.1796875" style="20" customWidth="1"/>
    <col min="769" max="769" width="2.81640625" style="20" customWidth="1"/>
    <col min="770" max="770" width="3.54296875" style="20" customWidth="1"/>
    <col min="771" max="1015" width="9.1796875" style="20"/>
    <col min="1016" max="1016" width="8.7265625" style="20" customWidth="1"/>
    <col min="1017" max="1017" width="9.81640625" style="20" customWidth="1"/>
    <col min="1018" max="1018" width="14.453125" style="20" customWidth="1"/>
    <col min="1019" max="1019" width="7.26953125" style="20" customWidth="1"/>
    <col min="1020" max="1020" width="5.54296875" style="20" customWidth="1"/>
    <col min="1021" max="1021" width="9" style="20" customWidth="1"/>
    <col min="1022" max="1023" width="9.81640625" style="20" customWidth="1"/>
    <col min="1024" max="1024" width="11.1796875" style="20" customWidth="1"/>
    <col min="1025" max="1025" width="2.81640625" style="20" customWidth="1"/>
    <col min="1026" max="1026" width="3.54296875" style="20" customWidth="1"/>
    <col min="1027" max="1271" width="9.1796875" style="20"/>
    <col min="1272" max="1272" width="8.7265625" style="20" customWidth="1"/>
    <col min="1273" max="1273" width="9.81640625" style="20" customWidth="1"/>
    <col min="1274" max="1274" width="14.453125" style="20" customWidth="1"/>
    <col min="1275" max="1275" width="7.26953125" style="20" customWidth="1"/>
    <col min="1276" max="1276" width="5.54296875" style="20" customWidth="1"/>
    <col min="1277" max="1277" width="9" style="20" customWidth="1"/>
    <col min="1278" max="1279" width="9.81640625" style="20" customWidth="1"/>
    <col min="1280" max="1280" width="11.1796875" style="20" customWidth="1"/>
    <col min="1281" max="1281" width="2.81640625" style="20" customWidth="1"/>
    <col min="1282" max="1282" width="3.54296875" style="20" customWidth="1"/>
    <col min="1283" max="1527" width="9.1796875" style="20"/>
    <col min="1528" max="1528" width="8.7265625" style="20" customWidth="1"/>
    <col min="1529" max="1529" width="9.81640625" style="20" customWidth="1"/>
    <col min="1530" max="1530" width="14.453125" style="20" customWidth="1"/>
    <col min="1531" max="1531" width="7.26953125" style="20" customWidth="1"/>
    <col min="1532" max="1532" width="5.54296875" style="20" customWidth="1"/>
    <col min="1533" max="1533" width="9" style="20" customWidth="1"/>
    <col min="1534" max="1535" width="9.81640625" style="20" customWidth="1"/>
    <col min="1536" max="1536" width="11.1796875" style="20" customWidth="1"/>
    <col min="1537" max="1537" width="2.81640625" style="20" customWidth="1"/>
    <col min="1538" max="1538" width="3.54296875" style="20" customWidth="1"/>
    <col min="1539" max="1783" width="9.1796875" style="20"/>
    <col min="1784" max="1784" width="8.7265625" style="20" customWidth="1"/>
    <col min="1785" max="1785" width="9.81640625" style="20" customWidth="1"/>
    <col min="1786" max="1786" width="14.453125" style="20" customWidth="1"/>
    <col min="1787" max="1787" width="7.26953125" style="20" customWidth="1"/>
    <col min="1788" max="1788" width="5.54296875" style="20" customWidth="1"/>
    <col min="1789" max="1789" width="9" style="20" customWidth="1"/>
    <col min="1790" max="1791" width="9.81640625" style="20" customWidth="1"/>
    <col min="1792" max="1792" width="11.1796875" style="20" customWidth="1"/>
    <col min="1793" max="1793" width="2.81640625" style="20" customWidth="1"/>
    <col min="1794" max="1794" width="3.54296875" style="20" customWidth="1"/>
    <col min="1795" max="2039" width="9.1796875" style="20"/>
    <col min="2040" max="2040" width="8.7265625" style="20" customWidth="1"/>
    <col min="2041" max="2041" width="9.81640625" style="20" customWidth="1"/>
    <col min="2042" max="2042" width="14.453125" style="20" customWidth="1"/>
    <col min="2043" max="2043" width="7.26953125" style="20" customWidth="1"/>
    <col min="2044" max="2044" width="5.54296875" style="20" customWidth="1"/>
    <col min="2045" max="2045" width="9" style="20" customWidth="1"/>
    <col min="2046" max="2047" width="9.81640625" style="20" customWidth="1"/>
    <col min="2048" max="2048" width="11.1796875" style="20" customWidth="1"/>
    <col min="2049" max="2049" width="2.81640625" style="20" customWidth="1"/>
    <col min="2050" max="2050" width="3.54296875" style="20" customWidth="1"/>
    <col min="2051" max="2295" width="9.1796875" style="20"/>
    <col min="2296" max="2296" width="8.7265625" style="20" customWidth="1"/>
    <col min="2297" max="2297" width="9.81640625" style="20" customWidth="1"/>
    <col min="2298" max="2298" width="14.453125" style="20" customWidth="1"/>
    <col min="2299" max="2299" width="7.26953125" style="20" customWidth="1"/>
    <col min="2300" max="2300" width="5.54296875" style="20" customWidth="1"/>
    <col min="2301" max="2301" width="9" style="20" customWidth="1"/>
    <col min="2302" max="2303" width="9.81640625" style="20" customWidth="1"/>
    <col min="2304" max="2304" width="11.1796875" style="20" customWidth="1"/>
    <col min="2305" max="2305" width="2.81640625" style="20" customWidth="1"/>
    <col min="2306" max="2306" width="3.54296875" style="20" customWidth="1"/>
    <col min="2307" max="2551" width="9.1796875" style="20"/>
    <col min="2552" max="2552" width="8.7265625" style="20" customWidth="1"/>
    <col min="2553" max="2553" width="9.81640625" style="20" customWidth="1"/>
    <col min="2554" max="2554" width="14.453125" style="20" customWidth="1"/>
    <col min="2555" max="2555" width="7.26953125" style="20" customWidth="1"/>
    <col min="2556" max="2556" width="5.54296875" style="20" customWidth="1"/>
    <col min="2557" max="2557" width="9" style="20" customWidth="1"/>
    <col min="2558" max="2559" width="9.81640625" style="20" customWidth="1"/>
    <col min="2560" max="2560" width="11.1796875" style="20" customWidth="1"/>
    <col min="2561" max="2561" width="2.81640625" style="20" customWidth="1"/>
    <col min="2562" max="2562" width="3.54296875" style="20" customWidth="1"/>
    <col min="2563" max="2807" width="9.1796875" style="20"/>
    <col min="2808" max="2808" width="8.7265625" style="20" customWidth="1"/>
    <col min="2809" max="2809" width="9.81640625" style="20" customWidth="1"/>
    <col min="2810" max="2810" width="14.453125" style="20" customWidth="1"/>
    <col min="2811" max="2811" width="7.26953125" style="20" customWidth="1"/>
    <col min="2812" max="2812" width="5.54296875" style="20" customWidth="1"/>
    <col min="2813" max="2813" width="9" style="20" customWidth="1"/>
    <col min="2814" max="2815" width="9.81640625" style="20" customWidth="1"/>
    <col min="2816" max="2816" width="11.1796875" style="20" customWidth="1"/>
    <col min="2817" max="2817" width="2.81640625" style="20" customWidth="1"/>
    <col min="2818" max="2818" width="3.54296875" style="20" customWidth="1"/>
    <col min="2819" max="3063" width="9.1796875" style="20"/>
    <col min="3064" max="3064" width="8.7265625" style="20" customWidth="1"/>
    <col min="3065" max="3065" width="9.81640625" style="20" customWidth="1"/>
    <col min="3066" max="3066" width="14.453125" style="20" customWidth="1"/>
    <col min="3067" max="3067" width="7.26953125" style="20" customWidth="1"/>
    <col min="3068" max="3068" width="5.54296875" style="20" customWidth="1"/>
    <col min="3069" max="3069" width="9" style="20" customWidth="1"/>
    <col min="3070" max="3071" width="9.81640625" style="20" customWidth="1"/>
    <col min="3072" max="3072" width="11.1796875" style="20" customWidth="1"/>
    <col min="3073" max="3073" width="2.81640625" style="20" customWidth="1"/>
    <col min="3074" max="3074" width="3.54296875" style="20" customWidth="1"/>
    <col min="3075" max="3319" width="9.1796875" style="20"/>
    <col min="3320" max="3320" width="8.7265625" style="20" customWidth="1"/>
    <col min="3321" max="3321" width="9.81640625" style="20" customWidth="1"/>
    <col min="3322" max="3322" width="14.453125" style="20" customWidth="1"/>
    <col min="3323" max="3323" width="7.26953125" style="20" customWidth="1"/>
    <col min="3324" max="3324" width="5.54296875" style="20" customWidth="1"/>
    <col min="3325" max="3325" width="9" style="20" customWidth="1"/>
    <col min="3326" max="3327" width="9.81640625" style="20" customWidth="1"/>
    <col min="3328" max="3328" width="11.1796875" style="20" customWidth="1"/>
    <col min="3329" max="3329" width="2.81640625" style="20" customWidth="1"/>
    <col min="3330" max="3330" width="3.54296875" style="20" customWidth="1"/>
    <col min="3331" max="3575" width="9.1796875" style="20"/>
    <col min="3576" max="3576" width="8.7265625" style="20" customWidth="1"/>
    <col min="3577" max="3577" width="9.81640625" style="20" customWidth="1"/>
    <col min="3578" max="3578" width="14.453125" style="20" customWidth="1"/>
    <col min="3579" max="3579" width="7.26953125" style="20" customWidth="1"/>
    <col min="3580" max="3580" width="5.54296875" style="20" customWidth="1"/>
    <col min="3581" max="3581" width="9" style="20" customWidth="1"/>
    <col min="3582" max="3583" width="9.81640625" style="20" customWidth="1"/>
    <col min="3584" max="3584" width="11.1796875" style="20" customWidth="1"/>
    <col min="3585" max="3585" width="2.81640625" style="20" customWidth="1"/>
    <col min="3586" max="3586" width="3.54296875" style="20" customWidth="1"/>
    <col min="3587" max="3831" width="9.1796875" style="20"/>
    <col min="3832" max="3832" width="8.7265625" style="20" customWidth="1"/>
    <col min="3833" max="3833" width="9.81640625" style="20" customWidth="1"/>
    <col min="3834" max="3834" width="14.453125" style="20" customWidth="1"/>
    <col min="3835" max="3835" width="7.26953125" style="20" customWidth="1"/>
    <col min="3836" max="3836" width="5.54296875" style="20" customWidth="1"/>
    <col min="3837" max="3837" width="9" style="20" customWidth="1"/>
    <col min="3838" max="3839" width="9.81640625" style="20" customWidth="1"/>
    <col min="3840" max="3840" width="11.1796875" style="20" customWidth="1"/>
    <col min="3841" max="3841" width="2.81640625" style="20" customWidth="1"/>
    <col min="3842" max="3842" width="3.54296875" style="20" customWidth="1"/>
    <col min="3843" max="4087" width="9.1796875" style="20"/>
    <col min="4088" max="4088" width="8.7265625" style="20" customWidth="1"/>
    <col min="4089" max="4089" width="9.81640625" style="20" customWidth="1"/>
    <col min="4090" max="4090" width="14.453125" style="20" customWidth="1"/>
    <col min="4091" max="4091" width="7.26953125" style="20" customWidth="1"/>
    <col min="4092" max="4092" width="5.54296875" style="20" customWidth="1"/>
    <col min="4093" max="4093" width="9" style="20" customWidth="1"/>
    <col min="4094" max="4095" width="9.81640625" style="20" customWidth="1"/>
    <col min="4096" max="4096" width="11.1796875" style="20" customWidth="1"/>
    <col min="4097" max="4097" width="2.81640625" style="20" customWidth="1"/>
    <col min="4098" max="4098" width="3.54296875" style="20" customWidth="1"/>
    <col min="4099" max="4343" width="9.1796875" style="20"/>
    <col min="4344" max="4344" width="8.7265625" style="20" customWidth="1"/>
    <col min="4345" max="4345" width="9.81640625" style="20" customWidth="1"/>
    <col min="4346" max="4346" width="14.453125" style="20" customWidth="1"/>
    <col min="4347" max="4347" width="7.26953125" style="20" customWidth="1"/>
    <col min="4348" max="4348" width="5.54296875" style="20" customWidth="1"/>
    <col min="4349" max="4349" width="9" style="20" customWidth="1"/>
    <col min="4350" max="4351" width="9.81640625" style="20" customWidth="1"/>
    <col min="4352" max="4352" width="11.1796875" style="20" customWidth="1"/>
    <col min="4353" max="4353" width="2.81640625" style="20" customWidth="1"/>
    <col min="4354" max="4354" width="3.54296875" style="20" customWidth="1"/>
    <col min="4355" max="4599" width="9.1796875" style="20"/>
    <col min="4600" max="4600" width="8.7265625" style="20" customWidth="1"/>
    <col min="4601" max="4601" width="9.81640625" style="20" customWidth="1"/>
    <col min="4602" max="4602" width="14.453125" style="20" customWidth="1"/>
    <col min="4603" max="4603" width="7.26953125" style="20" customWidth="1"/>
    <col min="4604" max="4604" width="5.54296875" style="20" customWidth="1"/>
    <col min="4605" max="4605" width="9" style="20" customWidth="1"/>
    <col min="4606" max="4607" width="9.81640625" style="20" customWidth="1"/>
    <col min="4608" max="4608" width="11.1796875" style="20" customWidth="1"/>
    <col min="4609" max="4609" width="2.81640625" style="20" customWidth="1"/>
    <col min="4610" max="4610" width="3.54296875" style="20" customWidth="1"/>
    <col min="4611" max="4855" width="9.1796875" style="20"/>
    <col min="4856" max="4856" width="8.7265625" style="20" customWidth="1"/>
    <col min="4857" max="4857" width="9.81640625" style="20" customWidth="1"/>
    <col min="4858" max="4858" width="14.453125" style="20" customWidth="1"/>
    <col min="4859" max="4859" width="7.26953125" style="20" customWidth="1"/>
    <col min="4860" max="4860" width="5.54296875" style="20" customWidth="1"/>
    <col min="4861" max="4861" width="9" style="20" customWidth="1"/>
    <col min="4862" max="4863" width="9.81640625" style="20" customWidth="1"/>
    <col min="4864" max="4864" width="11.1796875" style="20" customWidth="1"/>
    <col min="4865" max="4865" width="2.81640625" style="20" customWidth="1"/>
    <col min="4866" max="4866" width="3.54296875" style="20" customWidth="1"/>
    <col min="4867" max="5111" width="9.1796875" style="20"/>
    <col min="5112" max="5112" width="8.7265625" style="20" customWidth="1"/>
    <col min="5113" max="5113" width="9.81640625" style="20" customWidth="1"/>
    <col min="5114" max="5114" width="14.453125" style="20" customWidth="1"/>
    <col min="5115" max="5115" width="7.26953125" style="20" customWidth="1"/>
    <col min="5116" max="5116" width="5.54296875" style="20" customWidth="1"/>
    <col min="5117" max="5117" width="9" style="20" customWidth="1"/>
    <col min="5118" max="5119" width="9.81640625" style="20" customWidth="1"/>
    <col min="5120" max="5120" width="11.1796875" style="20" customWidth="1"/>
    <col min="5121" max="5121" width="2.81640625" style="20" customWidth="1"/>
    <col min="5122" max="5122" width="3.54296875" style="20" customWidth="1"/>
    <col min="5123" max="5367" width="9.1796875" style="20"/>
    <col min="5368" max="5368" width="8.7265625" style="20" customWidth="1"/>
    <col min="5369" max="5369" width="9.81640625" style="20" customWidth="1"/>
    <col min="5370" max="5370" width="14.453125" style="20" customWidth="1"/>
    <col min="5371" max="5371" width="7.26953125" style="20" customWidth="1"/>
    <col min="5372" max="5372" width="5.54296875" style="20" customWidth="1"/>
    <col min="5373" max="5373" width="9" style="20" customWidth="1"/>
    <col min="5374" max="5375" width="9.81640625" style="20" customWidth="1"/>
    <col min="5376" max="5376" width="11.1796875" style="20" customWidth="1"/>
    <col min="5377" max="5377" width="2.81640625" style="20" customWidth="1"/>
    <col min="5378" max="5378" width="3.54296875" style="20" customWidth="1"/>
    <col min="5379" max="5623" width="9.1796875" style="20"/>
    <col min="5624" max="5624" width="8.7265625" style="20" customWidth="1"/>
    <col min="5625" max="5625" width="9.81640625" style="20" customWidth="1"/>
    <col min="5626" max="5626" width="14.453125" style="20" customWidth="1"/>
    <col min="5627" max="5627" width="7.26953125" style="20" customWidth="1"/>
    <col min="5628" max="5628" width="5.54296875" style="20" customWidth="1"/>
    <col min="5629" max="5629" width="9" style="20" customWidth="1"/>
    <col min="5630" max="5631" width="9.81640625" style="20" customWidth="1"/>
    <col min="5632" max="5632" width="11.1796875" style="20" customWidth="1"/>
    <col min="5633" max="5633" width="2.81640625" style="20" customWidth="1"/>
    <col min="5634" max="5634" width="3.54296875" style="20" customWidth="1"/>
    <col min="5635" max="5879" width="9.1796875" style="20"/>
    <col min="5880" max="5880" width="8.7265625" style="20" customWidth="1"/>
    <col min="5881" max="5881" width="9.81640625" style="20" customWidth="1"/>
    <col min="5882" max="5882" width="14.453125" style="20" customWidth="1"/>
    <col min="5883" max="5883" width="7.26953125" style="20" customWidth="1"/>
    <col min="5884" max="5884" width="5.54296875" style="20" customWidth="1"/>
    <col min="5885" max="5885" width="9" style="20" customWidth="1"/>
    <col min="5886" max="5887" width="9.81640625" style="20" customWidth="1"/>
    <col min="5888" max="5888" width="11.1796875" style="20" customWidth="1"/>
    <col min="5889" max="5889" width="2.81640625" style="20" customWidth="1"/>
    <col min="5890" max="5890" width="3.54296875" style="20" customWidth="1"/>
    <col min="5891" max="6135" width="9.1796875" style="20"/>
    <col min="6136" max="6136" width="8.7265625" style="20" customWidth="1"/>
    <col min="6137" max="6137" width="9.81640625" style="20" customWidth="1"/>
    <col min="6138" max="6138" width="14.453125" style="20" customWidth="1"/>
    <col min="6139" max="6139" width="7.26953125" style="20" customWidth="1"/>
    <col min="6140" max="6140" width="5.54296875" style="20" customWidth="1"/>
    <col min="6141" max="6141" width="9" style="20" customWidth="1"/>
    <col min="6142" max="6143" width="9.81640625" style="20" customWidth="1"/>
    <col min="6144" max="6144" width="11.1796875" style="20" customWidth="1"/>
    <col min="6145" max="6145" width="2.81640625" style="20" customWidth="1"/>
    <col min="6146" max="6146" width="3.54296875" style="20" customWidth="1"/>
    <col min="6147" max="6391" width="9.1796875" style="20"/>
    <col min="6392" max="6392" width="8.7265625" style="20" customWidth="1"/>
    <col min="6393" max="6393" width="9.81640625" style="20" customWidth="1"/>
    <col min="6394" max="6394" width="14.453125" style="20" customWidth="1"/>
    <col min="6395" max="6395" width="7.26953125" style="20" customWidth="1"/>
    <col min="6396" max="6396" width="5.54296875" style="20" customWidth="1"/>
    <col min="6397" max="6397" width="9" style="20" customWidth="1"/>
    <col min="6398" max="6399" width="9.81640625" style="20" customWidth="1"/>
    <col min="6400" max="6400" width="11.1796875" style="20" customWidth="1"/>
    <col min="6401" max="6401" width="2.81640625" style="20" customWidth="1"/>
    <col min="6402" max="6402" width="3.54296875" style="20" customWidth="1"/>
    <col min="6403" max="6647" width="9.1796875" style="20"/>
    <col min="6648" max="6648" width="8.7265625" style="20" customWidth="1"/>
    <col min="6649" max="6649" width="9.81640625" style="20" customWidth="1"/>
    <col min="6650" max="6650" width="14.453125" style="20" customWidth="1"/>
    <col min="6651" max="6651" width="7.26953125" style="20" customWidth="1"/>
    <col min="6652" max="6652" width="5.54296875" style="20" customWidth="1"/>
    <col min="6653" max="6653" width="9" style="20" customWidth="1"/>
    <col min="6654" max="6655" width="9.81640625" style="20" customWidth="1"/>
    <col min="6656" max="6656" width="11.1796875" style="20" customWidth="1"/>
    <col min="6657" max="6657" width="2.81640625" style="20" customWidth="1"/>
    <col min="6658" max="6658" width="3.54296875" style="20" customWidth="1"/>
    <col min="6659" max="6903" width="9.1796875" style="20"/>
    <col min="6904" max="6904" width="8.7265625" style="20" customWidth="1"/>
    <col min="6905" max="6905" width="9.81640625" style="20" customWidth="1"/>
    <col min="6906" max="6906" width="14.453125" style="20" customWidth="1"/>
    <col min="6907" max="6907" width="7.26953125" style="20" customWidth="1"/>
    <col min="6908" max="6908" width="5.54296875" style="20" customWidth="1"/>
    <col min="6909" max="6909" width="9" style="20" customWidth="1"/>
    <col min="6910" max="6911" width="9.81640625" style="20" customWidth="1"/>
    <col min="6912" max="6912" width="11.1796875" style="20" customWidth="1"/>
    <col min="6913" max="6913" width="2.81640625" style="20" customWidth="1"/>
    <col min="6914" max="6914" width="3.54296875" style="20" customWidth="1"/>
    <col min="6915" max="7159" width="9.1796875" style="20"/>
    <col min="7160" max="7160" width="8.7265625" style="20" customWidth="1"/>
    <col min="7161" max="7161" width="9.81640625" style="20" customWidth="1"/>
    <col min="7162" max="7162" width="14.453125" style="20" customWidth="1"/>
    <col min="7163" max="7163" width="7.26953125" style="20" customWidth="1"/>
    <col min="7164" max="7164" width="5.54296875" style="20" customWidth="1"/>
    <col min="7165" max="7165" width="9" style="20" customWidth="1"/>
    <col min="7166" max="7167" width="9.81640625" style="20" customWidth="1"/>
    <col min="7168" max="7168" width="11.1796875" style="20" customWidth="1"/>
    <col min="7169" max="7169" width="2.81640625" style="20" customWidth="1"/>
    <col min="7170" max="7170" width="3.54296875" style="20" customWidth="1"/>
    <col min="7171" max="7415" width="9.1796875" style="20"/>
    <col min="7416" max="7416" width="8.7265625" style="20" customWidth="1"/>
    <col min="7417" max="7417" width="9.81640625" style="20" customWidth="1"/>
    <col min="7418" max="7418" width="14.453125" style="20" customWidth="1"/>
    <col min="7419" max="7419" width="7.26953125" style="20" customWidth="1"/>
    <col min="7420" max="7420" width="5.54296875" style="20" customWidth="1"/>
    <col min="7421" max="7421" width="9" style="20" customWidth="1"/>
    <col min="7422" max="7423" width="9.81640625" style="20" customWidth="1"/>
    <col min="7424" max="7424" width="11.1796875" style="20" customWidth="1"/>
    <col min="7425" max="7425" width="2.81640625" style="20" customWidth="1"/>
    <col min="7426" max="7426" width="3.54296875" style="20" customWidth="1"/>
    <col min="7427" max="7671" width="9.1796875" style="20"/>
    <col min="7672" max="7672" width="8.7265625" style="20" customWidth="1"/>
    <col min="7673" max="7673" width="9.81640625" style="20" customWidth="1"/>
    <col min="7674" max="7674" width="14.453125" style="20" customWidth="1"/>
    <col min="7675" max="7675" width="7.26953125" style="20" customWidth="1"/>
    <col min="7676" max="7676" width="5.54296875" style="20" customWidth="1"/>
    <col min="7677" max="7677" width="9" style="20" customWidth="1"/>
    <col min="7678" max="7679" width="9.81640625" style="20" customWidth="1"/>
    <col min="7680" max="7680" width="11.1796875" style="20" customWidth="1"/>
    <col min="7681" max="7681" width="2.81640625" style="20" customWidth="1"/>
    <col min="7682" max="7682" width="3.54296875" style="20" customWidth="1"/>
    <col min="7683" max="7927" width="9.1796875" style="20"/>
    <col min="7928" max="7928" width="8.7265625" style="20" customWidth="1"/>
    <col min="7929" max="7929" width="9.81640625" style="20" customWidth="1"/>
    <col min="7930" max="7930" width="14.453125" style="20" customWidth="1"/>
    <col min="7931" max="7931" width="7.26953125" style="20" customWidth="1"/>
    <col min="7932" max="7932" width="5.54296875" style="20" customWidth="1"/>
    <col min="7933" max="7933" width="9" style="20" customWidth="1"/>
    <col min="7934" max="7935" width="9.81640625" style="20" customWidth="1"/>
    <col min="7936" max="7936" width="11.1796875" style="20" customWidth="1"/>
    <col min="7937" max="7937" width="2.81640625" style="20" customWidth="1"/>
    <col min="7938" max="7938" width="3.54296875" style="20" customWidth="1"/>
    <col min="7939" max="8183" width="9.1796875" style="20"/>
    <col min="8184" max="8184" width="8.7265625" style="20" customWidth="1"/>
    <col min="8185" max="8185" width="9.81640625" style="20" customWidth="1"/>
    <col min="8186" max="8186" width="14.453125" style="20" customWidth="1"/>
    <col min="8187" max="8187" width="7.26953125" style="20" customWidth="1"/>
    <col min="8188" max="8188" width="5.54296875" style="20" customWidth="1"/>
    <col min="8189" max="8189" width="9" style="20" customWidth="1"/>
    <col min="8190" max="8191" width="9.81640625" style="20" customWidth="1"/>
    <col min="8192" max="8192" width="11.1796875" style="20" customWidth="1"/>
    <col min="8193" max="8193" width="2.81640625" style="20" customWidth="1"/>
    <col min="8194" max="8194" width="3.54296875" style="20" customWidth="1"/>
    <col min="8195" max="8439" width="9.1796875" style="20"/>
    <col min="8440" max="8440" width="8.7265625" style="20" customWidth="1"/>
    <col min="8441" max="8441" width="9.81640625" style="20" customWidth="1"/>
    <col min="8442" max="8442" width="14.453125" style="20" customWidth="1"/>
    <col min="8443" max="8443" width="7.26953125" style="20" customWidth="1"/>
    <col min="8444" max="8444" width="5.54296875" style="20" customWidth="1"/>
    <col min="8445" max="8445" width="9" style="20" customWidth="1"/>
    <col min="8446" max="8447" width="9.81640625" style="20" customWidth="1"/>
    <col min="8448" max="8448" width="11.1796875" style="20" customWidth="1"/>
    <col min="8449" max="8449" width="2.81640625" style="20" customWidth="1"/>
    <col min="8450" max="8450" width="3.54296875" style="20" customWidth="1"/>
    <col min="8451" max="8695" width="9.1796875" style="20"/>
    <col min="8696" max="8696" width="8.7265625" style="20" customWidth="1"/>
    <col min="8697" max="8697" width="9.81640625" style="20" customWidth="1"/>
    <col min="8698" max="8698" width="14.453125" style="20" customWidth="1"/>
    <col min="8699" max="8699" width="7.26953125" style="20" customWidth="1"/>
    <col min="8700" max="8700" width="5.54296875" style="20" customWidth="1"/>
    <col min="8701" max="8701" width="9" style="20" customWidth="1"/>
    <col min="8702" max="8703" width="9.81640625" style="20" customWidth="1"/>
    <col min="8704" max="8704" width="11.1796875" style="20" customWidth="1"/>
    <col min="8705" max="8705" width="2.81640625" style="20" customWidth="1"/>
    <col min="8706" max="8706" width="3.54296875" style="20" customWidth="1"/>
    <col min="8707" max="8951" width="9.1796875" style="20"/>
    <col min="8952" max="8952" width="8.7265625" style="20" customWidth="1"/>
    <col min="8953" max="8953" width="9.81640625" style="20" customWidth="1"/>
    <col min="8954" max="8954" width="14.453125" style="20" customWidth="1"/>
    <col min="8955" max="8955" width="7.26953125" style="20" customWidth="1"/>
    <col min="8956" max="8956" width="5.54296875" style="20" customWidth="1"/>
    <col min="8957" max="8957" width="9" style="20" customWidth="1"/>
    <col min="8958" max="8959" width="9.81640625" style="20" customWidth="1"/>
    <col min="8960" max="8960" width="11.1796875" style="20" customWidth="1"/>
    <col min="8961" max="8961" width="2.81640625" style="20" customWidth="1"/>
    <col min="8962" max="8962" width="3.54296875" style="20" customWidth="1"/>
    <col min="8963" max="9207" width="9.1796875" style="20"/>
    <col min="9208" max="9208" width="8.7265625" style="20" customWidth="1"/>
    <col min="9209" max="9209" width="9.81640625" style="20" customWidth="1"/>
    <col min="9210" max="9210" width="14.453125" style="20" customWidth="1"/>
    <col min="9211" max="9211" width="7.26953125" style="20" customWidth="1"/>
    <col min="9212" max="9212" width="5.54296875" style="20" customWidth="1"/>
    <col min="9213" max="9213" width="9" style="20" customWidth="1"/>
    <col min="9214" max="9215" width="9.81640625" style="20" customWidth="1"/>
    <col min="9216" max="9216" width="11.1796875" style="20" customWidth="1"/>
    <col min="9217" max="9217" width="2.81640625" style="20" customWidth="1"/>
    <col min="9218" max="9218" width="3.54296875" style="20" customWidth="1"/>
    <col min="9219" max="9463" width="9.1796875" style="20"/>
    <col min="9464" max="9464" width="8.7265625" style="20" customWidth="1"/>
    <col min="9465" max="9465" width="9.81640625" style="20" customWidth="1"/>
    <col min="9466" max="9466" width="14.453125" style="20" customWidth="1"/>
    <col min="9467" max="9467" width="7.26953125" style="20" customWidth="1"/>
    <col min="9468" max="9468" width="5.54296875" style="20" customWidth="1"/>
    <col min="9469" max="9469" width="9" style="20" customWidth="1"/>
    <col min="9470" max="9471" width="9.81640625" style="20" customWidth="1"/>
    <col min="9472" max="9472" width="11.1796875" style="20" customWidth="1"/>
    <col min="9473" max="9473" width="2.81640625" style="20" customWidth="1"/>
    <col min="9474" max="9474" width="3.54296875" style="20" customWidth="1"/>
    <col min="9475" max="9719" width="9.1796875" style="20"/>
    <col min="9720" max="9720" width="8.7265625" style="20" customWidth="1"/>
    <col min="9721" max="9721" width="9.81640625" style="20" customWidth="1"/>
    <col min="9722" max="9722" width="14.453125" style="20" customWidth="1"/>
    <col min="9723" max="9723" width="7.26953125" style="20" customWidth="1"/>
    <col min="9724" max="9724" width="5.54296875" style="20" customWidth="1"/>
    <col min="9725" max="9725" width="9" style="20" customWidth="1"/>
    <col min="9726" max="9727" width="9.81640625" style="20" customWidth="1"/>
    <col min="9728" max="9728" width="11.1796875" style="20" customWidth="1"/>
    <col min="9729" max="9729" width="2.81640625" style="20" customWidth="1"/>
    <col min="9730" max="9730" width="3.54296875" style="20" customWidth="1"/>
    <col min="9731" max="9975" width="9.1796875" style="20"/>
    <col min="9976" max="9976" width="8.7265625" style="20" customWidth="1"/>
    <col min="9977" max="9977" width="9.81640625" style="20" customWidth="1"/>
    <col min="9978" max="9978" width="14.453125" style="20" customWidth="1"/>
    <col min="9979" max="9979" width="7.26953125" style="20" customWidth="1"/>
    <col min="9980" max="9980" width="5.54296875" style="20" customWidth="1"/>
    <col min="9981" max="9981" width="9" style="20" customWidth="1"/>
    <col min="9982" max="9983" width="9.81640625" style="20" customWidth="1"/>
    <col min="9984" max="9984" width="11.1796875" style="20" customWidth="1"/>
    <col min="9985" max="9985" width="2.81640625" style="20" customWidth="1"/>
    <col min="9986" max="9986" width="3.54296875" style="20" customWidth="1"/>
    <col min="9987" max="10231" width="9.1796875" style="20"/>
    <col min="10232" max="10232" width="8.7265625" style="20" customWidth="1"/>
    <col min="10233" max="10233" width="9.81640625" style="20" customWidth="1"/>
    <col min="10234" max="10234" width="14.453125" style="20" customWidth="1"/>
    <col min="10235" max="10235" width="7.26953125" style="20" customWidth="1"/>
    <col min="10236" max="10236" width="5.54296875" style="20" customWidth="1"/>
    <col min="10237" max="10237" width="9" style="20" customWidth="1"/>
    <col min="10238" max="10239" width="9.81640625" style="20" customWidth="1"/>
    <col min="10240" max="10240" width="11.1796875" style="20" customWidth="1"/>
    <col min="10241" max="10241" width="2.81640625" style="20" customWidth="1"/>
    <col min="10242" max="10242" width="3.54296875" style="20" customWidth="1"/>
    <col min="10243" max="10487" width="9.1796875" style="20"/>
    <col min="10488" max="10488" width="8.7265625" style="20" customWidth="1"/>
    <col min="10489" max="10489" width="9.81640625" style="20" customWidth="1"/>
    <col min="10490" max="10490" width="14.453125" style="20" customWidth="1"/>
    <col min="10491" max="10491" width="7.26953125" style="20" customWidth="1"/>
    <col min="10492" max="10492" width="5.54296875" style="20" customWidth="1"/>
    <col min="10493" max="10493" width="9" style="20" customWidth="1"/>
    <col min="10494" max="10495" width="9.81640625" style="20" customWidth="1"/>
    <col min="10496" max="10496" width="11.1796875" style="20" customWidth="1"/>
    <col min="10497" max="10497" width="2.81640625" style="20" customWidth="1"/>
    <col min="10498" max="10498" width="3.54296875" style="20" customWidth="1"/>
    <col min="10499" max="10743" width="9.1796875" style="20"/>
    <col min="10744" max="10744" width="8.7265625" style="20" customWidth="1"/>
    <col min="10745" max="10745" width="9.81640625" style="20" customWidth="1"/>
    <col min="10746" max="10746" width="14.453125" style="20" customWidth="1"/>
    <col min="10747" max="10747" width="7.26953125" style="20" customWidth="1"/>
    <col min="10748" max="10748" width="5.54296875" style="20" customWidth="1"/>
    <col min="10749" max="10749" width="9" style="20" customWidth="1"/>
    <col min="10750" max="10751" width="9.81640625" style="20" customWidth="1"/>
    <col min="10752" max="10752" width="11.1796875" style="20" customWidth="1"/>
    <col min="10753" max="10753" width="2.81640625" style="20" customWidth="1"/>
    <col min="10754" max="10754" width="3.54296875" style="20" customWidth="1"/>
    <col min="10755" max="10999" width="9.1796875" style="20"/>
    <col min="11000" max="11000" width="8.7265625" style="20" customWidth="1"/>
    <col min="11001" max="11001" width="9.81640625" style="20" customWidth="1"/>
    <col min="11002" max="11002" width="14.453125" style="20" customWidth="1"/>
    <col min="11003" max="11003" width="7.26953125" style="20" customWidth="1"/>
    <col min="11004" max="11004" width="5.54296875" style="20" customWidth="1"/>
    <col min="11005" max="11005" width="9" style="20" customWidth="1"/>
    <col min="11006" max="11007" width="9.81640625" style="20" customWidth="1"/>
    <col min="11008" max="11008" width="11.1796875" style="20" customWidth="1"/>
    <col min="11009" max="11009" width="2.81640625" style="20" customWidth="1"/>
    <col min="11010" max="11010" width="3.54296875" style="20" customWidth="1"/>
    <col min="11011" max="11255" width="9.1796875" style="20"/>
    <col min="11256" max="11256" width="8.7265625" style="20" customWidth="1"/>
    <col min="11257" max="11257" width="9.81640625" style="20" customWidth="1"/>
    <col min="11258" max="11258" width="14.453125" style="20" customWidth="1"/>
    <col min="11259" max="11259" width="7.26953125" style="20" customWidth="1"/>
    <col min="11260" max="11260" width="5.54296875" style="20" customWidth="1"/>
    <col min="11261" max="11261" width="9" style="20" customWidth="1"/>
    <col min="11262" max="11263" width="9.81640625" style="20" customWidth="1"/>
    <col min="11264" max="11264" width="11.1796875" style="20" customWidth="1"/>
    <col min="11265" max="11265" width="2.81640625" style="20" customWidth="1"/>
    <col min="11266" max="11266" width="3.54296875" style="20" customWidth="1"/>
    <col min="11267" max="11511" width="9.1796875" style="20"/>
    <col min="11512" max="11512" width="8.7265625" style="20" customWidth="1"/>
    <col min="11513" max="11513" width="9.81640625" style="20" customWidth="1"/>
    <col min="11514" max="11514" width="14.453125" style="20" customWidth="1"/>
    <col min="11515" max="11515" width="7.26953125" style="20" customWidth="1"/>
    <col min="11516" max="11516" width="5.54296875" style="20" customWidth="1"/>
    <col min="11517" max="11517" width="9" style="20" customWidth="1"/>
    <col min="11518" max="11519" width="9.81640625" style="20" customWidth="1"/>
    <col min="11520" max="11520" width="11.1796875" style="20" customWidth="1"/>
    <col min="11521" max="11521" width="2.81640625" style="20" customWidth="1"/>
    <col min="11522" max="11522" width="3.54296875" style="20" customWidth="1"/>
    <col min="11523" max="11767" width="9.1796875" style="20"/>
    <col min="11768" max="11768" width="8.7265625" style="20" customWidth="1"/>
    <col min="11769" max="11769" width="9.81640625" style="20" customWidth="1"/>
    <col min="11770" max="11770" width="14.453125" style="20" customWidth="1"/>
    <col min="11771" max="11771" width="7.26953125" style="20" customWidth="1"/>
    <col min="11772" max="11772" width="5.54296875" style="20" customWidth="1"/>
    <col min="11773" max="11773" width="9" style="20" customWidth="1"/>
    <col min="11774" max="11775" width="9.81640625" style="20" customWidth="1"/>
    <col min="11776" max="11776" width="11.1796875" style="20" customWidth="1"/>
    <col min="11777" max="11777" width="2.81640625" style="20" customWidth="1"/>
    <col min="11778" max="11778" width="3.54296875" style="20" customWidth="1"/>
    <col min="11779" max="12023" width="9.1796875" style="20"/>
    <col min="12024" max="12024" width="8.7265625" style="20" customWidth="1"/>
    <col min="12025" max="12025" width="9.81640625" style="20" customWidth="1"/>
    <col min="12026" max="12026" width="14.453125" style="20" customWidth="1"/>
    <col min="12027" max="12027" width="7.26953125" style="20" customWidth="1"/>
    <col min="12028" max="12028" width="5.54296875" style="20" customWidth="1"/>
    <col min="12029" max="12029" width="9" style="20" customWidth="1"/>
    <col min="12030" max="12031" width="9.81640625" style="20" customWidth="1"/>
    <col min="12032" max="12032" width="11.1796875" style="20" customWidth="1"/>
    <col min="12033" max="12033" width="2.81640625" style="20" customWidth="1"/>
    <col min="12034" max="12034" width="3.54296875" style="20" customWidth="1"/>
    <col min="12035" max="12279" width="9.1796875" style="20"/>
    <col min="12280" max="12280" width="8.7265625" style="20" customWidth="1"/>
    <col min="12281" max="12281" width="9.81640625" style="20" customWidth="1"/>
    <col min="12282" max="12282" width="14.453125" style="20" customWidth="1"/>
    <col min="12283" max="12283" width="7.26953125" style="20" customWidth="1"/>
    <col min="12284" max="12284" width="5.54296875" style="20" customWidth="1"/>
    <col min="12285" max="12285" width="9" style="20" customWidth="1"/>
    <col min="12286" max="12287" width="9.81640625" style="20" customWidth="1"/>
    <col min="12288" max="12288" width="11.1796875" style="20" customWidth="1"/>
    <col min="12289" max="12289" width="2.81640625" style="20" customWidth="1"/>
    <col min="12290" max="12290" width="3.54296875" style="20" customWidth="1"/>
    <col min="12291" max="12535" width="9.1796875" style="20"/>
    <col min="12536" max="12536" width="8.7265625" style="20" customWidth="1"/>
    <col min="12537" max="12537" width="9.81640625" style="20" customWidth="1"/>
    <col min="12538" max="12538" width="14.453125" style="20" customWidth="1"/>
    <col min="12539" max="12539" width="7.26953125" style="20" customWidth="1"/>
    <col min="12540" max="12540" width="5.54296875" style="20" customWidth="1"/>
    <col min="12541" max="12541" width="9" style="20" customWidth="1"/>
    <col min="12542" max="12543" width="9.81640625" style="20" customWidth="1"/>
    <col min="12544" max="12544" width="11.1796875" style="20" customWidth="1"/>
    <col min="12545" max="12545" width="2.81640625" style="20" customWidth="1"/>
    <col min="12546" max="12546" width="3.54296875" style="20" customWidth="1"/>
    <col min="12547" max="12791" width="9.1796875" style="20"/>
    <col min="12792" max="12792" width="8.7265625" style="20" customWidth="1"/>
    <col min="12793" max="12793" width="9.81640625" style="20" customWidth="1"/>
    <col min="12794" max="12794" width="14.453125" style="20" customWidth="1"/>
    <col min="12795" max="12795" width="7.26953125" style="20" customWidth="1"/>
    <col min="12796" max="12796" width="5.54296875" style="20" customWidth="1"/>
    <col min="12797" max="12797" width="9" style="20" customWidth="1"/>
    <col min="12798" max="12799" width="9.81640625" style="20" customWidth="1"/>
    <col min="12800" max="12800" width="11.1796875" style="20" customWidth="1"/>
    <col min="12801" max="12801" width="2.81640625" style="20" customWidth="1"/>
    <col min="12802" max="12802" width="3.54296875" style="20" customWidth="1"/>
    <col min="12803" max="13047" width="9.1796875" style="20"/>
    <col min="13048" max="13048" width="8.7265625" style="20" customWidth="1"/>
    <col min="13049" max="13049" width="9.81640625" style="20" customWidth="1"/>
    <col min="13050" max="13050" width="14.453125" style="20" customWidth="1"/>
    <col min="13051" max="13051" width="7.26953125" style="20" customWidth="1"/>
    <col min="13052" max="13052" width="5.54296875" style="20" customWidth="1"/>
    <col min="13053" max="13053" width="9" style="20" customWidth="1"/>
    <col min="13054" max="13055" width="9.81640625" style="20" customWidth="1"/>
    <col min="13056" max="13056" width="11.1796875" style="20" customWidth="1"/>
    <col min="13057" max="13057" width="2.81640625" style="20" customWidth="1"/>
    <col min="13058" max="13058" width="3.54296875" style="20" customWidth="1"/>
    <col min="13059" max="13303" width="9.1796875" style="20"/>
    <col min="13304" max="13304" width="8.7265625" style="20" customWidth="1"/>
    <col min="13305" max="13305" width="9.81640625" style="20" customWidth="1"/>
    <col min="13306" max="13306" width="14.453125" style="20" customWidth="1"/>
    <col min="13307" max="13307" width="7.26953125" style="20" customWidth="1"/>
    <col min="13308" max="13308" width="5.54296875" style="20" customWidth="1"/>
    <col min="13309" max="13309" width="9" style="20" customWidth="1"/>
    <col min="13310" max="13311" width="9.81640625" style="20" customWidth="1"/>
    <col min="13312" max="13312" width="11.1796875" style="20" customWidth="1"/>
    <col min="13313" max="13313" width="2.81640625" style="20" customWidth="1"/>
    <col min="13314" max="13314" width="3.54296875" style="20" customWidth="1"/>
    <col min="13315" max="13559" width="9.1796875" style="20"/>
    <col min="13560" max="13560" width="8.7265625" style="20" customWidth="1"/>
    <col min="13561" max="13561" width="9.81640625" style="20" customWidth="1"/>
    <col min="13562" max="13562" width="14.453125" style="20" customWidth="1"/>
    <col min="13563" max="13563" width="7.26953125" style="20" customWidth="1"/>
    <col min="13564" max="13564" width="5.54296875" style="20" customWidth="1"/>
    <col min="13565" max="13565" width="9" style="20" customWidth="1"/>
    <col min="13566" max="13567" width="9.81640625" style="20" customWidth="1"/>
    <col min="13568" max="13568" width="11.1796875" style="20" customWidth="1"/>
    <col min="13569" max="13569" width="2.81640625" style="20" customWidth="1"/>
    <col min="13570" max="13570" width="3.54296875" style="20" customWidth="1"/>
    <col min="13571" max="13815" width="9.1796875" style="20"/>
    <col min="13816" max="13816" width="8.7265625" style="20" customWidth="1"/>
    <col min="13817" max="13817" width="9.81640625" style="20" customWidth="1"/>
    <col min="13818" max="13818" width="14.453125" style="20" customWidth="1"/>
    <col min="13819" max="13819" width="7.26953125" style="20" customWidth="1"/>
    <col min="13820" max="13820" width="5.54296875" style="20" customWidth="1"/>
    <col min="13821" max="13821" width="9" style="20" customWidth="1"/>
    <col min="13822" max="13823" width="9.81640625" style="20" customWidth="1"/>
    <col min="13824" max="13824" width="11.1796875" style="20" customWidth="1"/>
    <col min="13825" max="13825" width="2.81640625" style="20" customWidth="1"/>
    <col min="13826" max="13826" width="3.54296875" style="20" customWidth="1"/>
    <col min="13827" max="14071" width="9.1796875" style="20"/>
    <col min="14072" max="14072" width="8.7265625" style="20" customWidth="1"/>
    <col min="14073" max="14073" width="9.81640625" style="20" customWidth="1"/>
    <col min="14074" max="14074" width="14.453125" style="20" customWidth="1"/>
    <col min="14075" max="14075" width="7.26953125" style="20" customWidth="1"/>
    <col min="14076" max="14076" width="5.54296875" style="20" customWidth="1"/>
    <col min="14077" max="14077" width="9" style="20" customWidth="1"/>
    <col min="14078" max="14079" width="9.81640625" style="20" customWidth="1"/>
    <col min="14080" max="14080" width="11.1796875" style="20" customWidth="1"/>
    <col min="14081" max="14081" width="2.81640625" style="20" customWidth="1"/>
    <col min="14082" max="14082" width="3.54296875" style="20" customWidth="1"/>
    <col min="14083" max="14327" width="9.1796875" style="20"/>
    <col min="14328" max="14328" width="8.7265625" style="20" customWidth="1"/>
    <col min="14329" max="14329" width="9.81640625" style="20" customWidth="1"/>
    <col min="14330" max="14330" width="14.453125" style="20" customWidth="1"/>
    <col min="14331" max="14331" width="7.26953125" style="20" customWidth="1"/>
    <col min="14332" max="14332" width="5.54296875" style="20" customWidth="1"/>
    <col min="14333" max="14333" width="9" style="20" customWidth="1"/>
    <col min="14334" max="14335" width="9.81640625" style="20" customWidth="1"/>
    <col min="14336" max="14336" width="11.1796875" style="20" customWidth="1"/>
    <col min="14337" max="14337" width="2.81640625" style="20" customWidth="1"/>
    <col min="14338" max="14338" width="3.54296875" style="20" customWidth="1"/>
    <col min="14339" max="14583" width="9.1796875" style="20"/>
    <col min="14584" max="14584" width="8.7265625" style="20" customWidth="1"/>
    <col min="14585" max="14585" width="9.81640625" style="20" customWidth="1"/>
    <col min="14586" max="14586" width="14.453125" style="20" customWidth="1"/>
    <col min="14587" max="14587" width="7.26953125" style="20" customWidth="1"/>
    <col min="14588" max="14588" width="5.54296875" style="20" customWidth="1"/>
    <col min="14589" max="14589" width="9" style="20" customWidth="1"/>
    <col min="14590" max="14591" width="9.81640625" style="20" customWidth="1"/>
    <col min="14592" max="14592" width="11.1796875" style="20" customWidth="1"/>
    <col min="14593" max="14593" width="2.81640625" style="20" customWidth="1"/>
    <col min="14594" max="14594" width="3.54296875" style="20" customWidth="1"/>
    <col min="14595" max="14839" width="9.1796875" style="20"/>
    <col min="14840" max="14840" width="8.7265625" style="20" customWidth="1"/>
    <col min="14841" max="14841" width="9.81640625" style="20" customWidth="1"/>
    <col min="14842" max="14842" width="14.453125" style="20" customWidth="1"/>
    <col min="14843" max="14843" width="7.26953125" style="20" customWidth="1"/>
    <col min="14844" max="14844" width="5.54296875" style="20" customWidth="1"/>
    <col min="14845" max="14845" width="9" style="20" customWidth="1"/>
    <col min="14846" max="14847" width="9.81640625" style="20" customWidth="1"/>
    <col min="14848" max="14848" width="11.1796875" style="20" customWidth="1"/>
    <col min="14849" max="14849" width="2.81640625" style="20" customWidth="1"/>
    <col min="14850" max="14850" width="3.54296875" style="20" customWidth="1"/>
    <col min="14851" max="15095" width="9.1796875" style="20"/>
    <col min="15096" max="15096" width="8.7265625" style="20" customWidth="1"/>
    <col min="15097" max="15097" width="9.81640625" style="20" customWidth="1"/>
    <col min="15098" max="15098" width="14.453125" style="20" customWidth="1"/>
    <col min="15099" max="15099" width="7.26953125" style="20" customWidth="1"/>
    <col min="15100" max="15100" width="5.54296875" style="20" customWidth="1"/>
    <col min="15101" max="15101" width="9" style="20" customWidth="1"/>
    <col min="15102" max="15103" width="9.81640625" style="20" customWidth="1"/>
    <col min="15104" max="15104" width="11.1796875" style="20" customWidth="1"/>
    <col min="15105" max="15105" width="2.81640625" style="20" customWidth="1"/>
    <col min="15106" max="15106" width="3.54296875" style="20" customWidth="1"/>
    <col min="15107" max="15351" width="9.1796875" style="20"/>
    <col min="15352" max="15352" width="8.7265625" style="20" customWidth="1"/>
    <col min="15353" max="15353" width="9.81640625" style="20" customWidth="1"/>
    <col min="15354" max="15354" width="14.453125" style="20" customWidth="1"/>
    <col min="15355" max="15355" width="7.26953125" style="20" customWidth="1"/>
    <col min="15356" max="15356" width="5.54296875" style="20" customWidth="1"/>
    <col min="15357" max="15357" width="9" style="20" customWidth="1"/>
    <col min="15358" max="15359" width="9.81640625" style="20" customWidth="1"/>
    <col min="15360" max="15360" width="11.1796875" style="20" customWidth="1"/>
    <col min="15361" max="15361" width="2.81640625" style="20" customWidth="1"/>
    <col min="15362" max="15362" width="3.54296875" style="20" customWidth="1"/>
    <col min="15363" max="15607" width="9.1796875" style="20"/>
    <col min="15608" max="15608" width="8.7265625" style="20" customWidth="1"/>
    <col min="15609" max="15609" width="9.81640625" style="20" customWidth="1"/>
    <col min="15610" max="15610" width="14.453125" style="20" customWidth="1"/>
    <col min="15611" max="15611" width="7.26953125" style="20" customWidth="1"/>
    <col min="15612" max="15612" width="5.54296875" style="20" customWidth="1"/>
    <col min="15613" max="15613" width="9" style="20" customWidth="1"/>
    <col min="15614" max="15615" width="9.81640625" style="20" customWidth="1"/>
    <col min="15616" max="15616" width="11.1796875" style="20" customWidth="1"/>
    <col min="15617" max="15617" width="2.81640625" style="20" customWidth="1"/>
    <col min="15618" max="15618" width="3.54296875" style="20" customWidth="1"/>
    <col min="15619" max="15863" width="9.1796875" style="20"/>
    <col min="15864" max="15864" width="8.7265625" style="20" customWidth="1"/>
    <col min="15865" max="15865" width="9.81640625" style="20" customWidth="1"/>
    <col min="15866" max="15866" width="14.453125" style="20" customWidth="1"/>
    <col min="15867" max="15867" width="7.26953125" style="20" customWidth="1"/>
    <col min="15868" max="15868" width="5.54296875" style="20" customWidth="1"/>
    <col min="15869" max="15869" width="9" style="20" customWidth="1"/>
    <col min="15870" max="15871" width="9.81640625" style="20" customWidth="1"/>
    <col min="15872" max="15872" width="11.1796875" style="20" customWidth="1"/>
    <col min="15873" max="15873" width="2.81640625" style="20" customWidth="1"/>
    <col min="15874" max="15874" width="3.54296875" style="20" customWidth="1"/>
    <col min="15875" max="16119" width="9.1796875" style="20"/>
    <col min="16120" max="16120" width="8.7265625" style="20" customWidth="1"/>
    <col min="16121" max="16121" width="9.81640625" style="20" customWidth="1"/>
    <col min="16122" max="16122" width="14.453125" style="20" customWidth="1"/>
    <col min="16123" max="16123" width="7.26953125" style="20" customWidth="1"/>
    <col min="16124" max="16124" width="5.54296875" style="20" customWidth="1"/>
    <col min="16125" max="16125" width="9" style="20" customWidth="1"/>
    <col min="16126" max="16127" width="9.81640625" style="20" customWidth="1"/>
    <col min="16128" max="16128" width="11.1796875" style="20" customWidth="1"/>
    <col min="16129" max="16129" width="2.81640625" style="20" customWidth="1"/>
    <col min="16130" max="16130" width="3.54296875" style="20" customWidth="1"/>
    <col min="16131" max="16384" width="9.1796875" style="20"/>
  </cols>
  <sheetData>
    <row r="1" spans="1:8" ht="46.5" customHeight="1" x14ac:dyDescent="0.35">
      <c r="A1" s="122" t="s">
        <v>214</v>
      </c>
      <c r="B1" s="122"/>
      <c r="C1" s="122"/>
      <c r="D1" s="122"/>
      <c r="E1" s="122"/>
      <c r="F1" s="122"/>
      <c r="G1" s="122"/>
      <c r="H1" s="122"/>
    </row>
    <row r="2" spans="1:8" ht="16.5" customHeight="1" x14ac:dyDescent="0.35">
      <c r="A2" s="83" t="s">
        <v>0</v>
      </c>
      <c r="B2" s="83"/>
      <c r="C2" s="83"/>
      <c r="D2" s="83"/>
      <c r="E2" s="83"/>
      <c r="F2" s="83"/>
      <c r="G2" s="83"/>
      <c r="H2" s="83"/>
    </row>
    <row r="3" spans="1:8" x14ac:dyDescent="0.35">
      <c r="A3" s="102" t="s">
        <v>1</v>
      </c>
      <c r="B3" s="102"/>
      <c r="C3" s="102"/>
      <c r="D3" s="102"/>
      <c r="E3" s="123" t="str">
        <f ca="1">TEXT(TODAY(),"DD/MM/YYYY")</f>
        <v>14/08/2025</v>
      </c>
      <c r="F3" s="102"/>
      <c r="G3" s="102"/>
      <c r="H3" s="102"/>
    </row>
    <row r="4" spans="1:8" ht="15" customHeight="1" x14ac:dyDescent="0.35">
      <c r="A4" s="102" t="s">
        <v>2</v>
      </c>
      <c r="B4" s="102"/>
      <c r="C4" s="102"/>
      <c r="D4" s="102"/>
      <c r="E4" s="102" t="s">
        <v>173</v>
      </c>
      <c r="F4" s="102"/>
      <c r="G4" s="102"/>
      <c r="H4" s="102"/>
    </row>
    <row r="5" spans="1:8" x14ac:dyDescent="0.35">
      <c r="A5" s="102" t="s">
        <v>3</v>
      </c>
      <c r="B5" s="102"/>
      <c r="C5" s="102"/>
      <c r="D5" s="102"/>
      <c r="E5" s="123">
        <v>45881</v>
      </c>
      <c r="F5" s="102"/>
      <c r="G5" s="102"/>
      <c r="H5" s="102"/>
    </row>
    <row r="6" spans="1:8" ht="16.5" customHeight="1" x14ac:dyDescent="0.35">
      <c r="A6" s="102" t="s">
        <v>4</v>
      </c>
      <c r="B6" s="102"/>
      <c r="C6" s="102"/>
      <c r="D6" s="102"/>
      <c r="E6" s="102" t="s">
        <v>174</v>
      </c>
      <c r="F6" s="102"/>
      <c r="G6" s="102"/>
      <c r="H6" s="102"/>
    </row>
    <row r="7" spans="1:8" ht="15" customHeight="1" x14ac:dyDescent="0.35">
      <c r="A7" s="102" t="s">
        <v>5</v>
      </c>
      <c r="B7" s="102"/>
      <c r="C7" s="102"/>
      <c r="D7" s="102"/>
      <c r="E7" s="102" t="str">
        <f>E6</f>
        <v>M/s.Millenium Realtors</v>
      </c>
      <c r="F7" s="102"/>
      <c r="G7" s="102"/>
      <c r="H7" s="102"/>
    </row>
    <row r="8" spans="1:8" x14ac:dyDescent="0.35">
      <c r="A8" s="102" t="s">
        <v>6</v>
      </c>
      <c r="B8" s="102"/>
      <c r="C8" s="102"/>
      <c r="D8" s="102"/>
      <c r="E8" s="124" t="s">
        <v>175</v>
      </c>
      <c r="F8" s="124"/>
      <c r="G8" s="124"/>
      <c r="H8" s="124"/>
    </row>
    <row r="9" spans="1:8" x14ac:dyDescent="0.35">
      <c r="A9" s="102" t="s">
        <v>130</v>
      </c>
      <c r="B9" s="102"/>
      <c r="C9" s="102"/>
      <c r="D9" s="102"/>
      <c r="E9" s="102">
        <v>9322949805</v>
      </c>
      <c r="F9" s="102"/>
      <c r="G9" s="102"/>
      <c r="H9" s="102"/>
    </row>
    <row r="10" spans="1:8" hidden="1" x14ac:dyDescent="0.35">
      <c r="A10" s="102" t="s">
        <v>215</v>
      </c>
      <c r="B10" s="102"/>
      <c r="C10" s="102"/>
      <c r="D10" s="102"/>
      <c r="E10" s="102">
        <v>8448445564</v>
      </c>
      <c r="F10" s="102"/>
      <c r="G10" s="102"/>
      <c r="H10" s="102"/>
    </row>
    <row r="11" spans="1:8" x14ac:dyDescent="0.35">
      <c r="A11" s="102" t="s">
        <v>7</v>
      </c>
      <c r="B11" s="102"/>
      <c r="C11" s="102"/>
      <c r="D11" s="102"/>
      <c r="E11" s="102" t="s">
        <v>209</v>
      </c>
      <c r="F11" s="102"/>
      <c r="G11" s="102"/>
      <c r="H11" s="102"/>
    </row>
    <row r="12" spans="1:8" ht="32.25" customHeight="1" x14ac:dyDescent="0.35">
      <c r="A12" s="66" t="s">
        <v>8</v>
      </c>
      <c r="B12" s="66"/>
      <c r="C12" s="66"/>
      <c r="D12" s="66"/>
      <c r="E12" s="99" t="s">
        <v>111</v>
      </c>
      <c r="F12" s="99"/>
      <c r="G12" s="99"/>
      <c r="H12" s="99"/>
    </row>
    <row r="13" spans="1:8" x14ac:dyDescent="0.35">
      <c r="A13" s="66" t="s">
        <v>9</v>
      </c>
      <c r="B13" s="66"/>
      <c r="C13" s="66"/>
      <c r="D13" s="66"/>
      <c r="E13" s="99" t="s">
        <v>176</v>
      </c>
      <c r="F13" s="102"/>
      <c r="G13" s="102"/>
      <c r="H13" s="102"/>
    </row>
    <row r="14" spans="1:8" ht="34.5" customHeight="1" x14ac:dyDescent="0.35">
      <c r="A14" s="73" t="s">
        <v>10</v>
      </c>
      <c r="B14" s="73"/>
      <c r="C14" s="73" t="str">
        <f>CONCATENATE((IF(OR(E8="",E8="NA"),"",E8)),", ",(IF(OR(A15="",A15="NA"),"",A15)),".",(IF(OR(C15="",C15="NA"),"",C15)),", near ",(IF(OR(C19="",C19="NA"),"",C19)),", ",(IF(OR(C16="",C16="NA"),"",C16)),", ",(IF(OR(G16="",G16="NA"),"",G16)),", ",(IF(OR(C17="",C17="NA"),"",C17)),", ",(IF(OR(C18="",C18="NA"),"",C18)),", ",(IF(OR(G17="",G17="NA"),"",G17))," - ",(IF(OR(G18="",G18="NA"),"",G18)),".")</f>
        <v>Millenium Infinia, Plot No.222 &amp; 22A &amp; Sector No.17, near Uptown Spaces, Internal Road, New Panvel, New Panvel, Khandeshwar, Raigad - 410206.</v>
      </c>
      <c r="D14" s="73"/>
      <c r="E14" s="73"/>
      <c r="F14" s="73"/>
      <c r="G14" s="73"/>
      <c r="H14" s="73"/>
    </row>
    <row r="15" spans="1:8" x14ac:dyDescent="0.35">
      <c r="A15" s="99" t="s">
        <v>177</v>
      </c>
      <c r="B15" s="99"/>
      <c r="C15" s="99" t="s">
        <v>178</v>
      </c>
      <c r="D15" s="99"/>
      <c r="E15" s="99"/>
      <c r="F15" s="99"/>
      <c r="G15" s="99"/>
      <c r="H15" s="99"/>
    </row>
    <row r="16" spans="1:8" ht="15.75" customHeight="1" x14ac:dyDescent="0.35">
      <c r="A16" s="73" t="s">
        <v>11</v>
      </c>
      <c r="B16" s="73"/>
      <c r="C16" s="102" t="s">
        <v>184</v>
      </c>
      <c r="D16" s="102"/>
      <c r="E16" s="73" t="s">
        <v>77</v>
      </c>
      <c r="F16" s="73"/>
      <c r="G16" s="99" t="s">
        <v>179</v>
      </c>
      <c r="H16" s="99"/>
    </row>
    <row r="17" spans="1:8" x14ac:dyDescent="0.35">
      <c r="A17" s="66" t="s">
        <v>13</v>
      </c>
      <c r="B17" s="66"/>
      <c r="C17" s="99" t="s">
        <v>179</v>
      </c>
      <c r="D17" s="99"/>
      <c r="E17" s="73" t="s">
        <v>12</v>
      </c>
      <c r="F17" s="73"/>
      <c r="G17" s="135" t="s">
        <v>180</v>
      </c>
      <c r="H17" s="135"/>
    </row>
    <row r="18" spans="1:8" x14ac:dyDescent="0.35">
      <c r="A18" s="66" t="s">
        <v>78</v>
      </c>
      <c r="B18" s="66"/>
      <c r="C18" s="99" t="s">
        <v>186</v>
      </c>
      <c r="D18" s="99"/>
      <c r="E18" s="73" t="s">
        <v>14</v>
      </c>
      <c r="F18" s="73"/>
      <c r="G18" s="99">
        <v>410206</v>
      </c>
      <c r="H18" s="99"/>
    </row>
    <row r="19" spans="1:8" ht="53.25" customHeight="1" x14ac:dyDescent="0.35">
      <c r="A19" s="66" t="s">
        <v>131</v>
      </c>
      <c r="B19" s="66"/>
      <c r="C19" s="99" t="s">
        <v>181</v>
      </c>
      <c r="D19" s="99"/>
      <c r="E19" s="73" t="s">
        <v>15</v>
      </c>
      <c r="F19" s="73"/>
      <c r="G19" s="99" t="s">
        <v>185</v>
      </c>
      <c r="H19" s="99"/>
    </row>
    <row r="20" spans="1:8" ht="15" customHeight="1" x14ac:dyDescent="0.35">
      <c r="A20" s="73" t="s">
        <v>81</v>
      </c>
      <c r="B20" s="73"/>
      <c r="C20" s="73"/>
      <c r="D20" s="73"/>
      <c r="E20" s="102" t="s">
        <v>16</v>
      </c>
      <c r="F20" s="102"/>
      <c r="G20" s="102"/>
      <c r="H20" s="102"/>
    </row>
    <row r="21" spans="1:8" ht="18.75" customHeight="1" x14ac:dyDescent="0.35">
      <c r="A21" s="73"/>
      <c r="B21" s="73"/>
      <c r="C21" s="73"/>
      <c r="D21" s="73"/>
      <c r="E21" s="102"/>
      <c r="F21" s="102"/>
      <c r="G21" s="102"/>
      <c r="H21" s="102"/>
    </row>
    <row r="22" spans="1:8" ht="15" customHeight="1" x14ac:dyDescent="0.35">
      <c r="A22" s="73" t="s">
        <v>17</v>
      </c>
      <c r="B22" s="73"/>
      <c r="C22" s="73"/>
      <c r="D22" s="73"/>
      <c r="E22" s="99" t="s">
        <v>18</v>
      </c>
      <c r="F22" s="99"/>
      <c r="G22" s="99"/>
      <c r="H22" s="99"/>
    </row>
    <row r="23" spans="1:8" ht="15" customHeight="1" x14ac:dyDescent="0.35">
      <c r="A23" s="66" t="s">
        <v>19</v>
      </c>
      <c r="B23" s="66"/>
      <c r="C23" s="66"/>
      <c r="D23" s="66"/>
      <c r="E23" s="99" t="str">
        <f>IF(AND(G17="Mumbai"),"Upper Class","Middle Class")</f>
        <v>Middle Class</v>
      </c>
      <c r="F23" s="99"/>
      <c r="G23" s="99"/>
      <c r="H23" s="99"/>
    </row>
    <row r="24" spans="1:8" x14ac:dyDescent="0.35">
      <c r="A24" s="66" t="s">
        <v>20</v>
      </c>
      <c r="B24" s="66"/>
      <c r="C24" s="66"/>
      <c r="D24" s="66"/>
      <c r="E24" s="99" t="s">
        <v>21</v>
      </c>
      <c r="F24" s="99"/>
      <c r="G24" s="99"/>
      <c r="H24" s="99"/>
    </row>
    <row r="25" spans="1:8" ht="15.75" customHeight="1" x14ac:dyDescent="0.35">
      <c r="A25" s="66" t="s">
        <v>22</v>
      </c>
      <c r="B25" s="66"/>
      <c r="C25" s="66"/>
      <c r="D25" s="66"/>
      <c r="E25" s="99" t="str">
        <f>IF(AND(G17="Mumbai"),"Developed","Developing")</f>
        <v>Developing</v>
      </c>
      <c r="F25" s="99"/>
      <c r="G25" s="99"/>
      <c r="H25" s="99"/>
    </row>
    <row r="26" spans="1:8" x14ac:dyDescent="0.35">
      <c r="A26" s="66" t="s">
        <v>23</v>
      </c>
      <c r="B26" s="66"/>
      <c r="C26" s="66"/>
      <c r="D26" s="66"/>
      <c r="E26" s="99" t="s">
        <v>24</v>
      </c>
      <c r="F26" s="99"/>
      <c r="G26" s="99"/>
      <c r="H26" s="99"/>
    </row>
    <row r="27" spans="1:8" ht="15.75" customHeight="1" x14ac:dyDescent="0.35">
      <c r="A27" s="66" t="s">
        <v>86</v>
      </c>
      <c r="B27" s="66"/>
      <c r="C27" s="66"/>
      <c r="D27" s="66"/>
      <c r="E27" s="99" t="s">
        <v>87</v>
      </c>
      <c r="F27" s="99"/>
      <c r="G27" s="99"/>
      <c r="H27" s="99"/>
    </row>
    <row r="28" spans="1:8" ht="15" customHeight="1" x14ac:dyDescent="0.35">
      <c r="A28" s="66" t="s">
        <v>35</v>
      </c>
      <c r="B28" s="66"/>
      <c r="C28" s="66"/>
      <c r="D28" s="66"/>
      <c r="E28" s="99" t="str">
        <f>IF(AND(ISNUMBER(SEARCH("Flat",D54)),ISNUMBER(SEARCH("Shop",D54)),ISNUMBER(SEARCH("Office",D54))),"Residential + Commercial",IF(AND(ISNUMBER(SEARCH("Flat",D54)),ISNUMBER(SEARCH("Shop",D54))),"Residential + Commercial",IF(AND(ISNUMBER(SEARCH("Flat",D54)),ISNUMBER(SEARCH("Office",D54))),"Residential + Commercial",IF(AND(ISNUMBER(SEARCH("Shop",D54)),ISNUMBER(SEARCH("Office",D54))),"Commercial",IF(ISNUMBER(SEARCH("Shop",D54)),"Commercial",IF(ISNUMBER(SEARCH("Office",D54)),"Commercial",IF(ISNUMBER(SEARCH("Flat",D54)),"Residential")))))))</f>
        <v>Residential + Commercial</v>
      </c>
      <c r="F28" s="99"/>
      <c r="G28" s="99"/>
      <c r="H28" s="99"/>
    </row>
    <row r="29" spans="1:8" ht="15.75" customHeight="1" x14ac:dyDescent="0.35">
      <c r="A29" s="66" t="s">
        <v>98</v>
      </c>
      <c r="B29" s="66"/>
      <c r="C29" s="66"/>
      <c r="D29" s="66"/>
      <c r="E29" s="99" t="s">
        <v>36</v>
      </c>
      <c r="F29" s="99"/>
      <c r="G29" s="99"/>
      <c r="H29" s="99"/>
    </row>
    <row r="30" spans="1:8" s="21" customFormat="1" x14ac:dyDescent="0.35">
      <c r="A30" s="146" t="s">
        <v>99</v>
      </c>
      <c r="B30" s="146"/>
      <c r="C30" s="143" t="s">
        <v>29</v>
      </c>
      <c r="D30" s="143"/>
      <c r="E30" s="143"/>
      <c r="F30" s="143" t="s">
        <v>31</v>
      </c>
      <c r="G30" s="143"/>
      <c r="H30" s="143"/>
    </row>
    <row r="31" spans="1:8" s="21" customFormat="1" x14ac:dyDescent="0.35">
      <c r="A31" s="100" t="s">
        <v>25</v>
      </c>
      <c r="B31" s="100" t="s">
        <v>30</v>
      </c>
      <c r="C31" s="101" t="s">
        <v>30</v>
      </c>
      <c r="D31" s="101"/>
      <c r="E31" s="101"/>
      <c r="F31" s="101" t="s">
        <v>181</v>
      </c>
      <c r="G31" s="101"/>
      <c r="H31" s="101"/>
    </row>
    <row r="32" spans="1:8" x14ac:dyDescent="0.35">
      <c r="A32" s="100" t="s">
        <v>26</v>
      </c>
      <c r="B32" s="100" t="s">
        <v>30</v>
      </c>
      <c r="C32" s="101" t="s">
        <v>30</v>
      </c>
      <c r="D32" s="101"/>
      <c r="E32" s="101"/>
      <c r="F32" s="101" t="s">
        <v>183</v>
      </c>
      <c r="G32" s="101"/>
      <c r="H32" s="101"/>
    </row>
    <row r="33" spans="1:8" s="21" customFormat="1" x14ac:dyDescent="0.35">
      <c r="A33" s="100" t="s">
        <v>28</v>
      </c>
      <c r="B33" s="100" t="s">
        <v>30</v>
      </c>
      <c r="C33" s="101" t="s">
        <v>30</v>
      </c>
      <c r="D33" s="101"/>
      <c r="E33" s="101"/>
      <c r="F33" s="101" t="s">
        <v>182</v>
      </c>
      <c r="G33" s="101"/>
      <c r="H33" s="101"/>
    </row>
    <row r="34" spans="1:8" x14ac:dyDescent="0.35">
      <c r="A34" s="100" t="s">
        <v>27</v>
      </c>
      <c r="B34" s="100" t="s">
        <v>30</v>
      </c>
      <c r="C34" s="101" t="s">
        <v>30</v>
      </c>
      <c r="D34" s="101"/>
      <c r="E34" s="101"/>
      <c r="F34" s="101" t="s">
        <v>11</v>
      </c>
      <c r="G34" s="101"/>
      <c r="H34" s="101"/>
    </row>
    <row r="35" spans="1:8" x14ac:dyDescent="0.35">
      <c r="A35" s="66" t="s">
        <v>32</v>
      </c>
      <c r="B35" s="66"/>
      <c r="C35" s="66"/>
      <c r="D35" s="66"/>
      <c r="E35" s="66"/>
      <c r="F35" s="66"/>
      <c r="G35" s="66"/>
      <c r="H35" s="66"/>
    </row>
    <row r="36" spans="1:8" ht="15.75" customHeight="1" x14ac:dyDescent="0.35">
      <c r="A36" s="83" t="s">
        <v>33</v>
      </c>
      <c r="B36" s="83"/>
      <c r="C36" s="144">
        <v>19.006689399999999</v>
      </c>
      <c r="D36" s="144"/>
      <c r="E36" s="83" t="s">
        <v>34</v>
      </c>
      <c r="F36" s="83"/>
      <c r="G36" s="145">
        <v>73.102780199999998</v>
      </c>
      <c r="H36" s="145"/>
    </row>
    <row r="37" spans="1:8" ht="15.75" customHeight="1" x14ac:dyDescent="0.35">
      <c r="A37" s="83" t="s">
        <v>211</v>
      </c>
      <c r="B37" s="83"/>
      <c r="C37" s="120" t="s">
        <v>212</v>
      </c>
      <c r="D37" s="121"/>
      <c r="E37" s="121"/>
      <c r="F37" s="121"/>
      <c r="G37" s="121"/>
      <c r="H37" s="121"/>
    </row>
    <row r="38" spans="1:8" x14ac:dyDescent="0.35">
      <c r="A38" s="68" t="s">
        <v>37</v>
      </c>
      <c r="B38" s="68"/>
      <c r="C38" s="68"/>
      <c r="D38" s="68"/>
      <c r="E38" s="68"/>
      <c r="F38" s="68"/>
      <c r="G38" s="68"/>
      <c r="H38" s="68"/>
    </row>
    <row r="39" spans="1:8" x14ac:dyDescent="0.35">
      <c r="A39" s="66" t="s">
        <v>38</v>
      </c>
      <c r="B39" s="66"/>
      <c r="C39" s="66"/>
      <c r="D39" s="66"/>
      <c r="E39" s="142">
        <v>3089.41</v>
      </c>
      <c r="F39" s="142"/>
      <c r="G39" s="142"/>
      <c r="H39" s="142"/>
    </row>
    <row r="40" spans="1:8" x14ac:dyDescent="0.35">
      <c r="A40" s="66" t="s">
        <v>39</v>
      </c>
      <c r="B40" s="66"/>
      <c r="C40" s="66"/>
      <c r="D40" s="66"/>
      <c r="E40" s="108">
        <v>1.5</v>
      </c>
      <c r="F40" s="108"/>
      <c r="G40" s="108"/>
      <c r="H40" s="108"/>
    </row>
    <row r="41" spans="1:8" x14ac:dyDescent="0.35">
      <c r="A41" s="66" t="s">
        <v>40</v>
      </c>
      <c r="B41" s="66"/>
      <c r="C41" s="66"/>
      <c r="D41" s="66"/>
      <c r="E41" s="108">
        <f>E43/E39-E40</f>
        <v>0</v>
      </c>
      <c r="F41" s="108"/>
      <c r="G41" s="108"/>
      <c r="H41" s="108"/>
    </row>
    <row r="42" spans="1:8" x14ac:dyDescent="0.35">
      <c r="A42" s="66" t="s">
        <v>41</v>
      </c>
      <c r="B42" s="66"/>
      <c r="C42" s="66"/>
      <c r="D42" s="66"/>
      <c r="E42" s="108">
        <f>E40+E41</f>
        <v>1.5</v>
      </c>
      <c r="F42" s="108"/>
      <c r="G42" s="108"/>
      <c r="H42" s="108"/>
    </row>
    <row r="43" spans="1:8" x14ac:dyDescent="0.35">
      <c r="A43" s="66" t="s">
        <v>97</v>
      </c>
      <c r="B43" s="66"/>
      <c r="C43" s="66"/>
      <c r="D43" s="66"/>
      <c r="E43" s="127">
        <v>4634.1149999999998</v>
      </c>
      <c r="F43" s="127"/>
      <c r="G43" s="127"/>
      <c r="H43" s="127"/>
    </row>
    <row r="44" spans="1:8" x14ac:dyDescent="0.35">
      <c r="A44" s="102" t="s">
        <v>42</v>
      </c>
      <c r="B44" s="102"/>
      <c r="C44" s="102"/>
      <c r="D44" s="102"/>
      <c r="E44" s="102" t="s">
        <v>209</v>
      </c>
      <c r="F44" s="102"/>
      <c r="G44" s="102"/>
      <c r="H44" s="102"/>
    </row>
    <row r="45" spans="1:8" x14ac:dyDescent="0.35">
      <c r="A45" s="68" t="s">
        <v>43</v>
      </c>
      <c r="B45" s="68"/>
      <c r="C45" s="68"/>
      <c r="D45" s="68"/>
      <c r="E45" s="68"/>
      <c r="F45" s="68"/>
      <c r="G45" s="68"/>
      <c r="H45" s="68"/>
    </row>
    <row r="46" spans="1:8" ht="33.75" customHeight="1" x14ac:dyDescent="0.35">
      <c r="A46" s="73" t="s">
        <v>160</v>
      </c>
      <c r="B46" s="73"/>
      <c r="C46" s="124" t="s">
        <v>187</v>
      </c>
      <c r="D46" s="124"/>
      <c r="E46" s="124"/>
      <c r="F46" s="124"/>
      <c r="G46" s="124"/>
      <c r="H46" s="124"/>
    </row>
    <row r="47" spans="1:8" ht="15.75" customHeight="1" x14ac:dyDescent="0.35">
      <c r="A47" s="73" t="s">
        <v>44</v>
      </c>
      <c r="B47" s="73"/>
      <c r="C47" s="73" t="s">
        <v>188</v>
      </c>
      <c r="D47" s="73"/>
      <c r="E47" s="73"/>
      <c r="F47" s="18" t="s">
        <v>45</v>
      </c>
      <c r="G47" s="166">
        <v>44579</v>
      </c>
      <c r="H47" s="73"/>
    </row>
    <row r="48" spans="1:8" x14ac:dyDescent="0.35">
      <c r="A48" s="105" t="s">
        <v>46</v>
      </c>
      <c r="B48" s="107"/>
      <c r="C48" s="105" t="str">
        <f>C47</f>
        <v>PMP/NRV/16068/148/2022</v>
      </c>
      <c r="D48" s="106"/>
      <c r="E48" s="107"/>
      <c r="F48" s="18" t="s">
        <v>45</v>
      </c>
      <c r="G48" s="116">
        <f>G47</f>
        <v>44579</v>
      </c>
      <c r="H48" s="117"/>
    </row>
    <row r="49" spans="1:14" s="22" customFormat="1" ht="31.5" customHeight="1" x14ac:dyDescent="0.35">
      <c r="A49" s="131" t="s">
        <v>164</v>
      </c>
      <c r="B49" s="132"/>
      <c r="C49" s="105" t="s">
        <v>189</v>
      </c>
      <c r="D49" s="106"/>
      <c r="E49" s="107"/>
      <c r="F49" s="18" t="s">
        <v>45</v>
      </c>
      <c r="G49" s="116">
        <f>G48</f>
        <v>44579</v>
      </c>
      <c r="H49" s="117"/>
    </row>
    <row r="50" spans="1:14" s="22" customFormat="1" x14ac:dyDescent="0.35">
      <c r="A50" s="133"/>
      <c r="B50" s="134"/>
      <c r="C50" s="105" t="s">
        <v>190</v>
      </c>
      <c r="D50" s="106"/>
      <c r="E50" s="106"/>
      <c r="F50" s="106"/>
      <c r="G50" s="106"/>
      <c r="H50" s="107"/>
    </row>
    <row r="51" spans="1:14" x14ac:dyDescent="0.35">
      <c r="A51" s="156" t="s">
        <v>47</v>
      </c>
      <c r="B51" s="157"/>
      <c r="C51" s="156" t="s">
        <v>112</v>
      </c>
      <c r="D51" s="158"/>
      <c r="E51" s="157"/>
      <c r="F51" s="48" t="s">
        <v>45</v>
      </c>
      <c r="G51" s="103" t="s">
        <v>30</v>
      </c>
      <c r="H51" s="104"/>
    </row>
    <row r="52" spans="1:14" x14ac:dyDescent="0.35">
      <c r="A52" s="81" t="s">
        <v>49</v>
      </c>
      <c r="B52" s="81"/>
      <c r="C52" s="81"/>
      <c r="D52" s="81"/>
      <c r="E52" s="81"/>
      <c r="F52" s="81"/>
      <c r="G52" s="81"/>
      <c r="H52" s="81"/>
    </row>
    <row r="53" spans="1:14" x14ac:dyDescent="0.35">
      <c r="A53" s="73" t="s">
        <v>96</v>
      </c>
      <c r="B53" s="73"/>
      <c r="C53" s="73"/>
      <c r="D53" s="66">
        <f>E43</f>
        <v>4634.1149999999998</v>
      </c>
      <c r="E53" s="66"/>
      <c r="F53" s="66"/>
      <c r="G53" s="66"/>
      <c r="H53" s="66"/>
    </row>
    <row r="54" spans="1:14" x14ac:dyDescent="0.35">
      <c r="A54" s="99" t="s">
        <v>50</v>
      </c>
      <c r="B54" s="102"/>
      <c r="C54" s="102"/>
      <c r="D54" s="102" t="s">
        <v>213</v>
      </c>
      <c r="E54" s="102"/>
      <c r="F54" s="102"/>
      <c r="G54" s="102"/>
      <c r="H54" s="102"/>
      <c r="I54" s="23"/>
    </row>
    <row r="55" spans="1:14" x14ac:dyDescent="0.35">
      <c r="A55" s="118" t="s">
        <v>51</v>
      </c>
      <c r="B55" s="119"/>
      <c r="C55" s="130"/>
      <c r="D55" s="128" t="s">
        <v>190</v>
      </c>
      <c r="E55" s="129"/>
      <c r="F55" s="129"/>
      <c r="G55" s="129"/>
      <c r="H55" s="129"/>
    </row>
    <row r="56" spans="1:14" ht="15.75" customHeight="1" x14ac:dyDescent="0.35">
      <c r="A56" s="118" t="s">
        <v>94</v>
      </c>
      <c r="B56" s="119"/>
      <c r="C56" s="119"/>
      <c r="D56" s="102" t="s">
        <v>190</v>
      </c>
      <c r="E56" s="102"/>
      <c r="F56" s="102"/>
      <c r="G56" s="102"/>
      <c r="H56" s="102"/>
    </row>
    <row r="57" spans="1:14" ht="15.75" customHeight="1" x14ac:dyDescent="0.35">
      <c r="A57" s="66" t="s">
        <v>48</v>
      </c>
      <c r="B57" s="66"/>
      <c r="C57" s="66"/>
      <c r="D57" s="73" t="s">
        <v>218</v>
      </c>
      <c r="E57" s="73"/>
      <c r="F57" s="73"/>
      <c r="G57" s="73"/>
      <c r="H57" s="73"/>
      <c r="J57" s="24"/>
      <c r="K57" s="23"/>
      <c r="N57" s="23"/>
    </row>
    <row r="58" spans="1:14" ht="15.75" customHeight="1" x14ac:dyDescent="0.35">
      <c r="A58" s="66" t="s">
        <v>92</v>
      </c>
      <c r="B58" s="66"/>
      <c r="C58" s="66"/>
      <c r="D58" s="126" t="str">
        <f>(IF(G51="NA","60 Years After Completion",IF(G51&lt;&gt;"NA",""&amp;60-ROUNDDOWN((E3-G51)/360,0)&amp;" Years"," ")))</f>
        <v>60 Years After Completion</v>
      </c>
      <c r="E58" s="126"/>
      <c r="F58" s="126"/>
      <c r="G58" s="126"/>
      <c r="H58" s="126"/>
      <c r="N58" s="23"/>
    </row>
    <row r="59" spans="1:14" ht="15.75" customHeight="1" x14ac:dyDescent="0.35">
      <c r="A59" s="66" t="s">
        <v>93</v>
      </c>
      <c r="B59" s="66"/>
      <c r="C59" s="66"/>
      <c r="D59" s="73" t="s">
        <v>24</v>
      </c>
      <c r="E59" s="73"/>
      <c r="F59" s="73"/>
      <c r="G59" s="73"/>
      <c r="H59" s="73"/>
      <c r="J59" s="25"/>
      <c r="K59" s="25"/>
    </row>
    <row r="60" spans="1:14" ht="15" hidden="1" customHeight="1" x14ac:dyDescent="0.35">
      <c r="A60" s="66" t="s">
        <v>79</v>
      </c>
      <c r="B60" s="66"/>
      <c r="C60" s="66"/>
      <c r="D60" s="99" t="s">
        <v>157</v>
      </c>
      <c r="E60" s="73"/>
      <c r="F60" s="73"/>
      <c r="G60" s="73"/>
      <c r="H60" s="73"/>
    </row>
    <row r="61" spans="1:14" x14ac:dyDescent="0.35">
      <c r="A61" s="73" t="s">
        <v>158</v>
      </c>
      <c r="B61" s="73"/>
      <c r="C61" s="73"/>
      <c r="D61" s="73" t="s">
        <v>30</v>
      </c>
      <c r="E61" s="73"/>
      <c r="F61" s="73"/>
      <c r="G61" s="73"/>
      <c r="H61" s="73"/>
      <c r="I61" s="26"/>
      <c r="J61" s="26"/>
      <c r="K61" s="26"/>
      <c r="L61" s="26"/>
      <c r="M61" s="26"/>
      <c r="N61" s="26"/>
    </row>
    <row r="62" spans="1:14" ht="15.75" customHeight="1" x14ac:dyDescent="0.35">
      <c r="A62" s="154" t="s">
        <v>91</v>
      </c>
      <c r="B62" s="154"/>
      <c r="C62" s="154"/>
      <c r="D62" s="128" t="str">
        <f ca="1">(IF(G68&gt;95%,"Nothing",IF(G68&gt;0%,"Cement, Aggregate, Steel, etc",IF(G68=0%,"Work not yet Started"))))</f>
        <v>Cement, Aggregate, Steel, etc</v>
      </c>
      <c r="E62" s="128"/>
      <c r="F62" s="128"/>
      <c r="G62" s="128"/>
      <c r="H62" s="128"/>
      <c r="J62" s="25"/>
    </row>
    <row r="63" spans="1:14" ht="33.75" customHeight="1" thickBot="1" x14ac:dyDescent="0.4">
      <c r="A63" s="153" t="s">
        <v>125</v>
      </c>
      <c r="B63" s="153"/>
      <c r="C63" s="153"/>
      <c r="D63" s="128" t="str">
        <f ca="1">(IF(D62="Nothing","Yes",IF(D62="Cement, Aggregate, Steel, etc","Under Construction",IF(D62="Work not yet Started","Work not yet Started"))))</f>
        <v>Under Construction</v>
      </c>
      <c r="E63" s="128"/>
      <c r="F63" s="128" t="str">
        <f ca="1">(IF(D62="Nothing","Yes",IF(D62="Cement, Aggregate, Steel, etc","Under Construction",IF(D62="Work not yet Started","Work not yet Started"))))</f>
        <v>Under Construction</v>
      </c>
      <c r="G63" s="128"/>
      <c r="H63" s="128"/>
    </row>
    <row r="64" spans="1:14" ht="15.75" customHeight="1" x14ac:dyDescent="0.35">
      <c r="A64" s="147" t="s">
        <v>149</v>
      </c>
      <c r="B64" s="148"/>
      <c r="C64" s="149" t="str">
        <f>D56</f>
        <v>Gr + 1st to 14th Floor</v>
      </c>
      <c r="D64" s="150"/>
      <c r="E64" s="150"/>
      <c r="F64" s="150"/>
      <c r="G64" s="150"/>
      <c r="H64" s="151"/>
      <c r="I64" s="50" t="str">
        <f ca="1">IF(D77=100%,"All work Completed. Possession granted to the Building.",IF(D76=100%,"All work Completed, Waiting for OC",I65&amp;""&amp;I66&amp;""&amp;J65&amp;""&amp;J64&amp;" "&amp;J66))</f>
        <v>Excavation, Plinth, RCC Slab, Brickwork, Internal Plaster, External Plaster, Flooring, Painting Completed, Finishing upto 5 Floor Completed</v>
      </c>
      <c r="J64" s="41" t="str">
        <f ca="1">(IF(C70=(D65+F65+H65),"",IF(C70&gt;0,", RCC upto "&amp;C70&amp;" Slab","")))&amp;(IF(C71=H65,"",IF(C71&gt;0,", Brickwork upto "&amp;C71&amp;" Floor","")))&amp;(IF(C72=H65,"",IF(C72&gt;0,", Internal Plaster upto "&amp;C72&amp;" Floor","")))&amp;(IF(C73=H65,"",IF(C73&gt;0,", External Plaster upto "&amp;C73&amp;" Floor","")))&amp;(IF(C74=H65,"",IF(C74&gt;0,", Flooring upto "&amp;C74&amp;" Floor","")))&amp;(IF(C75=H65,"",IF(C75&gt;0,", Painting upto "&amp;C75&amp;" Floor","")))&amp;(IF(C76=H65,"",IF(C76&gt;0,", Finishing upto "&amp;C76&amp;" Floor","")))&amp;(IF(C77=H65,"",IF(C77&gt;0,", Possession upto "&amp;C77&amp;" Floor","")))</f>
        <v>, Finishing upto 5 Floor</v>
      </c>
    </row>
    <row r="65" spans="1:10" x14ac:dyDescent="0.35">
      <c r="A65" s="16" t="s">
        <v>151</v>
      </c>
      <c r="B65" s="49">
        <v>0</v>
      </c>
      <c r="C65" s="49" t="s">
        <v>76</v>
      </c>
      <c r="D65" s="49">
        <v>1</v>
      </c>
      <c r="E65" s="49" t="s">
        <v>75</v>
      </c>
      <c r="F65" s="49">
        <v>0</v>
      </c>
      <c r="G65" s="47" t="s">
        <v>85</v>
      </c>
      <c r="H65" s="17">
        <f ca="1">--TRIM(RIGHT(SUBSTITUTE(LEFT(C64,_xlfn.AGGREGATE(16,6,FIND({0,1,2,3,4,5,6,7,8,9},C64,ROW(INDIRECT("1:"&amp;LEN(C64)))),1))," ",REPT(" ",LEN(C64))),LEN(C64)))</f>
        <v>14</v>
      </c>
      <c r="I65" s="42" t="str">
        <f ca="1">IF(D68=100%,"Excavation","")&amp;IF(D69=100%,", Plinth","")&amp;IF(D70=100%,", RCC Slab","")&amp;IF(D71=100%,", Brickwork","")&amp;IF(D72=100%,", Internal Plaster","")&amp;IF(D73=100%,", External Plaster","")&amp;IF(D74=100%,", Flooring","")&amp;IF(D75=100%,", Painting","")&amp;IF(D76=100%,", Building common Amenities","")</f>
        <v>Excavation, Plinth, RCC Slab, Brickwork, Internal Plaster, External Plaster, Flooring, Painting</v>
      </c>
      <c r="J65" s="43" t="str">
        <f ca="1">(IF(C68=0,"Work not yet Started.",IF(D68=25%,"Piling work in process",IF(D68=50%,"Excavation work in process",IF(D68=100%,"","0")))))&amp;(IF(C69=0%,"",IF(C69=J70,", Footing work is process",IF(C69=J71,", Footing work Completed",IF(C69=J72,", 1st Basement Completed",IF(C69=J73,", 1st &amp; 2nd Basement Completed",IF(C69=J74,", 1st to 3rd Basement Completed",IF(C69=J75,", 1st to 4th Basement Completed",IF(C69=J76,", Plinth work is process",IF(C69=J77,"","0"))))))))))</f>
        <v/>
      </c>
    </row>
    <row r="66" spans="1:10" ht="35.5" customHeight="1" x14ac:dyDescent="0.35">
      <c r="A66" s="124" t="s">
        <v>95</v>
      </c>
      <c r="B66" s="124"/>
      <c r="C66" s="152" t="str">
        <f ca="1">(IF($G$51="NA",I64,"All work Completed. OC Received."))</f>
        <v>Excavation, Plinth, RCC Slab, Brickwork, Internal Plaster, External Plaster, Flooring, Painting Completed, Finishing upto 5 Floor Completed</v>
      </c>
      <c r="D66" s="152"/>
      <c r="E66" s="152"/>
      <c r="F66" s="152"/>
      <c r="G66" s="152"/>
      <c r="H66" s="152"/>
      <c r="I66" s="167" t="str">
        <f ca="1">IF(I65&lt;&gt;""," Completed","")</f>
        <v xml:space="preserve"> Completed</v>
      </c>
      <c r="J66" s="43" t="str">
        <f ca="1">IF(J64&lt;&gt;"","Completed","")</f>
        <v>Completed</v>
      </c>
    </row>
    <row r="67" spans="1:10" ht="15.75" customHeight="1" x14ac:dyDescent="0.35">
      <c r="A67" s="115" t="s">
        <v>52</v>
      </c>
      <c r="B67" s="115"/>
      <c r="C67" s="59" t="s">
        <v>148</v>
      </c>
      <c r="D67" s="59" t="s">
        <v>88</v>
      </c>
      <c r="E67" s="115" t="s">
        <v>90</v>
      </c>
      <c r="F67" s="115"/>
      <c r="G67" s="115" t="s">
        <v>89</v>
      </c>
      <c r="H67" s="115"/>
      <c r="I67" s="14" t="s">
        <v>150</v>
      </c>
      <c r="J67" s="27">
        <f ca="1">H65*25%</f>
        <v>3.5</v>
      </c>
    </row>
    <row r="68" spans="1:10" x14ac:dyDescent="0.35">
      <c r="A68" s="115" t="s">
        <v>137</v>
      </c>
      <c r="B68" s="115"/>
      <c r="C68" s="59">
        <f ca="1">J69</f>
        <v>14</v>
      </c>
      <c r="D68" s="19">
        <f ca="1">((100/H65)*C68)/100</f>
        <v>1</v>
      </c>
      <c r="E68" s="125">
        <f ca="1">(((C69/H65*10)+(40/(D65+F65+H65)*C70)+(7.5/(H65)*C71)+(7.5/(H65)*C72)+(10/H65*C73)+(10/H65*C74)+(5/H65*C75)+(5/H65*C76)+(5/H65*C77))/100)</f>
        <v>0.91785714285714293</v>
      </c>
      <c r="F68" s="125"/>
      <c r="G68" s="125">
        <f ca="1">((((C68/H65)*20)+((C69/H65)*25)+(30/(H65+F65+D65)*C70)+(5/H65*C71)+(5/H65*C72)+(5/H65*C73)+(5/H65*C74)+(0/H65*C75)+(0/H65*C76)+(5/H65*C77))/100)</f>
        <v>0.95</v>
      </c>
      <c r="H68" s="125"/>
      <c r="I68" s="14" t="s">
        <v>106</v>
      </c>
      <c r="J68" s="28">
        <f ca="1">H65*50%</f>
        <v>7</v>
      </c>
    </row>
    <row r="69" spans="1:10" x14ac:dyDescent="0.35">
      <c r="A69" s="115" t="s">
        <v>53</v>
      </c>
      <c r="B69" s="115"/>
      <c r="C69" s="53">
        <v>14</v>
      </c>
      <c r="D69" s="19">
        <f ca="1">((100/H65)*C69)/100</f>
        <v>1</v>
      </c>
      <c r="E69" s="125"/>
      <c r="F69" s="125"/>
      <c r="G69" s="125"/>
      <c r="H69" s="125"/>
      <c r="I69" s="14" t="s">
        <v>107</v>
      </c>
      <c r="J69" s="28">
        <f ca="1">H65</f>
        <v>14</v>
      </c>
    </row>
    <row r="70" spans="1:10" ht="15.75" customHeight="1" x14ac:dyDescent="0.35">
      <c r="A70" s="115" t="s">
        <v>138</v>
      </c>
      <c r="B70" s="115"/>
      <c r="C70" s="59">
        <v>15</v>
      </c>
      <c r="D70" s="19">
        <f ca="1">((100/(D65+F65+H65))*C70)/100</f>
        <v>1</v>
      </c>
      <c r="E70" s="125"/>
      <c r="F70" s="125"/>
      <c r="G70" s="125"/>
      <c r="H70" s="125"/>
      <c r="I70" s="14" t="s">
        <v>108</v>
      </c>
      <c r="J70" s="29">
        <f ca="1">(IF(B65&gt;1,(H65/(B65+2)),H65/4))</f>
        <v>3.5</v>
      </c>
    </row>
    <row r="71" spans="1:10" ht="15.75" customHeight="1" x14ac:dyDescent="0.35">
      <c r="A71" s="115" t="s">
        <v>145</v>
      </c>
      <c r="B71" s="115" t="s">
        <v>139</v>
      </c>
      <c r="C71" s="59">
        <v>14</v>
      </c>
      <c r="D71" s="19">
        <f ca="1">((100/H65)*C71)/100</f>
        <v>1</v>
      </c>
      <c r="E71" s="125"/>
      <c r="F71" s="125"/>
      <c r="G71" s="125"/>
      <c r="H71" s="125"/>
      <c r="I71" s="14" t="s">
        <v>109</v>
      </c>
      <c r="J71" s="29">
        <f ca="1">(IF(B65&gt;1,(H65/(B65+2)+J70),H65/4+J70))</f>
        <v>7</v>
      </c>
    </row>
    <row r="72" spans="1:10" ht="15.75" customHeight="1" x14ac:dyDescent="0.35">
      <c r="A72" s="115" t="s">
        <v>146</v>
      </c>
      <c r="B72" s="115" t="s">
        <v>139</v>
      </c>
      <c r="C72" s="59">
        <v>14</v>
      </c>
      <c r="D72" s="19">
        <f ca="1">((100/H65)*C72)/100</f>
        <v>1</v>
      </c>
      <c r="E72" s="125"/>
      <c r="F72" s="125"/>
      <c r="G72" s="125"/>
      <c r="H72" s="125"/>
      <c r="I72" s="14" t="s">
        <v>155</v>
      </c>
      <c r="J72" s="29">
        <f>(IF(B65&gt;1,(H65/(B65+2)+J71),0))</f>
        <v>0</v>
      </c>
    </row>
    <row r="73" spans="1:10" ht="15" customHeight="1" x14ac:dyDescent="0.35">
      <c r="A73" s="115" t="s">
        <v>144</v>
      </c>
      <c r="B73" s="115" t="s">
        <v>141</v>
      </c>
      <c r="C73" s="59">
        <v>14</v>
      </c>
      <c r="D73" s="19">
        <f ca="1">((100/(H65))*C73)/100</f>
        <v>1</v>
      </c>
      <c r="E73" s="125"/>
      <c r="F73" s="125"/>
      <c r="G73" s="125"/>
      <c r="H73" s="125"/>
      <c r="I73" s="14" t="s">
        <v>152</v>
      </c>
      <c r="J73" s="29">
        <f>(IF(B65&gt;2,(H65/(B65+2)+J72),0))</f>
        <v>0</v>
      </c>
    </row>
    <row r="74" spans="1:10" ht="15.75" customHeight="1" x14ac:dyDescent="0.35">
      <c r="A74" s="115" t="s">
        <v>140</v>
      </c>
      <c r="B74" s="115" t="s">
        <v>140</v>
      </c>
      <c r="C74" s="59">
        <v>14</v>
      </c>
      <c r="D74" s="19">
        <f ca="1">((100/H65)*C74)/100</f>
        <v>1</v>
      </c>
      <c r="E74" s="125"/>
      <c r="F74" s="125"/>
      <c r="G74" s="125"/>
      <c r="H74" s="125"/>
      <c r="I74" s="14" t="s">
        <v>153</v>
      </c>
      <c r="J74" s="30">
        <f>(IF(B65&gt;3,(H65/(B65+2)+J73),0))</f>
        <v>0</v>
      </c>
    </row>
    <row r="75" spans="1:10" ht="15.75" customHeight="1" x14ac:dyDescent="0.35">
      <c r="A75" s="115" t="s">
        <v>147</v>
      </c>
      <c r="B75" s="115"/>
      <c r="C75" s="59">
        <v>14</v>
      </c>
      <c r="D75" s="19">
        <f ca="1">((100/H65)*C75)/100</f>
        <v>1</v>
      </c>
      <c r="E75" s="125"/>
      <c r="F75" s="125"/>
      <c r="G75" s="125"/>
      <c r="H75" s="125"/>
      <c r="I75" s="14" t="s">
        <v>154</v>
      </c>
      <c r="J75" s="29">
        <f>(IF(B65&gt;4,(H65/(B65+2)+J74),0))</f>
        <v>0</v>
      </c>
    </row>
    <row r="76" spans="1:10" ht="15.75" customHeight="1" x14ac:dyDescent="0.35">
      <c r="A76" s="115" t="s">
        <v>142</v>
      </c>
      <c r="B76" s="115" t="s">
        <v>142</v>
      </c>
      <c r="C76" s="59">
        <v>5</v>
      </c>
      <c r="D76" s="19">
        <f ca="1">((100/(H65))*C76)/100</f>
        <v>0.35714285714285715</v>
      </c>
      <c r="E76" s="125"/>
      <c r="F76" s="125"/>
      <c r="G76" s="125"/>
      <c r="H76" s="125"/>
      <c r="I76" s="14" t="s">
        <v>156</v>
      </c>
      <c r="J76" s="29">
        <f ca="1">(IF(B65=1,(H65/(B65+3)+J71),IF(B65=0,(H65/4+J71),IF(B65&gt;1,0))))</f>
        <v>10.5</v>
      </c>
    </row>
    <row r="77" spans="1:10" ht="16" thickBot="1" x14ac:dyDescent="0.4">
      <c r="A77" s="115" t="s">
        <v>143</v>
      </c>
      <c r="B77" s="115"/>
      <c r="C77" s="59">
        <v>0</v>
      </c>
      <c r="D77" s="19">
        <f ca="1">((100/(H65))*C77)/100</f>
        <v>0</v>
      </c>
      <c r="E77" s="125"/>
      <c r="F77" s="125"/>
      <c r="G77" s="125"/>
      <c r="H77" s="125"/>
      <c r="I77" s="15" t="s">
        <v>110</v>
      </c>
      <c r="J77" s="31">
        <f ca="1">(IF(B65&gt;1.5,(H65/(B65+2)+J71+MAX(0,J72-J71)+MAX(0,J73-J72)+MAX(0,J74-J73)+MAX(0,J75-J74)+MAX(0,J76-J75)),IF(B65=1,(H65/(B65+3)+J76),IF(B65=0,H65/4+J76))))</f>
        <v>14</v>
      </c>
    </row>
    <row r="78" spans="1:10" x14ac:dyDescent="0.35">
      <c r="A78" s="68" t="s">
        <v>166</v>
      </c>
      <c r="B78" s="68"/>
      <c r="C78" s="68"/>
      <c r="D78" s="68"/>
      <c r="E78" s="68"/>
      <c r="F78" s="83" t="s">
        <v>171</v>
      </c>
      <c r="G78" s="83"/>
      <c r="H78" s="83"/>
    </row>
    <row r="79" spans="1:10" x14ac:dyDescent="0.35">
      <c r="A79" s="66" t="s">
        <v>169</v>
      </c>
      <c r="B79" s="66"/>
      <c r="C79" s="66"/>
      <c r="D79" s="66"/>
      <c r="E79" s="66"/>
      <c r="F79" s="67">
        <v>8200</v>
      </c>
      <c r="G79" s="67"/>
      <c r="H79" s="67"/>
      <c r="I79" s="20" t="s">
        <v>216</v>
      </c>
    </row>
    <row r="80" spans="1:10" x14ac:dyDescent="0.35">
      <c r="A80" s="66" t="s">
        <v>168</v>
      </c>
      <c r="B80" s="66"/>
      <c r="C80" s="66"/>
      <c r="D80" s="66"/>
      <c r="E80" s="66"/>
      <c r="F80" s="67">
        <v>16000</v>
      </c>
      <c r="G80" s="67"/>
      <c r="H80" s="67"/>
    </row>
    <row r="81" spans="1:8" x14ac:dyDescent="0.35">
      <c r="A81" s="66" t="s">
        <v>170</v>
      </c>
      <c r="B81" s="66"/>
      <c r="C81" s="66"/>
      <c r="D81" s="66"/>
      <c r="E81" s="66"/>
      <c r="F81" s="67">
        <v>11000</v>
      </c>
      <c r="G81" s="67"/>
      <c r="H81" s="67"/>
    </row>
    <row r="82" spans="1:8" s="32" customFormat="1" hidden="1" x14ac:dyDescent="0.3">
      <c r="A82" s="66" t="s">
        <v>167</v>
      </c>
      <c r="B82" s="66"/>
      <c r="C82" s="66"/>
      <c r="D82" s="66"/>
      <c r="E82" s="66"/>
      <c r="F82" s="67"/>
      <c r="G82" s="67"/>
      <c r="H82" s="67"/>
    </row>
    <row r="83" spans="1:8" s="32" customFormat="1" x14ac:dyDescent="0.3">
      <c r="A83" s="66" t="s">
        <v>100</v>
      </c>
      <c r="B83" s="66"/>
      <c r="C83" s="66"/>
      <c r="D83" s="66"/>
      <c r="E83" s="66"/>
      <c r="F83" s="67">
        <v>400000</v>
      </c>
      <c r="G83" s="67"/>
      <c r="H83" s="67"/>
    </row>
    <row r="84" spans="1:8" s="32" customFormat="1" x14ac:dyDescent="0.3">
      <c r="A84" s="66" t="s">
        <v>101</v>
      </c>
      <c r="B84" s="66"/>
      <c r="C84" s="66"/>
      <c r="D84" s="66"/>
      <c r="E84" s="66"/>
      <c r="F84" s="67">
        <v>200000</v>
      </c>
      <c r="G84" s="67"/>
      <c r="H84" s="67"/>
    </row>
    <row r="85" spans="1:8" s="32" customFormat="1" hidden="1" x14ac:dyDescent="0.3">
      <c r="A85" s="66" t="s">
        <v>172</v>
      </c>
      <c r="B85" s="66"/>
      <c r="C85" s="66"/>
      <c r="D85" s="66"/>
      <c r="E85" s="66"/>
      <c r="F85" s="67">
        <v>10000</v>
      </c>
      <c r="G85" s="67"/>
      <c r="H85" s="67"/>
    </row>
    <row r="86" spans="1:8" s="32" customFormat="1" hidden="1" x14ac:dyDescent="0.3">
      <c r="A86" s="66" t="s">
        <v>102</v>
      </c>
      <c r="B86" s="66"/>
      <c r="C86" s="66"/>
      <c r="D86" s="66"/>
      <c r="E86" s="66"/>
      <c r="F86" s="67"/>
      <c r="G86" s="67"/>
      <c r="H86" s="67"/>
    </row>
    <row r="87" spans="1:8" s="32" customFormat="1" hidden="1" x14ac:dyDescent="0.3">
      <c r="A87" s="66" t="s">
        <v>103</v>
      </c>
      <c r="B87" s="66"/>
      <c r="C87" s="66"/>
      <c r="D87" s="66"/>
      <c r="E87" s="66"/>
      <c r="F87" s="67"/>
      <c r="G87" s="67"/>
      <c r="H87" s="67"/>
    </row>
    <row r="88" spans="1:8" s="32" customFormat="1" x14ac:dyDescent="0.3">
      <c r="A88" s="66" t="s">
        <v>104</v>
      </c>
      <c r="B88" s="66"/>
      <c r="C88" s="66"/>
      <c r="D88" s="66"/>
      <c r="E88" s="66"/>
      <c r="F88" s="67">
        <v>120000</v>
      </c>
      <c r="G88" s="67"/>
      <c r="H88" s="67"/>
    </row>
    <row r="89" spans="1:8" s="32" customFormat="1" hidden="1" x14ac:dyDescent="0.3">
      <c r="A89" s="66" t="s">
        <v>105</v>
      </c>
      <c r="B89" s="66"/>
      <c r="C89" s="66"/>
      <c r="D89" s="66"/>
      <c r="E89" s="66"/>
      <c r="F89" s="67"/>
      <c r="G89" s="67"/>
      <c r="H89" s="67"/>
    </row>
    <row r="90" spans="1:8" x14ac:dyDescent="0.35">
      <c r="A90" s="66" t="s">
        <v>54</v>
      </c>
      <c r="B90" s="66"/>
      <c r="C90" s="66"/>
      <c r="D90" s="66"/>
      <c r="E90" s="66"/>
      <c r="F90" s="67">
        <v>500000</v>
      </c>
      <c r="G90" s="67"/>
      <c r="H90" s="67"/>
    </row>
    <row r="91" spans="1:8" s="33" customFormat="1" x14ac:dyDescent="0.35">
      <c r="A91" s="68" t="s">
        <v>55</v>
      </c>
      <c r="B91" s="68"/>
      <c r="C91" s="68"/>
      <c r="D91" s="68"/>
      <c r="E91" s="68"/>
      <c r="F91" s="67">
        <f>F79*0.8</f>
        <v>6560</v>
      </c>
      <c r="G91" s="67"/>
      <c r="H91" s="67"/>
    </row>
    <row r="92" spans="1:8" s="34" customFormat="1" ht="15.75" customHeight="1" x14ac:dyDescent="0.35">
      <c r="A92" s="65" t="s">
        <v>80</v>
      </c>
      <c r="B92" s="65"/>
      <c r="C92" s="65"/>
      <c r="D92" s="65"/>
      <c r="E92" s="65"/>
      <c r="F92" s="65"/>
      <c r="G92" s="65"/>
      <c r="H92" s="65"/>
    </row>
    <row r="93" spans="1:8" s="34" customFormat="1" ht="15.75" customHeight="1" x14ac:dyDescent="0.35">
      <c r="A93" s="84" t="s">
        <v>56</v>
      </c>
      <c r="B93" s="84"/>
      <c r="C93" s="85" t="s">
        <v>83</v>
      </c>
      <c r="D93" s="85"/>
      <c r="E93" s="82" t="s">
        <v>57</v>
      </c>
      <c r="F93" s="82"/>
      <c r="G93" s="84" t="s">
        <v>58</v>
      </c>
      <c r="H93" s="84"/>
    </row>
    <row r="94" spans="1:8" s="34" customFormat="1" x14ac:dyDescent="0.35">
      <c r="A94" s="72" t="s">
        <v>192</v>
      </c>
      <c r="B94" s="72"/>
      <c r="C94" s="86">
        <f>COUNT(D105:D144)</f>
        <v>40</v>
      </c>
      <c r="D94" s="87"/>
      <c r="E94" s="88">
        <f>SUM(D105:D144)</f>
        <v>11988.275832000001</v>
      </c>
      <c r="F94" s="89"/>
      <c r="G94" s="96">
        <f>SUM(F105:F144)</f>
        <v>26382</v>
      </c>
      <c r="H94" s="96"/>
    </row>
    <row r="95" spans="1:8" s="34" customFormat="1" x14ac:dyDescent="0.35">
      <c r="A95" s="72" t="s">
        <v>194</v>
      </c>
      <c r="B95" s="72"/>
      <c r="C95" s="86">
        <f>COUNT(D146:D169)</f>
        <v>24</v>
      </c>
      <c r="D95" s="87"/>
      <c r="E95" s="88">
        <f>SUM(D146:D169)</f>
        <v>6053.7058920000009</v>
      </c>
      <c r="F95" s="89"/>
      <c r="G95" s="96">
        <f>SUM(F146:F169)</f>
        <v>14036</v>
      </c>
      <c r="H95" s="96"/>
    </row>
    <row r="96" spans="1:8" s="34" customFormat="1" x14ac:dyDescent="0.35">
      <c r="A96" s="65" t="s">
        <v>159</v>
      </c>
      <c r="B96" s="65"/>
      <c r="C96" s="97">
        <f>SUM(C94:D95)</f>
        <v>64</v>
      </c>
      <c r="D96" s="85"/>
      <c r="E96" s="98">
        <f>SUM(E94:F95)</f>
        <v>18041.981724000001</v>
      </c>
      <c r="F96" s="82"/>
      <c r="G96" s="84">
        <f>SUM(G94:H95)</f>
        <v>40418</v>
      </c>
      <c r="H96" s="84"/>
    </row>
    <row r="97" spans="1:14" s="34" customFormat="1" x14ac:dyDescent="0.35">
      <c r="A97" s="65" t="s">
        <v>74</v>
      </c>
      <c r="B97" s="65"/>
      <c r="C97" s="65"/>
      <c r="D97" s="65"/>
      <c r="E97" s="65"/>
      <c r="F97" s="65"/>
      <c r="G97" s="65"/>
      <c r="H97" s="65"/>
    </row>
    <row r="98" spans="1:14" s="34" customFormat="1" ht="15.75" customHeight="1" x14ac:dyDescent="0.35">
      <c r="A98" s="84" t="s">
        <v>56</v>
      </c>
      <c r="B98" s="84"/>
      <c r="C98" s="85" t="s">
        <v>83</v>
      </c>
      <c r="D98" s="85"/>
      <c r="E98" s="82" t="s">
        <v>57</v>
      </c>
      <c r="F98" s="82"/>
      <c r="G98" s="84" t="s">
        <v>58</v>
      </c>
      <c r="H98" s="84"/>
    </row>
    <row r="99" spans="1:14" s="34" customFormat="1" x14ac:dyDescent="0.35">
      <c r="A99" s="65" t="s">
        <v>206</v>
      </c>
      <c r="B99" s="65"/>
      <c r="C99" s="85">
        <f>COUNT(D175:D178)+COUNT(D180:D188)*6+COUNT(D190:D198)*2+COUNT(D200:D208)+COUNT(D210:D218)</f>
        <v>94</v>
      </c>
      <c r="D99" s="85"/>
      <c r="E99" s="82">
        <f>SUM(D175:D178)+SUM(D180:D188)*6+SUM(D190:D198)*2+SUM(D200:D208)+SUM(D210:D218)</f>
        <v>62199.451079999999</v>
      </c>
      <c r="F99" s="82"/>
      <c r="G99" s="84">
        <f>SUM(F175:F178)+SUM(F180:F188)*6+SUM(F190:F198)*2+SUM(F200:F208)+SUM(F210:F218)</f>
        <v>110815</v>
      </c>
      <c r="H99" s="84"/>
    </row>
    <row r="100" spans="1:14" s="33" customFormat="1" x14ac:dyDescent="0.35">
      <c r="A100" s="83" t="s">
        <v>59</v>
      </c>
      <c r="B100" s="83"/>
      <c r="C100" s="83"/>
      <c r="D100" s="83"/>
      <c r="E100" s="83"/>
      <c r="F100" s="83"/>
      <c r="G100" s="83"/>
      <c r="H100" s="83"/>
    </row>
    <row r="101" spans="1:14" x14ac:dyDescent="0.35">
      <c r="A101" s="83" t="s">
        <v>60</v>
      </c>
      <c r="B101" s="83"/>
      <c r="C101" s="83"/>
      <c r="D101" s="83"/>
      <c r="E101" s="83"/>
      <c r="F101" s="83"/>
      <c r="G101" s="83"/>
      <c r="H101" s="83"/>
    </row>
    <row r="102" spans="1:14" ht="47.25" customHeight="1" x14ac:dyDescent="0.35">
      <c r="A102" s="75" t="s">
        <v>127</v>
      </c>
      <c r="B102" s="75" t="s">
        <v>126</v>
      </c>
      <c r="C102" s="75" t="s">
        <v>61</v>
      </c>
      <c r="D102" s="75" t="s">
        <v>62</v>
      </c>
      <c r="E102" s="136" t="s">
        <v>165</v>
      </c>
      <c r="F102" s="45" t="s">
        <v>205</v>
      </c>
      <c r="G102" s="138" t="s">
        <v>64</v>
      </c>
      <c r="H102" s="139"/>
    </row>
    <row r="103" spans="1:14" s="36" customFormat="1" hidden="1" x14ac:dyDescent="0.35">
      <c r="A103" s="76"/>
      <c r="B103" s="76"/>
      <c r="C103" s="76"/>
      <c r="D103" s="76"/>
      <c r="E103" s="137"/>
      <c r="F103" s="13">
        <v>0.6</v>
      </c>
      <c r="G103" s="140"/>
      <c r="H103" s="141"/>
    </row>
    <row r="104" spans="1:14" s="36" customFormat="1" x14ac:dyDescent="0.35">
      <c r="A104" s="78" t="s">
        <v>191</v>
      </c>
      <c r="B104" s="79"/>
      <c r="C104" s="79"/>
      <c r="D104" s="79"/>
      <c r="E104" s="79"/>
      <c r="F104" s="79"/>
      <c r="G104" s="79"/>
      <c r="H104" s="80"/>
      <c r="J104" s="35"/>
    </row>
    <row r="105" spans="1:14" s="36" customFormat="1" ht="15.75" customHeight="1" x14ac:dyDescent="0.35">
      <c r="A105" s="94">
        <v>1</v>
      </c>
      <c r="B105" s="94"/>
      <c r="C105" s="56" t="s">
        <v>192</v>
      </c>
      <c r="D105" s="56">
        <f>46.246*10.764</f>
        <v>497.791944</v>
      </c>
      <c r="E105" s="56">
        <v>0</v>
      </c>
      <c r="F105" s="56">
        <v>1075</v>
      </c>
      <c r="G105" s="94" t="str">
        <f>A104</f>
        <v>Ground Floor For Commercial &amp; Parking</v>
      </c>
      <c r="H105" s="94"/>
      <c r="I105" s="35"/>
      <c r="L105" s="155"/>
      <c r="M105" s="155"/>
      <c r="N105" s="35"/>
    </row>
    <row r="106" spans="1:14" s="36" customFormat="1" ht="15.75" customHeight="1" x14ac:dyDescent="0.35">
      <c r="A106" s="94">
        <v>2</v>
      </c>
      <c r="B106" s="94"/>
      <c r="C106" s="56" t="s">
        <v>192</v>
      </c>
      <c r="D106" s="56">
        <f>45.488*10.764</f>
        <v>489.63283199999995</v>
      </c>
      <c r="E106" s="56">
        <v>0</v>
      </c>
      <c r="F106" s="56">
        <v>1065</v>
      </c>
      <c r="G106" s="94"/>
      <c r="H106" s="94"/>
      <c r="I106" s="35"/>
      <c r="L106" s="155"/>
      <c r="M106" s="155"/>
      <c r="N106" s="35"/>
    </row>
    <row r="107" spans="1:14" s="36" customFormat="1" ht="15.75" customHeight="1" x14ac:dyDescent="0.35">
      <c r="A107" s="94">
        <v>3</v>
      </c>
      <c r="B107" s="94"/>
      <c r="C107" s="56" t="s">
        <v>192</v>
      </c>
      <c r="D107" s="56">
        <f>45.488*10.764</f>
        <v>489.63283199999995</v>
      </c>
      <c r="E107" s="56">
        <v>0</v>
      </c>
      <c r="F107" s="56">
        <v>1065</v>
      </c>
      <c r="G107" s="94"/>
      <c r="H107" s="94"/>
      <c r="I107" s="35"/>
      <c r="L107" s="155"/>
      <c r="M107" s="155"/>
      <c r="N107" s="35"/>
    </row>
    <row r="108" spans="1:14" s="36" customFormat="1" ht="15.75" customHeight="1" x14ac:dyDescent="0.35">
      <c r="A108" s="94">
        <v>4</v>
      </c>
      <c r="B108" s="94"/>
      <c r="C108" s="56" t="s">
        <v>192</v>
      </c>
      <c r="D108" s="56">
        <f>47.762*10.764</f>
        <v>514.11016799999993</v>
      </c>
      <c r="E108" s="56">
        <v>0</v>
      </c>
      <c r="F108" s="56">
        <v>1140</v>
      </c>
      <c r="G108" s="94"/>
      <c r="H108" s="94"/>
      <c r="I108" s="35"/>
      <c r="L108" s="155"/>
      <c r="M108" s="155"/>
      <c r="N108" s="35"/>
    </row>
    <row r="109" spans="1:14" s="36" customFormat="1" x14ac:dyDescent="0.35">
      <c r="A109" s="94">
        <v>5</v>
      </c>
      <c r="B109" s="94"/>
      <c r="C109" s="56" t="s">
        <v>192</v>
      </c>
      <c r="D109" s="56">
        <f>46.246*10.764</f>
        <v>497.791944</v>
      </c>
      <c r="E109" s="56">
        <v>0</v>
      </c>
      <c r="F109" s="56">
        <v>1165</v>
      </c>
      <c r="G109" s="94"/>
      <c r="H109" s="94"/>
      <c r="I109" s="35"/>
      <c r="L109" s="155"/>
      <c r="M109" s="155"/>
      <c r="N109" s="35"/>
    </row>
    <row r="110" spans="1:14" s="36" customFormat="1" x14ac:dyDescent="0.35">
      <c r="A110" s="94">
        <v>6</v>
      </c>
      <c r="B110" s="94"/>
      <c r="C110" s="56" t="s">
        <v>192</v>
      </c>
      <c r="D110" s="56">
        <f>78.164*10.764</f>
        <v>841.35729600000002</v>
      </c>
      <c r="E110" s="56">
        <v>0</v>
      </c>
      <c r="F110" s="56">
        <v>1765</v>
      </c>
      <c r="G110" s="94"/>
      <c r="H110" s="94"/>
      <c r="I110" s="35"/>
      <c r="L110" s="155"/>
      <c r="M110" s="155"/>
      <c r="N110" s="35"/>
    </row>
    <row r="111" spans="1:14" s="36" customFormat="1" x14ac:dyDescent="0.35">
      <c r="A111" s="94">
        <v>7</v>
      </c>
      <c r="B111" s="94"/>
      <c r="C111" s="56" t="s">
        <v>192</v>
      </c>
      <c r="D111" s="56">
        <f>45.53*10.764</f>
        <v>490.08491999999995</v>
      </c>
      <c r="E111" s="56">
        <v>0</v>
      </c>
      <c r="F111" s="56">
        <v>1020</v>
      </c>
      <c r="G111" s="94"/>
      <c r="H111" s="94"/>
      <c r="I111" s="35"/>
      <c r="L111" s="155"/>
      <c r="M111" s="155"/>
      <c r="N111" s="35"/>
    </row>
    <row r="112" spans="1:14" s="36" customFormat="1" x14ac:dyDescent="0.35">
      <c r="A112" s="94">
        <v>8</v>
      </c>
      <c r="B112" s="94"/>
      <c r="C112" s="56" t="s">
        <v>192</v>
      </c>
      <c r="D112" s="56">
        <f>45.531*10.764</f>
        <v>490.09568399999995</v>
      </c>
      <c r="E112" s="56">
        <v>0</v>
      </c>
      <c r="F112" s="56">
        <v>1065</v>
      </c>
      <c r="G112" s="94"/>
      <c r="H112" s="94"/>
      <c r="I112" s="35"/>
      <c r="L112" s="155"/>
      <c r="M112" s="155"/>
      <c r="N112" s="35"/>
    </row>
    <row r="113" spans="1:14" s="36" customFormat="1" x14ac:dyDescent="0.35">
      <c r="A113" s="94">
        <v>9</v>
      </c>
      <c r="B113" s="94"/>
      <c r="C113" s="56" t="s">
        <v>192</v>
      </c>
      <c r="D113" s="56">
        <f>40.35*10.764</f>
        <v>434.32740000000001</v>
      </c>
      <c r="E113" s="56">
        <v>0</v>
      </c>
      <c r="F113" s="56">
        <v>920</v>
      </c>
      <c r="G113" s="94"/>
      <c r="H113" s="94"/>
      <c r="I113" s="35"/>
      <c r="L113" s="155"/>
      <c r="M113" s="155"/>
      <c r="N113" s="35"/>
    </row>
    <row r="114" spans="1:14" s="36" customFormat="1" x14ac:dyDescent="0.35">
      <c r="A114" s="94">
        <v>10</v>
      </c>
      <c r="B114" s="94"/>
      <c r="C114" s="56" t="s">
        <v>192</v>
      </c>
      <c r="D114" s="56">
        <f>111.694*10.764</f>
        <v>1202.274216</v>
      </c>
      <c r="E114" s="56">
        <v>0</v>
      </c>
      <c r="F114" s="56">
        <v>2580</v>
      </c>
      <c r="G114" s="94"/>
      <c r="H114" s="94"/>
      <c r="I114" s="35"/>
      <c r="L114" s="155"/>
      <c r="M114" s="155"/>
      <c r="N114" s="35"/>
    </row>
    <row r="115" spans="1:14" s="36" customFormat="1" x14ac:dyDescent="0.35">
      <c r="A115" s="94">
        <v>11</v>
      </c>
      <c r="B115" s="94"/>
      <c r="C115" s="56" t="s">
        <v>192</v>
      </c>
      <c r="D115" s="56">
        <f>32.71*10.764</f>
        <v>352.09044</v>
      </c>
      <c r="E115" s="56">
        <v>0</v>
      </c>
      <c r="F115" s="56">
        <v>730</v>
      </c>
      <c r="G115" s="94"/>
      <c r="H115" s="94"/>
      <c r="I115" s="35"/>
      <c r="L115" s="155"/>
      <c r="M115" s="155"/>
      <c r="N115" s="35"/>
    </row>
    <row r="116" spans="1:14" s="36" customFormat="1" x14ac:dyDescent="0.35">
      <c r="A116" s="94">
        <v>12</v>
      </c>
      <c r="B116" s="94"/>
      <c r="C116" s="56" t="s">
        <v>192</v>
      </c>
      <c r="D116" s="56">
        <f>32.342*10.764</f>
        <v>348.12928799999997</v>
      </c>
      <c r="E116" s="56">
        <v>0</v>
      </c>
      <c r="F116" s="56">
        <v>805</v>
      </c>
      <c r="G116" s="94"/>
      <c r="H116" s="94"/>
      <c r="I116" s="35"/>
      <c r="L116" s="155"/>
      <c r="M116" s="155"/>
      <c r="N116" s="35"/>
    </row>
    <row r="117" spans="1:14" s="36" customFormat="1" x14ac:dyDescent="0.35">
      <c r="A117" s="94">
        <v>13</v>
      </c>
      <c r="B117" s="94"/>
      <c r="C117" s="56" t="s">
        <v>192</v>
      </c>
      <c r="D117" s="56">
        <f>27.833*10.764</f>
        <v>299.59441199999998</v>
      </c>
      <c r="E117" s="56">
        <v>0</v>
      </c>
      <c r="F117" s="56">
        <v>675</v>
      </c>
      <c r="G117" s="94"/>
      <c r="H117" s="94"/>
      <c r="I117" s="35"/>
      <c r="L117" s="155"/>
      <c r="M117" s="155"/>
      <c r="N117" s="35"/>
    </row>
    <row r="118" spans="1:14" s="36" customFormat="1" x14ac:dyDescent="0.35">
      <c r="A118" s="94">
        <v>14</v>
      </c>
      <c r="B118" s="94"/>
      <c r="C118" s="56" t="s">
        <v>192</v>
      </c>
      <c r="D118" s="56">
        <f>27.836*10.764</f>
        <v>299.62670399999996</v>
      </c>
      <c r="E118" s="56">
        <v>0</v>
      </c>
      <c r="F118" s="56">
        <v>675</v>
      </c>
      <c r="G118" s="94"/>
      <c r="H118" s="94"/>
      <c r="I118" s="35"/>
      <c r="L118" s="155"/>
      <c r="M118" s="155"/>
      <c r="N118" s="35"/>
    </row>
    <row r="119" spans="1:14" s="36" customFormat="1" x14ac:dyDescent="0.35">
      <c r="A119" s="94">
        <v>15</v>
      </c>
      <c r="B119" s="94"/>
      <c r="C119" s="56" t="s">
        <v>192</v>
      </c>
      <c r="D119" s="56">
        <f>24.4*10.764</f>
        <v>262.64159999999998</v>
      </c>
      <c r="E119" s="56">
        <v>0</v>
      </c>
      <c r="F119" s="56">
        <v>585</v>
      </c>
      <c r="G119" s="94"/>
      <c r="H119" s="94"/>
      <c r="I119" s="35"/>
      <c r="L119" s="155"/>
      <c r="M119" s="155"/>
      <c r="N119" s="35"/>
    </row>
    <row r="120" spans="1:14" s="36" customFormat="1" x14ac:dyDescent="0.35">
      <c r="A120" s="94">
        <v>16</v>
      </c>
      <c r="B120" s="94"/>
      <c r="C120" s="56" t="s">
        <v>192</v>
      </c>
      <c r="D120" s="56">
        <f>23.2*10.764</f>
        <v>249.72479999999999</v>
      </c>
      <c r="E120" s="56">
        <v>0</v>
      </c>
      <c r="F120" s="56">
        <v>585</v>
      </c>
      <c r="G120" s="94"/>
      <c r="H120" s="94"/>
      <c r="I120" s="35"/>
      <c r="L120" s="155"/>
      <c r="M120" s="155"/>
      <c r="N120" s="35"/>
    </row>
    <row r="121" spans="1:14" s="36" customFormat="1" x14ac:dyDescent="0.35">
      <c r="A121" s="94">
        <v>17</v>
      </c>
      <c r="B121" s="94"/>
      <c r="C121" s="56" t="s">
        <v>192</v>
      </c>
      <c r="D121" s="56">
        <f>22.679*10.764</f>
        <v>244.11675599999998</v>
      </c>
      <c r="E121" s="56">
        <v>0</v>
      </c>
      <c r="F121" s="56">
        <v>575</v>
      </c>
      <c r="G121" s="94"/>
      <c r="H121" s="94"/>
      <c r="I121" s="35"/>
      <c r="L121" s="155"/>
      <c r="M121" s="155"/>
      <c r="N121" s="35"/>
    </row>
    <row r="122" spans="1:14" s="36" customFormat="1" x14ac:dyDescent="0.35">
      <c r="A122" s="94">
        <v>18</v>
      </c>
      <c r="B122" s="94"/>
      <c r="C122" s="56" t="s">
        <v>192</v>
      </c>
      <c r="D122" s="56">
        <f>24.028*10.764</f>
        <v>258.63739199999998</v>
      </c>
      <c r="E122" s="56">
        <v>0</v>
      </c>
      <c r="F122" s="56">
        <v>585</v>
      </c>
      <c r="G122" s="94"/>
      <c r="H122" s="94"/>
      <c r="I122" s="35"/>
      <c r="L122" s="155"/>
      <c r="M122" s="155"/>
      <c r="N122" s="35"/>
    </row>
    <row r="123" spans="1:14" s="36" customFormat="1" x14ac:dyDescent="0.35">
      <c r="A123" s="94">
        <v>19</v>
      </c>
      <c r="B123" s="94"/>
      <c r="C123" s="56" t="s">
        <v>192</v>
      </c>
      <c r="D123" s="56">
        <f>25.802*10.764</f>
        <v>277.73272799999995</v>
      </c>
      <c r="E123" s="56">
        <v>0</v>
      </c>
      <c r="F123" s="56">
        <v>610</v>
      </c>
      <c r="G123" s="94"/>
      <c r="H123" s="94"/>
      <c r="I123" s="35"/>
      <c r="L123" s="155"/>
      <c r="M123" s="155"/>
      <c r="N123" s="35"/>
    </row>
    <row r="124" spans="1:14" s="36" customFormat="1" x14ac:dyDescent="0.35">
      <c r="A124" s="94">
        <v>20</v>
      </c>
      <c r="B124" s="94"/>
      <c r="C124" s="56" t="s">
        <v>192</v>
      </c>
      <c r="D124" s="56">
        <f>24.65*10.764</f>
        <v>265.33259999999996</v>
      </c>
      <c r="E124" s="56">
        <v>0</v>
      </c>
      <c r="F124" s="56">
        <v>570</v>
      </c>
      <c r="G124" s="94"/>
      <c r="H124" s="94"/>
      <c r="I124" s="35"/>
      <c r="L124" s="155"/>
      <c r="M124" s="155"/>
      <c r="N124" s="35"/>
    </row>
    <row r="125" spans="1:14" s="36" customFormat="1" x14ac:dyDescent="0.35">
      <c r="A125" s="94">
        <v>21</v>
      </c>
      <c r="B125" s="94"/>
      <c r="C125" s="56" t="s">
        <v>192</v>
      </c>
      <c r="D125" s="56">
        <f>25.075*10.764</f>
        <v>269.90729999999996</v>
      </c>
      <c r="E125" s="56">
        <v>0</v>
      </c>
      <c r="F125" s="56">
        <v>500</v>
      </c>
      <c r="G125" s="94"/>
      <c r="H125" s="94"/>
      <c r="I125" s="35"/>
      <c r="L125" s="155"/>
      <c r="M125" s="155"/>
      <c r="N125" s="35"/>
    </row>
    <row r="126" spans="1:14" s="36" customFormat="1" x14ac:dyDescent="0.35">
      <c r="A126" s="94">
        <v>22</v>
      </c>
      <c r="B126" s="94"/>
      <c r="C126" s="56" t="s">
        <v>192</v>
      </c>
      <c r="D126" s="56">
        <f>14.138*10.764</f>
        <v>152.181432</v>
      </c>
      <c r="E126" s="56">
        <v>0</v>
      </c>
      <c r="F126" s="56">
        <v>340</v>
      </c>
      <c r="G126" s="94"/>
      <c r="H126" s="94"/>
      <c r="I126" s="35"/>
      <c r="L126" s="155"/>
      <c r="M126" s="155"/>
      <c r="N126" s="35"/>
    </row>
    <row r="127" spans="1:14" s="36" customFormat="1" x14ac:dyDescent="0.35">
      <c r="A127" s="94">
        <v>23</v>
      </c>
      <c r="B127" s="94"/>
      <c r="C127" s="56" t="s">
        <v>192</v>
      </c>
      <c r="D127" s="56">
        <f>13.017*10.764</f>
        <v>140.11498799999998</v>
      </c>
      <c r="E127" s="56">
        <v>0</v>
      </c>
      <c r="F127" s="56">
        <v>315</v>
      </c>
      <c r="G127" s="94"/>
      <c r="H127" s="94"/>
      <c r="I127" s="35"/>
      <c r="L127" s="155"/>
      <c r="M127" s="155"/>
      <c r="N127" s="35"/>
    </row>
    <row r="128" spans="1:14" s="36" customFormat="1" x14ac:dyDescent="0.35">
      <c r="A128" s="94">
        <v>24</v>
      </c>
      <c r="B128" s="94"/>
      <c r="C128" s="56" t="s">
        <v>192</v>
      </c>
      <c r="D128" s="56">
        <f>13.017*10.764</f>
        <v>140.11498799999998</v>
      </c>
      <c r="E128" s="56">
        <v>0</v>
      </c>
      <c r="F128" s="56">
        <v>315</v>
      </c>
      <c r="G128" s="94"/>
      <c r="H128" s="94"/>
      <c r="I128" s="35"/>
      <c r="L128" s="155"/>
      <c r="M128" s="155"/>
      <c r="N128" s="35"/>
    </row>
    <row r="129" spans="1:16384" s="36" customFormat="1" x14ac:dyDescent="0.35">
      <c r="A129" s="94">
        <v>25</v>
      </c>
      <c r="B129" s="94"/>
      <c r="C129" s="56" t="s">
        <v>192</v>
      </c>
      <c r="D129" s="56">
        <f>15.624*10.764</f>
        <v>168.17673600000001</v>
      </c>
      <c r="E129" s="56">
        <v>0</v>
      </c>
      <c r="F129" s="56">
        <v>365</v>
      </c>
      <c r="G129" s="94"/>
      <c r="H129" s="94"/>
      <c r="I129" s="35"/>
      <c r="L129" s="155"/>
      <c r="M129" s="155"/>
      <c r="N129" s="35"/>
    </row>
    <row r="130" spans="1:16384" s="36" customFormat="1" x14ac:dyDescent="0.35">
      <c r="A130" s="94">
        <v>26</v>
      </c>
      <c r="B130" s="94"/>
      <c r="C130" s="56" t="s">
        <v>192</v>
      </c>
      <c r="D130" s="56">
        <f>12.98*10.764</f>
        <v>139.71672000000001</v>
      </c>
      <c r="E130" s="56">
        <v>0</v>
      </c>
      <c r="F130" s="56">
        <v>315</v>
      </c>
      <c r="G130" s="94"/>
      <c r="H130" s="94"/>
      <c r="I130" s="35"/>
      <c r="L130" s="155"/>
      <c r="M130" s="155"/>
      <c r="N130" s="35"/>
    </row>
    <row r="131" spans="1:16384" s="36" customFormat="1" x14ac:dyDescent="0.35">
      <c r="A131" s="94">
        <v>27</v>
      </c>
      <c r="B131" s="94"/>
      <c r="C131" s="56" t="s">
        <v>192</v>
      </c>
      <c r="D131" s="56">
        <f>14.098*10.764</f>
        <v>151.75087199999999</v>
      </c>
      <c r="E131" s="56">
        <v>0</v>
      </c>
      <c r="F131" s="56">
        <v>340</v>
      </c>
      <c r="G131" s="94"/>
      <c r="H131" s="94"/>
      <c r="I131" s="35"/>
      <c r="L131" s="155"/>
      <c r="M131" s="155"/>
      <c r="N131" s="35"/>
    </row>
    <row r="132" spans="1:16384" s="36" customFormat="1" x14ac:dyDescent="0.35">
      <c r="A132" s="94">
        <v>28</v>
      </c>
      <c r="B132" s="94"/>
      <c r="C132" s="56" t="s">
        <v>192</v>
      </c>
      <c r="D132" s="56">
        <f>13.179*10.764</f>
        <v>141.858756</v>
      </c>
      <c r="E132" s="56">
        <v>0</v>
      </c>
      <c r="F132" s="56">
        <v>325</v>
      </c>
      <c r="G132" s="94"/>
      <c r="H132" s="94"/>
      <c r="I132" s="35"/>
      <c r="L132" s="155"/>
      <c r="M132" s="155"/>
      <c r="N132" s="35"/>
    </row>
    <row r="133" spans="1:16384" s="36" customFormat="1" x14ac:dyDescent="0.35">
      <c r="A133" s="94">
        <v>29</v>
      </c>
      <c r="B133" s="94"/>
      <c r="C133" s="56" t="s">
        <v>192</v>
      </c>
      <c r="D133" s="56">
        <f>13.179*10.764</f>
        <v>141.858756</v>
      </c>
      <c r="E133" s="56">
        <v>0</v>
      </c>
      <c r="F133" s="56">
        <v>325</v>
      </c>
      <c r="G133" s="94"/>
      <c r="H133" s="94"/>
      <c r="I133" s="35"/>
      <c r="L133" s="155"/>
      <c r="M133" s="155"/>
      <c r="N133" s="35"/>
    </row>
    <row r="134" spans="1:16384" s="36" customFormat="1" x14ac:dyDescent="0.35">
      <c r="A134" s="94">
        <v>30</v>
      </c>
      <c r="B134" s="94"/>
      <c r="C134" s="56" t="s">
        <v>192</v>
      </c>
      <c r="D134" s="56">
        <f>14.886*10.764</f>
        <v>160.23290399999999</v>
      </c>
      <c r="E134" s="56">
        <v>0</v>
      </c>
      <c r="F134" s="56">
        <v>368</v>
      </c>
      <c r="G134" s="94"/>
      <c r="H134" s="94"/>
      <c r="I134" s="35"/>
      <c r="L134" s="155"/>
      <c r="M134" s="155"/>
      <c r="N134" s="35"/>
    </row>
    <row r="135" spans="1:16384" s="36" customFormat="1" x14ac:dyDescent="0.35">
      <c r="A135" s="94">
        <v>31</v>
      </c>
      <c r="B135" s="94"/>
      <c r="C135" s="56" t="s">
        <v>192</v>
      </c>
      <c r="D135" s="56">
        <f>11.434*10.764</f>
        <v>123.07557599999998</v>
      </c>
      <c r="E135" s="56">
        <v>0</v>
      </c>
      <c r="F135" s="56">
        <v>285</v>
      </c>
      <c r="G135" s="94"/>
      <c r="H135" s="94"/>
      <c r="I135" s="35"/>
      <c r="L135" s="155"/>
      <c r="M135" s="155"/>
      <c r="N135" s="35"/>
    </row>
    <row r="136" spans="1:16384" s="36" customFormat="1" x14ac:dyDescent="0.35">
      <c r="A136" s="94">
        <v>32</v>
      </c>
      <c r="B136" s="94"/>
      <c r="C136" s="56" t="s">
        <v>192</v>
      </c>
      <c r="D136" s="56">
        <f>13.181*10.764</f>
        <v>141.88028399999999</v>
      </c>
      <c r="E136" s="56">
        <v>0</v>
      </c>
      <c r="F136" s="56">
        <v>325</v>
      </c>
      <c r="G136" s="94"/>
      <c r="H136" s="94"/>
      <c r="I136" s="35"/>
      <c r="L136" s="155"/>
      <c r="M136" s="155"/>
      <c r="N136" s="35"/>
    </row>
    <row r="137" spans="1:16384" s="36" customFormat="1" x14ac:dyDescent="0.35">
      <c r="A137" s="94">
        <v>33</v>
      </c>
      <c r="B137" s="94"/>
      <c r="C137" s="56" t="s">
        <v>192</v>
      </c>
      <c r="D137" s="56">
        <f>14.886*10.764</f>
        <v>160.23290399999999</v>
      </c>
      <c r="E137" s="56">
        <v>0</v>
      </c>
      <c r="F137" s="56">
        <v>368</v>
      </c>
      <c r="G137" s="94"/>
      <c r="H137" s="94"/>
      <c r="I137" s="70">
        <v>26</v>
      </c>
      <c r="J137" s="71"/>
      <c r="K137" s="70">
        <v>26</v>
      </c>
      <c r="L137" s="71"/>
      <c r="M137" s="70">
        <v>26</v>
      </c>
      <c r="N137" s="71"/>
      <c r="O137" s="70">
        <v>26</v>
      </c>
      <c r="P137" s="71"/>
      <c r="Q137" s="70">
        <v>26</v>
      </c>
      <c r="R137" s="71"/>
      <c r="S137" s="70">
        <v>26</v>
      </c>
      <c r="T137" s="71"/>
      <c r="U137" s="70">
        <v>26</v>
      </c>
      <c r="V137" s="71"/>
      <c r="W137" s="70">
        <v>26</v>
      </c>
      <c r="X137" s="71"/>
      <c r="Y137" s="70">
        <v>26</v>
      </c>
      <c r="Z137" s="71"/>
      <c r="AA137" s="70">
        <v>26</v>
      </c>
      <c r="AB137" s="71"/>
      <c r="AC137" s="70">
        <v>26</v>
      </c>
      <c r="AD137" s="71"/>
      <c r="AE137" s="70">
        <v>26</v>
      </c>
      <c r="AF137" s="71"/>
      <c r="AG137" s="70">
        <v>26</v>
      </c>
      <c r="AH137" s="71"/>
      <c r="AI137" s="70">
        <v>26</v>
      </c>
      <c r="AJ137" s="71"/>
      <c r="AK137" s="70">
        <v>26</v>
      </c>
      <c r="AL137" s="71"/>
      <c r="AM137" s="70">
        <v>26</v>
      </c>
      <c r="AN137" s="71"/>
      <c r="AO137" s="70">
        <v>26</v>
      </c>
      <c r="AP137" s="71"/>
      <c r="AQ137" s="70">
        <v>26</v>
      </c>
      <c r="AR137" s="71"/>
      <c r="AS137" s="70">
        <v>26</v>
      </c>
      <c r="AT137" s="71"/>
      <c r="AU137" s="70">
        <v>26</v>
      </c>
      <c r="AV137" s="71"/>
      <c r="AW137" s="70">
        <v>26</v>
      </c>
      <c r="AX137" s="71"/>
      <c r="AY137" s="70">
        <v>26</v>
      </c>
      <c r="AZ137" s="71"/>
      <c r="BA137" s="70">
        <v>26</v>
      </c>
      <c r="BB137" s="71"/>
      <c r="BC137" s="70">
        <v>26</v>
      </c>
      <c r="BD137" s="71"/>
      <c r="BE137" s="70">
        <v>26</v>
      </c>
      <c r="BF137" s="71"/>
      <c r="BG137" s="70">
        <v>26</v>
      </c>
      <c r="BH137" s="71"/>
      <c r="BI137" s="70">
        <v>26</v>
      </c>
      <c r="BJ137" s="71"/>
      <c r="BK137" s="70">
        <v>26</v>
      </c>
      <c r="BL137" s="71"/>
      <c r="BM137" s="70">
        <v>26</v>
      </c>
      <c r="BN137" s="71"/>
      <c r="BO137" s="70">
        <v>26</v>
      </c>
      <c r="BP137" s="71"/>
      <c r="BQ137" s="70">
        <v>26</v>
      </c>
      <c r="BR137" s="71"/>
      <c r="BS137" s="70">
        <v>26</v>
      </c>
      <c r="BT137" s="71"/>
      <c r="BU137" s="70">
        <v>26</v>
      </c>
      <c r="BV137" s="71"/>
      <c r="BW137" s="70">
        <v>26</v>
      </c>
      <c r="BX137" s="71"/>
      <c r="BY137" s="70">
        <v>26</v>
      </c>
      <c r="BZ137" s="71"/>
      <c r="CA137" s="70">
        <v>26</v>
      </c>
      <c r="CB137" s="71"/>
      <c r="CC137" s="70">
        <v>26</v>
      </c>
      <c r="CD137" s="71"/>
      <c r="CE137" s="70">
        <v>26</v>
      </c>
      <c r="CF137" s="71"/>
      <c r="CG137" s="70">
        <v>26</v>
      </c>
      <c r="CH137" s="71"/>
      <c r="CI137" s="70">
        <v>26</v>
      </c>
      <c r="CJ137" s="71"/>
      <c r="CK137" s="70">
        <v>26</v>
      </c>
      <c r="CL137" s="71"/>
      <c r="CM137" s="70">
        <v>26</v>
      </c>
      <c r="CN137" s="71"/>
      <c r="CO137" s="70">
        <v>26</v>
      </c>
      <c r="CP137" s="71"/>
      <c r="CQ137" s="70">
        <v>26</v>
      </c>
      <c r="CR137" s="71"/>
      <c r="CS137" s="70">
        <v>26</v>
      </c>
      <c r="CT137" s="71"/>
      <c r="CU137" s="70">
        <v>26</v>
      </c>
      <c r="CV137" s="71"/>
      <c r="CW137" s="70">
        <v>26</v>
      </c>
      <c r="CX137" s="71"/>
      <c r="CY137" s="70">
        <v>26</v>
      </c>
      <c r="CZ137" s="71"/>
      <c r="DA137" s="70">
        <v>26</v>
      </c>
      <c r="DB137" s="71"/>
      <c r="DC137" s="70">
        <v>26</v>
      </c>
      <c r="DD137" s="71"/>
      <c r="DE137" s="70">
        <v>26</v>
      </c>
      <c r="DF137" s="71"/>
      <c r="DG137" s="70">
        <v>26</v>
      </c>
      <c r="DH137" s="71"/>
      <c r="DI137" s="70">
        <v>26</v>
      </c>
      <c r="DJ137" s="71"/>
      <c r="DK137" s="70">
        <v>26</v>
      </c>
      <c r="DL137" s="71"/>
      <c r="DM137" s="70">
        <v>26</v>
      </c>
      <c r="DN137" s="71"/>
      <c r="DO137" s="70">
        <v>26</v>
      </c>
      <c r="DP137" s="71"/>
      <c r="DQ137" s="70">
        <v>26</v>
      </c>
      <c r="DR137" s="71"/>
      <c r="DS137" s="70">
        <v>26</v>
      </c>
      <c r="DT137" s="71"/>
      <c r="DU137" s="70">
        <v>26</v>
      </c>
      <c r="DV137" s="71"/>
      <c r="DW137" s="70">
        <v>26</v>
      </c>
      <c r="DX137" s="71"/>
      <c r="DY137" s="70">
        <v>26</v>
      </c>
      <c r="DZ137" s="71"/>
      <c r="EA137" s="70">
        <v>26</v>
      </c>
      <c r="EB137" s="71"/>
      <c r="EC137" s="70">
        <v>26</v>
      </c>
      <c r="ED137" s="71"/>
      <c r="EE137" s="70">
        <v>26</v>
      </c>
      <c r="EF137" s="71"/>
      <c r="EG137" s="70">
        <v>26</v>
      </c>
      <c r="EH137" s="71"/>
      <c r="EI137" s="70">
        <v>26</v>
      </c>
      <c r="EJ137" s="71"/>
      <c r="EK137" s="70">
        <v>26</v>
      </c>
      <c r="EL137" s="71"/>
      <c r="EM137" s="70">
        <v>26</v>
      </c>
      <c r="EN137" s="71"/>
      <c r="EO137" s="70">
        <v>26</v>
      </c>
      <c r="EP137" s="71"/>
      <c r="EQ137" s="70">
        <v>26</v>
      </c>
      <c r="ER137" s="71"/>
      <c r="ES137" s="70">
        <v>26</v>
      </c>
      <c r="ET137" s="71"/>
      <c r="EU137" s="70">
        <v>26</v>
      </c>
      <c r="EV137" s="71"/>
      <c r="EW137" s="70">
        <v>26</v>
      </c>
      <c r="EX137" s="71"/>
      <c r="EY137" s="70">
        <v>26</v>
      </c>
      <c r="EZ137" s="71"/>
      <c r="FA137" s="70">
        <v>26</v>
      </c>
      <c r="FB137" s="71"/>
      <c r="FC137" s="70">
        <v>26</v>
      </c>
      <c r="FD137" s="71"/>
      <c r="FE137" s="70">
        <v>26</v>
      </c>
      <c r="FF137" s="71"/>
      <c r="FG137" s="70">
        <v>26</v>
      </c>
      <c r="FH137" s="71"/>
      <c r="FI137" s="70">
        <v>26</v>
      </c>
      <c r="FJ137" s="71"/>
      <c r="FK137" s="70">
        <v>26</v>
      </c>
      <c r="FL137" s="71"/>
      <c r="FM137" s="70">
        <v>26</v>
      </c>
      <c r="FN137" s="71"/>
      <c r="FO137" s="70">
        <v>26</v>
      </c>
      <c r="FP137" s="71"/>
      <c r="FQ137" s="70">
        <v>26</v>
      </c>
      <c r="FR137" s="71"/>
      <c r="FS137" s="70">
        <v>26</v>
      </c>
      <c r="FT137" s="71"/>
      <c r="FU137" s="70">
        <v>26</v>
      </c>
      <c r="FV137" s="71"/>
      <c r="FW137" s="70">
        <v>26</v>
      </c>
      <c r="FX137" s="71"/>
      <c r="FY137" s="70">
        <v>26</v>
      </c>
      <c r="FZ137" s="71"/>
      <c r="GA137" s="70">
        <v>26</v>
      </c>
      <c r="GB137" s="71"/>
      <c r="GC137" s="70">
        <v>26</v>
      </c>
      <c r="GD137" s="71"/>
      <c r="GE137" s="70">
        <v>26</v>
      </c>
      <c r="GF137" s="71"/>
      <c r="GG137" s="70">
        <v>26</v>
      </c>
      <c r="GH137" s="71"/>
      <c r="GI137" s="70">
        <v>26</v>
      </c>
      <c r="GJ137" s="71"/>
      <c r="GK137" s="70">
        <v>26</v>
      </c>
      <c r="GL137" s="71"/>
      <c r="GM137" s="70">
        <v>26</v>
      </c>
      <c r="GN137" s="71"/>
      <c r="GO137" s="70">
        <v>26</v>
      </c>
      <c r="GP137" s="71"/>
      <c r="GQ137" s="70">
        <v>26</v>
      </c>
      <c r="GR137" s="71"/>
      <c r="GS137" s="70">
        <v>26</v>
      </c>
      <c r="GT137" s="71"/>
      <c r="GU137" s="70">
        <v>26</v>
      </c>
      <c r="GV137" s="71"/>
      <c r="GW137" s="70">
        <v>26</v>
      </c>
      <c r="GX137" s="71"/>
      <c r="GY137" s="70">
        <v>26</v>
      </c>
      <c r="GZ137" s="71"/>
      <c r="HA137" s="70">
        <v>26</v>
      </c>
      <c r="HB137" s="71"/>
      <c r="HC137" s="70">
        <v>26</v>
      </c>
      <c r="HD137" s="71"/>
      <c r="HE137" s="70">
        <v>26</v>
      </c>
      <c r="HF137" s="71"/>
      <c r="HG137" s="70">
        <v>26</v>
      </c>
      <c r="HH137" s="71"/>
      <c r="HI137" s="70">
        <v>26</v>
      </c>
      <c r="HJ137" s="71"/>
      <c r="HK137" s="70">
        <v>26</v>
      </c>
      <c r="HL137" s="71"/>
      <c r="HM137" s="70">
        <v>26</v>
      </c>
      <c r="HN137" s="71"/>
      <c r="HO137" s="70">
        <v>26</v>
      </c>
      <c r="HP137" s="71"/>
      <c r="HQ137" s="70">
        <v>26</v>
      </c>
      <c r="HR137" s="71"/>
      <c r="HS137" s="70">
        <v>26</v>
      </c>
      <c r="HT137" s="71"/>
      <c r="HU137" s="70">
        <v>26</v>
      </c>
      <c r="HV137" s="71"/>
      <c r="HW137" s="70">
        <v>26</v>
      </c>
      <c r="HX137" s="71"/>
      <c r="HY137" s="70">
        <v>26</v>
      </c>
      <c r="HZ137" s="71"/>
      <c r="IA137" s="70">
        <v>26</v>
      </c>
      <c r="IB137" s="71"/>
      <c r="IC137" s="70">
        <v>26</v>
      </c>
      <c r="ID137" s="71"/>
      <c r="IE137" s="70">
        <v>26</v>
      </c>
      <c r="IF137" s="71"/>
      <c r="IG137" s="70">
        <v>26</v>
      </c>
      <c r="IH137" s="71"/>
      <c r="II137" s="70">
        <v>26</v>
      </c>
      <c r="IJ137" s="71"/>
      <c r="IK137" s="70">
        <v>26</v>
      </c>
      <c r="IL137" s="71"/>
      <c r="IM137" s="70">
        <v>26</v>
      </c>
      <c r="IN137" s="71"/>
      <c r="IO137" s="70">
        <v>26</v>
      </c>
      <c r="IP137" s="71"/>
      <c r="IQ137" s="70">
        <v>26</v>
      </c>
      <c r="IR137" s="71"/>
      <c r="IS137" s="70">
        <v>26</v>
      </c>
      <c r="IT137" s="71"/>
      <c r="IU137" s="70">
        <v>26</v>
      </c>
      <c r="IV137" s="71"/>
      <c r="IW137" s="70">
        <v>26</v>
      </c>
      <c r="IX137" s="71"/>
      <c r="IY137" s="70">
        <v>26</v>
      </c>
      <c r="IZ137" s="71"/>
      <c r="JA137" s="70">
        <v>26</v>
      </c>
      <c r="JB137" s="71"/>
      <c r="JC137" s="70">
        <v>26</v>
      </c>
      <c r="JD137" s="71"/>
      <c r="JE137" s="70">
        <v>26</v>
      </c>
      <c r="JF137" s="71"/>
      <c r="JG137" s="70">
        <v>26</v>
      </c>
      <c r="JH137" s="71"/>
      <c r="JI137" s="70">
        <v>26</v>
      </c>
      <c r="JJ137" s="71"/>
      <c r="JK137" s="70">
        <v>26</v>
      </c>
      <c r="JL137" s="71"/>
      <c r="JM137" s="70">
        <v>26</v>
      </c>
      <c r="JN137" s="71"/>
      <c r="JO137" s="70">
        <v>26</v>
      </c>
      <c r="JP137" s="71"/>
      <c r="JQ137" s="70">
        <v>26</v>
      </c>
      <c r="JR137" s="71"/>
      <c r="JS137" s="70">
        <v>26</v>
      </c>
      <c r="JT137" s="71"/>
      <c r="JU137" s="70">
        <v>26</v>
      </c>
      <c r="JV137" s="71"/>
      <c r="JW137" s="70">
        <v>26</v>
      </c>
      <c r="JX137" s="71"/>
      <c r="JY137" s="70">
        <v>26</v>
      </c>
      <c r="JZ137" s="71"/>
      <c r="KA137" s="70">
        <v>26</v>
      </c>
      <c r="KB137" s="71"/>
      <c r="KC137" s="70">
        <v>26</v>
      </c>
      <c r="KD137" s="71"/>
      <c r="KE137" s="70">
        <v>26</v>
      </c>
      <c r="KF137" s="71"/>
      <c r="KG137" s="70">
        <v>26</v>
      </c>
      <c r="KH137" s="71"/>
      <c r="KI137" s="70">
        <v>26</v>
      </c>
      <c r="KJ137" s="71"/>
      <c r="KK137" s="70">
        <v>26</v>
      </c>
      <c r="KL137" s="71"/>
      <c r="KM137" s="70">
        <v>26</v>
      </c>
      <c r="KN137" s="71"/>
      <c r="KO137" s="70">
        <v>26</v>
      </c>
      <c r="KP137" s="71"/>
      <c r="KQ137" s="70">
        <v>26</v>
      </c>
      <c r="KR137" s="71"/>
      <c r="KS137" s="70">
        <v>26</v>
      </c>
      <c r="KT137" s="71"/>
      <c r="KU137" s="70">
        <v>26</v>
      </c>
      <c r="KV137" s="71"/>
      <c r="KW137" s="70">
        <v>26</v>
      </c>
      <c r="KX137" s="71"/>
      <c r="KY137" s="70">
        <v>26</v>
      </c>
      <c r="KZ137" s="71"/>
      <c r="LA137" s="70">
        <v>26</v>
      </c>
      <c r="LB137" s="71"/>
      <c r="LC137" s="70">
        <v>26</v>
      </c>
      <c r="LD137" s="71"/>
      <c r="LE137" s="70">
        <v>26</v>
      </c>
      <c r="LF137" s="71"/>
      <c r="LG137" s="70">
        <v>26</v>
      </c>
      <c r="LH137" s="71"/>
      <c r="LI137" s="70">
        <v>26</v>
      </c>
      <c r="LJ137" s="71"/>
      <c r="LK137" s="70">
        <v>26</v>
      </c>
      <c r="LL137" s="71"/>
      <c r="LM137" s="70">
        <v>26</v>
      </c>
      <c r="LN137" s="71"/>
      <c r="LO137" s="70">
        <v>26</v>
      </c>
      <c r="LP137" s="71"/>
      <c r="LQ137" s="70">
        <v>26</v>
      </c>
      <c r="LR137" s="71"/>
      <c r="LS137" s="70">
        <v>26</v>
      </c>
      <c r="LT137" s="71"/>
      <c r="LU137" s="70">
        <v>26</v>
      </c>
      <c r="LV137" s="71"/>
      <c r="LW137" s="70">
        <v>26</v>
      </c>
      <c r="LX137" s="71"/>
      <c r="LY137" s="70">
        <v>26</v>
      </c>
      <c r="LZ137" s="71"/>
      <c r="MA137" s="70">
        <v>26</v>
      </c>
      <c r="MB137" s="71"/>
      <c r="MC137" s="70">
        <v>26</v>
      </c>
      <c r="MD137" s="71"/>
      <c r="ME137" s="70">
        <v>26</v>
      </c>
      <c r="MF137" s="71"/>
      <c r="MG137" s="70">
        <v>26</v>
      </c>
      <c r="MH137" s="71"/>
      <c r="MI137" s="70">
        <v>26</v>
      </c>
      <c r="MJ137" s="71"/>
      <c r="MK137" s="70">
        <v>26</v>
      </c>
      <c r="ML137" s="71"/>
      <c r="MM137" s="70">
        <v>26</v>
      </c>
      <c r="MN137" s="71"/>
      <c r="MO137" s="70">
        <v>26</v>
      </c>
      <c r="MP137" s="71"/>
      <c r="MQ137" s="70">
        <v>26</v>
      </c>
      <c r="MR137" s="71"/>
      <c r="MS137" s="70">
        <v>26</v>
      </c>
      <c r="MT137" s="71"/>
      <c r="MU137" s="70">
        <v>26</v>
      </c>
      <c r="MV137" s="71"/>
      <c r="MW137" s="70">
        <v>26</v>
      </c>
      <c r="MX137" s="71"/>
      <c r="MY137" s="70">
        <v>26</v>
      </c>
      <c r="MZ137" s="71"/>
      <c r="NA137" s="70">
        <v>26</v>
      </c>
      <c r="NB137" s="71"/>
      <c r="NC137" s="70">
        <v>26</v>
      </c>
      <c r="ND137" s="71"/>
      <c r="NE137" s="70">
        <v>26</v>
      </c>
      <c r="NF137" s="71"/>
      <c r="NG137" s="70">
        <v>26</v>
      </c>
      <c r="NH137" s="71"/>
      <c r="NI137" s="70">
        <v>26</v>
      </c>
      <c r="NJ137" s="71"/>
      <c r="NK137" s="70">
        <v>26</v>
      </c>
      <c r="NL137" s="71"/>
      <c r="NM137" s="70">
        <v>26</v>
      </c>
      <c r="NN137" s="71"/>
      <c r="NO137" s="70">
        <v>26</v>
      </c>
      <c r="NP137" s="71"/>
      <c r="NQ137" s="70">
        <v>26</v>
      </c>
      <c r="NR137" s="71"/>
      <c r="NS137" s="70">
        <v>26</v>
      </c>
      <c r="NT137" s="71"/>
      <c r="NU137" s="70">
        <v>26</v>
      </c>
      <c r="NV137" s="71"/>
      <c r="NW137" s="70">
        <v>26</v>
      </c>
      <c r="NX137" s="71"/>
      <c r="NY137" s="70">
        <v>26</v>
      </c>
      <c r="NZ137" s="71"/>
      <c r="OA137" s="70">
        <v>26</v>
      </c>
      <c r="OB137" s="71"/>
      <c r="OC137" s="70">
        <v>26</v>
      </c>
      <c r="OD137" s="71"/>
      <c r="OE137" s="70">
        <v>26</v>
      </c>
      <c r="OF137" s="71"/>
      <c r="OG137" s="70">
        <v>26</v>
      </c>
      <c r="OH137" s="71"/>
      <c r="OI137" s="70">
        <v>26</v>
      </c>
      <c r="OJ137" s="71"/>
      <c r="OK137" s="70">
        <v>26</v>
      </c>
      <c r="OL137" s="71"/>
      <c r="OM137" s="70">
        <v>26</v>
      </c>
      <c r="ON137" s="71"/>
      <c r="OO137" s="70">
        <v>26</v>
      </c>
      <c r="OP137" s="71"/>
      <c r="OQ137" s="70">
        <v>26</v>
      </c>
      <c r="OR137" s="71"/>
      <c r="OS137" s="70">
        <v>26</v>
      </c>
      <c r="OT137" s="71"/>
      <c r="OU137" s="70">
        <v>26</v>
      </c>
      <c r="OV137" s="71"/>
      <c r="OW137" s="70">
        <v>26</v>
      </c>
      <c r="OX137" s="71"/>
      <c r="OY137" s="70">
        <v>26</v>
      </c>
      <c r="OZ137" s="71"/>
      <c r="PA137" s="70">
        <v>26</v>
      </c>
      <c r="PB137" s="71"/>
      <c r="PC137" s="70">
        <v>26</v>
      </c>
      <c r="PD137" s="71"/>
      <c r="PE137" s="70">
        <v>26</v>
      </c>
      <c r="PF137" s="71"/>
      <c r="PG137" s="70">
        <v>26</v>
      </c>
      <c r="PH137" s="71"/>
      <c r="PI137" s="70">
        <v>26</v>
      </c>
      <c r="PJ137" s="71"/>
      <c r="PK137" s="70">
        <v>26</v>
      </c>
      <c r="PL137" s="71"/>
      <c r="PM137" s="70">
        <v>26</v>
      </c>
      <c r="PN137" s="71"/>
      <c r="PO137" s="70">
        <v>26</v>
      </c>
      <c r="PP137" s="71"/>
      <c r="PQ137" s="70">
        <v>26</v>
      </c>
      <c r="PR137" s="71"/>
      <c r="PS137" s="70">
        <v>26</v>
      </c>
      <c r="PT137" s="71"/>
      <c r="PU137" s="70">
        <v>26</v>
      </c>
      <c r="PV137" s="71"/>
      <c r="PW137" s="70">
        <v>26</v>
      </c>
      <c r="PX137" s="71"/>
      <c r="PY137" s="70">
        <v>26</v>
      </c>
      <c r="PZ137" s="71"/>
      <c r="QA137" s="70">
        <v>26</v>
      </c>
      <c r="QB137" s="71"/>
      <c r="QC137" s="70">
        <v>26</v>
      </c>
      <c r="QD137" s="71"/>
      <c r="QE137" s="70">
        <v>26</v>
      </c>
      <c r="QF137" s="71"/>
      <c r="QG137" s="70">
        <v>26</v>
      </c>
      <c r="QH137" s="71"/>
      <c r="QI137" s="70">
        <v>26</v>
      </c>
      <c r="QJ137" s="71"/>
      <c r="QK137" s="70">
        <v>26</v>
      </c>
      <c r="QL137" s="71"/>
      <c r="QM137" s="70">
        <v>26</v>
      </c>
      <c r="QN137" s="71"/>
      <c r="QO137" s="70">
        <v>26</v>
      </c>
      <c r="QP137" s="71"/>
      <c r="QQ137" s="70">
        <v>26</v>
      </c>
      <c r="QR137" s="71"/>
      <c r="QS137" s="70">
        <v>26</v>
      </c>
      <c r="QT137" s="71"/>
      <c r="QU137" s="70">
        <v>26</v>
      </c>
      <c r="QV137" s="71"/>
      <c r="QW137" s="70">
        <v>26</v>
      </c>
      <c r="QX137" s="71"/>
      <c r="QY137" s="70">
        <v>26</v>
      </c>
      <c r="QZ137" s="71"/>
      <c r="RA137" s="70">
        <v>26</v>
      </c>
      <c r="RB137" s="71"/>
      <c r="RC137" s="70">
        <v>26</v>
      </c>
      <c r="RD137" s="71"/>
      <c r="RE137" s="70">
        <v>26</v>
      </c>
      <c r="RF137" s="71"/>
      <c r="RG137" s="70">
        <v>26</v>
      </c>
      <c r="RH137" s="71"/>
      <c r="RI137" s="70">
        <v>26</v>
      </c>
      <c r="RJ137" s="71"/>
      <c r="RK137" s="70">
        <v>26</v>
      </c>
      <c r="RL137" s="71"/>
      <c r="RM137" s="70">
        <v>26</v>
      </c>
      <c r="RN137" s="71"/>
      <c r="RO137" s="70">
        <v>26</v>
      </c>
      <c r="RP137" s="71"/>
      <c r="RQ137" s="70">
        <v>26</v>
      </c>
      <c r="RR137" s="71"/>
      <c r="RS137" s="70">
        <v>26</v>
      </c>
      <c r="RT137" s="71"/>
      <c r="RU137" s="70">
        <v>26</v>
      </c>
      <c r="RV137" s="71"/>
      <c r="RW137" s="70">
        <v>26</v>
      </c>
      <c r="RX137" s="71"/>
      <c r="RY137" s="70">
        <v>26</v>
      </c>
      <c r="RZ137" s="71"/>
      <c r="SA137" s="70">
        <v>26</v>
      </c>
      <c r="SB137" s="71"/>
      <c r="SC137" s="70">
        <v>26</v>
      </c>
      <c r="SD137" s="71"/>
      <c r="SE137" s="70">
        <v>26</v>
      </c>
      <c r="SF137" s="71"/>
      <c r="SG137" s="70">
        <v>26</v>
      </c>
      <c r="SH137" s="71"/>
      <c r="SI137" s="70">
        <v>26</v>
      </c>
      <c r="SJ137" s="71"/>
      <c r="SK137" s="70">
        <v>26</v>
      </c>
      <c r="SL137" s="71"/>
      <c r="SM137" s="70">
        <v>26</v>
      </c>
      <c r="SN137" s="71"/>
      <c r="SO137" s="70">
        <v>26</v>
      </c>
      <c r="SP137" s="71"/>
      <c r="SQ137" s="70">
        <v>26</v>
      </c>
      <c r="SR137" s="71"/>
      <c r="SS137" s="70">
        <v>26</v>
      </c>
      <c r="ST137" s="71"/>
      <c r="SU137" s="70">
        <v>26</v>
      </c>
      <c r="SV137" s="71"/>
      <c r="SW137" s="70">
        <v>26</v>
      </c>
      <c r="SX137" s="71"/>
      <c r="SY137" s="70">
        <v>26</v>
      </c>
      <c r="SZ137" s="71"/>
      <c r="TA137" s="70">
        <v>26</v>
      </c>
      <c r="TB137" s="71"/>
      <c r="TC137" s="70">
        <v>26</v>
      </c>
      <c r="TD137" s="71"/>
      <c r="TE137" s="70">
        <v>26</v>
      </c>
      <c r="TF137" s="71"/>
      <c r="TG137" s="70">
        <v>26</v>
      </c>
      <c r="TH137" s="71"/>
      <c r="TI137" s="70">
        <v>26</v>
      </c>
      <c r="TJ137" s="71"/>
      <c r="TK137" s="70">
        <v>26</v>
      </c>
      <c r="TL137" s="71"/>
      <c r="TM137" s="70">
        <v>26</v>
      </c>
      <c r="TN137" s="71"/>
      <c r="TO137" s="70">
        <v>26</v>
      </c>
      <c r="TP137" s="71"/>
      <c r="TQ137" s="70">
        <v>26</v>
      </c>
      <c r="TR137" s="71"/>
      <c r="TS137" s="70">
        <v>26</v>
      </c>
      <c r="TT137" s="71"/>
      <c r="TU137" s="70">
        <v>26</v>
      </c>
      <c r="TV137" s="71"/>
      <c r="TW137" s="70">
        <v>26</v>
      </c>
      <c r="TX137" s="71"/>
      <c r="TY137" s="70">
        <v>26</v>
      </c>
      <c r="TZ137" s="71"/>
      <c r="UA137" s="70">
        <v>26</v>
      </c>
      <c r="UB137" s="71"/>
      <c r="UC137" s="70">
        <v>26</v>
      </c>
      <c r="UD137" s="71"/>
      <c r="UE137" s="70">
        <v>26</v>
      </c>
      <c r="UF137" s="71"/>
      <c r="UG137" s="70">
        <v>26</v>
      </c>
      <c r="UH137" s="71"/>
      <c r="UI137" s="70">
        <v>26</v>
      </c>
      <c r="UJ137" s="71"/>
      <c r="UK137" s="70">
        <v>26</v>
      </c>
      <c r="UL137" s="71"/>
      <c r="UM137" s="70">
        <v>26</v>
      </c>
      <c r="UN137" s="71"/>
      <c r="UO137" s="70">
        <v>26</v>
      </c>
      <c r="UP137" s="71"/>
      <c r="UQ137" s="70">
        <v>26</v>
      </c>
      <c r="UR137" s="71"/>
      <c r="US137" s="70">
        <v>26</v>
      </c>
      <c r="UT137" s="71"/>
      <c r="UU137" s="70">
        <v>26</v>
      </c>
      <c r="UV137" s="71"/>
      <c r="UW137" s="70">
        <v>26</v>
      </c>
      <c r="UX137" s="71"/>
      <c r="UY137" s="70">
        <v>26</v>
      </c>
      <c r="UZ137" s="71"/>
      <c r="VA137" s="70">
        <v>26</v>
      </c>
      <c r="VB137" s="71"/>
      <c r="VC137" s="70">
        <v>26</v>
      </c>
      <c r="VD137" s="71"/>
      <c r="VE137" s="70">
        <v>26</v>
      </c>
      <c r="VF137" s="71"/>
      <c r="VG137" s="70">
        <v>26</v>
      </c>
      <c r="VH137" s="71"/>
      <c r="VI137" s="70">
        <v>26</v>
      </c>
      <c r="VJ137" s="71"/>
      <c r="VK137" s="70">
        <v>26</v>
      </c>
      <c r="VL137" s="71"/>
      <c r="VM137" s="70">
        <v>26</v>
      </c>
      <c r="VN137" s="71"/>
      <c r="VO137" s="70">
        <v>26</v>
      </c>
      <c r="VP137" s="71"/>
      <c r="VQ137" s="70">
        <v>26</v>
      </c>
      <c r="VR137" s="71"/>
      <c r="VS137" s="70">
        <v>26</v>
      </c>
      <c r="VT137" s="71"/>
      <c r="VU137" s="70">
        <v>26</v>
      </c>
      <c r="VV137" s="71"/>
      <c r="VW137" s="70">
        <v>26</v>
      </c>
      <c r="VX137" s="71"/>
      <c r="VY137" s="70">
        <v>26</v>
      </c>
      <c r="VZ137" s="71"/>
      <c r="WA137" s="70">
        <v>26</v>
      </c>
      <c r="WB137" s="71"/>
      <c r="WC137" s="70">
        <v>26</v>
      </c>
      <c r="WD137" s="71"/>
      <c r="WE137" s="70">
        <v>26</v>
      </c>
      <c r="WF137" s="71"/>
      <c r="WG137" s="70">
        <v>26</v>
      </c>
      <c r="WH137" s="71"/>
      <c r="WI137" s="70">
        <v>26</v>
      </c>
      <c r="WJ137" s="71"/>
      <c r="WK137" s="70">
        <v>26</v>
      </c>
      <c r="WL137" s="71"/>
      <c r="WM137" s="70">
        <v>26</v>
      </c>
      <c r="WN137" s="71"/>
      <c r="WO137" s="70">
        <v>26</v>
      </c>
      <c r="WP137" s="71"/>
      <c r="WQ137" s="70">
        <v>26</v>
      </c>
      <c r="WR137" s="71"/>
      <c r="WS137" s="70">
        <v>26</v>
      </c>
      <c r="WT137" s="71"/>
      <c r="WU137" s="70">
        <v>26</v>
      </c>
      <c r="WV137" s="71"/>
      <c r="WW137" s="70">
        <v>26</v>
      </c>
      <c r="WX137" s="71"/>
      <c r="WY137" s="70">
        <v>26</v>
      </c>
      <c r="WZ137" s="71"/>
      <c r="XA137" s="70">
        <v>26</v>
      </c>
      <c r="XB137" s="71"/>
      <c r="XC137" s="70">
        <v>26</v>
      </c>
      <c r="XD137" s="71"/>
      <c r="XE137" s="70">
        <v>26</v>
      </c>
      <c r="XF137" s="71"/>
      <c r="XG137" s="70">
        <v>26</v>
      </c>
      <c r="XH137" s="71"/>
      <c r="XI137" s="70">
        <v>26</v>
      </c>
      <c r="XJ137" s="71"/>
      <c r="XK137" s="70">
        <v>26</v>
      </c>
      <c r="XL137" s="71"/>
      <c r="XM137" s="70">
        <v>26</v>
      </c>
      <c r="XN137" s="71"/>
      <c r="XO137" s="70">
        <v>26</v>
      </c>
      <c r="XP137" s="71"/>
      <c r="XQ137" s="70">
        <v>26</v>
      </c>
      <c r="XR137" s="71"/>
      <c r="XS137" s="70">
        <v>26</v>
      </c>
      <c r="XT137" s="71"/>
      <c r="XU137" s="70">
        <v>26</v>
      </c>
      <c r="XV137" s="71"/>
      <c r="XW137" s="70">
        <v>26</v>
      </c>
      <c r="XX137" s="71"/>
      <c r="XY137" s="70">
        <v>26</v>
      </c>
      <c r="XZ137" s="71"/>
      <c r="YA137" s="70">
        <v>26</v>
      </c>
      <c r="YB137" s="71"/>
      <c r="YC137" s="70">
        <v>26</v>
      </c>
      <c r="YD137" s="71"/>
      <c r="YE137" s="70">
        <v>26</v>
      </c>
      <c r="YF137" s="71"/>
      <c r="YG137" s="70">
        <v>26</v>
      </c>
      <c r="YH137" s="71"/>
      <c r="YI137" s="70">
        <v>26</v>
      </c>
      <c r="YJ137" s="71"/>
      <c r="YK137" s="70">
        <v>26</v>
      </c>
      <c r="YL137" s="71"/>
      <c r="YM137" s="70">
        <v>26</v>
      </c>
      <c r="YN137" s="71"/>
      <c r="YO137" s="70">
        <v>26</v>
      </c>
      <c r="YP137" s="71"/>
      <c r="YQ137" s="70">
        <v>26</v>
      </c>
      <c r="YR137" s="71"/>
      <c r="YS137" s="70">
        <v>26</v>
      </c>
      <c r="YT137" s="71"/>
      <c r="YU137" s="70">
        <v>26</v>
      </c>
      <c r="YV137" s="71"/>
      <c r="YW137" s="70">
        <v>26</v>
      </c>
      <c r="YX137" s="71"/>
      <c r="YY137" s="70">
        <v>26</v>
      </c>
      <c r="YZ137" s="71"/>
      <c r="ZA137" s="70">
        <v>26</v>
      </c>
      <c r="ZB137" s="71"/>
      <c r="ZC137" s="70">
        <v>26</v>
      </c>
      <c r="ZD137" s="71"/>
      <c r="ZE137" s="70">
        <v>26</v>
      </c>
      <c r="ZF137" s="71"/>
      <c r="ZG137" s="70">
        <v>26</v>
      </c>
      <c r="ZH137" s="71"/>
      <c r="ZI137" s="70">
        <v>26</v>
      </c>
      <c r="ZJ137" s="71"/>
      <c r="ZK137" s="70">
        <v>26</v>
      </c>
      <c r="ZL137" s="71"/>
      <c r="ZM137" s="70">
        <v>26</v>
      </c>
      <c r="ZN137" s="71"/>
      <c r="ZO137" s="70">
        <v>26</v>
      </c>
      <c r="ZP137" s="71"/>
      <c r="ZQ137" s="70">
        <v>26</v>
      </c>
      <c r="ZR137" s="71"/>
      <c r="ZS137" s="70">
        <v>26</v>
      </c>
      <c r="ZT137" s="71"/>
      <c r="ZU137" s="70">
        <v>26</v>
      </c>
      <c r="ZV137" s="71"/>
      <c r="ZW137" s="70">
        <v>26</v>
      </c>
      <c r="ZX137" s="71"/>
      <c r="ZY137" s="70">
        <v>26</v>
      </c>
      <c r="ZZ137" s="71"/>
      <c r="AAA137" s="70">
        <v>26</v>
      </c>
      <c r="AAB137" s="71"/>
      <c r="AAC137" s="70">
        <v>26</v>
      </c>
      <c r="AAD137" s="71"/>
      <c r="AAE137" s="70">
        <v>26</v>
      </c>
      <c r="AAF137" s="71"/>
      <c r="AAG137" s="70">
        <v>26</v>
      </c>
      <c r="AAH137" s="71"/>
      <c r="AAI137" s="70">
        <v>26</v>
      </c>
      <c r="AAJ137" s="71"/>
      <c r="AAK137" s="70">
        <v>26</v>
      </c>
      <c r="AAL137" s="71"/>
      <c r="AAM137" s="70">
        <v>26</v>
      </c>
      <c r="AAN137" s="71"/>
      <c r="AAO137" s="70">
        <v>26</v>
      </c>
      <c r="AAP137" s="71"/>
      <c r="AAQ137" s="70">
        <v>26</v>
      </c>
      <c r="AAR137" s="71"/>
      <c r="AAS137" s="70">
        <v>26</v>
      </c>
      <c r="AAT137" s="71"/>
      <c r="AAU137" s="70">
        <v>26</v>
      </c>
      <c r="AAV137" s="71"/>
      <c r="AAW137" s="70">
        <v>26</v>
      </c>
      <c r="AAX137" s="71"/>
      <c r="AAY137" s="70">
        <v>26</v>
      </c>
      <c r="AAZ137" s="71"/>
      <c r="ABA137" s="70">
        <v>26</v>
      </c>
      <c r="ABB137" s="71"/>
      <c r="ABC137" s="70">
        <v>26</v>
      </c>
      <c r="ABD137" s="71"/>
      <c r="ABE137" s="70">
        <v>26</v>
      </c>
      <c r="ABF137" s="71"/>
      <c r="ABG137" s="70">
        <v>26</v>
      </c>
      <c r="ABH137" s="71"/>
      <c r="ABI137" s="70">
        <v>26</v>
      </c>
      <c r="ABJ137" s="71"/>
      <c r="ABK137" s="70">
        <v>26</v>
      </c>
      <c r="ABL137" s="71"/>
      <c r="ABM137" s="70">
        <v>26</v>
      </c>
      <c r="ABN137" s="71"/>
      <c r="ABO137" s="70">
        <v>26</v>
      </c>
      <c r="ABP137" s="71"/>
      <c r="ABQ137" s="70">
        <v>26</v>
      </c>
      <c r="ABR137" s="71"/>
      <c r="ABS137" s="70">
        <v>26</v>
      </c>
      <c r="ABT137" s="71"/>
      <c r="ABU137" s="70">
        <v>26</v>
      </c>
      <c r="ABV137" s="71"/>
      <c r="ABW137" s="70">
        <v>26</v>
      </c>
      <c r="ABX137" s="71"/>
      <c r="ABY137" s="70">
        <v>26</v>
      </c>
      <c r="ABZ137" s="71"/>
      <c r="ACA137" s="70">
        <v>26</v>
      </c>
      <c r="ACB137" s="71"/>
      <c r="ACC137" s="70">
        <v>26</v>
      </c>
      <c r="ACD137" s="71"/>
      <c r="ACE137" s="70">
        <v>26</v>
      </c>
      <c r="ACF137" s="71"/>
      <c r="ACG137" s="70">
        <v>26</v>
      </c>
      <c r="ACH137" s="71"/>
      <c r="ACI137" s="70">
        <v>26</v>
      </c>
      <c r="ACJ137" s="71"/>
      <c r="ACK137" s="70">
        <v>26</v>
      </c>
      <c r="ACL137" s="71"/>
      <c r="ACM137" s="70">
        <v>26</v>
      </c>
      <c r="ACN137" s="71"/>
      <c r="ACO137" s="70">
        <v>26</v>
      </c>
      <c r="ACP137" s="71"/>
      <c r="ACQ137" s="70">
        <v>26</v>
      </c>
      <c r="ACR137" s="71"/>
      <c r="ACS137" s="70">
        <v>26</v>
      </c>
      <c r="ACT137" s="71"/>
      <c r="ACU137" s="70">
        <v>26</v>
      </c>
      <c r="ACV137" s="71"/>
      <c r="ACW137" s="70">
        <v>26</v>
      </c>
      <c r="ACX137" s="71"/>
      <c r="ACY137" s="70">
        <v>26</v>
      </c>
      <c r="ACZ137" s="71"/>
      <c r="ADA137" s="70">
        <v>26</v>
      </c>
      <c r="ADB137" s="71"/>
      <c r="ADC137" s="70">
        <v>26</v>
      </c>
      <c r="ADD137" s="71"/>
      <c r="ADE137" s="70">
        <v>26</v>
      </c>
      <c r="ADF137" s="71"/>
      <c r="ADG137" s="70">
        <v>26</v>
      </c>
      <c r="ADH137" s="71"/>
      <c r="ADI137" s="70">
        <v>26</v>
      </c>
      <c r="ADJ137" s="71"/>
      <c r="ADK137" s="70">
        <v>26</v>
      </c>
      <c r="ADL137" s="71"/>
      <c r="ADM137" s="70">
        <v>26</v>
      </c>
      <c r="ADN137" s="71"/>
      <c r="ADO137" s="70">
        <v>26</v>
      </c>
      <c r="ADP137" s="71"/>
      <c r="ADQ137" s="70">
        <v>26</v>
      </c>
      <c r="ADR137" s="71"/>
      <c r="ADS137" s="70">
        <v>26</v>
      </c>
      <c r="ADT137" s="71"/>
      <c r="ADU137" s="70">
        <v>26</v>
      </c>
      <c r="ADV137" s="71"/>
      <c r="ADW137" s="70">
        <v>26</v>
      </c>
      <c r="ADX137" s="71"/>
      <c r="ADY137" s="70">
        <v>26</v>
      </c>
      <c r="ADZ137" s="71"/>
      <c r="AEA137" s="70">
        <v>26</v>
      </c>
      <c r="AEB137" s="71"/>
      <c r="AEC137" s="70">
        <v>26</v>
      </c>
      <c r="AED137" s="71"/>
      <c r="AEE137" s="70">
        <v>26</v>
      </c>
      <c r="AEF137" s="71"/>
      <c r="AEG137" s="70">
        <v>26</v>
      </c>
      <c r="AEH137" s="71"/>
      <c r="AEI137" s="70">
        <v>26</v>
      </c>
      <c r="AEJ137" s="71"/>
      <c r="AEK137" s="70">
        <v>26</v>
      </c>
      <c r="AEL137" s="71"/>
      <c r="AEM137" s="70">
        <v>26</v>
      </c>
      <c r="AEN137" s="71"/>
      <c r="AEO137" s="70">
        <v>26</v>
      </c>
      <c r="AEP137" s="71"/>
      <c r="AEQ137" s="70">
        <v>26</v>
      </c>
      <c r="AER137" s="71"/>
      <c r="AES137" s="70">
        <v>26</v>
      </c>
      <c r="AET137" s="71"/>
      <c r="AEU137" s="70">
        <v>26</v>
      </c>
      <c r="AEV137" s="71"/>
      <c r="AEW137" s="70">
        <v>26</v>
      </c>
      <c r="AEX137" s="71"/>
      <c r="AEY137" s="70">
        <v>26</v>
      </c>
      <c r="AEZ137" s="71"/>
      <c r="AFA137" s="70">
        <v>26</v>
      </c>
      <c r="AFB137" s="71"/>
      <c r="AFC137" s="70">
        <v>26</v>
      </c>
      <c r="AFD137" s="71"/>
      <c r="AFE137" s="70">
        <v>26</v>
      </c>
      <c r="AFF137" s="71"/>
      <c r="AFG137" s="70">
        <v>26</v>
      </c>
      <c r="AFH137" s="71"/>
      <c r="AFI137" s="70">
        <v>26</v>
      </c>
      <c r="AFJ137" s="71"/>
      <c r="AFK137" s="70">
        <v>26</v>
      </c>
      <c r="AFL137" s="71"/>
      <c r="AFM137" s="70">
        <v>26</v>
      </c>
      <c r="AFN137" s="71"/>
      <c r="AFO137" s="70">
        <v>26</v>
      </c>
      <c r="AFP137" s="71"/>
      <c r="AFQ137" s="70">
        <v>26</v>
      </c>
      <c r="AFR137" s="71"/>
      <c r="AFS137" s="70">
        <v>26</v>
      </c>
      <c r="AFT137" s="71"/>
      <c r="AFU137" s="70">
        <v>26</v>
      </c>
      <c r="AFV137" s="71"/>
      <c r="AFW137" s="70">
        <v>26</v>
      </c>
      <c r="AFX137" s="71"/>
      <c r="AFY137" s="70">
        <v>26</v>
      </c>
      <c r="AFZ137" s="71"/>
      <c r="AGA137" s="70">
        <v>26</v>
      </c>
      <c r="AGB137" s="71"/>
      <c r="AGC137" s="70">
        <v>26</v>
      </c>
      <c r="AGD137" s="71"/>
      <c r="AGE137" s="70">
        <v>26</v>
      </c>
      <c r="AGF137" s="71"/>
      <c r="AGG137" s="70">
        <v>26</v>
      </c>
      <c r="AGH137" s="71"/>
      <c r="AGI137" s="70">
        <v>26</v>
      </c>
      <c r="AGJ137" s="71"/>
      <c r="AGK137" s="70">
        <v>26</v>
      </c>
      <c r="AGL137" s="71"/>
      <c r="AGM137" s="70">
        <v>26</v>
      </c>
      <c r="AGN137" s="71"/>
      <c r="AGO137" s="70">
        <v>26</v>
      </c>
      <c r="AGP137" s="71"/>
      <c r="AGQ137" s="70">
        <v>26</v>
      </c>
      <c r="AGR137" s="71"/>
      <c r="AGS137" s="70">
        <v>26</v>
      </c>
      <c r="AGT137" s="71"/>
      <c r="AGU137" s="70">
        <v>26</v>
      </c>
      <c r="AGV137" s="71"/>
      <c r="AGW137" s="70">
        <v>26</v>
      </c>
      <c r="AGX137" s="71"/>
      <c r="AGY137" s="70">
        <v>26</v>
      </c>
      <c r="AGZ137" s="71"/>
      <c r="AHA137" s="70">
        <v>26</v>
      </c>
      <c r="AHB137" s="71"/>
      <c r="AHC137" s="70">
        <v>26</v>
      </c>
      <c r="AHD137" s="71"/>
      <c r="AHE137" s="70">
        <v>26</v>
      </c>
      <c r="AHF137" s="71"/>
      <c r="AHG137" s="70">
        <v>26</v>
      </c>
      <c r="AHH137" s="71"/>
      <c r="AHI137" s="70">
        <v>26</v>
      </c>
      <c r="AHJ137" s="71"/>
      <c r="AHK137" s="70">
        <v>26</v>
      </c>
      <c r="AHL137" s="71"/>
      <c r="AHM137" s="70">
        <v>26</v>
      </c>
      <c r="AHN137" s="71"/>
      <c r="AHO137" s="70">
        <v>26</v>
      </c>
      <c r="AHP137" s="71"/>
      <c r="AHQ137" s="70">
        <v>26</v>
      </c>
      <c r="AHR137" s="71"/>
      <c r="AHS137" s="70">
        <v>26</v>
      </c>
      <c r="AHT137" s="71"/>
      <c r="AHU137" s="70">
        <v>26</v>
      </c>
      <c r="AHV137" s="71"/>
      <c r="AHW137" s="70">
        <v>26</v>
      </c>
      <c r="AHX137" s="71"/>
      <c r="AHY137" s="70">
        <v>26</v>
      </c>
      <c r="AHZ137" s="71"/>
      <c r="AIA137" s="70">
        <v>26</v>
      </c>
      <c r="AIB137" s="71"/>
      <c r="AIC137" s="70">
        <v>26</v>
      </c>
      <c r="AID137" s="71"/>
      <c r="AIE137" s="70">
        <v>26</v>
      </c>
      <c r="AIF137" s="71"/>
      <c r="AIG137" s="70">
        <v>26</v>
      </c>
      <c r="AIH137" s="71"/>
      <c r="AII137" s="70">
        <v>26</v>
      </c>
      <c r="AIJ137" s="71"/>
      <c r="AIK137" s="70">
        <v>26</v>
      </c>
      <c r="AIL137" s="71"/>
      <c r="AIM137" s="70">
        <v>26</v>
      </c>
      <c r="AIN137" s="71"/>
      <c r="AIO137" s="70">
        <v>26</v>
      </c>
      <c r="AIP137" s="71"/>
      <c r="AIQ137" s="70">
        <v>26</v>
      </c>
      <c r="AIR137" s="71"/>
      <c r="AIS137" s="70">
        <v>26</v>
      </c>
      <c r="AIT137" s="71"/>
      <c r="AIU137" s="70">
        <v>26</v>
      </c>
      <c r="AIV137" s="71"/>
      <c r="AIW137" s="70">
        <v>26</v>
      </c>
      <c r="AIX137" s="71"/>
      <c r="AIY137" s="70">
        <v>26</v>
      </c>
      <c r="AIZ137" s="71"/>
      <c r="AJA137" s="70">
        <v>26</v>
      </c>
      <c r="AJB137" s="71"/>
      <c r="AJC137" s="70">
        <v>26</v>
      </c>
      <c r="AJD137" s="71"/>
      <c r="AJE137" s="70">
        <v>26</v>
      </c>
      <c r="AJF137" s="71"/>
      <c r="AJG137" s="70">
        <v>26</v>
      </c>
      <c r="AJH137" s="71"/>
      <c r="AJI137" s="70">
        <v>26</v>
      </c>
      <c r="AJJ137" s="71"/>
      <c r="AJK137" s="70">
        <v>26</v>
      </c>
      <c r="AJL137" s="71"/>
      <c r="AJM137" s="70">
        <v>26</v>
      </c>
      <c r="AJN137" s="71"/>
      <c r="AJO137" s="70">
        <v>26</v>
      </c>
      <c r="AJP137" s="71"/>
      <c r="AJQ137" s="70">
        <v>26</v>
      </c>
      <c r="AJR137" s="71"/>
      <c r="AJS137" s="70">
        <v>26</v>
      </c>
      <c r="AJT137" s="71"/>
      <c r="AJU137" s="70">
        <v>26</v>
      </c>
      <c r="AJV137" s="71"/>
      <c r="AJW137" s="70">
        <v>26</v>
      </c>
      <c r="AJX137" s="71"/>
      <c r="AJY137" s="70">
        <v>26</v>
      </c>
      <c r="AJZ137" s="71"/>
      <c r="AKA137" s="70">
        <v>26</v>
      </c>
      <c r="AKB137" s="71"/>
      <c r="AKC137" s="70">
        <v>26</v>
      </c>
      <c r="AKD137" s="71"/>
      <c r="AKE137" s="70">
        <v>26</v>
      </c>
      <c r="AKF137" s="71"/>
      <c r="AKG137" s="70">
        <v>26</v>
      </c>
      <c r="AKH137" s="71"/>
      <c r="AKI137" s="70">
        <v>26</v>
      </c>
      <c r="AKJ137" s="71"/>
      <c r="AKK137" s="70">
        <v>26</v>
      </c>
      <c r="AKL137" s="71"/>
      <c r="AKM137" s="70">
        <v>26</v>
      </c>
      <c r="AKN137" s="71"/>
      <c r="AKO137" s="70">
        <v>26</v>
      </c>
      <c r="AKP137" s="71"/>
      <c r="AKQ137" s="70">
        <v>26</v>
      </c>
      <c r="AKR137" s="71"/>
      <c r="AKS137" s="70">
        <v>26</v>
      </c>
      <c r="AKT137" s="71"/>
      <c r="AKU137" s="70">
        <v>26</v>
      </c>
      <c r="AKV137" s="71"/>
      <c r="AKW137" s="70">
        <v>26</v>
      </c>
      <c r="AKX137" s="71"/>
      <c r="AKY137" s="70">
        <v>26</v>
      </c>
      <c r="AKZ137" s="71"/>
      <c r="ALA137" s="70">
        <v>26</v>
      </c>
      <c r="ALB137" s="71"/>
      <c r="ALC137" s="70">
        <v>26</v>
      </c>
      <c r="ALD137" s="71"/>
      <c r="ALE137" s="70">
        <v>26</v>
      </c>
      <c r="ALF137" s="71"/>
      <c r="ALG137" s="70">
        <v>26</v>
      </c>
      <c r="ALH137" s="71"/>
      <c r="ALI137" s="70">
        <v>26</v>
      </c>
      <c r="ALJ137" s="71"/>
      <c r="ALK137" s="70">
        <v>26</v>
      </c>
      <c r="ALL137" s="71"/>
      <c r="ALM137" s="70">
        <v>26</v>
      </c>
      <c r="ALN137" s="71"/>
      <c r="ALO137" s="70">
        <v>26</v>
      </c>
      <c r="ALP137" s="71"/>
      <c r="ALQ137" s="70">
        <v>26</v>
      </c>
      <c r="ALR137" s="71"/>
      <c r="ALS137" s="70">
        <v>26</v>
      </c>
      <c r="ALT137" s="71"/>
      <c r="ALU137" s="70">
        <v>26</v>
      </c>
      <c r="ALV137" s="71"/>
      <c r="ALW137" s="70">
        <v>26</v>
      </c>
      <c r="ALX137" s="71"/>
      <c r="ALY137" s="70">
        <v>26</v>
      </c>
      <c r="ALZ137" s="71"/>
      <c r="AMA137" s="70">
        <v>26</v>
      </c>
      <c r="AMB137" s="71"/>
      <c r="AMC137" s="70">
        <v>26</v>
      </c>
      <c r="AMD137" s="71"/>
      <c r="AME137" s="70">
        <v>26</v>
      </c>
      <c r="AMF137" s="71"/>
      <c r="AMG137" s="70">
        <v>26</v>
      </c>
      <c r="AMH137" s="71"/>
      <c r="AMI137" s="70">
        <v>26</v>
      </c>
      <c r="AMJ137" s="71"/>
      <c r="AMK137" s="70">
        <v>26</v>
      </c>
      <c r="AML137" s="71"/>
      <c r="AMM137" s="70">
        <v>26</v>
      </c>
      <c r="AMN137" s="71"/>
      <c r="AMO137" s="70">
        <v>26</v>
      </c>
      <c r="AMP137" s="71"/>
      <c r="AMQ137" s="70">
        <v>26</v>
      </c>
      <c r="AMR137" s="71"/>
      <c r="AMS137" s="70">
        <v>26</v>
      </c>
      <c r="AMT137" s="71"/>
      <c r="AMU137" s="70">
        <v>26</v>
      </c>
      <c r="AMV137" s="71"/>
      <c r="AMW137" s="70">
        <v>26</v>
      </c>
      <c r="AMX137" s="71"/>
      <c r="AMY137" s="70">
        <v>26</v>
      </c>
      <c r="AMZ137" s="71"/>
      <c r="ANA137" s="70">
        <v>26</v>
      </c>
      <c r="ANB137" s="71"/>
      <c r="ANC137" s="70">
        <v>26</v>
      </c>
      <c r="AND137" s="71"/>
      <c r="ANE137" s="70">
        <v>26</v>
      </c>
      <c r="ANF137" s="71"/>
      <c r="ANG137" s="70">
        <v>26</v>
      </c>
      <c r="ANH137" s="71"/>
      <c r="ANI137" s="70">
        <v>26</v>
      </c>
      <c r="ANJ137" s="71"/>
      <c r="ANK137" s="70">
        <v>26</v>
      </c>
      <c r="ANL137" s="71"/>
      <c r="ANM137" s="70">
        <v>26</v>
      </c>
      <c r="ANN137" s="71"/>
      <c r="ANO137" s="70">
        <v>26</v>
      </c>
      <c r="ANP137" s="71"/>
      <c r="ANQ137" s="70">
        <v>26</v>
      </c>
      <c r="ANR137" s="71"/>
      <c r="ANS137" s="70">
        <v>26</v>
      </c>
      <c r="ANT137" s="71"/>
      <c r="ANU137" s="70">
        <v>26</v>
      </c>
      <c r="ANV137" s="71"/>
      <c r="ANW137" s="70">
        <v>26</v>
      </c>
      <c r="ANX137" s="71"/>
      <c r="ANY137" s="70">
        <v>26</v>
      </c>
      <c r="ANZ137" s="71"/>
      <c r="AOA137" s="70">
        <v>26</v>
      </c>
      <c r="AOB137" s="71"/>
      <c r="AOC137" s="70">
        <v>26</v>
      </c>
      <c r="AOD137" s="71"/>
      <c r="AOE137" s="70">
        <v>26</v>
      </c>
      <c r="AOF137" s="71"/>
      <c r="AOG137" s="70">
        <v>26</v>
      </c>
      <c r="AOH137" s="71"/>
      <c r="AOI137" s="70">
        <v>26</v>
      </c>
      <c r="AOJ137" s="71"/>
      <c r="AOK137" s="70">
        <v>26</v>
      </c>
      <c r="AOL137" s="71"/>
      <c r="AOM137" s="70">
        <v>26</v>
      </c>
      <c r="AON137" s="71"/>
      <c r="AOO137" s="70">
        <v>26</v>
      </c>
      <c r="AOP137" s="71"/>
      <c r="AOQ137" s="70">
        <v>26</v>
      </c>
      <c r="AOR137" s="71"/>
      <c r="AOS137" s="70">
        <v>26</v>
      </c>
      <c r="AOT137" s="71"/>
      <c r="AOU137" s="70">
        <v>26</v>
      </c>
      <c r="AOV137" s="71"/>
      <c r="AOW137" s="70">
        <v>26</v>
      </c>
      <c r="AOX137" s="71"/>
      <c r="AOY137" s="70">
        <v>26</v>
      </c>
      <c r="AOZ137" s="71"/>
      <c r="APA137" s="70">
        <v>26</v>
      </c>
      <c r="APB137" s="71"/>
      <c r="APC137" s="70">
        <v>26</v>
      </c>
      <c r="APD137" s="71"/>
      <c r="APE137" s="70">
        <v>26</v>
      </c>
      <c r="APF137" s="71"/>
      <c r="APG137" s="70">
        <v>26</v>
      </c>
      <c r="APH137" s="71"/>
      <c r="API137" s="70">
        <v>26</v>
      </c>
      <c r="APJ137" s="71"/>
      <c r="APK137" s="70">
        <v>26</v>
      </c>
      <c r="APL137" s="71"/>
      <c r="APM137" s="70">
        <v>26</v>
      </c>
      <c r="APN137" s="71"/>
      <c r="APO137" s="70">
        <v>26</v>
      </c>
      <c r="APP137" s="71"/>
      <c r="APQ137" s="70">
        <v>26</v>
      </c>
      <c r="APR137" s="71"/>
      <c r="APS137" s="70">
        <v>26</v>
      </c>
      <c r="APT137" s="71"/>
      <c r="APU137" s="70">
        <v>26</v>
      </c>
      <c r="APV137" s="71"/>
      <c r="APW137" s="70">
        <v>26</v>
      </c>
      <c r="APX137" s="71"/>
      <c r="APY137" s="70">
        <v>26</v>
      </c>
      <c r="APZ137" s="71"/>
      <c r="AQA137" s="70">
        <v>26</v>
      </c>
      <c r="AQB137" s="71"/>
      <c r="AQC137" s="70">
        <v>26</v>
      </c>
      <c r="AQD137" s="71"/>
      <c r="AQE137" s="70">
        <v>26</v>
      </c>
      <c r="AQF137" s="71"/>
      <c r="AQG137" s="70">
        <v>26</v>
      </c>
      <c r="AQH137" s="71"/>
      <c r="AQI137" s="70">
        <v>26</v>
      </c>
      <c r="AQJ137" s="71"/>
      <c r="AQK137" s="70">
        <v>26</v>
      </c>
      <c r="AQL137" s="71"/>
      <c r="AQM137" s="70">
        <v>26</v>
      </c>
      <c r="AQN137" s="71"/>
      <c r="AQO137" s="70">
        <v>26</v>
      </c>
      <c r="AQP137" s="71"/>
      <c r="AQQ137" s="70">
        <v>26</v>
      </c>
      <c r="AQR137" s="71"/>
      <c r="AQS137" s="70">
        <v>26</v>
      </c>
      <c r="AQT137" s="71"/>
      <c r="AQU137" s="70">
        <v>26</v>
      </c>
      <c r="AQV137" s="71"/>
      <c r="AQW137" s="70">
        <v>26</v>
      </c>
      <c r="AQX137" s="71"/>
      <c r="AQY137" s="70">
        <v>26</v>
      </c>
      <c r="AQZ137" s="71"/>
      <c r="ARA137" s="70">
        <v>26</v>
      </c>
      <c r="ARB137" s="71"/>
      <c r="ARC137" s="70">
        <v>26</v>
      </c>
      <c r="ARD137" s="71"/>
      <c r="ARE137" s="70">
        <v>26</v>
      </c>
      <c r="ARF137" s="71"/>
      <c r="ARG137" s="70">
        <v>26</v>
      </c>
      <c r="ARH137" s="71"/>
      <c r="ARI137" s="70">
        <v>26</v>
      </c>
      <c r="ARJ137" s="71"/>
      <c r="ARK137" s="70">
        <v>26</v>
      </c>
      <c r="ARL137" s="71"/>
      <c r="ARM137" s="70">
        <v>26</v>
      </c>
      <c r="ARN137" s="71"/>
      <c r="ARO137" s="70">
        <v>26</v>
      </c>
      <c r="ARP137" s="71"/>
      <c r="ARQ137" s="70">
        <v>26</v>
      </c>
      <c r="ARR137" s="71"/>
      <c r="ARS137" s="70">
        <v>26</v>
      </c>
      <c r="ART137" s="71"/>
      <c r="ARU137" s="70">
        <v>26</v>
      </c>
      <c r="ARV137" s="71"/>
      <c r="ARW137" s="70">
        <v>26</v>
      </c>
      <c r="ARX137" s="71"/>
      <c r="ARY137" s="70">
        <v>26</v>
      </c>
      <c r="ARZ137" s="71"/>
      <c r="ASA137" s="70">
        <v>26</v>
      </c>
      <c r="ASB137" s="71"/>
      <c r="ASC137" s="70">
        <v>26</v>
      </c>
      <c r="ASD137" s="71"/>
      <c r="ASE137" s="70">
        <v>26</v>
      </c>
      <c r="ASF137" s="71"/>
      <c r="ASG137" s="70">
        <v>26</v>
      </c>
      <c r="ASH137" s="71"/>
      <c r="ASI137" s="70">
        <v>26</v>
      </c>
      <c r="ASJ137" s="71"/>
      <c r="ASK137" s="70">
        <v>26</v>
      </c>
      <c r="ASL137" s="71"/>
      <c r="ASM137" s="70">
        <v>26</v>
      </c>
      <c r="ASN137" s="71"/>
      <c r="ASO137" s="70">
        <v>26</v>
      </c>
      <c r="ASP137" s="71"/>
      <c r="ASQ137" s="70">
        <v>26</v>
      </c>
      <c r="ASR137" s="71"/>
      <c r="ASS137" s="70">
        <v>26</v>
      </c>
      <c r="AST137" s="71"/>
      <c r="ASU137" s="70">
        <v>26</v>
      </c>
      <c r="ASV137" s="71"/>
      <c r="ASW137" s="70">
        <v>26</v>
      </c>
      <c r="ASX137" s="71"/>
      <c r="ASY137" s="70">
        <v>26</v>
      </c>
      <c r="ASZ137" s="71"/>
      <c r="ATA137" s="70">
        <v>26</v>
      </c>
      <c r="ATB137" s="71"/>
      <c r="ATC137" s="70">
        <v>26</v>
      </c>
      <c r="ATD137" s="71"/>
      <c r="ATE137" s="70">
        <v>26</v>
      </c>
      <c r="ATF137" s="71"/>
      <c r="ATG137" s="70">
        <v>26</v>
      </c>
      <c r="ATH137" s="71"/>
      <c r="ATI137" s="70">
        <v>26</v>
      </c>
      <c r="ATJ137" s="71"/>
      <c r="ATK137" s="70">
        <v>26</v>
      </c>
      <c r="ATL137" s="71"/>
      <c r="ATM137" s="70">
        <v>26</v>
      </c>
      <c r="ATN137" s="71"/>
      <c r="ATO137" s="70">
        <v>26</v>
      </c>
      <c r="ATP137" s="71"/>
      <c r="ATQ137" s="70">
        <v>26</v>
      </c>
      <c r="ATR137" s="71"/>
      <c r="ATS137" s="70">
        <v>26</v>
      </c>
      <c r="ATT137" s="71"/>
      <c r="ATU137" s="70">
        <v>26</v>
      </c>
      <c r="ATV137" s="71"/>
      <c r="ATW137" s="70">
        <v>26</v>
      </c>
      <c r="ATX137" s="71"/>
      <c r="ATY137" s="70">
        <v>26</v>
      </c>
      <c r="ATZ137" s="71"/>
      <c r="AUA137" s="70">
        <v>26</v>
      </c>
      <c r="AUB137" s="71"/>
      <c r="AUC137" s="70">
        <v>26</v>
      </c>
      <c r="AUD137" s="71"/>
      <c r="AUE137" s="70">
        <v>26</v>
      </c>
      <c r="AUF137" s="71"/>
      <c r="AUG137" s="70">
        <v>26</v>
      </c>
      <c r="AUH137" s="71"/>
      <c r="AUI137" s="70">
        <v>26</v>
      </c>
      <c r="AUJ137" s="71"/>
      <c r="AUK137" s="70">
        <v>26</v>
      </c>
      <c r="AUL137" s="71"/>
      <c r="AUM137" s="70">
        <v>26</v>
      </c>
      <c r="AUN137" s="71"/>
      <c r="AUO137" s="70">
        <v>26</v>
      </c>
      <c r="AUP137" s="71"/>
      <c r="AUQ137" s="70">
        <v>26</v>
      </c>
      <c r="AUR137" s="71"/>
      <c r="AUS137" s="70">
        <v>26</v>
      </c>
      <c r="AUT137" s="71"/>
      <c r="AUU137" s="70">
        <v>26</v>
      </c>
      <c r="AUV137" s="71"/>
      <c r="AUW137" s="70">
        <v>26</v>
      </c>
      <c r="AUX137" s="71"/>
      <c r="AUY137" s="70">
        <v>26</v>
      </c>
      <c r="AUZ137" s="71"/>
      <c r="AVA137" s="70">
        <v>26</v>
      </c>
      <c r="AVB137" s="71"/>
      <c r="AVC137" s="70">
        <v>26</v>
      </c>
      <c r="AVD137" s="71"/>
      <c r="AVE137" s="70">
        <v>26</v>
      </c>
      <c r="AVF137" s="71"/>
      <c r="AVG137" s="70">
        <v>26</v>
      </c>
      <c r="AVH137" s="71"/>
      <c r="AVI137" s="70">
        <v>26</v>
      </c>
      <c r="AVJ137" s="71"/>
      <c r="AVK137" s="70">
        <v>26</v>
      </c>
      <c r="AVL137" s="71"/>
      <c r="AVM137" s="70">
        <v>26</v>
      </c>
      <c r="AVN137" s="71"/>
      <c r="AVO137" s="70">
        <v>26</v>
      </c>
      <c r="AVP137" s="71"/>
      <c r="AVQ137" s="70">
        <v>26</v>
      </c>
      <c r="AVR137" s="71"/>
      <c r="AVS137" s="70">
        <v>26</v>
      </c>
      <c r="AVT137" s="71"/>
      <c r="AVU137" s="70">
        <v>26</v>
      </c>
      <c r="AVV137" s="71"/>
      <c r="AVW137" s="70">
        <v>26</v>
      </c>
      <c r="AVX137" s="71"/>
      <c r="AVY137" s="70">
        <v>26</v>
      </c>
      <c r="AVZ137" s="71"/>
      <c r="AWA137" s="70">
        <v>26</v>
      </c>
      <c r="AWB137" s="71"/>
      <c r="AWC137" s="70">
        <v>26</v>
      </c>
      <c r="AWD137" s="71"/>
      <c r="AWE137" s="70">
        <v>26</v>
      </c>
      <c r="AWF137" s="71"/>
      <c r="AWG137" s="70">
        <v>26</v>
      </c>
      <c r="AWH137" s="71"/>
      <c r="AWI137" s="70">
        <v>26</v>
      </c>
      <c r="AWJ137" s="71"/>
      <c r="AWK137" s="70">
        <v>26</v>
      </c>
      <c r="AWL137" s="71"/>
      <c r="AWM137" s="70">
        <v>26</v>
      </c>
      <c r="AWN137" s="71"/>
      <c r="AWO137" s="70">
        <v>26</v>
      </c>
      <c r="AWP137" s="71"/>
      <c r="AWQ137" s="70">
        <v>26</v>
      </c>
      <c r="AWR137" s="71"/>
      <c r="AWS137" s="70">
        <v>26</v>
      </c>
      <c r="AWT137" s="71"/>
      <c r="AWU137" s="70">
        <v>26</v>
      </c>
      <c r="AWV137" s="71"/>
      <c r="AWW137" s="70">
        <v>26</v>
      </c>
      <c r="AWX137" s="71"/>
      <c r="AWY137" s="70">
        <v>26</v>
      </c>
      <c r="AWZ137" s="71"/>
      <c r="AXA137" s="70">
        <v>26</v>
      </c>
      <c r="AXB137" s="71"/>
      <c r="AXC137" s="70">
        <v>26</v>
      </c>
      <c r="AXD137" s="71"/>
      <c r="AXE137" s="70">
        <v>26</v>
      </c>
      <c r="AXF137" s="71"/>
      <c r="AXG137" s="70">
        <v>26</v>
      </c>
      <c r="AXH137" s="71"/>
      <c r="AXI137" s="70">
        <v>26</v>
      </c>
      <c r="AXJ137" s="71"/>
      <c r="AXK137" s="70">
        <v>26</v>
      </c>
      <c r="AXL137" s="71"/>
      <c r="AXM137" s="70">
        <v>26</v>
      </c>
      <c r="AXN137" s="71"/>
      <c r="AXO137" s="70">
        <v>26</v>
      </c>
      <c r="AXP137" s="71"/>
      <c r="AXQ137" s="70">
        <v>26</v>
      </c>
      <c r="AXR137" s="71"/>
      <c r="AXS137" s="70">
        <v>26</v>
      </c>
      <c r="AXT137" s="71"/>
      <c r="AXU137" s="70">
        <v>26</v>
      </c>
      <c r="AXV137" s="71"/>
      <c r="AXW137" s="70">
        <v>26</v>
      </c>
      <c r="AXX137" s="71"/>
      <c r="AXY137" s="70">
        <v>26</v>
      </c>
      <c r="AXZ137" s="71"/>
      <c r="AYA137" s="70">
        <v>26</v>
      </c>
      <c r="AYB137" s="71"/>
      <c r="AYC137" s="70">
        <v>26</v>
      </c>
      <c r="AYD137" s="71"/>
      <c r="AYE137" s="70">
        <v>26</v>
      </c>
      <c r="AYF137" s="71"/>
      <c r="AYG137" s="70">
        <v>26</v>
      </c>
      <c r="AYH137" s="71"/>
      <c r="AYI137" s="70">
        <v>26</v>
      </c>
      <c r="AYJ137" s="71"/>
      <c r="AYK137" s="70">
        <v>26</v>
      </c>
      <c r="AYL137" s="71"/>
      <c r="AYM137" s="70">
        <v>26</v>
      </c>
      <c r="AYN137" s="71"/>
      <c r="AYO137" s="70">
        <v>26</v>
      </c>
      <c r="AYP137" s="71"/>
      <c r="AYQ137" s="70">
        <v>26</v>
      </c>
      <c r="AYR137" s="71"/>
      <c r="AYS137" s="70">
        <v>26</v>
      </c>
      <c r="AYT137" s="71"/>
      <c r="AYU137" s="70">
        <v>26</v>
      </c>
      <c r="AYV137" s="71"/>
      <c r="AYW137" s="70">
        <v>26</v>
      </c>
      <c r="AYX137" s="71"/>
      <c r="AYY137" s="70">
        <v>26</v>
      </c>
      <c r="AYZ137" s="71"/>
      <c r="AZA137" s="70">
        <v>26</v>
      </c>
      <c r="AZB137" s="71"/>
      <c r="AZC137" s="70">
        <v>26</v>
      </c>
      <c r="AZD137" s="71"/>
      <c r="AZE137" s="70">
        <v>26</v>
      </c>
      <c r="AZF137" s="71"/>
      <c r="AZG137" s="70">
        <v>26</v>
      </c>
      <c r="AZH137" s="71"/>
      <c r="AZI137" s="70">
        <v>26</v>
      </c>
      <c r="AZJ137" s="71"/>
      <c r="AZK137" s="70">
        <v>26</v>
      </c>
      <c r="AZL137" s="71"/>
      <c r="AZM137" s="70">
        <v>26</v>
      </c>
      <c r="AZN137" s="71"/>
      <c r="AZO137" s="70">
        <v>26</v>
      </c>
      <c r="AZP137" s="71"/>
      <c r="AZQ137" s="70">
        <v>26</v>
      </c>
      <c r="AZR137" s="71"/>
      <c r="AZS137" s="70">
        <v>26</v>
      </c>
      <c r="AZT137" s="71"/>
      <c r="AZU137" s="70">
        <v>26</v>
      </c>
      <c r="AZV137" s="71"/>
      <c r="AZW137" s="70">
        <v>26</v>
      </c>
      <c r="AZX137" s="71"/>
      <c r="AZY137" s="70">
        <v>26</v>
      </c>
      <c r="AZZ137" s="71"/>
      <c r="BAA137" s="70">
        <v>26</v>
      </c>
      <c r="BAB137" s="71"/>
      <c r="BAC137" s="70">
        <v>26</v>
      </c>
      <c r="BAD137" s="71"/>
      <c r="BAE137" s="70">
        <v>26</v>
      </c>
      <c r="BAF137" s="71"/>
      <c r="BAG137" s="70">
        <v>26</v>
      </c>
      <c r="BAH137" s="71"/>
      <c r="BAI137" s="70">
        <v>26</v>
      </c>
      <c r="BAJ137" s="71"/>
      <c r="BAK137" s="70">
        <v>26</v>
      </c>
      <c r="BAL137" s="71"/>
      <c r="BAM137" s="70">
        <v>26</v>
      </c>
      <c r="BAN137" s="71"/>
      <c r="BAO137" s="70">
        <v>26</v>
      </c>
      <c r="BAP137" s="71"/>
      <c r="BAQ137" s="70">
        <v>26</v>
      </c>
      <c r="BAR137" s="71"/>
      <c r="BAS137" s="70">
        <v>26</v>
      </c>
      <c r="BAT137" s="71"/>
      <c r="BAU137" s="70">
        <v>26</v>
      </c>
      <c r="BAV137" s="71"/>
      <c r="BAW137" s="70">
        <v>26</v>
      </c>
      <c r="BAX137" s="71"/>
      <c r="BAY137" s="70">
        <v>26</v>
      </c>
      <c r="BAZ137" s="71"/>
      <c r="BBA137" s="70">
        <v>26</v>
      </c>
      <c r="BBB137" s="71"/>
      <c r="BBC137" s="70">
        <v>26</v>
      </c>
      <c r="BBD137" s="71"/>
      <c r="BBE137" s="70">
        <v>26</v>
      </c>
      <c r="BBF137" s="71"/>
      <c r="BBG137" s="70">
        <v>26</v>
      </c>
      <c r="BBH137" s="71"/>
      <c r="BBI137" s="70">
        <v>26</v>
      </c>
      <c r="BBJ137" s="71"/>
      <c r="BBK137" s="70">
        <v>26</v>
      </c>
      <c r="BBL137" s="71"/>
      <c r="BBM137" s="70">
        <v>26</v>
      </c>
      <c r="BBN137" s="71"/>
      <c r="BBO137" s="70">
        <v>26</v>
      </c>
      <c r="BBP137" s="71"/>
      <c r="BBQ137" s="70">
        <v>26</v>
      </c>
      <c r="BBR137" s="71"/>
      <c r="BBS137" s="70">
        <v>26</v>
      </c>
      <c r="BBT137" s="71"/>
      <c r="BBU137" s="70">
        <v>26</v>
      </c>
      <c r="BBV137" s="71"/>
      <c r="BBW137" s="70">
        <v>26</v>
      </c>
      <c r="BBX137" s="71"/>
      <c r="BBY137" s="70">
        <v>26</v>
      </c>
      <c r="BBZ137" s="71"/>
      <c r="BCA137" s="70">
        <v>26</v>
      </c>
      <c r="BCB137" s="71"/>
      <c r="BCC137" s="70">
        <v>26</v>
      </c>
      <c r="BCD137" s="71"/>
      <c r="BCE137" s="70">
        <v>26</v>
      </c>
      <c r="BCF137" s="71"/>
      <c r="BCG137" s="70">
        <v>26</v>
      </c>
      <c r="BCH137" s="71"/>
      <c r="BCI137" s="70">
        <v>26</v>
      </c>
      <c r="BCJ137" s="71"/>
      <c r="BCK137" s="70">
        <v>26</v>
      </c>
      <c r="BCL137" s="71"/>
      <c r="BCM137" s="70">
        <v>26</v>
      </c>
      <c r="BCN137" s="71"/>
      <c r="BCO137" s="70">
        <v>26</v>
      </c>
      <c r="BCP137" s="71"/>
      <c r="BCQ137" s="70">
        <v>26</v>
      </c>
      <c r="BCR137" s="71"/>
      <c r="BCS137" s="70">
        <v>26</v>
      </c>
      <c r="BCT137" s="71"/>
      <c r="BCU137" s="70">
        <v>26</v>
      </c>
      <c r="BCV137" s="71"/>
      <c r="BCW137" s="70">
        <v>26</v>
      </c>
      <c r="BCX137" s="71"/>
      <c r="BCY137" s="70">
        <v>26</v>
      </c>
      <c r="BCZ137" s="71"/>
      <c r="BDA137" s="70">
        <v>26</v>
      </c>
      <c r="BDB137" s="71"/>
      <c r="BDC137" s="70">
        <v>26</v>
      </c>
      <c r="BDD137" s="71"/>
      <c r="BDE137" s="70">
        <v>26</v>
      </c>
      <c r="BDF137" s="71"/>
      <c r="BDG137" s="70">
        <v>26</v>
      </c>
      <c r="BDH137" s="71"/>
      <c r="BDI137" s="70">
        <v>26</v>
      </c>
      <c r="BDJ137" s="71"/>
      <c r="BDK137" s="70">
        <v>26</v>
      </c>
      <c r="BDL137" s="71"/>
      <c r="BDM137" s="70">
        <v>26</v>
      </c>
      <c r="BDN137" s="71"/>
      <c r="BDO137" s="70">
        <v>26</v>
      </c>
      <c r="BDP137" s="71"/>
      <c r="BDQ137" s="70">
        <v>26</v>
      </c>
      <c r="BDR137" s="71"/>
      <c r="BDS137" s="70">
        <v>26</v>
      </c>
      <c r="BDT137" s="71"/>
      <c r="BDU137" s="70">
        <v>26</v>
      </c>
      <c r="BDV137" s="71"/>
      <c r="BDW137" s="70">
        <v>26</v>
      </c>
      <c r="BDX137" s="71"/>
      <c r="BDY137" s="70">
        <v>26</v>
      </c>
      <c r="BDZ137" s="71"/>
      <c r="BEA137" s="70">
        <v>26</v>
      </c>
      <c r="BEB137" s="71"/>
      <c r="BEC137" s="70">
        <v>26</v>
      </c>
      <c r="BED137" s="71"/>
      <c r="BEE137" s="70">
        <v>26</v>
      </c>
      <c r="BEF137" s="71"/>
      <c r="BEG137" s="70">
        <v>26</v>
      </c>
      <c r="BEH137" s="71"/>
      <c r="BEI137" s="70">
        <v>26</v>
      </c>
      <c r="BEJ137" s="71"/>
      <c r="BEK137" s="70">
        <v>26</v>
      </c>
      <c r="BEL137" s="71"/>
      <c r="BEM137" s="70">
        <v>26</v>
      </c>
      <c r="BEN137" s="71"/>
      <c r="BEO137" s="70">
        <v>26</v>
      </c>
      <c r="BEP137" s="71"/>
      <c r="BEQ137" s="70">
        <v>26</v>
      </c>
      <c r="BER137" s="71"/>
      <c r="BES137" s="70">
        <v>26</v>
      </c>
      <c r="BET137" s="71"/>
      <c r="BEU137" s="70">
        <v>26</v>
      </c>
      <c r="BEV137" s="71"/>
      <c r="BEW137" s="70">
        <v>26</v>
      </c>
      <c r="BEX137" s="71"/>
      <c r="BEY137" s="70">
        <v>26</v>
      </c>
      <c r="BEZ137" s="71"/>
      <c r="BFA137" s="70">
        <v>26</v>
      </c>
      <c r="BFB137" s="71"/>
      <c r="BFC137" s="70">
        <v>26</v>
      </c>
      <c r="BFD137" s="71"/>
      <c r="BFE137" s="70">
        <v>26</v>
      </c>
      <c r="BFF137" s="71"/>
      <c r="BFG137" s="70">
        <v>26</v>
      </c>
      <c r="BFH137" s="71"/>
      <c r="BFI137" s="70">
        <v>26</v>
      </c>
      <c r="BFJ137" s="71"/>
      <c r="BFK137" s="70">
        <v>26</v>
      </c>
      <c r="BFL137" s="71"/>
      <c r="BFM137" s="70">
        <v>26</v>
      </c>
      <c r="BFN137" s="71"/>
      <c r="BFO137" s="70">
        <v>26</v>
      </c>
      <c r="BFP137" s="71"/>
      <c r="BFQ137" s="70">
        <v>26</v>
      </c>
      <c r="BFR137" s="71"/>
      <c r="BFS137" s="70">
        <v>26</v>
      </c>
      <c r="BFT137" s="71"/>
      <c r="BFU137" s="70">
        <v>26</v>
      </c>
      <c r="BFV137" s="71"/>
      <c r="BFW137" s="70">
        <v>26</v>
      </c>
      <c r="BFX137" s="71"/>
      <c r="BFY137" s="70">
        <v>26</v>
      </c>
      <c r="BFZ137" s="71"/>
      <c r="BGA137" s="70">
        <v>26</v>
      </c>
      <c r="BGB137" s="71"/>
      <c r="BGC137" s="70">
        <v>26</v>
      </c>
      <c r="BGD137" s="71"/>
      <c r="BGE137" s="70">
        <v>26</v>
      </c>
      <c r="BGF137" s="71"/>
      <c r="BGG137" s="70">
        <v>26</v>
      </c>
      <c r="BGH137" s="71"/>
      <c r="BGI137" s="70">
        <v>26</v>
      </c>
      <c r="BGJ137" s="71"/>
      <c r="BGK137" s="70">
        <v>26</v>
      </c>
      <c r="BGL137" s="71"/>
      <c r="BGM137" s="70">
        <v>26</v>
      </c>
      <c r="BGN137" s="71"/>
      <c r="BGO137" s="70">
        <v>26</v>
      </c>
      <c r="BGP137" s="71"/>
      <c r="BGQ137" s="70">
        <v>26</v>
      </c>
      <c r="BGR137" s="71"/>
      <c r="BGS137" s="70">
        <v>26</v>
      </c>
      <c r="BGT137" s="71"/>
      <c r="BGU137" s="70">
        <v>26</v>
      </c>
      <c r="BGV137" s="71"/>
      <c r="BGW137" s="70">
        <v>26</v>
      </c>
      <c r="BGX137" s="71"/>
      <c r="BGY137" s="70">
        <v>26</v>
      </c>
      <c r="BGZ137" s="71"/>
      <c r="BHA137" s="70">
        <v>26</v>
      </c>
      <c r="BHB137" s="71"/>
      <c r="BHC137" s="70">
        <v>26</v>
      </c>
      <c r="BHD137" s="71"/>
      <c r="BHE137" s="70">
        <v>26</v>
      </c>
      <c r="BHF137" s="71"/>
      <c r="BHG137" s="70">
        <v>26</v>
      </c>
      <c r="BHH137" s="71"/>
      <c r="BHI137" s="70">
        <v>26</v>
      </c>
      <c r="BHJ137" s="71"/>
      <c r="BHK137" s="70">
        <v>26</v>
      </c>
      <c r="BHL137" s="71"/>
      <c r="BHM137" s="70">
        <v>26</v>
      </c>
      <c r="BHN137" s="71"/>
      <c r="BHO137" s="70">
        <v>26</v>
      </c>
      <c r="BHP137" s="71"/>
      <c r="BHQ137" s="70">
        <v>26</v>
      </c>
      <c r="BHR137" s="71"/>
      <c r="BHS137" s="70">
        <v>26</v>
      </c>
      <c r="BHT137" s="71"/>
      <c r="BHU137" s="70">
        <v>26</v>
      </c>
      <c r="BHV137" s="71"/>
      <c r="BHW137" s="70">
        <v>26</v>
      </c>
      <c r="BHX137" s="71"/>
      <c r="BHY137" s="70">
        <v>26</v>
      </c>
      <c r="BHZ137" s="71"/>
      <c r="BIA137" s="70">
        <v>26</v>
      </c>
      <c r="BIB137" s="71"/>
      <c r="BIC137" s="70">
        <v>26</v>
      </c>
      <c r="BID137" s="71"/>
      <c r="BIE137" s="70">
        <v>26</v>
      </c>
      <c r="BIF137" s="71"/>
      <c r="BIG137" s="70">
        <v>26</v>
      </c>
      <c r="BIH137" s="71"/>
      <c r="BII137" s="70">
        <v>26</v>
      </c>
      <c r="BIJ137" s="71"/>
      <c r="BIK137" s="70">
        <v>26</v>
      </c>
      <c r="BIL137" s="71"/>
      <c r="BIM137" s="70">
        <v>26</v>
      </c>
      <c r="BIN137" s="71"/>
      <c r="BIO137" s="70">
        <v>26</v>
      </c>
      <c r="BIP137" s="71"/>
      <c r="BIQ137" s="70">
        <v>26</v>
      </c>
      <c r="BIR137" s="71"/>
      <c r="BIS137" s="70">
        <v>26</v>
      </c>
      <c r="BIT137" s="71"/>
      <c r="BIU137" s="70">
        <v>26</v>
      </c>
      <c r="BIV137" s="71"/>
      <c r="BIW137" s="70">
        <v>26</v>
      </c>
      <c r="BIX137" s="71"/>
      <c r="BIY137" s="70">
        <v>26</v>
      </c>
      <c r="BIZ137" s="71"/>
      <c r="BJA137" s="70">
        <v>26</v>
      </c>
      <c r="BJB137" s="71"/>
      <c r="BJC137" s="70">
        <v>26</v>
      </c>
      <c r="BJD137" s="71"/>
      <c r="BJE137" s="70">
        <v>26</v>
      </c>
      <c r="BJF137" s="71"/>
      <c r="BJG137" s="70">
        <v>26</v>
      </c>
      <c r="BJH137" s="71"/>
      <c r="BJI137" s="70">
        <v>26</v>
      </c>
      <c r="BJJ137" s="71"/>
      <c r="BJK137" s="70">
        <v>26</v>
      </c>
      <c r="BJL137" s="71"/>
      <c r="BJM137" s="70">
        <v>26</v>
      </c>
      <c r="BJN137" s="71"/>
      <c r="BJO137" s="70">
        <v>26</v>
      </c>
      <c r="BJP137" s="71"/>
      <c r="BJQ137" s="70">
        <v>26</v>
      </c>
      <c r="BJR137" s="71"/>
      <c r="BJS137" s="70">
        <v>26</v>
      </c>
      <c r="BJT137" s="71"/>
      <c r="BJU137" s="70">
        <v>26</v>
      </c>
      <c r="BJV137" s="71"/>
      <c r="BJW137" s="70">
        <v>26</v>
      </c>
      <c r="BJX137" s="71"/>
      <c r="BJY137" s="70">
        <v>26</v>
      </c>
      <c r="BJZ137" s="71"/>
      <c r="BKA137" s="70">
        <v>26</v>
      </c>
      <c r="BKB137" s="71"/>
      <c r="BKC137" s="70">
        <v>26</v>
      </c>
      <c r="BKD137" s="71"/>
      <c r="BKE137" s="70">
        <v>26</v>
      </c>
      <c r="BKF137" s="71"/>
      <c r="BKG137" s="70">
        <v>26</v>
      </c>
      <c r="BKH137" s="71"/>
      <c r="BKI137" s="70">
        <v>26</v>
      </c>
      <c r="BKJ137" s="71"/>
      <c r="BKK137" s="70">
        <v>26</v>
      </c>
      <c r="BKL137" s="71"/>
      <c r="BKM137" s="70">
        <v>26</v>
      </c>
      <c r="BKN137" s="71"/>
      <c r="BKO137" s="70">
        <v>26</v>
      </c>
      <c r="BKP137" s="71"/>
      <c r="BKQ137" s="70">
        <v>26</v>
      </c>
      <c r="BKR137" s="71"/>
      <c r="BKS137" s="70">
        <v>26</v>
      </c>
      <c r="BKT137" s="71"/>
      <c r="BKU137" s="70">
        <v>26</v>
      </c>
      <c r="BKV137" s="71"/>
      <c r="BKW137" s="70">
        <v>26</v>
      </c>
      <c r="BKX137" s="71"/>
      <c r="BKY137" s="70">
        <v>26</v>
      </c>
      <c r="BKZ137" s="71"/>
      <c r="BLA137" s="70">
        <v>26</v>
      </c>
      <c r="BLB137" s="71"/>
      <c r="BLC137" s="70">
        <v>26</v>
      </c>
      <c r="BLD137" s="71"/>
      <c r="BLE137" s="70">
        <v>26</v>
      </c>
      <c r="BLF137" s="71"/>
      <c r="BLG137" s="70">
        <v>26</v>
      </c>
      <c r="BLH137" s="71"/>
      <c r="BLI137" s="70">
        <v>26</v>
      </c>
      <c r="BLJ137" s="71"/>
      <c r="BLK137" s="70">
        <v>26</v>
      </c>
      <c r="BLL137" s="71"/>
      <c r="BLM137" s="70">
        <v>26</v>
      </c>
      <c r="BLN137" s="71"/>
      <c r="BLO137" s="70">
        <v>26</v>
      </c>
      <c r="BLP137" s="71"/>
      <c r="BLQ137" s="70">
        <v>26</v>
      </c>
      <c r="BLR137" s="71"/>
      <c r="BLS137" s="70">
        <v>26</v>
      </c>
      <c r="BLT137" s="71"/>
      <c r="BLU137" s="70">
        <v>26</v>
      </c>
      <c r="BLV137" s="71"/>
      <c r="BLW137" s="70">
        <v>26</v>
      </c>
      <c r="BLX137" s="71"/>
      <c r="BLY137" s="70">
        <v>26</v>
      </c>
      <c r="BLZ137" s="71"/>
      <c r="BMA137" s="70">
        <v>26</v>
      </c>
      <c r="BMB137" s="71"/>
      <c r="BMC137" s="70">
        <v>26</v>
      </c>
      <c r="BMD137" s="71"/>
      <c r="BME137" s="70">
        <v>26</v>
      </c>
      <c r="BMF137" s="71"/>
      <c r="BMG137" s="70">
        <v>26</v>
      </c>
      <c r="BMH137" s="71"/>
      <c r="BMI137" s="70">
        <v>26</v>
      </c>
      <c r="BMJ137" s="71"/>
      <c r="BMK137" s="70">
        <v>26</v>
      </c>
      <c r="BML137" s="71"/>
      <c r="BMM137" s="70">
        <v>26</v>
      </c>
      <c r="BMN137" s="71"/>
      <c r="BMO137" s="70">
        <v>26</v>
      </c>
      <c r="BMP137" s="71"/>
      <c r="BMQ137" s="70">
        <v>26</v>
      </c>
      <c r="BMR137" s="71"/>
      <c r="BMS137" s="70">
        <v>26</v>
      </c>
      <c r="BMT137" s="71"/>
      <c r="BMU137" s="70">
        <v>26</v>
      </c>
      <c r="BMV137" s="71"/>
      <c r="BMW137" s="70">
        <v>26</v>
      </c>
      <c r="BMX137" s="71"/>
      <c r="BMY137" s="70">
        <v>26</v>
      </c>
      <c r="BMZ137" s="71"/>
      <c r="BNA137" s="70">
        <v>26</v>
      </c>
      <c r="BNB137" s="71"/>
      <c r="BNC137" s="70">
        <v>26</v>
      </c>
      <c r="BND137" s="71"/>
      <c r="BNE137" s="70">
        <v>26</v>
      </c>
      <c r="BNF137" s="71"/>
      <c r="BNG137" s="70">
        <v>26</v>
      </c>
      <c r="BNH137" s="71"/>
      <c r="BNI137" s="70">
        <v>26</v>
      </c>
      <c r="BNJ137" s="71"/>
      <c r="BNK137" s="70">
        <v>26</v>
      </c>
      <c r="BNL137" s="71"/>
      <c r="BNM137" s="70">
        <v>26</v>
      </c>
      <c r="BNN137" s="71"/>
      <c r="BNO137" s="70">
        <v>26</v>
      </c>
      <c r="BNP137" s="71"/>
      <c r="BNQ137" s="70">
        <v>26</v>
      </c>
      <c r="BNR137" s="71"/>
      <c r="BNS137" s="70">
        <v>26</v>
      </c>
      <c r="BNT137" s="71"/>
      <c r="BNU137" s="70">
        <v>26</v>
      </c>
      <c r="BNV137" s="71"/>
      <c r="BNW137" s="70">
        <v>26</v>
      </c>
      <c r="BNX137" s="71"/>
      <c r="BNY137" s="70">
        <v>26</v>
      </c>
      <c r="BNZ137" s="71"/>
      <c r="BOA137" s="70">
        <v>26</v>
      </c>
      <c r="BOB137" s="71"/>
      <c r="BOC137" s="70">
        <v>26</v>
      </c>
      <c r="BOD137" s="71"/>
      <c r="BOE137" s="70">
        <v>26</v>
      </c>
      <c r="BOF137" s="71"/>
      <c r="BOG137" s="70">
        <v>26</v>
      </c>
      <c r="BOH137" s="71"/>
      <c r="BOI137" s="70">
        <v>26</v>
      </c>
      <c r="BOJ137" s="71"/>
      <c r="BOK137" s="70">
        <v>26</v>
      </c>
      <c r="BOL137" s="71"/>
      <c r="BOM137" s="70">
        <v>26</v>
      </c>
      <c r="BON137" s="71"/>
      <c r="BOO137" s="70">
        <v>26</v>
      </c>
      <c r="BOP137" s="71"/>
      <c r="BOQ137" s="70">
        <v>26</v>
      </c>
      <c r="BOR137" s="71"/>
      <c r="BOS137" s="70">
        <v>26</v>
      </c>
      <c r="BOT137" s="71"/>
      <c r="BOU137" s="70">
        <v>26</v>
      </c>
      <c r="BOV137" s="71"/>
      <c r="BOW137" s="70">
        <v>26</v>
      </c>
      <c r="BOX137" s="71"/>
      <c r="BOY137" s="70">
        <v>26</v>
      </c>
      <c r="BOZ137" s="71"/>
      <c r="BPA137" s="70">
        <v>26</v>
      </c>
      <c r="BPB137" s="71"/>
      <c r="BPC137" s="70">
        <v>26</v>
      </c>
      <c r="BPD137" s="71"/>
      <c r="BPE137" s="70">
        <v>26</v>
      </c>
      <c r="BPF137" s="71"/>
      <c r="BPG137" s="70">
        <v>26</v>
      </c>
      <c r="BPH137" s="71"/>
      <c r="BPI137" s="70">
        <v>26</v>
      </c>
      <c r="BPJ137" s="71"/>
      <c r="BPK137" s="70">
        <v>26</v>
      </c>
      <c r="BPL137" s="71"/>
      <c r="BPM137" s="70">
        <v>26</v>
      </c>
      <c r="BPN137" s="71"/>
      <c r="BPO137" s="70">
        <v>26</v>
      </c>
      <c r="BPP137" s="71"/>
      <c r="BPQ137" s="70">
        <v>26</v>
      </c>
      <c r="BPR137" s="71"/>
      <c r="BPS137" s="70">
        <v>26</v>
      </c>
      <c r="BPT137" s="71"/>
      <c r="BPU137" s="70">
        <v>26</v>
      </c>
      <c r="BPV137" s="71"/>
      <c r="BPW137" s="70">
        <v>26</v>
      </c>
      <c r="BPX137" s="71"/>
      <c r="BPY137" s="70">
        <v>26</v>
      </c>
      <c r="BPZ137" s="71"/>
      <c r="BQA137" s="70">
        <v>26</v>
      </c>
      <c r="BQB137" s="71"/>
      <c r="BQC137" s="70">
        <v>26</v>
      </c>
      <c r="BQD137" s="71"/>
      <c r="BQE137" s="70">
        <v>26</v>
      </c>
      <c r="BQF137" s="71"/>
      <c r="BQG137" s="70">
        <v>26</v>
      </c>
      <c r="BQH137" s="71"/>
      <c r="BQI137" s="70">
        <v>26</v>
      </c>
      <c r="BQJ137" s="71"/>
      <c r="BQK137" s="70">
        <v>26</v>
      </c>
      <c r="BQL137" s="71"/>
      <c r="BQM137" s="70">
        <v>26</v>
      </c>
      <c r="BQN137" s="71"/>
      <c r="BQO137" s="70">
        <v>26</v>
      </c>
      <c r="BQP137" s="71"/>
      <c r="BQQ137" s="70">
        <v>26</v>
      </c>
      <c r="BQR137" s="71"/>
      <c r="BQS137" s="70">
        <v>26</v>
      </c>
      <c r="BQT137" s="71"/>
      <c r="BQU137" s="70">
        <v>26</v>
      </c>
      <c r="BQV137" s="71"/>
      <c r="BQW137" s="70">
        <v>26</v>
      </c>
      <c r="BQX137" s="71"/>
      <c r="BQY137" s="70">
        <v>26</v>
      </c>
      <c r="BQZ137" s="71"/>
      <c r="BRA137" s="70">
        <v>26</v>
      </c>
      <c r="BRB137" s="71"/>
      <c r="BRC137" s="70">
        <v>26</v>
      </c>
      <c r="BRD137" s="71"/>
      <c r="BRE137" s="70">
        <v>26</v>
      </c>
      <c r="BRF137" s="71"/>
      <c r="BRG137" s="70">
        <v>26</v>
      </c>
      <c r="BRH137" s="71"/>
      <c r="BRI137" s="70">
        <v>26</v>
      </c>
      <c r="BRJ137" s="71"/>
      <c r="BRK137" s="70">
        <v>26</v>
      </c>
      <c r="BRL137" s="71"/>
      <c r="BRM137" s="70">
        <v>26</v>
      </c>
      <c r="BRN137" s="71"/>
      <c r="BRO137" s="70">
        <v>26</v>
      </c>
      <c r="BRP137" s="71"/>
      <c r="BRQ137" s="70">
        <v>26</v>
      </c>
      <c r="BRR137" s="71"/>
      <c r="BRS137" s="70">
        <v>26</v>
      </c>
      <c r="BRT137" s="71"/>
      <c r="BRU137" s="70">
        <v>26</v>
      </c>
      <c r="BRV137" s="71"/>
      <c r="BRW137" s="70">
        <v>26</v>
      </c>
      <c r="BRX137" s="71"/>
      <c r="BRY137" s="70">
        <v>26</v>
      </c>
      <c r="BRZ137" s="71"/>
      <c r="BSA137" s="70">
        <v>26</v>
      </c>
      <c r="BSB137" s="71"/>
      <c r="BSC137" s="70">
        <v>26</v>
      </c>
      <c r="BSD137" s="71"/>
      <c r="BSE137" s="70">
        <v>26</v>
      </c>
      <c r="BSF137" s="71"/>
      <c r="BSG137" s="70">
        <v>26</v>
      </c>
      <c r="BSH137" s="71"/>
      <c r="BSI137" s="70">
        <v>26</v>
      </c>
      <c r="BSJ137" s="71"/>
      <c r="BSK137" s="70">
        <v>26</v>
      </c>
      <c r="BSL137" s="71"/>
      <c r="BSM137" s="70">
        <v>26</v>
      </c>
      <c r="BSN137" s="71"/>
      <c r="BSO137" s="70">
        <v>26</v>
      </c>
      <c r="BSP137" s="71"/>
      <c r="BSQ137" s="70">
        <v>26</v>
      </c>
      <c r="BSR137" s="71"/>
      <c r="BSS137" s="70">
        <v>26</v>
      </c>
      <c r="BST137" s="71"/>
      <c r="BSU137" s="70">
        <v>26</v>
      </c>
      <c r="BSV137" s="71"/>
      <c r="BSW137" s="70">
        <v>26</v>
      </c>
      <c r="BSX137" s="71"/>
      <c r="BSY137" s="70">
        <v>26</v>
      </c>
      <c r="BSZ137" s="71"/>
      <c r="BTA137" s="70">
        <v>26</v>
      </c>
      <c r="BTB137" s="71"/>
      <c r="BTC137" s="70">
        <v>26</v>
      </c>
      <c r="BTD137" s="71"/>
      <c r="BTE137" s="70">
        <v>26</v>
      </c>
      <c r="BTF137" s="71"/>
      <c r="BTG137" s="70">
        <v>26</v>
      </c>
      <c r="BTH137" s="71"/>
      <c r="BTI137" s="70">
        <v>26</v>
      </c>
      <c r="BTJ137" s="71"/>
      <c r="BTK137" s="70">
        <v>26</v>
      </c>
      <c r="BTL137" s="71"/>
      <c r="BTM137" s="70">
        <v>26</v>
      </c>
      <c r="BTN137" s="71"/>
      <c r="BTO137" s="70">
        <v>26</v>
      </c>
      <c r="BTP137" s="71"/>
      <c r="BTQ137" s="70">
        <v>26</v>
      </c>
      <c r="BTR137" s="71"/>
      <c r="BTS137" s="70">
        <v>26</v>
      </c>
      <c r="BTT137" s="71"/>
      <c r="BTU137" s="70">
        <v>26</v>
      </c>
      <c r="BTV137" s="71"/>
      <c r="BTW137" s="70">
        <v>26</v>
      </c>
      <c r="BTX137" s="71"/>
      <c r="BTY137" s="70">
        <v>26</v>
      </c>
      <c r="BTZ137" s="71"/>
      <c r="BUA137" s="70">
        <v>26</v>
      </c>
      <c r="BUB137" s="71"/>
      <c r="BUC137" s="70">
        <v>26</v>
      </c>
      <c r="BUD137" s="71"/>
      <c r="BUE137" s="70">
        <v>26</v>
      </c>
      <c r="BUF137" s="71"/>
      <c r="BUG137" s="70">
        <v>26</v>
      </c>
      <c r="BUH137" s="71"/>
      <c r="BUI137" s="70">
        <v>26</v>
      </c>
      <c r="BUJ137" s="71"/>
      <c r="BUK137" s="70">
        <v>26</v>
      </c>
      <c r="BUL137" s="71"/>
      <c r="BUM137" s="70">
        <v>26</v>
      </c>
      <c r="BUN137" s="71"/>
      <c r="BUO137" s="70">
        <v>26</v>
      </c>
      <c r="BUP137" s="71"/>
      <c r="BUQ137" s="70">
        <v>26</v>
      </c>
      <c r="BUR137" s="71"/>
      <c r="BUS137" s="70">
        <v>26</v>
      </c>
      <c r="BUT137" s="71"/>
      <c r="BUU137" s="70">
        <v>26</v>
      </c>
      <c r="BUV137" s="71"/>
      <c r="BUW137" s="70">
        <v>26</v>
      </c>
      <c r="BUX137" s="71"/>
      <c r="BUY137" s="70">
        <v>26</v>
      </c>
      <c r="BUZ137" s="71"/>
      <c r="BVA137" s="70">
        <v>26</v>
      </c>
      <c r="BVB137" s="71"/>
      <c r="BVC137" s="70">
        <v>26</v>
      </c>
      <c r="BVD137" s="71"/>
      <c r="BVE137" s="70">
        <v>26</v>
      </c>
      <c r="BVF137" s="71"/>
      <c r="BVG137" s="70">
        <v>26</v>
      </c>
      <c r="BVH137" s="71"/>
      <c r="BVI137" s="70">
        <v>26</v>
      </c>
      <c r="BVJ137" s="71"/>
      <c r="BVK137" s="70">
        <v>26</v>
      </c>
      <c r="BVL137" s="71"/>
      <c r="BVM137" s="70">
        <v>26</v>
      </c>
      <c r="BVN137" s="71"/>
      <c r="BVO137" s="70">
        <v>26</v>
      </c>
      <c r="BVP137" s="71"/>
      <c r="BVQ137" s="70">
        <v>26</v>
      </c>
      <c r="BVR137" s="71"/>
      <c r="BVS137" s="70">
        <v>26</v>
      </c>
      <c r="BVT137" s="71"/>
      <c r="BVU137" s="70">
        <v>26</v>
      </c>
      <c r="BVV137" s="71"/>
      <c r="BVW137" s="70">
        <v>26</v>
      </c>
      <c r="BVX137" s="71"/>
      <c r="BVY137" s="70">
        <v>26</v>
      </c>
      <c r="BVZ137" s="71"/>
      <c r="BWA137" s="70">
        <v>26</v>
      </c>
      <c r="BWB137" s="71"/>
      <c r="BWC137" s="70">
        <v>26</v>
      </c>
      <c r="BWD137" s="71"/>
      <c r="BWE137" s="70">
        <v>26</v>
      </c>
      <c r="BWF137" s="71"/>
      <c r="BWG137" s="70">
        <v>26</v>
      </c>
      <c r="BWH137" s="71"/>
      <c r="BWI137" s="70">
        <v>26</v>
      </c>
      <c r="BWJ137" s="71"/>
      <c r="BWK137" s="70">
        <v>26</v>
      </c>
      <c r="BWL137" s="71"/>
      <c r="BWM137" s="70">
        <v>26</v>
      </c>
      <c r="BWN137" s="71"/>
      <c r="BWO137" s="70">
        <v>26</v>
      </c>
      <c r="BWP137" s="71"/>
      <c r="BWQ137" s="70">
        <v>26</v>
      </c>
      <c r="BWR137" s="71"/>
      <c r="BWS137" s="70">
        <v>26</v>
      </c>
      <c r="BWT137" s="71"/>
      <c r="BWU137" s="70">
        <v>26</v>
      </c>
      <c r="BWV137" s="71"/>
      <c r="BWW137" s="70">
        <v>26</v>
      </c>
      <c r="BWX137" s="71"/>
      <c r="BWY137" s="70">
        <v>26</v>
      </c>
      <c r="BWZ137" s="71"/>
      <c r="BXA137" s="70">
        <v>26</v>
      </c>
      <c r="BXB137" s="71"/>
      <c r="BXC137" s="70">
        <v>26</v>
      </c>
      <c r="BXD137" s="71"/>
      <c r="BXE137" s="70">
        <v>26</v>
      </c>
      <c r="BXF137" s="71"/>
      <c r="BXG137" s="70">
        <v>26</v>
      </c>
      <c r="BXH137" s="71"/>
      <c r="BXI137" s="70">
        <v>26</v>
      </c>
      <c r="BXJ137" s="71"/>
      <c r="BXK137" s="70">
        <v>26</v>
      </c>
      <c r="BXL137" s="71"/>
      <c r="BXM137" s="70">
        <v>26</v>
      </c>
      <c r="BXN137" s="71"/>
      <c r="BXO137" s="70">
        <v>26</v>
      </c>
      <c r="BXP137" s="71"/>
      <c r="BXQ137" s="70">
        <v>26</v>
      </c>
      <c r="BXR137" s="71"/>
      <c r="BXS137" s="70">
        <v>26</v>
      </c>
      <c r="BXT137" s="71"/>
      <c r="BXU137" s="70">
        <v>26</v>
      </c>
      <c r="BXV137" s="71"/>
      <c r="BXW137" s="70">
        <v>26</v>
      </c>
      <c r="BXX137" s="71"/>
      <c r="BXY137" s="70">
        <v>26</v>
      </c>
      <c r="BXZ137" s="71"/>
      <c r="BYA137" s="70">
        <v>26</v>
      </c>
      <c r="BYB137" s="71"/>
      <c r="BYC137" s="70">
        <v>26</v>
      </c>
      <c r="BYD137" s="71"/>
      <c r="BYE137" s="70">
        <v>26</v>
      </c>
      <c r="BYF137" s="71"/>
      <c r="BYG137" s="70">
        <v>26</v>
      </c>
      <c r="BYH137" s="71"/>
      <c r="BYI137" s="70">
        <v>26</v>
      </c>
      <c r="BYJ137" s="71"/>
      <c r="BYK137" s="70">
        <v>26</v>
      </c>
      <c r="BYL137" s="71"/>
      <c r="BYM137" s="70">
        <v>26</v>
      </c>
      <c r="BYN137" s="71"/>
      <c r="BYO137" s="70">
        <v>26</v>
      </c>
      <c r="BYP137" s="71"/>
      <c r="BYQ137" s="70">
        <v>26</v>
      </c>
      <c r="BYR137" s="71"/>
      <c r="BYS137" s="70">
        <v>26</v>
      </c>
      <c r="BYT137" s="71"/>
      <c r="BYU137" s="70">
        <v>26</v>
      </c>
      <c r="BYV137" s="71"/>
      <c r="BYW137" s="70">
        <v>26</v>
      </c>
      <c r="BYX137" s="71"/>
      <c r="BYY137" s="70">
        <v>26</v>
      </c>
      <c r="BYZ137" s="71"/>
      <c r="BZA137" s="70">
        <v>26</v>
      </c>
      <c r="BZB137" s="71"/>
      <c r="BZC137" s="70">
        <v>26</v>
      </c>
      <c r="BZD137" s="71"/>
      <c r="BZE137" s="70">
        <v>26</v>
      </c>
      <c r="BZF137" s="71"/>
      <c r="BZG137" s="70">
        <v>26</v>
      </c>
      <c r="BZH137" s="71"/>
      <c r="BZI137" s="70">
        <v>26</v>
      </c>
      <c r="BZJ137" s="71"/>
      <c r="BZK137" s="70">
        <v>26</v>
      </c>
      <c r="BZL137" s="71"/>
      <c r="BZM137" s="70">
        <v>26</v>
      </c>
      <c r="BZN137" s="71"/>
      <c r="BZO137" s="70">
        <v>26</v>
      </c>
      <c r="BZP137" s="71"/>
      <c r="BZQ137" s="70">
        <v>26</v>
      </c>
      <c r="BZR137" s="71"/>
      <c r="BZS137" s="70">
        <v>26</v>
      </c>
      <c r="BZT137" s="71"/>
      <c r="BZU137" s="70">
        <v>26</v>
      </c>
      <c r="BZV137" s="71"/>
      <c r="BZW137" s="70">
        <v>26</v>
      </c>
      <c r="BZX137" s="71"/>
      <c r="BZY137" s="70">
        <v>26</v>
      </c>
      <c r="BZZ137" s="71"/>
      <c r="CAA137" s="70">
        <v>26</v>
      </c>
      <c r="CAB137" s="71"/>
      <c r="CAC137" s="70">
        <v>26</v>
      </c>
      <c r="CAD137" s="71"/>
      <c r="CAE137" s="70">
        <v>26</v>
      </c>
      <c r="CAF137" s="71"/>
      <c r="CAG137" s="70">
        <v>26</v>
      </c>
      <c r="CAH137" s="71"/>
      <c r="CAI137" s="70">
        <v>26</v>
      </c>
      <c r="CAJ137" s="71"/>
      <c r="CAK137" s="70">
        <v>26</v>
      </c>
      <c r="CAL137" s="71"/>
      <c r="CAM137" s="70">
        <v>26</v>
      </c>
      <c r="CAN137" s="71"/>
      <c r="CAO137" s="70">
        <v>26</v>
      </c>
      <c r="CAP137" s="71"/>
      <c r="CAQ137" s="70">
        <v>26</v>
      </c>
      <c r="CAR137" s="71"/>
      <c r="CAS137" s="70">
        <v>26</v>
      </c>
      <c r="CAT137" s="71"/>
      <c r="CAU137" s="70">
        <v>26</v>
      </c>
      <c r="CAV137" s="71"/>
      <c r="CAW137" s="70">
        <v>26</v>
      </c>
      <c r="CAX137" s="71"/>
      <c r="CAY137" s="70">
        <v>26</v>
      </c>
      <c r="CAZ137" s="71"/>
      <c r="CBA137" s="70">
        <v>26</v>
      </c>
      <c r="CBB137" s="71"/>
      <c r="CBC137" s="70">
        <v>26</v>
      </c>
      <c r="CBD137" s="71"/>
      <c r="CBE137" s="70">
        <v>26</v>
      </c>
      <c r="CBF137" s="71"/>
      <c r="CBG137" s="70">
        <v>26</v>
      </c>
      <c r="CBH137" s="71"/>
      <c r="CBI137" s="70">
        <v>26</v>
      </c>
      <c r="CBJ137" s="71"/>
      <c r="CBK137" s="70">
        <v>26</v>
      </c>
      <c r="CBL137" s="71"/>
      <c r="CBM137" s="70">
        <v>26</v>
      </c>
      <c r="CBN137" s="71"/>
      <c r="CBO137" s="70">
        <v>26</v>
      </c>
      <c r="CBP137" s="71"/>
      <c r="CBQ137" s="70">
        <v>26</v>
      </c>
      <c r="CBR137" s="71"/>
      <c r="CBS137" s="70">
        <v>26</v>
      </c>
      <c r="CBT137" s="71"/>
      <c r="CBU137" s="70">
        <v>26</v>
      </c>
      <c r="CBV137" s="71"/>
      <c r="CBW137" s="70">
        <v>26</v>
      </c>
      <c r="CBX137" s="71"/>
      <c r="CBY137" s="70">
        <v>26</v>
      </c>
      <c r="CBZ137" s="71"/>
      <c r="CCA137" s="70">
        <v>26</v>
      </c>
      <c r="CCB137" s="71"/>
      <c r="CCC137" s="70">
        <v>26</v>
      </c>
      <c r="CCD137" s="71"/>
      <c r="CCE137" s="70">
        <v>26</v>
      </c>
      <c r="CCF137" s="71"/>
      <c r="CCG137" s="70">
        <v>26</v>
      </c>
      <c r="CCH137" s="71"/>
      <c r="CCI137" s="70">
        <v>26</v>
      </c>
      <c r="CCJ137" s="71"/>
      <c r="CCK137" s="70">
        <v>26</v>
      </c>
      <c r="CCL137" s="71"/>
      <c r="CCM137" s="70">
        <v>26</v>
      </c>
      <c r="CCN137" s="71"/>
      <c r="CCO137" s="70">
        <v>26</v>
      </c>
      <c r="CCP137" s="71"/>
      <c r="CCQ137" s="70">
        <v>26</v>
      </c>
      <c r="CCR137" s="71"/>
      <c r="CCS137" s="70">
        <v>26</v>
      </c>
      <c r="CCT137" s="71"/>
      <c r="CCU137" s="70">
        <v>26</v>
      </c>
      <c r="CCV137" s="71"/>
      <c r="CCW137" s="70">
        <v>26</v>
      </c>
      <c r="CCX137" s="71"/>
      <c r="CCY137" s="70">
        <v>26</v>
      </c>
      <c r="CCZ137" s="71"/>
      <c r="CDA137" s="70">
        <v>26</v>
      </c>
      <c r="CDB137" s="71"/>
      <c r="CDC137" s="70">
        <v>26</v>
      </c>
      <c r="CDD137" s="71"/>
      <c r="CDE137" s="70">
        <v>26</v>
      </c>
      <c r="CDF137" s="71"/>
      <c r="CDG137" s="70">
        <v>26</v>
      </c>
      <c r="CDH137" s="71"/>
      <c r="CDI137" s="70">
        <v>26</v>
      </c>
      <c r="CDJ137" s="71"/>
      <c r="CDK137" s="70">
        <v>26</v>
      </c>
      <c r="CDL137" s="71"/>
      <c r="CDM137" s="70">
        <v>26</v>
      </c>
      <c r="CDN137" s="71"/>
      <c r="CDO137" s="70">
        <v>26</v>
      </c>
      <c r="CDP137" s="71"/>
      <c r="CDQ137" s="70">
        <v>26</v>
      </c>
      <c r="CDR137" s="71"/>
      <c r="CDS137" s="70">
        <v>26</v>
      </c>
      <c r="CDT137" s="71"/>
      <c r="CDU137" s="70">
        <v>26</v>
      </c>
      <c r="CDV137" s="71"/>
      <c r="CDW137" s="70">
        <v>26</v>
      </c>
      <c r="CDX137" s="71"/>
      <c r="CDY137" s="70">
        <v>26</v>
      </c>
      <c r="CDZ137" s="71"/>
      <c r="CEA137" s="70">
        <v>26</v>
      </c>
      <c r="CEB137" s="71"/>
      <c r="CEC137" s="70">
        <v>26</v>
      </c>
      <c r="CED137" s="71"/>
      <c r="CEE137" s="70">
        <v>26</v>
      </c>
      <c r="CEF137" s="71"/>
      <c r="CEG137" s="70">
        <v>26</v>
      </c>
      <c r="CEH137" s="71"/>
      <c r="CEI137" s="70">
        <v>26</v>
      </c>
      <c r="CEJ137" s="71"/>
      <c r="CEK137" s="70">
        <v>26</v>
      </c>
      <c r="CEL137" s="71"/>
      <c r="CEM137" s="70">
        <v>26</v>
      </c>
      <c r="CEN137" s="71"/>
      <c r="CEO137" s="70">
        <v>26</v>
      </c>
      <c r="CEP137" s="71"/>
      <c r="CEQ137" s="70">
        <v>26</v>
      </c>
      <c r="CER137" s="71"/>
      <c r="CES137" s="70">
        <v>26</v>
      </c>
      <c r="CET137" s="71"/>
      <c r="CEU137" s="70">
        <v>26</v>
      </c>
      <c r="CEV137" s="71"/>
      <c r="CEW137" s="70">
        <v>26</v>
      </c>
      <c r="CEX137" s="71"/>
      <c r="CEY137" s="70">
        <v>26</v>
      </c>
      <c r="CEZ137" s="71"/>
      <c r="CFA137" s="70">
        <v>26</v>
      </c>
      <c r="CFB137" s="71"/>
      <c r="CFC137" s="70">
        <v>26</v>
      </c>
      <c r="CFD137" s="71"/>
      <c r="CFE137" s="70">
        <v>26</v>
      </c>
      <c r="CFF137" s="71"/>
      <c r="CFG137" s="70">
        <v>26</v>
      </c>
      <c r="CFH137" s="71"/>
      <c r="CFI137" s="70">
        <v>26</v>
      </c>
      <c r="CFJ137" s="71"/>
      <c r="CFK137" s="70">
        <v>26</v>
      </c>
      <c r="CFL137" s="71"/>
      <c r="CFM137" s="70">
        <v>26</v>
      </c>
      <c r="CFN137" s="71"/>
      <c r="CFO137" s="70">
        <v>26</v>
      </c>
      <c r="CFP137" s="71"/>
      <c r="CFQ137" s="70">
        <v>26</v>
      </c>
      <c r="CFR137" s="71"/>
      <c r="CFS137" s="70">
        <v>26</v>
      </c>
      <c r="CFT137" s="71"/>
      <c r="CFU137" s="70">
        <v>26</v>
      </c>
      <c r="CFV137" s="71"/>
      <c r="CFW137" s="70">
        <v>26</v>
      </c>
      <c r="CFX137" s="71"/>
      <c r="CFY137" s="70">
        <v>26</v>
      </c>
      <c r="CFZ137" s="71"/>
      <c r="CGA137" s="70">
        <v>26</v>
      </c>
      <c r="CGB137" s="71"/>
      <c r="CGC137" s="70">
        <v>26</v>
      </c>
      <c r="CGD137" s="71"/>
      <c r="CGE137" s="70">
        <v>26</v>
      </c>
      <c r="CGF137" s="71"/>
      <c r="CGG137" s="70">
        <v>26</v>
      </c>
      <c r="CGH137" s="71"/>
      <c r="CGI137" s="70">
        <v>26</v>
      </c>
      <c r="CGJ137" s="71"/>
      <c r="CGK137" s="70">
        <v>26</v>
      </c>
      <c r="CGL137" s="71"/>
      <c r="CGM137" s="70">
        <v>26</v>
      </c>
      <c r="CGN137" s="71"/>
      <c r="CGO137" s="70">
        <v>26</v>
      </c>
      <c r="CGP137" s="71"/>
      <c r="CGQ137" s="70">
        <v>26</v>
      </c>
      <c r="CGR137" s="71"/>
      <c r="CGS137" s="70">
        <v>26</v>
      </c>
      <c r="CGT137" s="71"/>
      <c r="CGU137" s="70">
        <v>26</v>
      </c>
      <c r="CGV137" s="71"/>
      <c r="CGW137" s="70">
        <v>26</v>
      </c>
      <c r="CGX137" s="71"/>
      <c r="CGY137" s="70">
        <v>26</v>
      </c>
      <c r="CGZ137" s="71"/>
      <c r="CHA137" s="70">
        <v>26</v>
      </c>
      <c r="CHB137" s="71"/>
      <c r="CHC137" s="70">
        <v>26</v>
      </c>
      <c r="CHD137" s="71"/>
      <c r="CHE137" s="70">
        <v>26</v>
      </c>
      <c r="CHF137" s="71"/>
      <c r="CHG137" s="70">
        <v>26</v>
      </c>
      <c r="CHH137" s="71"/>
      <c r="CHI137" s="70">
        <v>26</v>
      </c>
      <c r="CHJ137" s="71"/>
      <c r="CHK137" s="70">
        <v>26</v>
      </c>
      <c r="CHL137" s="71"/>
      <c r="CHM137" s="70">
        <v>26</v>
      </c>
      <c r="CHN137" s="71"/>
      <c r="CHO137" s="70">
        <v>26</v>
      </c>
      <c r="CHP137" s="71"/>
      <c r="CHQ137" s="70">
        <v>26</v>
      </c>
      <c r="CHR137" s="71"/>
      <c r="CHS137" s="70">
        <v>26</v>
      </c>
      <c r="CHT137" s="71"/>
      <c r="CHU137" s="70">
        <v>26</v>
      </c>
      <c r="CHV137" s="71"/>
      <c r="CHW137" s="70">
        <v>26</v>
      </c>
      <c r="CHX137" s="71"/>
      <c r="CHY137" s="70">
        <v>26</v>
      </c>
      <c r="CHZ137" s="71"/>
      <c r="CIA137" s="70">
        <v>26</v>
      </c>
      <c r="CIB137" s="71"/>
      <c r="CIC137" s="70">
        <v>26</v>
      </c>
      <c r="CID137" s="71"/>
      <c r="CIE137" s="70">
        <v>26</v>
      </c>
      <c r="CIF137" s="71"/>
      <c r="CIG137" s="70">
        <v>26</v>
      </c>
      <c r="CIH137" s="71"/>
      <c r="CII137" s="70">
        <v>26</v>
      </c>
      <c r="CIJ137" s="71"/>
      <c r="CIK137" s="70">
        <v>26</v>
      </c>
      <c r="CIL137" s="71"/>
      <c r="CIM137" s="70">
        <v>26</v>
      </c>
      <c r="CIN137" s="71"/>
      <c r="CIO137" s="70">
        <v>26</v>
      </c>
      <c r="CIP137" s="71"/>
      <c r="CIQ137" s="70">
        <v>26</v>
      </c>
      <c r="CIR137" s="71"/>
      <c r="CIS137" s="70">
        <v>26</v>
      </c>
      <c r="CIT137" s="71"/>
      <c r="CIU137" s="70">
        <v>26</v>
      </c>
      <c r="CIV137" s="71"/>
      <c r="CIW137" s="70">
        <v>26</v>
      </c>
      <c r="CIX137" s="71"/>
      <c r="CIY137" s="70">
        <v>26</v>
      </c>
      <c r="CIZ137" s="71"/>
      <c r="CJA137" s="70">
        <v>26</v>
      </c>
      <c r="CJB137" s="71"/>
      <c r="CJC137" s="70">
        <v>26</v>
      </c>
      <c r="CJD137" s="71"/>
      <c r="CJE137" s="70">
        <v>26</v>
      </c>
      <c r="CJF137" s="71"/>
      <c r="CJG137" s="70">
        <v>26</v>
      </c>
      <c r="CJH137" s="71"/>
      <c r="CJI137" s="70">
        <v>26</v>
      </c>
      <c r="CJJ137" s="71"/>
      <c r="CJK137" s="70">
        <v>26</v>
      </c>
      <c r="CJL137" s="71"/>
      <c r="CJM137" s="70">
        <v>26</v>
      </c>
      <c r="CJN137" s="71"/>
      <c r="CJO137" s="70">
        <v>26</v>
      </c>
      <c r="CJP137" s="71"/>
      <c r="CJQ137" s="70">
        <v>26</v>
      </c>
      <c r="CJR137" s="71"/>
      <c r="CJS137" s="70">
        <v>26</v>
      </c>
      <c r="CJT137" s="71"/>
      <c r="CJU137" s="70">
        <v>26</v>
      </c>
      <c r="CJV137" s="71"/>
      <c r="CJW137" s="70">
        <v>26</v>
      </c>
      <c r="CJX137" s="71"/>
      <c r="CJY137" s="70">
        <v>26</v>
      </c>
      <c r="CJZ137" s="71"/>
      <c r="CKA137" s="70">
        <v>26</v>
      </c>
      <c r="CKB137" s="71"/>
      <c r="CKC137" s="70">
        <v>26</v>
      </c>
      <c r="CKD137" s="71"/>
      <c r="CKE137" s="70">
        <v>26</v>
      </c>
      <c r="CKF137" s="71"/>
      <c r="CKG137" s="70">
        <v>26</v>
      </c>
      <c r="CKH137" s="71"/>
      <c r="CKI137" s="70">
        <v>26</v>
      </c>
      <c r="CKJ137" s="71"/>
      <c r="CKK137" s="70">
        <v>26</v>
      </c>
      <c r="CKL137" s="71"/>
      <c r="CKM137" s="70">
        <v>26</v>
      </c>
      <c r="CKN137" s="71"/>
      <c r="CKO137" s="70">
        <v>26</v>
      </c>
      <c r="CKP137" s="71"/>
      <c r="CKQ137" s="70">
        <v>26</v>
      </c>
      <c r="CKR137" s="71"/>
      <c r="CKS137" s="70">
        <v>26</v>
      </c>
      <c r="CKT137" s="71"/>
      <c r="CKU137" s="70">
        <v>26</v>
      </c>
      <c r="CKV137" s="71"/>
      <c r="CKW137" s="70">
        <v>26</v>
      </c>
      <c r="CKX137" s="71"/>
      <c r="CKY137" s="70">
        <v>26</v>
      </c>
      <c r="CKZ137" s="71"/>
      <c r="CLA137" s="70">
        <v>26</v>
      </c>
      <c r="CLB137" s="71"/>
      <c r="CLC137" s="70">
        <v>26</v>
      </c>
      <c r="CLD137" s="71"/>
      <c r="CLE137" s="70">
        <v>26</v>
      </c>
      <c r="CLF137" s="71"/>
      <c r="CLG137" s="70">
        <v>26</v>
      </c>
      <c r="CLH137" s="71"/>
      <c r="CLI137" s="70">
        <v>26</v>
      </c>
      <c r="CLJ137" s="71"/>
      <c r="CLK137" s="70">
        <v>26</v>
      </c>
      <c r="CLL137" s="71"/>
      <c r="CLM137" s="70">
        <v>26</v>
      </c>
      <c r="CLN137" s="71"/>
      <c r="CLO137" s="70">
        <v>26</v>
      </c>
      <c r="CLP137" s="71"/>
      <c r="CLQ137" s="70">
        <v>26</v>
      </c>
      <c r="CLR137" s="71"/>
      <c r="CLS137" s="70">
        <v>26</v>
      </c>
      <c r="CLT137" s="71"/>
      <c r="CLU137" s="70">
        <v>26</v>
      </c>
      <c r="CLV137" s="71"/>
      <c r="CLW137" s="70">
        <v>26</v>
      </c>
      <c r="CLX137" s="71"/>
      <c r="CLY137" s="70">
        <v>26</v>
      </c>
      <c r="CLZ137" s="71"/>
      <c r="CMA137" s="70">
        <v>26</v>
      </c>
      <c r="CMB137" s="71"/>
      <c r="CMC137" s="70">
        <v>26</v>
      </c>
      <c r="CMD137" s="71"/>
      <c r="CME137" s="70">
        <v>26</v>
      </c>
      <c r="CMF137" s="71"/>
      <c r="CMG137" s="70">
        <v>26</v>
      </c>
      <c r="CMH137" s="71"/>
      <c r="CMI137" s="70">
        <v>26</v>
      </c>
      <c r="CMJ137" s="71"/>
      <c r="CMK137" s="70">
        <v>26</v>
      </c>
      <c r="CML137" s="71"/>
      <c r="CMM137" s="70">
        <v>26</v>
      </c>
      <c r="CMN137" s="71"/>
      <c r="CMO137" s="70">
        <v>26</v>
      </c>
      <c r="CMP137" s="71"/>
      <c r="CMQ137" s="70">
        <v>26</v>
      </c>
      <c r="CMR137" s="71"/>
      <c r="CMS137" s="70">
        <v>26</v>
      </c>
      <c r="CMT137" s="71"/>
      <c r="CMU137" s="70">
        <v>26</v>
      </c>
      <c r="CMV137" s="71"/>
      <c r="CMW137" s="70">
        <v>26</v>
      </c>
      <c r="CMX137" s="71"/>
      <c r="CMY137" s="70">
        <v>26</v>
      </c>
      <c r="CMZ137" s="71"/>
      <c r="CNA137" s="70">
        <v>26</v>
      </c>
      <c r="CNB137" s="71"/>
      <c r="CNC137" s="70">
        <v>26</v>
      </c>
      <c r="CND137" s="71"/>
      <c r="CNE137" s="70">
        <v>26</v>
      </c>
      <c r="CNF137" s="71"/>
      <c r="CNG137" s="70">
        <v>26</v>
      </c>
      <c r="CNH137" s="71"/>
      <c r="CNI137" s="70">
        <v>26</v>
      </c>
      <c r="CNJ137" s="71"/>
      <c r="CNK137" s="70">
        <v>26</v>
      </c>
      <c r="CNL137" s="71"/>
      <c r="CNM137" s="70">
        <v>26</v>
      </c>
      <c r="CNN137" s="71"/>
      <c r="CNO137" s="70">
        <v>26</v>
      </c>
      <c r="CNP137" s="71"/>
      <c r="CNQ137" s="70">
        <v>26</v>
      </c>
      <c r="CNR137" s="71"/>
      <c r="CNS137" s="70">
        <v>26</v>
      </c>
      <c r="CNT137" s="71"/>
      <c r="CNU137" s="70">
        <v>26</v>
      </c>
      <c r="CNV137" s="71"/>
      <c r="CNW137" s="70">
        <v>26</v>
      </c>
      <c r="CNX137" s="71"/>
      <c r="CNY137" s="70">
        <v>26</v>
      </c>
      <c r="CNZ137" s="71"/>
      <c r="COA137" s="70">
        <v>26</v>
      </c>
      <c r="COB137" s="71"/>
      <c r="COC137" s="70">
        <v>26</v>
      </c>
      <c r="COD137" s="71"/>
      <c r="COE137" s="70">
        <v>26</v>
      </c>
      <c r="COF137" s="71"/>
      <c r="COG137" s="70">
        <v>26</v>
      </c>
      <c r="COH137" s="71"/>
      <c r="COI137" s="70">
        <v>26</v>
      </c>
      <c r="COJ137" s="71"/>
      <c r="COK137" s="70">
        <v>26</v>
      </c>
      <c r="COL137" s="71"/>
      <c r="COM137" s="70">
        <v>26</v>
      </c>
      <c r="CON137" s="71"/>
      <c r="COO137" s="70">
        <v>26</v>
      </c>
      <c r="COP137" s="71"/>
      <c r="COQ137" s="70">
        <v>26</v>
      </c>
      <c r="COR137" s="71"/>
      <c r="COS137" s="70">
        <v>26</v>
      </c>
      <c r="COT137" s="71"/>
      <c r="COU137" s="70">
        <v>26</v>
      </c>
      <c r="COV137" s="71"/>
      <c r="COW137" s="70">
        <v>26</v>
      </c>
      <c r="COX137" s="71"/>
      <c r="COY137" s="70">
        <v>26</v>
      </c>
      <c r="COZ137" s="71"/>
      <c r="CPA137" s="70">
        <v>26</v>
      </c>
      <c r="CPB137" s="71"/>
      <c r="CPC137" s="70">
        <v>26</v>
      </c>
      <c r="CPD137" s="71"/>
      <c r="CPE137" s="70">
        <v>26</v>
      </c>
      <c r="CPF137" s="71"/>
      <c r="CPG137" s="70">
        <v>26</v>
      </c>
      <c r="CPH137" s="71"/>
      <c r="CPI137" s="70">
        <v>26</v>
      </c>
      <c r="CPJ137" s="71"/>
      <c r="CPK137" s="70">
        <v>26</v>
      </c>
      <c r="CPL137" s="71"/>
      <c r="CPM137" s="70">
        <v>26</v>
      </c>
      <c r="CPN137" s="71"/>
      <c r="CPO137" s="70">
        <v>26</v>
      </c>
      <c r="CPP137" s="71"/>
      <c r="CPQ137" s="70">
        <v>26</v>
      </c>
      <c r="CPR137" s="71"/>
      <c r="CPS137" s="70">
        <v>26</v>
      </c>
      <c r="CPT137" s="71"/>
      <c r="CPU137" s="70">
        <v>26</v>
      </c>
      <c r="CPV137" s="71"/>
      <c r="CPW137" s="70">
        <v>26</v>
      </c>
      <c r="CPX137" s="71"/>
      <c r="CPY137" s="70">
        <v>26</v>
      </c>
      <c r="CPZ137" s="71"/>
      <c r="CQA137" s="70">
        <v>26</v>
      </c>
      <c r="CQB137" s="71"/>
      <c r="CQC137" s="70">
        <v>26</v>
      </c>
      <c r="CQD137" s="71"/>
      <c r="CQE137" s="70">
        <v>26</v>
      </c>
      <c r="CQF137" s="71"/>
      <c r="CQG137" s="70">
        <v>26</v>
      </c>
      <c r="CQH137" s="71"/>
      <c r="CQI137" s="70">
        <v>26</v>
      </c>
      <c r="CQJ137" s="71"/>
      <c r="CQK137" s="70">
        <v>26</v>
      </c>
      <c r="CQL137" s="71"/>
      <c r="CQM137" s="70">
        <v>26</v>
      </c>
      <c r="CQN137" s="71"/>
      <c r="CQO137" s="70">
        <v>26</v>
      </c>
      <c r="CQP137" s="71"/>
      <c r="CQQ137" s="70">
        <v>26</v>
      </c>
      <c r="CQR137" s="71"/>
      <c r="CQS137" s="70">
        <v>26</v>
      </c>
      <c r="CQT137" s="71"/>
      <c r="CQU137" s="70">
        <v>26</v>
      </c>
      <c r="CQV137" s="71"/>
      <c r="CQW137" s="70">
        <v>26</v>
      </c>
      <c r="CQX137" s="71"/>
      <c r="CQY137" s="70">
        <v>26</v>
      </c>
      <c r="CQZ137" s="71"/>
      <c r="CRA137" s="70">
        <v>26</v>
      </c>
      <c r="CRB137" s="71"/>
      <c r="CRC137" s="70">
        <v>26</v>
      </c>
      <c r="CRD137" s="71"/>
      <c r="CRE137" s="70">
        <v>26</v>
      </c>
      <c r="CRF137" s="71"/>
      <c r="CRG137" s="70">
        <v>26</v>
      </c>
      <c r="CRH137" s="71"/>
      <c r="CRI137" s="70">
        <v>26</v>
      </c>
      <c r="CRJ137" s="71"/>
      <c r="CRK137" s="70">
        <v>26</v>
      </c>
      <c r="CRL137" s="71"/>
      <c r="CRM137" s="70">
        <v>26</v>
      </c>
      <c r="CRN137" s="71"/>
      <c r="CRO137" s="70">
        <v>26</v>
      </c>
      <c r="CRP137" s="71"/>
      <c r="CRQ137" s="70">
        <v>26</v>
      </c>
      <c r="CRR137" s="71"/>
      <c r="CRS137" s="70">
        <v>26</v>
      </c>
      <c r="CRT137" s="71"/>
      <c r="CRU137" s="70">
        <v>26</v>
      </c>
      <c r="CRV137" s="71"/>
      <c r="CRW137" s="70">
        <v>26</v>
      </c>
      <c r="CRX137" s="71"/>
      <c r="CRY137" s="70">
        <v>26</v>
      </c>
      <c r="CRZ137" s="71"/>
      <c r="CSA137" s="70">
        <v>26</v>
      </c>
      <c r="CSB137" s="71"/>
      <c r="CSC137" s="70">
        <v>26</v>
      </c>
      <c r="CSD137" s="71"/>
      <c r="CSE137" s="70">
        <v>26</v>
      </c>
      <c r="CSF137" s="71"/>
      <c r="CSG137" s="70">
        <v>26</v>
      </c>
      <c r="CSH137" s="71"/>
      <c r="CSI137" s="70">
        <v>26</v>
      </c>
      <c r="CSJ137" s="71"/>
      <c r="CSK137" s="70">
        <v>26</v>
      </c>
      <c r="CSL137" s="71"/>
      <c r="CSM137" s="70">
        <v>26</v>
      </c>
      <c r="CSN137" s="71"/>
      <c r="CSO137" s="70">
        <v>26</v>
      </c>
      <c r="CSP137" s="71"/>
      <c r="CSQ137" s="70">
        <v>26</v>
      </c>
      <c r="CSR137" s="71"/>
      <c r="CSS137" s="70">
        <v>26</v>
      </c>
      <c r="CST137" s="71"/>
      <c r="CSU137" s="70">
        <v>26</v>
      </c>
      <c r="CSV137" s="71"/>
      <c r="CSW137" s="70">
        <v>26</v>
      </c>
      <c r="CSX137" s="71"/>
      <c r="CSY137" s="70">
        <v>26</v>
      </c>
      <c r="CSZ137" s="71"/>
      <c r="CTA137" s="70">
        <v>26</v>
      </c>
      <c r="CTB137" s="71"/>
      <c r="CTC137" s="70">
        <v>26</v>
      </c>
      <c r="CTD137" s="71"/>
      <c r="CTE137" s="70">
        <v>26</v>
      </c>
      <c r="CTF137" s="71"/>
      <c r="CTG137" s="70">
        <v>26</v>
      </c>
      <c r="CTH137" s="71"/>
      <c r="CTI137" s="70">
        <v>26</v>
      </c>
      <c r="CTJ137" s="71"/>
      <c r="CTK137" s="70">
        <v>26</v>
      </c>
      <c r="CTL137" s="71"/>
      <c r="CTM137" s="70">
        <v>26</v>
      </c>
      <c r="CTN137" s="71"/>
      <c r="CTO137" s="70">
        <v>26</v>
      </c>
      <c r="CTP137" s="71"/>
      <c r="CTQ137" s="70">
        <v>26</v>
      </c>
      <c r="CTR137" s="71"/>
      <c r="CTS137" s="70">
        <v>26</v>
      </c>
      <c r="CTT137" s="71"/>
      <c r="CTU137" s="70">
        <v>26</v>
      </c>
      <c r="CTV137" s="71"/>
      <c r="CTW137" s="70">
        <v>26</v>
      </c>
      <c r="CTX137" s="71"/>
      <c r="CTY137" s="70">
        <v>26</v>
      </c>
      <c r="CTZ137" s="71"/>
      <c r="CUA137" s="70">
        <v>26</v>
      </c>
      <c r="CUB137" s="71"/>
      <c r="CUC137" s="70">
        <v>26</v>
      </c>
      <c r="CUD137" s="71"/>
      <c r="CUE137" s="70">
        <v>26</v>
      </c>
      <c r="CUF137" s="71"/>
      <c r="CUG137" s="70">
        <v>26</v>
      </c>
      <c r="CUH137" s="71"/>
      <c r="CUI137" s="70">
        <v>26</v>
      </c>
      <c r="CUJ137" s="71"/>
      <c r="CUK137" s="70">
        <v>26</v>
      </c>
      <c r="CUL137" s="71"/>
      <c r="CUM137" s="70">
        <v>26</v>
      </c>
      <c r="CUN137" s="71"/>
      <c r="CUO137" s="70">
        <v>26</v>
      </c>
      <c r="CUP137" s="71"/>
      <c r="CUQ137" s="70">
        <v>26</v>
      </c>
      <c r="CUR137" s="71"/>
      <c r="CUS137" s="70">
        <v>26</v>
      </c>
      <c r="CUT137" s="71"/>
      <c r="CUU137" s="70">
        <v>26</v>
      </c>
      <c r="CUV137" s="71"/>
      <c r="CUW137" s="70">
        <v>26</v>
      </c>
      <c r="CUX137" s="71"/>
      <c r="CUY137" s="70">
        <v>26</v>
      </c>
      <c r="CUZ137" s="71"/>
      <c r="CVA137" s="70">
        <v>26</v>
      </c>
      <c r="CVB137" s="71"/>
      <c r="CVC137" s="70">
        <v>26</v>
      </c>
      <c r="CVD137" s="71"/>
      <c r="CVE137" s="70">
        <v>26</v>
      </c>
      <c r="CVF137" s="71"/>
      <c r="CVG137" s="70">
        <v>26</v>
      </c>
      <c r="CVH137" s="71"/>
      <c r="CVI137" s="70">
        <v>26</v>
      </c>
      <c r="CVJ137" s="71"/>
      <c r="CVK137" s="70">
        <v>26</v>
      </c>
      <c r="CVL137" s="71"/>
      <c r="CVM137" s="70">
        <v>26</v>
      </c>
      <c r="CVN137" s="71"/>
      <c r="CVO137" s="70">
        <v>26</v>
      </c>
      <c r="CVP137" s="71"/>
      <c r="CVQ137" s="70">
        <v>26</v>
      </c>
      <c r="CVR137" s="71"/>
      <c r="CVS137" s="70">
        <v>26</v>
      </c>
      <c r="CVT137" s="71"/>
      <c r="CVU137" s="70">
        <v>26</v>
      </c>
      <c r="CVV137" s="71"/>
      <c r="CVW137" s="70">
        <v>26</v>
      </c>
      <c r="CVX137" s="71"/>
      <c r="CVY137" s="70">
        <v>26</v>
      </c>
      <c r="CVZ137" s="71"/>
      <c r="CWA137" s="70">
        <v>26</v>
      </c>
      <c r="CWB137" s="71"/>
      <c r="CWC137" s="70">
        <v>26</v>
      </c>
      <c r="CWD137" s="71"/>
      <c r="CWE137" s="70">
        <v>26</v>
      </c>
      <c r="CWF137" s="71"/>
      <c r="CWG137" s="70">
        <v>26</v>
      </c>
      <c r="CWH137" s="71"/>
      <c r="CWI137" s="70">
        <v>26</v>
      </c>
      <c r="CWJ137" s="71"/>
      <c r="CWK137" s="70">
        <v>26</v>
      </c>
      <c r="CWL137" s="71"/>
      <c r="CWM137" s="70">
        <v>26</v>
      </c>
      <c r="CWN137" s="71"/>
      <c r="CWO137" s="70">
        <v>26</v>
      </c>
      <c r="CWP137" s="71"/>
      <c r="CWQ137" s="70">
        <v>26</v>
      </c>
      <c r="CWR137" s="71"/>
      <c r="CWS137" s="70">
        <v>26</v>
      </c>
      <c r="CWT137" s="71"/>
      <c r="CWU137" s="70">
        <v>26</v>
      </c>
      <c r="CWV137" s="71"/>
      <c r="CWW137" s="70">
        <v>26</v>
      </c>
      <c r="CWX137" s="71"/>
      <c r="CWY137" s="70">
        <v>26</v>
      </c>
      <c r="CWZ137" s="71"/>
      <c r="CXA137" s="70">
        <v>26</v>
      </c>
      <c r="CXB137" s="71"/>
      <c r="CXC137" s="70">
        <v>26</v>
      </c>
      <c r="CXD137" s="71"/>
      <c r="CXE137" s="70">
        <v>26</v>
      </c>
      <c r="CXF137" s="71"/>
      <c r="CXG137" s="70">
        <v>26</v>
      </c>
      <c r="CXH137" s="71"/>
      <c r="CXI137" s="70">
        <v>26</v>
      </c>
      <c r="CXJ137" s="71"/>
      <c r="CXK137" s="70">
        <v>26</v>
      </c>
      <c r="CXL137" s="71"/>
      <c r="CXM137" s="70">
        <v>26</v>
      </c>
      <c r="CXN137" s="71"/>
      <c r="CXO137" s="70">
        <v>26</v>
      </c>
      <c r="CXP137" s="71"/>
      <c r="CXQ137" s="70">
        <v>26</v>
      </c>
      <c r="CXR137" s="71"/>
      <c r="CXS137" s="70">
        <v>26</v>
      </c>
      <c r="CXT137" s="71"/>
      <c r="CXU137" s="70">
        <v>26</v>
      </c>
      <c r="CXV137" s="71"/>
      <c r="CXW137" s="70">
        <v>26</v>
      </c>
      <c r="CXX137" s="71"/>
      <c r="CXY137" s="70">
        <v>26</v>
      </c>
      <c r="CXZ137" s="71"/>
      <c r="CYA137" s="70">
        <v>26</v>
      </c>
      <c r="CYB137" s="71"/>
      <c r="CYC137" s="70">
        <v>26</v>
      </c>
      <c r="CYD137" s="71"/>
      <c r="CYE137" s="70">
        <v>26</v>
      </c>
      <c r="CYF137" s="71"/>
      <c r="CYG137" s="70">
        <v>26</v>
      </c>
      <c r="CYH137" s="71"/>
      <c r="CYI137" s="70">
        <v>26</v>
      </c>
      <c r="CYJ137" s="71"/>
      <c r="CYK137" s="70">
        <v>26</v>
      </c>
      <c r="CYL137" s="71"/>
      <c r="CYM137" s="70">
        <v>26</v>
      </c>
      <c r="CYN137" s="71"/>
      <c r="CYO137" s="70">
        <v>26</v>
      </c>
      <c r="CYP137" s="71"/>
      <c r="CYQ137" s="70">
        <v>26</v>
      </c>
      <c r="CYR137" s="71"/>
      <c r="CYS137" s="70">
        <v>26</v>
      </c>
      <c r="CYT137" s="71"/>
      <c r="CYU137" s="70">
        <v>26</v>
      </c>
      <c r="CYV137" s="71"/>
      <c r="CYW137" s="70">
        <v>26</v>
      </c>
      <c r="CYX137" s="71"/>
      <c r="CYY137" s="70">
        <v>26</v>
      </c>
      <c r="CYZ137" s="71"/>
      <c r="CZA137" s="70">
        <v>26</v>
      </c>
      <c r="CZB137" s="71"/>
      <c r="CZC137" s="70">
        <v>26</v>
      </c>
      <c r="CZD137" s="71"/>
      <c r="CZE137" s="70">
        <v>26</v>
      </c>
      <c r="CZF137" s="71"/>
      <c r="CZG137" s="70">
        <v>26</v>
      </c>
      <c r="CZH137" s="71"/>
      <c r="CZI137" s="70">
        <v>26</v>
      </c>
      <c r="CZJ137" s="71"/>
      <c r="CZK137" s="70">
        <v>26</v>
      </c>
      <c r="CZL137" s="71"/>
      <c r="CZM137" s="70">
        <v>26</v>
      </c>
      <c r="CZN137" s="71"/>
      <c r="CZO137" s="70">
        <v>26</v>
      </c>
      <c r="CZP137" s="71"/>
      <c r="CZQ137" s="70">
        <v>26</v>
      </c>
      <c r="CZR137" s="71"/>
      <c r="CZS137" s="70">
        <v>26</v>
      </c>
      <c r="CZT137" s="71"/>
      <c r="CZU137" s="70">
        <v>26</v>
      </c>
      <c r="CZV137" s="71"/>
      <c r="CZW137" s="70">
        <v>26</v>
      </c>
      <c r="CZX137" s="71"/>
      <c r="CZY137" s="70">
        <v>26</v>
      </c>
      <c r="CZZ137" s="71"/>
      <c r="DAA137" s="70">
        <v>26</v>
      </c>
      <c r="DAB137" s="71"/>
      <c r="DAC137" s="70">
        <v>26</v>
      </c>
      <c r="DAD137" s="71"/>
      <c r="DAE137" s="70">
        <v>26</v>
      </c>
      <c r="DAF137" s="71"/>
      <c r="DAG137" s="70">
        <v>26</v>
      </c>
      <c r="DAH137" s="71"/>
      <c r="DAI137" s="70">
        <v>26</v>
      </c>
      <c r="DAJ137" s="71"/>
      <c r="DAK137" s="70">
        <v>26</v>
      </c>
      <c r="DAL137" s="71"/>
      <c r="DAM137" s="70">
        <v>26</v>
      </c>
      <c r="DAN137" s="71"/>
      <c r="DAO137" s="70">
        <v>26</v>
      </c>
      <c r="DAP137" s="71"/>
      <c r="DAQ137" s="70">
        <v>26</v>
      </c>
      <c r="DAR137" s="71"/>
      <c r="DAS137" s="70">
        <v>26</v>
      </c>
      <c r="DAT137" s="71"/>
      <c r="DAU137" s="70">
        <v>26</v>
      </c>
      <c r="DAV137" s="71"/>
      <c r="DAW137" s="70">
        <v>26</v>
      </c>
      <c r="DAX137" s="71"/>
      <c r="DAY137" s="70">
        <v>26</v>
      </c>
      <c r="DAZ137" s="71"/>
      <c r="DBA137" s="70">
        <v>26</v>
      </c>
      <c r="DBB137" s="71"/>
      <c r="DBC137" s="70">
        <v>26</v>
      </c>
      <c r="DBD137" s="71"/>
      <c r="DBE137" s="70">
        <v>26</v>
      </c>
      <c r="DBF137" s="71"/>
      <c r="DBG137" s="70">
        <v>26</v>
      </c>
      <c r="DBH137" s="71"/>
      <c r="DBI137" s="70">
        <v>26</v>
      </c>
      <c r="DBJ137" s="71"/>
      <c r="DBK137" s="70">
        <v>26</v>
      </c>
      <c r="DBL137" s="71"/>
      <c r="DBM137" s="70">
        <v>26</v>
      </c>
      <c r="DBN137" s="71"/>
      <c r="DBO137" s="70">
        <v>26</v>
      </c>
      <c r="DBP137" s="71"/>
      <c r="DBQ137" s="70">
        <v>26</v>
      </c>
      <c r="DBR137" s="71"/>
      <c r="DBS137" s="70">
        <v>26</v>
      </c>
      <c r="DBT137" s="71"/>
      <c r="DBU137" s="70">
        <v>26</v>
      </c>
      <c r="DBV137" s="71"/>
      <c r="DBW137" s="70">
        <v>26</v>
      </c>
      <c r="DBX137" s="71"/>
      <c r="DBY137" s="70">
        <v>26</v>
      </c>
      <c r="DBZ137" s="71"/>
      <c r="DCA137" s="70">
        <v>26</v>
      </c>
      <c r="DCB137" s="71"/>
      <c r="DCC137" s="70">
        <v>26</v>
      </c>
      <c r="DCD137" s="71"/>
      <c r="DCE137" s="70">
        <v>26</v>
      </c>
      <c r="DCF137" s="71"/>
      <c r="DCG137" s="70">
        <v>26</v>
      </c>
      <c r="DCH137" s="71"/>
      <c r="DCI137" s="70">
        <v>26</v>
      </c>
      <c r="DCJ137" s="71"/>
      <c r="DCK137" s="70">
        <v>26</v>
      </c>
      <c r="DCL137" s="71"/>
      <c r="DCM137" s="70">
        <v>26</v>
      </c>
      <c r="DCN137" s="71"/>
      <c r="DCO137" s="70">
        <v>26</v>
      </c>
      <c r="DCP137" s="71"/>
      <c r="DCQ137" s="70">
        <v>26</v>
      </c>
      <c r="DCR137" s="71"/>
      <c r="DCS137" s="70">
        <v>26</v>
      </c>
      <c r="DCT137" s="71"/>
      <c r="DCU137" s="70">
        <v>26</v>
      </c>
      <c r="DCV137" s="71"/>
      <c r="DCW137" s="70">
        <v>26</v>
      </c>
      <c r="DCX137" s="71"/>
      <c r="DCY137" s="70">
        <v>26</v>
      </c>
      <c r="DCZ137" s="71"/>
      <c r="DDA137" s="70">
        <v>26</v>
      </c>
      <c r="DDB137" s="71"/>
      <c r="DDC137" s="70">
        <v>26</v>
      </c>
      <c r="DDD137" s="71"/>
      <c r="DDE137" s="70">
        <v>26</v>
      </c>
      <c r="DDF137" s="71"/>
      <c r="DDG137" s="70">
        <v>26</v>
      </c>
      <c r="DDH137" s="71"/>
      <c r="DDI137" s="70">
        <v>26</v>
      </c>
      <c r="DDJ137" s="71"/>
      <c r="DDK137" s="70">
        <v>26</v>
      </c>
      <c r="DDL137" s="71"/>
      <c r="DDM137" s="70">
        <v>26</v>
      </c>
      <c r="DDN137" s="71"/>
      <c r="DDO137" s="70">
        <v>26</v>
      </c>
      <c r="DDP137" s="71"/>
      <c r="DDQ137" s="70">
        <v>26</v>
      </c>
      <c r="DDR137" s="71"/>
      <c r="DDS137" s="70">
        <v>26</v>
      </c>
      <c r="DDT137" s="71"/>
      <c r="DDU137" s="70">
        <v>26</v>
      </c>
      <c r="DDV137" s="71"/>
      <c r="DDW137" s="70">
        <v>26</v>
      </c>
      <c r="DDX137" s="71"/>
      <c r="DDY137" s="70">
        <v>26</v>
      </c>
      <c r="DDZ137" s="71"/>
      <c r="DEA137" s="70">
        <v>26</v>
      </c>
      <c r="DEB137" s="71"/>
      <c r="DEC137" s="70">
        <v>26</v>
      </c>
      <c r="DED137" s="71"/>
      <c r="DEE137" s="70">
        <v>26</v>
      </c>
      <c r="DEF137" s="71"/>
      <c r="DEG137" s="70">
        <v>26</v>
      </c>
      <c r="DEH137" s="71"/>
      <c r="DEI137" s="70">
        <v>26</v>
      </c>
      <c r="DEJ137" s="71"/>
      <c r="DEK137" s="70">
        <v>26</v>
      </c>
      <c r="DEL137" s="71"/>
      <c r="DEM137" s="70">
        <v>26</v>
      </c>
      <c r="DEN137" s="71"/>
      <c r="DEO137" s="70">
        <v>26</v>
      </c>
      <c r="DEP137" s="71"/>
      <c r="DEQ137" s="70">
        <v>26</v>
      </c>
      <c r="DER137" s="71"/>
      <c r="DES137" s="70">
        <v>26</v>
      </c>
      <c r="DET137" s="71"/>
      <c r="DEU137" s="70">
        <v>26</v>
      </c>
      <c r="DEV137" s="71"/>
      <c r="DEW137" s="70">
        <v>26</v>
      </c>
      <c r="DEX137" s="71"/>
      <c r="DEY137" s="70">
        <v>26</v>
      </c>
      <c r="DEZ137" s="71"/>
      <c r="DFA137" s="70">
        <v>26</v>
      </c>
      <c r="DFB137" s="71"/>
      <c r="DFC137" s="70">
        <v>26</v>
      </c>
      <c r="DFD137" s="71"/>
      <c r="DFE137" s="70">
        <v>26</v>
      </c>
      <c r="DFF137" s="71"/>
      <c r="DFG137" s="70">
        <v>26</v>
      </c>
      <c r="DFH137" s="71"/>
      <c r="DFI137" s="70">
        <v>26</v>
      </c>
      <c r="DFJ137" s="71"/>
      <c r="DFK137" s="70">
        <v>26</v>
      </c>
      <c r="DFL137" s="71"/>
      <c r="DFM137" s="70">
        <v>26</v>
      </c>
      <c r="DFN137" s="71"/>
      <c r="DFO137" s="70">
        <v>26</v>
      </c>
      <c r="DFP137" s="71"/>
      <c r="DFQ137" s="70">
        <v>26</v>
      </c>
      <c r="DFR137" s="71"/>
      <c r="DFS137" s="70">
        <v>26</v>
      </c>
      <c r="DFT137" s="71"/>
      <c r="DFU137" s="70">
        <v>26</v>
      </c>
      <c r="DFV137" s="71"/>
      <c r="DFW137" s="70">
        <v>26</v>
      </c>
      <c r="DFX137" s="71"/>
      <c r="DFY137" s="70">
        <v>26</v>
      </c>
      <c r="DFZ137" s="71"/>
      <c r="DGA137" s="70">
        <v>26</v>
      </c>
      <c r="DGB137" s="71"/>
      <c r="DGC137" s="70">
        <v>26</v>
      </c>
      <c r="DGD137" s="71"/>
      <c r="DGE137" s="70">
        <v>26</v>
      </c>
      <c r="DGF137" s="71"/>
      <c r="DGG137" s="70">
        <v>26</v>
      </c>
      <c r="DGH137" s="71"/>
      <c r="DGI137" s="70">
        <v>26</v>
      </c>
      <c r="DGJ137" s="71"/>
      <c r="DGK137" s="70">
        <v>26</v>
      </c>
      <c r="DGL137" s="71"/>
      <c r="DGM137" s="70">
        <v>26</v>
      </c>
      <c r="DGN137" s="71"/>
      <c r="DGO137" s="70">
        <v>26</v>
      </c>
      <c r="DGP137" s="71"/>
      <c r="DGQ137" s="70">
        <v>26</v>
      </c>
      <c r="DGR137" s="71"/>
      <c r="DGS137" s="70">
        <v>26</v>
      </c>
      <c r="DGT137" s="71"/>
      <c r="DGU137" s="70">
        <v>26</v>
      </c>
      <c r="DGV137" s="71"/>
      <c r="DGW137" s="70">
        <v>26</v>
      </c>
      <c r="DGX137" s="71"/>
      <c r="DGY137" s="70">
        <v>26</v>
      </c>
      <c r="DGZ137" s="71"/>
      <c r="DHA137" s="70">
        <v>26</v>
      </c>
      <c r="DHB137" s="71"/>
      <c r="DHC137" s="70">
        <v>26</v>
      </c>
      <c r="DHD137" s="71"/>
      <c r="DHE137" s="70">
        <v>26</v>
      </c>
      <c r="DHF137" s="71"/>
      <c r="DHG137" s="70">
        <v>26</v>
      </c>
      <c r="DHH137" s="71"/>
      <c r="DHI137" s="70">
        <v>26</v>
      </c>
      <c r="DHJ137" s="71"/>
      <c r="DHK137" s="70">
        <v>26</v>
      </c>
      <c r="DHL137" s="71"/>
      <c r="DHM137" s="70">
        <v>26</v>
      </c>
      <c r="DHN137" s="71"/>
      <c r="DHO137" s="70">
        <v>26</v>
      </c>
      <c r="DHP137" s="71"/>
      <c r="DHQ137" s="70">
        <v>26</v>
      </c>
      <c r="DHR137" s="71"/>
      <c r="DHS137" s="70">
        <v>26</v>
      </c>
      <c r="DHT137" s="71"/>
      <c r="DHU137" s="70">
        <v>26</v>
      </c>
      <c r="DHV137" s="71"/>
      <c r="DHW137" s="70">
        <v>26</v>
      </c>
      <c r="DHX137" s="71"/>
      <c r="DHY137" s="70">
        <v>26</v>
      </c>
      <c r="DHZ137" s="71"/>
      <c r="DIA137" s="70">
        <v>26</v>
      </c>
      <c r="DIB137" s="71"/>
      <c r="DIC137" s="70">
        <v>26</v>
      </c>
      <c r="DID137" s="71"/>
      <c r="DIE137" s="70">
        <v>26</v>
      </c>
      <c r="DIF137" s="71"/>
      <c r="DIG137" s="70">
        <v>26</v>
      </c>
      <c r="DIH137" s="71"/>
      <c r="DII137" s="70">
        <v>26</v>
      </c>
      <c r="DIJ137" s="71"/>
      <c r="DIK137" s="70">
        <v>26</v>
      </c>
      <c r="DIL137" s="71"/>
      <c r="DIM137" s="70">
        <v>26</v>
      </c>
      <c r="DIN137" s="71"/>
      <c r="DIO137" s="70">
        <v>26</v>
      </c>
      <c r="DIP137" s="71"/>
      <c r="DIQ137" s="70">
        <v>26</v>
      </c>
      <c r="DIR137" s="71"/>
      <c r="DIS137" s="70">
        <v>26</v>
      </c>
      <c r="DIT137" s="71"/>
      <c r="DIU137" s="70">
        <v>26</v>
      </c>
      <c r="DIV137" s="71"/>
      <c r="DIW137" s="70">
        <v>26</v>
      </c>
      <c r="DIX137" s="71"/>
      <c r="DIY137" s="70">
        <v>26</v>
      </c>
      <c r="DIZ137" s="71"/>
      <c r="DJA137" s="70">
        <v>26</v>
      </c>
      <c r="DJB137" s="71"/>
      <c r="DJC137" s="70">
        <v>26</v>
      </c>
      <c r="DJD137" s="71"/>
      <c r="DJE137" s="70">
        <v>26</v>
      </c>
      <c r="DJF137" s="71"/>
      <c r="DJG137" s="70">
        <v>26</v>
      </c>
      <c r="DJH137" s="71"/>
      <c r="DJI137" s="70">
        <v>26</v>
      </c>
      <c r="DJJ137" s="71"/>
      <c r="DJK137" s="70">
        <v>26</v>
      </c>
      <c r="DJL137" s="71"/>
      <c r="DJM137" s="70">
        <v>26</v>
      </c>
      <c r="DJN137" s="71"/>
      <c r="DJO137" s="70">
        <v>26</v>
      </c>
      <c r="DJP137" s="71"/>
      <c r="DJQ137" s="70">
        <v>26</v>
      </c>
      <c r="DJR137" s="71"/>
      <c r="DJS137" s="70">
        <v>26</v>
      </c>
      <c r="DJT137" s="71"/>
      <c r="DJU137" s="70">
        <v>26</v>
      </c>
      <c r="DJV137" s="71"/>
      <c r="DJW137" s="70">
        <v>26</v>
      </c>
      <c r="DJX137" s="71"/>
      <c r="DJY137" s="70">
        <v>26</v>
      </c>
      <c r="DJZ137" s="71"/>
      <c r="DKA137" s="70">
        <v>26</v>
      </c>
      <c r="DKB137" s="71"/>
      <c r="DKC137" s="70">
        <v>26</v>
      </c>
      <c r="DKD137" s="71"/>
      <c r="DKE137" s="70">
        <v>26</v>
      </c>
      <c r="DKF137" s="71"/>
      <c r="DKG137" s="70">
        <v>26</v>
      </c>
      <c r="DKH137" s="71"/>
      <c r="DKI137" s="70">
        <v>26</v>
      </c>
      <c r="DKJ137" s="71"/>
      <c r="DKK137" s="70">
        <v>26</v>
      </c>
      <c r="DKL137" s="71"/>
      <c r="DKM137" s="70">
        <v>26</v>
      </c>
      <c r="DKN137" s="71"/>
      <c r="DKO137" s="70">
        <v>26</v>
      </c>
      <c r="DKP137" s="71"/>
      <c r="DKQ137" s="70">
        <v>26</v>
      </c>
      <c r="DKR137" s="71"/>
      <c r="DKS137" s="70">
        <v>26</v>
      </c>
      <c r="DKT137" s="71"/>
      <c r="DKU137" s="70">
        <v>26</v>
      </c>
      <c r="DKV137" s="71"/>
      <c r="DKW137" s="70">
        <v>26</v>
      </c>
      <c r="DKX137" s="71"/>
      <c r="DKY137" s="70">
        <v>26</v>
      </c>
      <c r="DKZ137" s="71"/>
      <c r="DLA137" s="70">
        <v>26</v>
      </c>
      <c r="DLB137" s="71"/>
      <c r="DLC137" s="70">
        <v>26</v>
      </c>
      <c r="DLD137" s="71"/>
      <c r="DLE137" s="70">
        <v>26</v>
      </c>
      <c r="DLF137" s="71"/>
      <c r="DLG137" s="70">
        <v>26</v>
      </c>
      <c r="DLH137" s="71"/>
      <c r="DLI137" s="70">
        <v>26</v>
      </c>
      <c r="DLJ137" s="71"/>
      <c r="DLK137" s="70">
        <v>26</v>
      </c>
      <c r="DLL137" s="71"/>
      <c r="DLM137" s="70">
        <v>26</v>
      </c>
      <c r="DLN137" s="71"/>
      <c r="DLO137" s="70">
        <v>26</v>
      </c>
      <c r="DLP137" s="71"/>
      <c r="DLQ137" s="70">
        <v>26</v>
      </c>
      <c r="DLR137" s="71"/>
      <c r="DLS137" s="70">
        <v>26</v>
      </c>
      <c r="DLT137" s="71"/>
      <c r="DLU137" s="70">
        <v>26</v>
      </c>
      <c r="DLV137" s="71"/>
      <c r="DLW137" s="70">
        <v>26</v>
      </c>
      <c r="DLX137" s="71"/>
      <c r="DLY137" s="70">
        <v>26</v>
      </c>
      <c r="DLZ137" s="71"/>
      <c r="DMA137" s="70">
        <v>26</v>
      </c>
      <c r="DMB137" s="71"/>
      <c r="DMC137" s="70">
        <v>26</v>
      </c>
      <c r="DMD137" s="71"/>
      <c r="DME137" s="70">
        <v>26</v>
      </c>
      <c r="DMF137" s="71"/>
      <c r="DMG137" s="70">
        <v>26</v>
      </c>
      <c r="DMH137" s="71"/>
      <c r="DMI137" s="70">
        <v>26</v>
      </c>
      <c r="DMJ137" s="71"/>
      <c r="DMK137" s="70">
        <v>26</v>
      </c>
      <c r="DML137" s="71"/>
      <c r="DMM137" s="70">
        <v>26</v>
      </c>
      <c r="DMN137" s="71"/>
      <c r="DMO137" s="70">
        <v>26</v>
      </c>
      <c r="DMP137" s="71"/>
      <c r="DMQ137" s="70">
        <v>26</v>
      </c>
      <c r="DMR137" s="71"/>
      <c r="DMS137" s="70">
        <v>26</v>
      </c>
      <c r="DMT137" s="71"/>
      <c r="DMU137" s="70">
        <v>26</v>
      </c>
      <c r="DMV137" s="71"/>
      <c r="DMW137" s="70">
        <v>26</v>
      </c>
      <c r="DMX137" s="71"/>
      <c r="DMY137" s="70">
        <v>26</v>
      </c>
      <c r="DMZ137" s="71"/>
      <c r="DNA137" s="70">
        <v>26</v>
      </c>
      <c r="DNB137" s="71"/>
      <c r="DNC137" s="70">
        <v>26</v>
      </c>
      <c r="DND137" s="71"/>
      <c r="DNE137" s="70">
        <v>26</v>
      </c>
      <c r="DNF137" s="71"/>
      <c r="DNG137" s="70">
        <v>26</v>
      </c>
      <c r="DNH137" s="71"/>
      <c r="DNI137" s="70">
        <v>26</v>
      </c>
      <c r="DNJ137" s="71"/>
      <c r="DNK137" s="70">
        <v>26</v>
      </c>
      <c r="DNL137" s="71"/>
      <c r="DNM137" s="70">
        <v>26</v>
      </c>
      <c r="DNN137" s="71"/>
      <c r="DNO137" s="70">
        <v>26</v>
      </c>
      <c r="DNP137" s="71"/>
      <c r="DNQ137" s="70">
        <v>26</v>
      </c>
      <c r="DNR137" s="71"/>
      <c r="DNS137" s="70">
        <v>26</v>
      </c>
      <c r="DNT137" s="71"/>
      <c r="DNU137" s="70">
        <v>26</v>
      </c>
      <c r="DNV137" s="71"/>
      <c r="DNW137" s="70">
        <v>26</v>
      </c>
      <c r="DNX137" s="71"/>
      <c r="DNY137" s="70">
        <v>26</v>
      </c>
      <c r="DNZ137" s="71"/>
      <c r="DOA137" s="70">
        <v>26</v>
      </c>
      <c r="DOB137" s="71"/>
      <c r="DOC137" s="70">
        <v>26</v>
      </c>
      <c r="DOD137" s="71"/>
      <c r="DOE137" s="70">
        <v>26</v>
      </c>
      <c r="DOF137" s="71"/>
      <c r="DOG137" s="70">
        <v>26</v>
      </c>
      <c r="DOH137" s="71"/>
      <c r="DOI137" s="70">
        <v>26</v>
      </c>
      <c r="DOJ137" s="71"/>
      <c r="DOK137" s="70">
        <v>26</v>
      </c>
      <c r="DOL137" s="71"/>
      <c r="DOM137" s="70">
        <v>26</v>
      </c>
      <c r="DON137" s="71"/>
      <c r="DOO137" s="70">
        <v>26</v>
      </c>
      <c r="DOP137" s="71"/>
      <c r="DOQ137" s="70">
        <v>26</v>
      </c>
      <c r="DOR137" s="71"/>
      <c r="DOS137" s="70">
        <v>26</v>
      </c>
      <c r="DOT137" s="71"/>
      <c r="DOU137" s="70">
        <v>26</v>
      </c>
      <c r="DOV137" s="71"/>
      <c r="DOW137" s="70">
        <v>26</v>
      </c>
      <c r="DOX137" s="71"/>
      <c r="DOY137" s="70">
        <v>26</v>
      </c>
      <c r="DOZ137" s="71"/>
      <c r="DPA137" s="70">
        <v>26</v>
      </c>
      <c r="DPB137" s="71"/>
      <c r="DPC137" s="70">
        <v>26</v>
      </c>
      <c r="DPD137" s="71"/>
      <c r="DPE137" s="70">
        <v>26</v>
      </c>
      <c r="DPF137" s="71"/>
      <c r="DPG137" s="70">
        <v>26</v>
      </c>
      <c r="DPH137" s="71"/>
      <c r="DPI137" s="70">
        <v>26</v>
      </c>
      <c r="DPJ137" s="71"/>
      <c r="DPK137" s="70">
        <v>26</v>
      </c>
      <c r="DPL137" s="71"/>
      <c r="DPM137" s="70">
        <v>26</v>
      </c>
      <c r="DPN137" s="71"/>
      <c r="DPO137" s="70">
        <v>26</v>
      </c>
      <c r="DPP137" s="71"/>
      <c r="DPQ137" s="70">
        <v>26</v>
      </c>
      <c r="DPR137" s="71"/>
      <c r="DPS137" s="70">
        <v>26</v>
      </c>
      <c r="DPT137" s="71"/>
      <c r="DPU137" s="70">
        <v>26</v>
      </c>
      <c r="DPV137" s="71"/>
      <c r="DPW137" s="70">
        <v>26</v>
      </c>
      <c r="DPX137" s="71"/>
      <c r="DPY137" s="70">
        <v>26</v>
      </c>
      <c r="DPZ137" s="71"/>
      <c r="DQA137" s="70">
        <v>26</v>
      </c>
      <c r="DQB137" s="71"/>
      <c r="DQC137" s="70">
        <v>26</v>
      </c>
      <c r="DQD137" s="71"/>
      <c r="DQE137" s="70">
        <v>26</v>
      </c>
      <c r="DQF137" s="71"/>
      <c r="DQG137" s="70">
        <v>26</v>
      </c>
      <c r="DQH137" s="71"/>
      <c r="DQI137" s="70">
        <v>26</v>
      </c>
      <c r="DQJ137" s="71"/>
      <c r="DQK137" s="70">
        <v>26</v>
      </c>
      <c r="DQL137" s="71"/>
      <c r="DQM137" s="70">
        <v>26</v>
      </c>
      <c r="DQN137" s="71"/>
      <c r="DQO137" s="70">
        <v>26</v>
      </c>
      <c r="DQP137" s="71"/>
      <c r="DQQ137" s="70">
        <v>26</v>
      </c>
      <c r="DQR137" s="71"/>
      <c r="DQS137" s="70">
        <v>26</v>
      </c>
      <c r="DQT137" s="71"/>
      <c r="DQU137" s="70">
        <v>26</v>
      </c>
      <c r="DQV137" s="71"/>
      <c r="DQW137" s="70">
        <v>26</v>
      </c>
      <c r="DQX137" s="71"/>
      <c r="DQY137" s="70">
        <v>26</v>
      </c>
      <c r="DQZ137" s="71"/>
      <c r="DRA137" s="70">
        <v>26</v>
      </c>
      <c r="DRB137" s="71"/>
      <c r="DRC137" s="70">
        <v>26</v>
      </c>
      <c r="DRD137" s="71"/>
      <c r="DRE137" s="70">
        <v>26</v>
      </c>
      <c r="DRF137" s="71"/>
      <c r="DRG137" s="70">
        <v>26</v>
      </c>
      <c r="DRH137" s="71"/>
      <c r="DRI137" s="70">
        <v>26</v>
      </c>
      <c r="DRJ137" s="71"/>
      <c r="DRK137" s="70">
        <v>26</v>
      </c>
      <c r="DRL137" s="71"/>
      <c r="DRM137" s="70">
        <v>26</v>
      </c>
      <c r="DRN137" s="71"/>
      <c r="DRO137" s="70">
        <v>26</v>
      </c>
      <c r="DRP137" s="71"/>
      <c r="DRQ137" s="70">
        <v>26</v>
      </c>
      <c r="DRR137" s="71"/>
      <c r="DRS137" s="70">
        <v>26</v>
      </c>
      <c r="DRT137" s="71"/>
      <c r="DRU137" s="70">
        <v>26</v>
      </c>
      <c r="DRV137" s="71"/>
      <c r="DRW137" s="70">
        <v>26</v>
      </c>
      <c r="DRX137" s="71"/>
      <c r="DRY137" s="70">
        <v>26</v>
      </c>
      <c r="DRZ137" s="71"/>
      <c r="DSA137" s="70">
        <v>26</v>
      </c>
      <c r="DSB137" s="71"/>
      <c r="DSC137" s="70">
        <v>26</v>
      </c>
      <c r="DSD137" s="71"/>
      <c r="DSE137" s="70">
        <v>26</v>
      </c>
      <c r="DSF137" s="71"/>
      <c r="DSG137" s="70">
        <v>26</v>
      </c>
      <c r="DSH137" s="71"/>
      <c r="DSI137" s="70">
        <v>26</v>
      </c>
      <c r="DSJ137" s="71"/>
      <c r="DSK137" s="70">
        <v>26</v>
      </c>
      <c r="DSL137" s="71"/>
      <c r="DSM137" s="70">
        <v>26</v>
      </c>
      <c r="DSN137" s="71"/>
      <c r="DSO137" s="70">
        <v>26</v>
      </c>
      <c r="DSP137" s="71"/>
      <c r="DSQ137" s="70">
        <v>26</v>
      </c>
      <c r="DSR137" s="71"/>
      <c r="DSS137" s="70">
        <v>26</v>
      </c>
      <c r="DST137" s="71"/>
      <c r="DSU137" s="70">
        <v>26</v>
      </c>
      <c r="DSV137" s="71"/>
      <c r="DSW137" s="70">
        <v>26</v>
      </c>
      <c r="DSX137" s="71"/>
      <c r="DSY137" s="70">
        <v>26</v>
      </c>
      <c r="DSZ137" s="71"/>
      <c r="DTA137" s="70">
        <v>26</v>
      </c>
      <c r="DTB137" s="71"/>
      <c r="DTC137" s="70">
        <v>26</v>
      </c>
      <c r="DTD137" s="71"/>
      <c r="DTE137" s="70">
        <v>26</v>
      </c>
      <c r="DTF137" s="71"/>
      <c r="DTG137" s="70">
        <v>26</v>
      </c>
      <c r="DTH137" s="71"/>
      <c r="DTI137" s="70">
        <v>26</v>
      </c>
      <c r="DTJ137" s="71"/>
      <c r="DTK137" s="70">
        <v>26</v>
      </c>
      <c r="DTL137" s="71"/>
      <c r="DTM137" s="70">
        <v>26</v>
      </c>
      <c r="DTN137" s="71"/>
      <c r="DTO137" s="70">
        <v>26</v>
      </c>
      <c r="DTP137" s="71"/>
      <c r="DTQ137" s="70">
        <v>26</v>
      </c>
      <c r="DTR137" s="71"/>
      <c r="DTS137" s="70">
        <v>26</v>
      </c>
      <c r="DTT137" s="71"/>
      <c r="DTU137" s="70">
        <v>26</v>
      </c>
      <c r="DTV137" s="71"/>
      <c r="DTW137" s="70">
        <v>26</v>
      </c>
      <c r="DTX137" s="71"/>
      <c r="DTY137" s="70">
        <v>26</v>
      </c>
      <c r="DTZ137" s="71"/>
      <c r="DUA137" s="70">
        <v>26</v>
      </c>
      <c r="DUB137" s="71"/>
      <c r="DUC137" s="70">
        <v>26</v>
      </c>
      <c r="DUD137" s="71"/>
      <c r="DUE137" s="70">
        <v>26</v>
      </c>
      <c r="DUF137" s="71"/>
      <c r="DUG137" s="70">
        <v>26</v>
      </c>
      <c r="DUH137" s="71"/>
      <c r="DUI137" s="70">
        <v>26</v>
      </c>
      <c r="DUJ137" s="71"/>
      <c r="DUK137" s="70">
        <v>26</v>
      </c>
      <c r="DUL137" s="71"/>
      <c r="DUM137" s="70">
        <v>26</v>
      </c>
      <c r="DUN137" s="71"/>
      <c r="DUO137" s="70">
        <v>26</v>
      </c>
      <c r="DUP137" s="71"/>
      <c r="DUQ137" s="70">
        <v>26</v>
      </c>
      <c r="DUR137" s="71"/>
      <c r="DUS137" s="70">
        <v>26</v>
      </c>
      <c r="DUT137" s="71"/>
      <c r="DUU137" s="70">
        <v>26</v>
      </c>
      <c r="DUV137" s="71"/>
      <c r="DUW137" s="70">
        <v>26</v>
      </c>
      <c r="DUX137" s="71"/>
      <c r="DUY137" s="70">
        <v>26</v>
      </c>
      <c r="DUZ137" s="71"/>
      <c r="DVA137" s="70">
        <v>26</v>
      </c>
      <c r="DVB137" s="71"/>
      <c r="DVC137" s="70">
        <v>26</v>
      </c>
      <c r="DVD137" s="71"/>
      <c r="DVE137" s="70">
        <v>26</v>
      </c>
      <c r="DVF137" s="71"/>
      <c r="DVG137" s="70">
        <v>26</v>
      </c>
      <c r="DVH137" s="71"/>
      <c r="DVI137" s="70">
        <v>26</v>
      </c>
      <c r="DVJ137" s="71"/>
      <c r="DVK137" s="70">
        <v>26</v>
      </c>
      <c r="DVL137" s="71"/>
      <c r="DVM137" s="70">
        <v>26</v>
      </c>
      <c r="DVN137" s="71"/>
      <c r="DVO137" s="70">
        <v>26</v>
      </c>
      <c r="DVP137" s="71"/>
      <c r="DVQ137" s="70">
        <v>26</v>
      </c>
      <c r="DVR137" s="71"/>
      <c r="DVS137" s="70">
        <v>26</v>
      </c>
      <c r="DVT137" s="71"/>
      <c r="DVU137" s="70">
        <v>26</v>
      </c>
      <c r="DVV137" s="71"/>
      <c r="DVW137" s="70">
        <v>26</v>
      </c>
      <c r="DVX137" s="71"/>
      <c r="DVY137" s="70">
        <v>26</v>
      </c>
      <c r="DVZ137" s="71"/>
      <c r="DWA137" s="70">
        <v>26</v>
      </c>
      <c r="DWB137" s="71"/>
      <c r="DWC137" s="70">
        <v>26</v>
      </c>
      <c r="DWD137" s="71"/>
      <c r="DWE137" s="70">
        <v>26</v>
      </c>
      <c r="DWF137" s="71"/>
      <c r="DWG137" s="70">
        <v>26</v>
      </c>
      <c r="DWH137" s="71"/>
      <c r="DWI137" s="70">
        <v>26</v>
      </c>
      <c r="DWJ137" s="71"/>
      <c r="DWK137" s="70">
        <v>26</v>
      </c>
      <c r="DWL137" s="71"/>
      <c r="DWM137" s="70">
        <v>26</v>
      </c>
      <c r="DWN137" s="71"/>
      <c r="DWO137" s="70">
        <v>26</v>
      </c>
      <c r="DWP137" s="71"/>
      <c r="DWQ137" s="70">
        <v>26</v>
      </c>
      <c r="DWR137" s="71"/>
      <c r="DWS137" s="70">
        <v>26</v>
      </c>
      <c r="DWT137" s="71"/>
      <c r="DWU137" s="70">
        <v>26</v>
      </c>
      <c r="DWV137" s="71"/>
      <c r="DWW137" s="70">
        <v>26</v>
      </c>
      <c r="DWX137" s="71"/>
      <c r="DWY137" s="70">
        <v>26</v>
      </c>
      <c r="DWZ137" s="71"/>
      <c r="DXA137" s="70">
        <v>26</v>
      </c>
      <c r="DXB137" s="71"/>
      <c r="DXC137" s="70">
        <v>26</v>
      </c>
      <c r="DXD137" s="71"/>
      <c r="DXE137" s="70">
        <v>26</v>
      </c>
      <c r="DXF137" s="71"/>
      <c r="DXG137" s="70">
        <v>26</v>
      </c>
      <c r="DXH137" s="71"/>
      <c r="DXI137" s="70">
        <v>26</v>
      </c>
      <c r="DXJ137" s="71"/>
      <c r="DXK137" s="70">
        <v>26</v>
      </c>
      <c r="DXL137" s="71"/>
      <c r="DXM137" s="70">
        <v>26</v>
      </c>
      <c r="DXN137" s="71"/>
      <c r="DXO137" s="70">
        <v>26</v>
      </c>
      <c r="DXP137" s="71"/>
      <c r="DXQ137" s="70">
        <v>26</v>
      </c>
      <c r="DXR137" s="71"/>
      <c r="DXS137" s="70">
        <v>26</v>
      </c>
      <c r="DXT137" s="71"/>
      <c r="DXU137" s="70">
        <v>26</v>
      </c>
      <c r="DXV137" s="71"/>
      <c r="DXW137" s="70">
        <v>26</v>
      </c>
      <c r="DXX137" s="71"/>
      <c r="DXY137" s="70">
        <v>26</v>
      </c>
      <c r="DXZ137" s="71"/>
      <c r="DYA137" s="70">
        <v>26</v>
      </c>
      <c r="DYB137" s="71"/>
      <c r="DYC137" s="70">
        <v>26</v>
      </c>
      <c r="DYD137" s="71"/>
      <c r="DYE137" s="70">
        <v>26</v>
      </c>
      <c r="DYF137" s="71"/>
      <c r="DYG137" s="70">
        <v>26</v>
      </c>
      <c r="DYH137" s="71"/>
      <c r="DYI137" s="70">
        <v>26</v>
      </c>
      <c r="DYJ137" s="71"/>
      <c r="DYK137" s="70">
        <v>26</v>
      </c>
      <c r="DYL137" s="71"/>
      <c r="DYM137" s="70">
        <v>26</v>
      </c>
      <c r="DYN137" s="71"/>
      <c r="DYO137" s="70">
        <v>26</v>
      </c>
      <c r="DYP137" s="71"/>
      <c r="DYQ137" s="70">
        <v>26</v>
      </c>
      <c r="DYR137" s="71"/>
      <c r="DYS137" s="70">
        <v>26</v>
      </c>
      <c r="DYT137" s="71"/>
      <c r="DYU137" s="70">
        <v>26</v>
      </c>
      <c r="DYV137" s="71"/>
      <c r="DYW137" s="70">
        <v>26</v>
      </c>
      <c r="DYX137" s="71"/>
      <c r="DYY137" s="70">
        <v>26</v>
      </c>
      <c r="DYZ137" s="71"/>
      <c r="DZA137" s="70">
        <v>26</v>
      </c>
      <c r="DZB137" s="71"/>
      <c r="DZC137" s="70">
        <v>26</v>
      </c>
      <c r="DZD137" s="71"/>
      <c r="DZE137" s="70">
        <v>26</v>
      </c>
      <c r="DZF137" s="71"/>
      <c r="DZG137" s="70">
        <v>26</v>
      </c>
      <c r="DZH137" s="71"/>
      <c r="DZI137" s="70">
        <v>26</v>
      </c>
      <c r="DZJ137" s="71"/>
      <c r="DZK137" s="70">
        <v>26</v>
      </c>
      <c r="DZL137" s="71"/>
      <c r="DZM137" s="70">
        <v>26</v>
      </c>
      <c r="DZN137" s="71"/>
      <c r="DZO137" s="70">
        <v>26</v>
      </c>
      <c r="DZP137" s="71"/>
      <c r="DZQ137" s="70">
        <v>26</v>
      </c>
      <c r="DZR137" s="71"/>
      <c r="DZS137" s="70">
        <v>26</v>
      </c>
      <c r="DZT137" s="71"/>
      <c r="DZU137" s="70">
        <v>26</v>
      </c>
      <c r="DZV137" s="71"/>
      <c r="DZW137" s="70">
        <v>26</v>
      </c>
      <c r="DZX137" s="71"/>
      <c r="DZY137" s="70">
        <v>26</v>
      </c>
      <c r="DZZ137" s="71"/>
      <c r="EAA137" s="70">
        <v>26</v>
      </c>
      <c r="EAB137" s="71"/>
      <c r="EAC137" s="70">
        <v>26</v>
      </c>
      <c r="EAD137" s="71"/>
      <c r="EAE137" s="70">
        <v>26</v>
      </c>
      <c r="EAF137" s="71"/>
      <c r="EAG137" s="70">
        <v>26</v>
      </c>
      <c r="EAH137" s="71"/>
      <c r="EAI137" s="70">
        <v>26</v>
      </c>
      <c r="EAJ137" s="71"/>
      <c r="EAK137" s="70">
        <v>26</v>
      </c>
      <c r="EAL137" s="71"/>
      <c r="EAM137" s="70">
        <v>26</v>
      </c>
      <c r="EAN137" s="71"/>
      <c r="EAO137" s="70">
        <v>26</v>
      </c>
      <c r="EAP137" s="71"/>
      <c r="EAQ137" s="70">
        <v>26</v>
      </c>
      <c r="EAR137" s="71"/>
      <c r="EAS137" s="70">
        <v>26</v>
      </c>
      <c r="EAT137" s="71"/>
      <c r="EAU137" s="70">
        <v>26</v>
      </c>
      <c r="EAV137" s="71"/>
      <c r="EAW137" s="70">
        <v>26</v>
      </c>
      <c r="EAX137" s="71"/>
      <c r="EAY137" s="70">
        <v>26</v>
      </c>
      <c r="EAZ137" s="71"/>
      <c r="EBA137" s="70">
        <v>26</v>
      </c>
      <c r="EBB137" s="71"/>
      <c r="EBC137" s="70">
        <v>26</v>
      </c>
      <c r="EBD137" s="71"/>
      <c r="EBE137" s="70">
        <v>26</v>
      </c>
      <c r="EBF137" s="71"/>
      <c r="EBG137" s="70">
        <v>26</v>
      </c>
      <c r="EBH137" s="71"/>
      <c r="EBI137" s="70">
        <v>26</v>
      </c>
      <c r="EBJ137" s="71"/>
      <c r="EBK137" s="70">
        <v>26</v>
      </c>
      <c r="EBL137" s="71"/>
      <c r="EBM137" s="70">
        <v>26</v>
      </c>
      <c r="EBN137" s="71"/>
      <c r="EBO137" s="70">
        <v>26</v>
      </c>
      <c r="EBP137" s="71"/>
      <c r="EBQ137" s="70">
        <v>26</v>
      </c>
      <c r="EBR137" s="71"/>
      <c r="EBS137" s="70">
        <v>26</v>
      </c>
      <c r="EBT137" s="71"/>
      <c r="EBU137" s="70">
        <v>26</v>
      </c>
      <c r="EBV137" s="71"/>
      <c r="EBW137" s="70">
        <v>26</v>
      </c>
      <c r="EBX137" s="71"/>
      <c r="EBY137" s="70">
        <v>26</v>
      </c>
      <c r="EBZ137" s="71"/>
      <c r="ECA137" s="70">
        <v>26</v>
      </c>
      <c r="ECB137" s="71"/>
      <c r="ECC137" s="70">
        <v>26</v>
      </c>
      <c r="ECD137" s="71"/>
      <c r="ECE137" s="70">
        <v>26</v>
      </c>
      <c r="ECF137" s="71"/>
      <c r="ECG137" s="70">
        <v>26</v>
      </c>
      <c r="ECH137" s="71"/>
      <c r="ECI137" s="70">
        <v>26</v>
      </c>
      <c r="ECJ137" s="71"/>
      <c r="ECK137" s="70">
        <v>26</v>
      </c>
      <c r="ECL137" s="71"/>
      <c r="ECM137" s="70">
        <v>26</v>
      </c>
      <c r="ECN137" s="71"/>
      <c r="ECO137" s="70">
        <v>26</v>
      </c>
      <c r="ECP137" s="71"/>
      <c r="ECQ137" s="70">
        <v>26</v>
      </c>
      <c r="ECR137" s="71"/>
      <c r="ECS137" s="70">
        <v>26</v>
      </c>
      <c r="ECT137" s="71"/>
      <c r="ECU137" s="70">
        <v>26</v>
      </c>
      <c r="ECV137" s="71"/>
      <c r="ECW137" s="70">
        <v>26</v>
      </c>
      <c r="ECX137" s="71"/>
      <c r="ECY137" s="70">
        <v>26</v>
      </c>
      <c r="ECZ137" s="71"/>
      <c r="EDA137" s="70">
        <v>26</v>
      </c>
      <c r="EDB137" s="71"/>
      <c r="EDC137" s="70">
        <v>26</v>
      </c>
      <c r="EDD137" s="71"/>
      <c r="EDE137" s="70">
        <v>26</v>
      </c>
      <c r="EDF137" s="71"/>
      <c r="EDG137" s="70">
        <v>26</v>
      </c>
      <c r="EDH137" s="71"/>
      <c r="EDI137" s="70">
        <v>26</v>
      </c>
      <c r="EDJ137" s="71"/>
      <c r="EDK137" s="70">
        <v>26</v>
      </c>
      <c r="EDL137" s="71"/>
      <c r="EDM137" s="70">
        <v>26</v>
      </c>
      <c r="EDN137" s="71"/>
      <c r="EDO137" s="70">
        <v>26</v>
      </c>
      <c r="EDP137" s="71"/>
      <c r="EDQ137" s="70">
        <v>26</v>
      </c>
      <c r="EDR137" s="71"/>
      <c r="EDS137" s="70">
        <v>26</v>
      </c>
      <c r="EDT137" s="71"/>
      <c r="EDU137" s="70">
        <v>26</v>
      </c>
      <c r="EDV137" s="71"/>
      <c r="EDW137" s="70">
        <v>26</v>
      </c>
      <c r="EDX137" s="71"/>
      <c r="EDY137" s="70">
        <v>26</v>
      </c>
      <c r="EDZ137" s="71"/>
      <c r="EEA137" s="70">
        <v>26</v>
      </c>
      <c r="EEB137" s="71"/>
      <c r="EEC137" s="70">
        <v>26</v>
      </c>
      <c r="EED137" s="71"/>
      <c r="EEE137" s="70">
        <v>26</v>
      </c>
      <c r="EEF137" s="71"/>
      <c r="EEG137" s="70">
        <v>26</v>
      </c>
      <c r="EEH137" s="71"/>
      <c r="EEI137" s="70">
        <v>26</v>
      </c>
      <c r="EEJ137" s="71"/>
      <c r="EEK137" s="70">
        <v>26</v>
      </c>
      <c r="EEL137" s="71"/>
      <c r="EEM137" s="70">
        <v>26</v>
      </c>
      <c r="EEN137" s="71"/>
      <c r="EEO137" s="70">
        <v>26</v>
      </c>
      <c r="EEP137" s="71"/>
      <c r="EEQ137" s="70">
        <v>26</v>
      </c>
      <c r="EER137" s="71"/>
      <c r="EES137" s="70">
        <v>26</v>
      </c>
      <c r="EET137" s="71"/>
      <c r="EEU137" s="70">
        <v>26</v>
      </c>
      <c r="EEV137" s="71"/>
      <c r="EEW137" s="70">
        <v>26</v>
      </c>
      <c r="EEX137" s="71"/>
      <c r="EEY137" s="70">
        <v>26</v>
      </c>
      <c r="EEZ137" s="71"/>
      <c r="EFA137" s="70">
        <v>26</v>
      </c>
      <c r="EFB137" s="71"/>
      <c r="EFC137" s="70">
        <v>26</v>
      </c>
      <c r="EFD137" s="71"/>
      <c r="EFE137" s="70">
        <v>26</v>
      </c>
      <c r="EFF137" s="71"/>
      <c r="EFG137" s="70">
        <v>26</v>
      </c>
      <c r="EFH137" s="71"/>
      <c r="EFI137" s="70">
        <v>26</v>
      </c>
      <c r="EFJ137" s="71"/>
      <c r="EFK137" s="70">
        <v>26</v>
      </c>
      <c r="EFL137" s="71"/>
      <c r="EFM137" s="70">
        <v>26</v>
      </c>
      <c r="EFN137" s="71"/>
      <c r="EFO137" s="70">
        <v>26</v>
      </c>
      <c r="EFP137" s="71"/>
      <c r="EFQ137" s="70">
        <v>26</v>
      </c>
      <c r="EFR137" s="71"/>
      <c r="EFS137" s="70">
        <v>26</v>
      </c>
      <c r="EFT137" s="71"/>
      <c r="EFU137" s="70">
        <v>26</v>
      </c>
      <c r="EFV137" s="71"/>
      <c r="EFW137" s="70">
        <v>26</v>
      </c>
      <c r="EFX137" s="71"/>
      <c r="EFY137" s="70">
        <v>26</v>
      </c>
      <c r="EFZ137" s="71"/>
      <c r="EGA137" s="70">
        <v>26</v>
      </c>
      <c r="EGB137" s="71"/>
      <c r="EGC137" s="70">
        <v>26</v>
      </c>
      <c r="EGD137" s="71"/>
      <c r="EGE137" s="70">
        <v>26</v>
      </c>
      <c r="EGF137" s="71"/>
      <c r="EGG137" s="70">
        <v>26</v>
      </c>
      <c r="EGH137" s="71"/>
      <c r="EGI137" s="70">
        <v>26</v>
      </c>
      <c r="EGJ137" s="71"/>
      <c r="EGK137" s="70">
        <v>26</v>
      </c>
      <c r="EGL137" s="71"/>
      <c r="EGM137" s="70">
        <v>26</v>
      </c>
      <c r="EGN137" s="71"/>
      <c r="EGO137" s="70">
        <v>26</v>
      </c>
      <c r="EGP137" s="71"/>
      <c r="EGQ137" s="70">
        <v>26</v>
      </c>
      <c r="EGR137" s="71"/>
      <c r="EGS137" s="70">
        <v>26</v>
      </c>
      <c r="EGT137" s="71"/>
      <c r="EGU137" s="70">
        <v>26</v>
      </c>
      <c r="EGV137" s="71"/>
      <c r="EGW137" s="70">
        <v>26</v>
      </c>
      <c r="EGX137" s="71"/>
      <c r="EGY137" s="70">
        <v>26</v>
      </c>
      <c r="EGZ137" s="71"/>
      <c r="EHA137" s="70">
        <v>26</v>
      </c>
      <c r="EHB137" s="71"/>
      <c r="EHC137" s="70">
        <v>26</v>
      </c>
      <c r="EHD137" s="71"/>
      <c r="EHE137" s="70">
        <v>26</v>
      </c>
      <c r="EHF137" s="71"/>
      <c r="EHG137" s="70">
        <v>26</v>
      </c>
      <c r="EHH137" s="71"/>
      <c r="EHI137" s="70">
        <v>26</v>
      </c>
      <c r="EHJ137" s="71"/>
      <c r="EHK137" s="70">
        <v>26</v>
      </c>
      <c r="EHL137" s="71"/>
      <c r="EHM137" s="70">
        <v>26</v>
      </c>
      <c r="EHN137" s="71"/>
      <c r="EHO137" s="70">
        <v>26</v>
      </c>
      <c r="EHP137" s="71"/>
      <c r="EHQ137" s="70">
        <v>26</v>
      </c>
      <c r="EHR137" s="71"/>
      <c r="EHS137" s="70">
        <v>26</v>
      </c>
      <c r="EHT137" s="71"/>
      <c r="EHU137" s="70">
        <v>26</v>
      </c>
      <c r="EHV137" s="71"/>
      <c r="EHW137" s="70">
        <v>26</v>
      </c>
      <c r="EHX137" s="71"/>
      <c r="EHY137" s="70">
        <v>26</v>
      </c>
      <c r="EHZ137" s="71"/>
      <c r="EIA137" s="70">
        <v>26</v>
      </c>
      <c r="EIB137" s="71"/>
      <c r="EIC137" s="70">
        <v>26</v>
      </c>
      <c r="EID137" s="71"/>
      <c r="EIE137" s="70">
        <v>26</v>
      </c>
      <c r="EIF137" s="71"/>
      <c r="EIG137" s="70">
        <v>26</v>
      </c>
      <c r="EIH137" s="71"/>
      <c r="EII137" s="70">
        <v>26</v>
      </c>
      <c r="EIJ137" s="71"/>
      <c r="EIK137" s="70">
        <v>26</v>
      </c>
      <c r="EIL137" s="71"/>
      <c r="EIM137" s="70">
        <v>26</v>
      </c>
      <c r="EIN137" s="71"/>
      <c r="EIO137" s="70">
        <v>26</v>
      </c>
      <c r="EIP137" s="71"/>
      <c r="EIQ137" s="70">
        <v>26</v>
      </c>
      <c r="EIR137" s="71"/>
      <c r="EIS137" s="70">
        <v>26</v>
      </c>
      <c r="EIT137" s="71"/>
      <c r="EIU137" s="70">
        <v>26</v>
      </c>
      <c r="EIV137" s="71"/>
      <c r="EIW137" s="70">
        <v>26</v>
      </c>
      <c r="EIX137" s="71"/>
      <c r="EIY137" s="70">
        <v>26</v>
      </c>
      <c r="EIZ137" s="71"/>
      <c r="EJA137" s="70">
        <v>26</v>
      </c>
      <c r="EJB137" s="71"/>
      <c r="EJC137" s="70">
        <v>26</v>
      </c>
      <c r="EJD137" s="71"/>
      <c r="EJE137" s="70">
        <v>26</v>
      </c>
      <c r="EJF137" s="71"/>
      <c r="EJG137" s="70">
        <v>26</v>
      </c>
      <c r="EJH137" s="71"/>
      <c r="EJI137" s="70">
        <v>26</v>
      </c>
      <c r="EJJ137" s="71"/>
      <c r="EJK137" s="70">
        <v>26</v>
      </c>
      <c r="EJL137" s="71"/>
      <c r="EJM137" s="70">
        <v>26</v>
      </c>
      <c r="EJN137" s="71"/>
      <c r="EJO137" s="70">
        <v>26</v>
      </c>
      <c r="EJP137" s="71"/>
      <c r="EJQ137" s="70">
        <v>26</v>
      </c>
      <c r="EJR137" s="71"/>
      <c r="EJS137" s="70">
        <v>26</v>
      </c>
      <c r="EJT137" s="71"/>
      <c r="EJU137" s="70">
        <v>26</v>
      </c>
      <c r="EJV137" s="71"/>
      <c r="EJW137" s="70">
        <v>26</v>
      </c>
      <c r="EJX137" s="71"/>
      <c r="EJY137" s="70">
        <v>26</v>
      </c>
      <c r="EJZ137" s="71"/>
      <c r="EKA137" s="70">
        <v>26</v>
      </c>
      <c r="EKB137" s="71"/>
      <c r="EKC137" s="70">
        <v>26</v>
      </c>
      <c r="EKD137" s="71"/>
      <c r="EKE137" s="70">
        <v>26</v>
      </c>
      <c r="EKF137" s="71"/>
      <c r="EKG137" s="70">
        <v>26</v>
      </c>
      <c r="EKH137" s="71"/>
      <c r="EKI137" s="70">
        <v>26</v>
      </c>
      <c r="EKJ137" s="71"/>
      <c r="EKK137" s="70">
        <v>26</v>
      </c>
      <c r="EKL137" s="71"/>
      <c r="EKM137" s="70">
        <v>26</v>
      </c>
      <c r="EKN137" s="71"/>
      <c r="EKO137" s="70">
        <v>26</v>
      </c>
      <c r="EKP137" s="71"/>
      <c r="EKQ137" s="70">
        <v>26</v>
      </c>
      <c r="EKR137" s="71"/>
      <c r="EKS137" s="70">
        <v>26</v>
      </c>
      <c r="EKT137" s="71"/>
      <c r="EKU137" s="70">
        <v>26</v>
      </c>
      <c r="EKV137" s="71"/>
      <c r="EKW137" s="70">
        <v>26</v>
      </c>
      <c r="EKX137" s="71"/>
      <c r="EKY137" s="70">
        <v>26</v>
      </c>
      <c r="EKZ137" s="71"/>
      <c r="ELA137" s="70">
        <v>26</v>
      </c>
      <c r="ELB137" s="71"/>
      <c r="ELC137" s="70">
        <v>26</v>
      </c>
      <c r="ELD137" s="71"/>
      <c r="ELE137" s="70">
        <v>26</v>
      </c>
      <c r="ELF137" s="71"/>
      <c r="ELG137" s="70">
        <v>26</v>
      </c>
      <c r="ELH137" s="71"/>
      <c r="ELI137" s="70">
        <v>26</v>
      </c>
      <c r="ELJ137" s="71"/>
      <c r="ELK137" s="70">
        <v>26</v>
      </c>
      <c r="ELL137" s="71"/>
      <c r="ELM137" s="70">
        <v>26</v>
      </c>
      <c r="ELN137" s="71"/>
      <c r="ELO137" s="70">
        <v>26</v>
      </c>
      <c r="ELP137" s="71"/>
      <c r="ELQ137" s="70">
        <v>26</v>
      </c>
      <c r="ELR137" s="71"/>
      <c r="ELS137" s="70">
        <v>26</v>
      </c>
      <c r="ELT137" s="71"/>
      <c r="ELU137" s="70">
        <v>26</v>
      </c>
      <c r="ELV137" s="71"/>
      <c r="ELW137" s="70">
        <v>26</v>
      </c>
      <c r="ELX137" s="71"/>
      <c r="ELY137" s="70">
        <v>26</v>
      </c>
      <c r="ELZ137" s="71"/>
      <c r="EMA137" s="70">
        <v>26</v>
      </c>
      <c r="EMB137" s="71"/>
      <c r="EMC137" s="70">
        <v>26</v>
      </c>
      <c r="EMD137" s="71"/>
      <c r="EME137" s="70">
        <v>26</v>
      </c>
      <c r="EMF137" s="71"/>
      <c r="EMG137" s="70">
        <v>26</v>
      </c>
      <c r="EMH137" s="71"/>
      <c r="EMI137" s="70">
        <v>26</v>
      </c>
      <c r="EMJ137" s="71"/>
      <c r="EMK137" s="70">
        <v>26</v>
      </c>
      <c r="EML137" s="71"/>
      <c r="EMM137" s="70">
        <v>26</v>
      </c>
      <c r="EMN137" s="71"/>
      <c r="EMO137" s="70">
        <v>26</v>
      </c>
      <c r="EMP137" s="71"/>
      <c r="EMQ137" s="70">
        <v>26</v>
      </c>
      <c r="EMR137" s="71"/>
      <c r="EMS137" s="70">
        <v>26</v>
      </c>
      <c r="EMT137" s="71"/>
      <c r="EMU137" s="70">
        <v>26</v>
      </c>
      <c r="EMV137" s="71"/>
      <c r="EMW137" s="70">
        <v>26</v>
      </c>
      <c r="EMX137" s="71"/>
      <c r="EMY137" s="70">
        <v>26</v>
      </c>
      <c r="EMZ137" s="71"/>
      <c r="ENA137" s="70">
        <v>26</v>
      </c>
      <c r="ENB137" s="71"/>
      <c r="ENC137" s="70">
        <v>26</v>
      </c>
      <c r="END137" s="71"/>
      <c r="ENE137" s="70">
        <v>26</v>
      </c>
      <c r="ENF137" s="71"/>
      <c r="ENG137" s="70">
        <v>26</v>
      </c>
      <c r="ENH137" s="71"/>
      <c r="ENI137" s="70">
        <v>26</v>
      </c>
      <c r="ENJ137" s="71"/>
      <c r="ENK137" s="70">
        <v>26</v>
      </c>
      <c r="ENL137" s="71"/>
      <c r="ENM137" s="70">
        <v>26</v>
      </c>
      <c r="ENN137" s="71"/>
      <c r="ENO137" s="70">
        <v>26</v>
      </c>
      <c r="ENP137" s="71"/>
      <c r="ENQ137" s="70">
        <v>26</v>
      </c>
      <c r="ENR137" s="71"/>
      <c r="ENS137" s="70">
        <v>26</v>
      </c>
      <c r="ENT137" s="71"/>
      <c r="ENU137" s="70">
        <v>26</v>
      </c>
      <c r="ENV137" s="71"/>
      <c r="ENW137" s="70">
        <v>26</v>
      </c>
      <c r="ENX137" s="71"/>
      <c r="ENY137" s="70">
        <v>26</v>
      </c>
      <c r="ENZ137" s="71"/>
      <c r="EOA137" s="70">
        <v>26</v>
      </c>
      <c r="EOB137" s="71"/>
      <c r="EOC137" s="70">
        <v>26</v>
      </c>
      <c r="EOD137" s="71"/>
      <c r="EOE137" s="70">
        <v>26</v>
      </c>
      <c r="EOF137" s="71"/>
      <c r="EOG137" s="70">
        <v>26</v>
      </c>
      <c r="EOH137" s="71"/>
      <c r="EOI137" s="70">
        <v>26</v>
      </c>
      <c r="EOJ137" s="71"/>
      <c r="EOK137" s="70">
        <v>26</v>
      </c>
      <c r="EOL137" s="71"/>
      <c r="EOM137" s="70">
        <v>26</v>
      </c>
      <c r="EON137" s="71"/>
      <c r="EOO137" s="70">
        <v>26</v>
      </c>
      <c r="EOP137" s="71"/>
      <c r="EOQ137" s="70">
        <v>26</v>
      </c>
      <c r="EOR137" s="71"/>
      <c r="EOS137" s="70">
        <v>26</v>
      </c>
      <c r="EOT137" s="71"/>
      <c r="EOU137" s="70">
        <v>26</v>
      </c>
      <c r="EOV137" s="71"/>
      <c r="EOW137" s="70">
        <v>26</v>
      </c>
      <c r="EOX137" s="71"/>
      <c r="EOY137" s="70">
        <v>26</v>
      </c>
      <c r="EOZ137" s="71"/>
      <c r="EPA137" s="70">
        <v>26</v>
      </c>
      <c r="EPB137" s="71"/>
      <c r="EPC137" s="70">
        <v>26</v>
      </c>
      <c r="EPD137" s="71"/>
      <c r="EPE137" s="70">
        <v>26</v>
      </c>
      <c r="EPF137" s="71"/>
      <c r="EPG137" s="70">
        <v>26</v>
      </c>
      <c r="EPH137" s="71"/>
      <c r="EPI137" s="70">
        <v>26</v>
      </c>
      <c r="EPJ137" s="71"/>
      <c r="EPK137" s="70">
        <v>26</v>
      </c>
      <c r="EPL137" s="71"/>
      <c r="EPM137" s="70">
        <v>26</v>
      </c>
      <c r="EPN137" s="71"/>
      <c r="EPO137" s="70">
        <v>26</v>
      </c>
      <c r="EPP137" s="71"/>
      <c r="EPQ137" s="70">
        <v>26</v>
      </c>
      <c r="EPR137" s="71"/>
      <c r="EPS137" s="70">
        <v>26</v>
      </c>
      <c r="EPT137" s="71"/>
      <c r="EPU137" s="70">
        <v>26</v>
      </c>
      <c r="EPV137" s="71"/>
      <c r="EPW137" s="70">
        <v>26</v>
      </c>
      <c r="EPX137" s="71"/>
      <c r="EPY137" s="70">
        <v>26</v>
      </c>
      <c r="EPZ137" s="71"/>
      <c r="EQA137" s="70">
        <v>26</v>
      </c>
      <c r="EQB137" s="71"/>
      <c r="EQC137" s="70">
        <v>26</v>
      </c>
      <c r="EQD137" s="71"/>
      <c r="EQE137" s="70">
        <v>26</v>
      </c>
      <c r="EQF137" s="71"/>
      <c r="EQG137" s="70">
        <v>26</v>
      </c>
      <c r="EQH137" s="71"/>
      <c r="EQI137" s="70">
        <v>26</v>
      </c>
      <c r="EQJ137" s="71"/>
      <c r="EQK137" s="70">
        <v>26</v>
      </c>
      <c r="EQL137" s="71"/>
      <c r="EQM137" s="70">
        <v>26</v>
      </c>
      <c r="EQN137" s="71"/>
      <c r="EQO137" s="70">
        <v>26</v>
      </c>
      <c r="EQP137" s="71"/>
      <c r="EQQ137" s="70">
        <v>26</v>
      </c>
      <c r="EQR137" s="71"/>
      <c r="EQS137" s="70">
        <v>26</v>
      </c>
      <c r="EQT137" s="71"/>
      <c r="EQU137" s="70">
        <v>26</v>
      </c>
      <c r="EQV137" s="71"/>
      <c r="EQW137" s="70">
        <v>26</v>
      </c>
      <c r="EQX137" s="71"/>
      <c r="EQY137" s="70">
        <v>26</v>
      </c>
      <c r="EQZ137" s="71"/>
      <c r="ERA137" s="70">
        <v>26</v>
      </c>
      <c r="ERB137" s="71"/>
      <c r="ERC137" s="70">
        <v>26</v>
      </c>
      <c r="ERD137" s="71"/>
      <c r="ERE137" s="70">
        <v>26</v>
      </c>
      <c r="ERF137" s="71"/>
      <c r="ERG137" s="70">
        <v>26</v>
      </c>
      <c r="ERH137" s="71"/>
      <c r="ERI137" s="70">
        <v>26</v>
      </c>
      <c r="ERJ137" s="71"/>
      <c r="ERK137" s="70">
        <v>26</v>
      </c>
      <c r="ERL137" s="71"/>
      <c r="ERM137" s="70">
        <v>26</v>
      </c>
      <c r="ERN137" s="71"/>
      <c r="ERO137" s="70">
        <v>26</v>
      </c>
      <c r="ERP137" s="71"/>
      <c r="ERQ137" s="70">
        <v>26</v>
      </c>
      <c r="ERR137" s="71"/>
      <c r="ERS137" s="70">
        <v>26</v>
      </c>
      <c r="ERT137" s="71"/>
      <c r="ERU137" s="70">
        <v>26</v>
      </c>
      <c r="ERV137" s="71"/>
      <c r="ERW137" s="70">
        <v>26</v>
      </c>
      <c r="ERX137" s="71"/>
      <c r="ERY137" s="70">
        <v>26</v>
      </c>
      <c r="ERZ137" s="71"/>
      <c r="ESA137" s="70">
        <v>26</v>
      </c>
      <c r="ESB137" s="71"/>
      <c r="ESC137" s="70">
        <v>26</v>
      </c>
      <c r="ESD137" s="71"/>
      <c r="ESE137" s="70">
        <v>26</v>
      </c>
      <c r="ESF137" s="71"/>
      <c r="ESG137" s="70">
        <v>26</v>
      </c>
      <c r="ESH137" s="71"/>
      <c r="ESI137" s="70">
        <v>26</v>
      </c>
      <c r="ESJ137" s="71"/>
      <c r="ESK137" s="70">
        <v>26</v>
      </c>
      <c r="ESL137" s="71"/>
      <c r="ESM137" s="70">
        <v>26</v>
      </c>
      <c r="ESN137" s="71"/>
      <c r="ESO137" s="70">
        <v>26</v>
      </c>
      <c r="ESP137" s="71"/>
      <c r="ESQ137" s="70">
        <v>26</v>
      </c>
      <c r="ESR137" s="71"/>
      <c r="ESS137" s="70">
        <v>26</v>
      </c>
      <c r="EST137" s="71"/>
      <c r="ESU137" s="70">
        <v>26</v>
      </c>
      <c r="ESV137" s="71"/>
      <c r="ESW137" s="70">
        <v>26</v>
      </c>
      <c r="ESX137" s="71"/>
      <c r="ESY137" s="70">
        <v>26</v>
      </c>
      <c r="ESZ137" s="71"/>
      <c r="ETA137" s="70">
        <v>26</v>
      </c>
      <c r="ETB137" s="71"/>
      <c r="ETC137" s="70">
        <v>26</v>
      </c>
      <c r="ETD137" s="71"/>
      <c r="ETE137" s="70">
        <v>26</v>
      </c>
      <c r="ETF137" s="71"/>
      <c r="ETG137" s="70">
        <v>26</v>
      </c>
      <c r="ETH137" s="71"/>
      <c r="ETI137" s="70">
        <v>26</v>
      </c>
      <c r="ETJ137" s="71"/>
      <c r="ETK137" s="70">
        <v>26</v>
      </c>
      <c r="ETL137" s="71"/>
      <c r="ETM137" s="70">
        <v>26</v>
      </c>
      <c r="ETN137" s="71"/>
      <c r="ETO137" s="70">
        <v>26</v>
      </c>
      <c r="ETP137" s="71"/>
      <c r="ETQ137" s="70">
        <v>26</v>
      </c>
      <c r="ETR137" s="71"/>
      <c r="ETS137" s="70">
        <v>26</v>
      </c>
      <c r="ETT137" s="71"/>
      <c r="ETU137" s="70">
        <v>26</v>
      </c>
      <c r="ETV137" s="71"/>
      <c r="ETW137" s="70">
        <v>26</v>
      </c>
      <c r="ETX137" s="71"/>
      <c r="ETY137" s="70">
        <v>26</v>
      </c>
      <c r="ETZ137" s="71"/>
      <c r="EUA137" s="70">
        <v>26</v>
      </c>
      <c r="EUB137" s="71"/>
      <c r="EUC137" s="70">
        <v>26</v>
      </c>
      <c r="EUD137" s="71"/>
      <c r="EUE137" s="70">
        <v>26</v>
      </c>
      <c r="EUF137" s="71"/>
      <c r="EUG137" s="70">
        <v>26</v>
      </c>
      <c r="EUH137" s="71"/>
      <c r="EUI137" s="70">
        <v>26</v>
      </c>
      <c r="EUJ137" s="71"/>
      <c r="EUK137" s="70">
        <v>26</v>
      </c>
      <c r="EUL137" s="71"/>
      <c r="EUM137" s="70">
        <v>26</v>
      </c>
      <c r="EUN137" s="71"/>
      <c r="EUO137" s="70">
        <v>26</v>
      </c>
      <c r="EUP137" s="71"/>
      <c r="EUQ137" s="70">
        <v>26</v>
      </c>
      <c r="EUR137" s="71"/>
      <c r="EUS137" s="70">
        <v>26</v>
      </c>
      <c r="EUT137" s="71"/>
      <c r="EUU137" s="70">
        <v>26</v>
      </c>
      <c r="EUV137" s="71"/>
      <c r="EUW137" s="70">
        <v>26</v>
      </c>
      <c r="EUX137" s="71"/>
      <c r="EUY137" s="70">
        <v>26</v>
      </c>
      <c r="EUZ137" s="71"/>
      <c r="EVA137" s="70">
        <v>26</v>
      </c>
      <c r="EVB137" s="71"/>
      <c r="EVC137" s="70">
        <v>26</v>
      </c>
      <c r="EVD137" s="71"/>
      <c r="EVE137" s="70">
        <v>26</v>
      </c>
      <c r="EVF137" s="71"/>
      <c r="EVG137" s="70">
        <v>26</v>
      </c>
      <c r="EVH137" s="71"/>
      <c r="EVI137" s="70">
        <v>26</v>
      </c>
      <c r="EVJ137" s="71"/>
      <c r="EVK137" s="70">
        <v>26</v>
      </c>
      <c r="EVL137" s="71"/>
      <c r="EVM137" s="70">
        <v>26</v>
      </c>
      <c r="EVN137" s="71"/>
      <c r="EVO137" s="70">
        <v>26</v>
      </c>
      <c r="EVP137" s="71"/>
      <c r="EVQ137" s="70">
        <v>26</v>
      </c>
      <c r="EVR137" s="71"/>
      <c r="EVS137" s="70">
        <v>26</v>
      </c>
      <c r="EVT137" s="71"/>
      <c r="EVU137" s="70">
        <v>26</v>
      </c>
      <c r="EVV137" s="71"/>
      <c r="EVW137" s="70">
        <v>26</v>
      </c>
      <c r="EVX137" s="71"/>
      <c r="EVY137" s="70">
        <v>26</v>
      </c>
      <c r="EVZ137" s="71"/>
      <c r="EWA137" s="70">
        <v>26</v>
      </c>
      <c r="EWB137" s="71"/>
      <c r="EWC137" s="70">
        <v>26</v>
      </c>
      <c r="EWD137" s="71"/>
      <c r="EWE137" s="70">
        <v>26</v>
      </c>
      <c r="EWF137" s="71"/>
      <c r="EWG137" s="70">
        <v>26</v>
      </c>
      <c r="EWH137" s="71"/>
      <c r="EWI137" s="70">
        <v>26</v>
      </c>
      <c r="EWJ137" s="71"/>
      <c r="EWK137" s="70">
        <v>26</v>
      </c>
      <c r="EWL137" s="71"/>
      <c r="EWM137" s="70">
        <v>26</v>
      </c>
      <c r="EWN137" s="71"/>
      <c r="EWO137" s="70">
        <v>26</v>
      </c>
      <c r="EWP137" s="71"/>
      <c r="EWQ137" s="70">
        <v>26</v>
      </c>
      <c r="EWR137" s="71"/>
      <c r="EWS137" s="70">
        <v>26</v>
      </c>
      <c r="EWT137" s="71"/>
      <c r="EWU137" s="70">
        <v>26</v>
      </c>
      <c r="EWV137" s="71"/>
      <c r="EWW137" s="70">
        <v>26</v>
      </c>
      <c r="EWX137" s="71"/>
      <c r="EWY137" s="70">
        <v>26</v>
      </c>
      <c r="EWZ137" s="71"/>
      <c r="EXA137" s="70">
        <v>26</v>
      </c>
      <c r="EXB137" s="71"/>
      <c r="EXC137" s="70">
        <v>26</v>
      </c>
      <c r="EXD137" s="71"/>
      <c r="EXE137" s="70">
        <v>26</v>
      </c>
      <c r="EXF137" s="71"/>
      <c r="EXG137" s="70">
        <v>26</v>
      </c>
      <c r="EXH137" s="71"/>
      <c r="EXI137" s="70">
        <v>26</v>
      </c>
      <c r="EXJ137" s="71"/>
      <c r="EXK137" s="70">
        <v>26</v>
      </c>
      <c r="EXL137" s="71"/>
      <c r="EXM137" s="70">
        <v>26</v>
      </c>
      <c r="EXN137" s="71"/>
      <c r="EXO137" s="70">
        <v>26</v>
      </c>
      <c r="EXP137" s="71"/>
      <c r="EXQ137" s="70">
        <v>26</v>
      </c>
      <c r="EXR137" s="71"/>
      <c r="EXS137" s="70">
        <v>26</v>
      </c>
      <c r="EXT137" s="71"/>
      <c r="EXU137" s="70">
        <v>26</v>
      </c>
      <c r="EXV137" s="71"/>
      <c r="EXW137" s="70">
        <v>26</v>
      </c>
      <c r="EXX137" s="71"/>
      <c r="EXY137" s="70">
        <v>26</v>
      </c>
      <c r="EXZ137" s="71"/>
      <c r="EYA137" s="70">
        <v>26</v>
      </c>
      <c r="EYB137" s="71"/>
      <c r="EYC137" s="70">
        <v>26</v>
      </c>
      <c r="EYD137" s="71"/>
      <c r="EYE137" s="70">
        <v>26</v>
      </c>
      <c r="EYF137" s="71"/>
      <c r="EYG137" s="70">
        <v>26</v>
      </c>
      <c r="EYH137" s="71"/>
      <c r="EYI137" s="70">
        <v>26</v>
      </c>
      <c r="EYJ137" s="71"/>
      <c r="EYK137" s="70">
        <v>26</v>
      </c>
      <c r="EYL137" s="71"/>
      <c r="EYM137" s="70">
        <v>26</v>
      </c>
      <c r="EYN137" s="71"/>
      <c r="EYO137" s="70">
        <v>26</v>
      </c>
      <c r="EYP137" s="71"/>
      <c r="EYQ137" s="70">
        <v>26</v>
      </c>
      <c r="EYR137" s="71"/>
      <c r="EYS137" s="70">
        <v>26</v>
      </c>
      <c r="EYT137" s="71"/>
      <c r="EYU137" s="70">
        <v>26</v>
      </c>
      <c r="EYV137" s="71"/>
      <c r="EYW137" s="70">
        <v>26</v>
      </c>
      <c r="EYX137" s="71"/>
      <c r="EYY137" s="70">
        <v>26</v>
      </c>
      <c r="EYZ137" s="71"/>
      <c r="EZA137" s="70">
        <v>26</v>
      </c>
      <c r="EZB137" s="71"/>
      <c r="EZC137" s="70">
        <v>26</v>
      </c>
      <c r="EZD137" s="71"/>
      <c r="EZE137" s="70">
        <v>26</v>
      </c>
      <c r="EZF137" s="71"/>
      <c r="EZG137" s="70">
        <v>26</v>
      </c>
      <c r="EZH137" s="71"/>
      <c r="EZI137" s="70">
        <v>26</v>
      </c>
      <c r="EZJ137" s="71"/>
      <c r="EZK137" s="70">
        <v>26</v>
      </c>
      <c r="EZL137" s="71"/>
      <c r="EZM137" s="70">
        <v>26</v>
      </c>
      <c r="EZN137" s="71"/>
      <c r="EZO137" s="70">
        <v>26</v>
      </c>
      <c r="EZP137" s="71"/>
      <c r="EZQ137" s="70">
        <v>26</v>
      </c>
      <c r="EZR137" s="71"/>
      <c r="EZS137" s="70">
        <v>26</v>
      </c>
      <c r="EZT137" s="71"/>
      <c r="EZU137" s="70">
        <v>26</v>
      </c>
      <c r="EZV137" s="71"/>
      <c r="EZW137" s="70">
        <v>26</v>
      </c>
      <c r="EZX137" s="71"/>
      <c r="EZY137" s="70">
        <v>26</v>
      </c>
      <c r="EZZ137" s="71"/>
      <c r="FAA137" s="70">
        <v>26</v>
      </c>
      <c r="FAB137" s="71"/>
      <c r="FAC137" s="70">
        <v>26</v>
      </c>
      <c r="FAD137" s="71"/>
      <c r="FAE137" s="70">
        <v>26</v>
      </c>
      <c r="FAF137" s="71"/>
      <c r="FAG137" s="70">
        <v>26</v>
      </c>
      <c r="FAH137" s="71"/>
      <c r="FAI137" s="70">
        <v>26</v>
      </c>
      <c r="FAJ137" s="71"/>
      <c r="FAK137" s="70">
        <v>26</v>
      </c>
      <c r="FAL137" s="71"/>
      <c r="FAM137" s="70">
        <v>26</v>
      </c>
      <c r="FAN137" s="71"/>
      <c r="FAO137" s="70">
        <v>26</v>
      </c>
      <c r="FAP137" s="71"/>
      <c r="FAQ137" s="70">
        <v>26</v>
      </c>
      <c r="FAR137" s="71"/>
      <c r="FAS137" s="70">
        <v>26</v>
      </c>
      <c r="FAT137" s="71"/>
      <c r="FAU137" s="70">
        <v>26</v>
      </c>
      <c r="FAV137" s="71"/>
      <c r="FAW137" s="70">
        <v>26</v>
      </c>
      <c r="FAX137" s="71"/>
      <c r="FAY137" s="70">
        <v>26</v>
      </c>
      <c r="FAZ137" s="71"/>
      <c r="FBA137" s="70">
        <v>26</v>
      </c>
      <c r="FBB137" s="71"/>
      <c r="FBC137" s="70">
        <v>26</v>
      </c>
      <c r="FBD137" s="71"/>
      <c r="FBE137" s="70">
        <v>26</v>
      </c>
      <c r="FBF137" s="71"/>
      <c r="FBG137" s="70">
        <v>26</v>
      </c>
      <c r="FBH137" s="71"/>
      <c r="FBI137" s="70">
        <v>26</v>
      </c>
      <c r="FBJ137" s="71"/>
      <c r="FBK137" s="70">
        <v>26</v>
      </c>
      <c r="FBL137" s="71"/>
      <c r="FBM137" s="70">
        <v>26</v>
      </c>
      <c r="FBN137" s="71"/>
      <c r="FBO137" s="70">
        <v>26</v>
      </c>
      <c r="FBP137" s="71"/>
      <c r="FBQ137" s="70">
        <v>26</v>
      </c>
      <c r="FBR137" s="71"/>
      <c r="FBS137" s="70">
        <v>26</v>
      </c>
      <c r="FBT137" s="71"/>
      <c r="FBU137" s="70">
        <v>26</v>
      </c>
      <c r="FBV137" s="71"/>
      <c r="FBW137" s="70">
        <v>26</v>
      </c>
      <c r="FBX137" s="71"/>
      <c r="FBY137" s="70">
        <v>26</v>
      </c>
      <c r="FBZ137" s="71"/>
      <c r="FCA137" s="70">
        <v>26</v>
      </c>
      <c r="FCB137" s="71"/>
      <c r="FCC137" s="70">
        <v>26</v>
      </c>
      <c r="FCD137" s="71"/>
      <c r="FCE137" s="70">
        <v>26</v>
      </c>
      <c r="FCF137" s="71"/>
      <c r="FCG137" s="70">
        <v>26</v>
      </c>
      <c r="FCH137" s="71"/>
      <c r="FCI137" s="70">
        <v>26</v>
      </c>
      <c r="FCJ137" s="71"/>
      <c r="FCK137" s="70">
        <v>26</v>
      </c>
      <c r="FCL137" s="71"/>
      <c r="FCM137" s="70">
        <v>26</v>
      </c>
      <c r="FCN137" s="71"/>
      <c r="FCO137" s="70">
        <v>26</v>
      </c>
      <c r="FCP137" s="71"/>
      <c r="FCQ137" s="70">
        <v>26</v>
      </c>
      <c r="FCR137" s="71"/>
      <c r="FCS137" s="70">
        <v>26</v>
      </c>
      <c r="FCT137" s="71"/>
      <c r="FCU137" s="70">
        <v>26</v>
      </c>
      <c r="FCV137" s="71"/>
      <c r="FCW137" s="70">
        <v>26</v>
      </c>
      <c r="FCX137" s="71"/>
      <c r="FCY137" s="70">
        <v>26</v>
      </c>
      <c r="FCZ137" s="71"/>
      <c r="FDA137" s="70">
        <v>26</v>
      </c>
      <c r="FDB137" s="71"/>
      <c r="FDC137" s="70">
        <v>26</v>
      </c>
      <c r="FDD137" s="71"/>
      <c r="FDE137" s="70">
        <v>26</v>
      </c>
      <c r="FDF137" s="71"/>
      <c r="FDG137" s="70">
        <v>26</v>
      </c>
      <c r="FDH137" s="71"/>
      <c r="FDI137" s="70">
        <v>26</v>
      </c>
      <c r="FDJ137" s="71"/>
      <c r="FDK137" s="70">
        <v>26</v>
      </c>
      <c r="FDL137" s="71"/>
      <c r="FDM137" s="70">
        <v>26</v>
      </c>
      <c r="FDN137" s="71"/>
      <c r="FDO137" s="70">
        <v>26</v>
      </c>
      <c r="FDP137" s="71"/>
      <c r="FDQ137" s="70">
        <v>26</v>
      </c>
      <c r="FDR137" s="71"/>
      <c r="FDS137" s="70">
        <v>26</v>
      </c>
      <c r="FDT137" s="71"/>
      <c r="FDU137" s="70">
        <v>26</v>
      </c>
      <c r="FDV137" s="71"/>
      <c r="FDW137" s="70">
        <v>26</v>
      </c>
      <c r="FDX137" s="71"/>
      <c r="FDY137" s="70">
        <v>26</v>
      </c>
      <c r="FDZ137" s="71"/>
      <c r="FEA137" s="70">
        <v>26</v>
      </c>
      <c r="FEB137" s="71"/>
      <c r="FEC137" s="70">
        <v>26</v>
      </c>
      <c r="FED137" s="71"/>
      <c r="FEE137" s="70">
        <v>26</v>
      </c>
      <c r="FEF137" s="71"/>
      <c r="FEG137" s="70">
        <v>26</v>
      </c>
      <c r="FEH137" s="71"/>
      <c r="FEI137" s="70">
        <v>26</v>
      </c>
      <c r="FEJ137" s="71"/>
      <c r="FEK137" s="70">
        <v>26</v>
      </c>
      <c r="FEL137" s="71"/>
      <c r="FEM137" s="70">
        <v>26</v>
      </c>
      <c r="FEN137" s="71"/>
      <c r="FEO137" s="70">
        <v>26</v>
      </c>
      <c r="FEP137" s="71"/>
      <c r="FEQ137" s="70">
        <v>26</v>
      </c>
      <c r="FER137" s="71"/>
      <c r="FES137" s="70">
        <v>26</v>
      </c>
      <c r="FET137" s="71"/>
      <c r="FEU137" s="70">
        <v>26</v>
      </c>
      <c r="FEV137" s="71"/>
      <c r="FEW137" s="70">
        <v>26</v>
      </c>
      <c r="FEX137" s="71"/>
      <c r="FEY137" s="70">
        <v>26</v>
      </c>
      <c r="FEZ137" s="71"/>
      <c r="FFA137" s="70">
        <v>26</v>
      </c>
      <c r="FFB137" s="71"/>
      <c r="FFC137" s="70">
        <v>26</v>
      </c>
      <c r="FFD137" s="71"/>
      <c r="FFE137" s="70">
        <v>26</v>
      </c>
      <c r="FFF137" s="71"/>
      <c r="FFG137" s="70">
        <v>26</v>
      </c>
      <c r="FFH137" s="71"/>
      <c r="FFI137" s="70">
        <v>26</v>
      </c>
      <c r="FFJ137" s="71"/>
      <c r="FFK137" s="70">
        <v>26</v>
      </c>
      <c r="FFL137" s="71"/>
      <c r="FFM137" s="70">
        <v>26</v>
      </c>
      <c r="FFN137" s="71"/>
      <c r="FFO137" s="70">
        <v>26</v>
      </c>
      <c r="FFP137" s="71"/>
      <c r="FFQ137" s="70">
        <v>26</v>
      </c>
      <c r="FFR137" s="71"/>
      <c r="FFS137" s="70">
        <v>26</v>
      </c>
      <c r="FFT137" s="71"/>
      <c r="FFU137" s="70">
        <v>26</v>
      </c>
      <c r="FFV137" s="71"/>
      <c r="FFW137" s="70">
        <v>26</v>
      </c>
      <c r="FFX137" s="71"/>
      <c r="FFY137" s="70">
        <v>26</v>
      </c>
      <c r="FFZ137" s="71"/>
      <c r="FGA137" s="70">
        <v>26</v>
      </c>
      <c r="FGB137" s="71"/>
      <c r="FGC137" s="70">
        <v>26</v>
      </c>
      <c r="FGD137" s="71"/>
      <c r="FGE137" s="70">
        <v>26</v>
      </c>
      <c r="FGF137" s="71"/>
      <c r="FGG137" s="70">
        <v>26</v>
      </c>
      <c r="FGH137" s="71"/>
      <c r="FGI137" s="70">
        <v>26</v>
      </c>
      <c r="FGJ137" s="71"/>
      <c r="FGK137" s="70">
        <v>26</v>
      </c>
      <c r="FGL137" s="71"/>
      <c r="FGM137" s="70">
        <v>26</v>
      </c>
      <c r="FGN137" s="71"/>
      <c r="FGO137" s="70">
        <v>26</v>
      </c>
      <c r="FGP137" s="71"/>
      <c r="FGQ137" s="70">
        <v>26</v>
      </c>
      <c r="FGR137" s="71"/>
      <c r="FGS137" s="70">
        <v>26</v>
      </c>
      <c r="FGT137" s="71"/>
      <c r="FGU137" s="70">
        <v>26</v>
      </c>
      <c r="FGV137" s="71"/>
      <c r="FGW137" s="70">
        <v>26</v>
      </c>
      <c r="FGX137" s="71"/>
      <c r="FGY137" s="70">
        <v>26</v>
      </c>
      <c r="FGZ137" s="71"/>
      <c r="FHA137" s="70">
        <v>26</v>
      </c>
      <c r="FHB137" s="71"/>
      <c r="FHC137" s="70">
        <v>26</v>
      </c>
      <c r="FHD137" s="71"/>
      <c r="FHE137" s="70">
        <v>26</v>
      </c>
      <c r="FHF137" s="71"/>
      <c r="FHG137" s="70">
        <v>26</v>
      </c>
      <c r="FHH137" s="71"/>
      <c r="FHI137" s="70">
        <v>26</v>
      </c>
      <c r="FHJ137" s="71"/>
      <c r="FHK137" s="70">
        <v>26</v>
      </c>
      <c r="FHL137" s="71"/>
      <c r="FHM137" s="70">
        <v>26</v>
      </c>
      <c r="FHN137" s="71"/>
      <c r="FHO137" s="70">
        <v>26</v>
      </c>
      <c r="FHP137" s="71"/>
      <c r="FHQ137" s="70">
        <v>26</v>
      </c>
      <c r="FHR137" s="71"/>
      <c r="FHS137" s="70">
        <v>26</v>
      </c>
      <c r="FHT137" s="71"/>
      <c r="FHU137" s="70">
        <v>26</v>
      </c>
      <c r="FHV137" s="71"/>
      <c r="FHW137" s="70">
        <v>26</v>
      </c>
      <c r="FHX137" s="71"/>
      <c r="FHY137" s="70">
        <v>26</v>
      </c>
      <c r="FHZ137" s="71"/>
      <c r="FIA137" s="70">
        <v>26</v>
      </c>
      <c r="FIB137" s="71"/>
      <c r="FIC137" s="70">
        <v>26</v>
      </c>
      <c r="FID137" s="71"/>
      <c r="FIE137" s="70">
        <v>26</v>
      </c>
      <c r="FIF137" s="71"/>
      <c r="FIG137" s="70">
        <v>26</v>
      </c>
      <c r="FIH137" s="71"/>
      <c r="FII137" s="70">
        <v>26</v>
      </c>
      <c r="FIJ137" s="71"/>
      <c r="FIK137" s="70">
        <v>26</v>
      </c>
      <c r="FIL137" s="71"/>
      <c r="FIM137" s="70">
        <v>26</v>
      </c>
      <c r="FIN137" s="71"/>
      <c r="FIO137" s="70">
        <v>26</v>
      </c>
      <c r="FIP137" s="71"/>
      <c r="FIQ137" s="70">
        <v>26</v>
      </c>
      <c r="FIR137" s="71"/>
      <c r="FIS137" s="70">
        <v>26</v>
      </c>
      <c r="FIT137" s="71"/>
      <c r="FIU137" s="70">
        <v>26</v>
      </c>
      <c r="FIV137" s="71"/>
      <c r="FIW137" s="70">
        <v>26</v>
      </c>
      <c r="FIX137" s="71"/>
      <c r="FIY137" s="70">
        <v>26</v>
      </c>
      <c r="FIZ137" s="71"/>
      <c r="FJA137" s="70">
        <v>26</v>
      </c>
      <c r="FJB137" s="71"/>
      <c r="FJC137" s="70">
        <v>26</v>
      </c>
      <c r="FJD137" s="71"/>
      <c r="FJE137" s="70">
        <v>26</v>
      </c>
      <c r="FJF137" s="71"/>
      <c r="FJG137" s="70">
        <v>26</v>
      </c>
      <c r="FJH137" s="71"/>
      <c r="FJI137" s="70">
        <v>26</v>
      </c>
      <c r="FJJ137" s="71"/>
      <c r="FJK137" s="70">
        <v>26</v>
      </c>
      <c r="FJL137" s="71"/>
      <c r="FJM137" s="70">
        <v>26</v>
      </c>
      <c r="FJN137" s="71"/>
      <c r="FJO137" s="70">
        <v>26</v>
      </c>
      <c r="FJP137" s="71"/>
      <c r="FJQ137" s="70">
        <v>26</v>
      </c>
      <c r="FJR137" s="71"/>
      <c r="FJS137" s="70">
        <v>26</v>
      </c>
      <c r="FJT137" s="71"/>
      <c r="FJU137" s="70">
        <v>26</v>
      </c>
      <c r="FJV137" s="71"/>
      <c r="FJW137" s="70">
        <v>26</v>
      </c>
      <c r="FJX137" s="71"/>
      <c r="FJY137" s="70">
        <v>26</v>
      </c>
      <c r="FJZ137" s="71"/>
      <c r="FKA137" s="70">
        <v>26</v>
      </c>
      <c r="FKB137" s="71"/>
      <c r="FKC137" s="70">
        <v>26</v>
      </c>
      <c r="FKD137" s="71"/>
      <c r="FKE137" s="70">
        <v>26</v>
      </c>
      <c r="FKF137" s="71"/>
      <c r="FKG137" s="70">
        <v>26</v>
      </c>
      <c r="FKH137" s="71"/>
      <c r="FKI137" s="70">
        <v>26</v>
      </c>
      <c r="FKJ137" s="71"/>
      <c r="FKK137" s="70">
        <v>26</v>
      </c>
      <c r="FKL137" s="71"/>
      <c r="FKM137" s="70">
        <v>26</v>
      </c>
      <c r="FKN137" s="71"/>
      <c r="FKO137" s="70">
        <v>26</v>
      </c>
      <c r="FKP137" s="71"/>
      <c r="FKQ137" s="70">
        <v>26</v>
      </c>
      <c r="FKR137" s="71"/>
      <c r="FKS137" s="70">
        <v>26</v>
      </c>
      <c r="FKT137" s="71"/>
      <c r="FKU137" s="70">
        <v>26</v>
      </c>
      <c r="FKV137" s="71"/>
      <c r="FKW137" s="70">
        <v>26</v>
      </c>
      <c r="FKX137" s="71"/>
      <c r="FKY137" s="70">
        <v>26</v>
      </c>
      <c r="FKZ137" s="71"/>
      <c r="FLA137" s="70">
        <v>26</v>
      </c>
      <c r="FLB137" s="71"/>
      <c r="FLC137" s="70">
        <v>26</v>
      </c>
      <c r="FLD137" s="71"/>
      <c r="FLE137" s="70">
        <v>26</v>
      </c>
      <c r="FLF137" s="71"/>
      <c r="FLG137" s="70">
        <v>26</v>
      </c>
      <c r="FLH137" s="71"/>
      <c r="FLI137" s="70">
        <v>26</v>
      </c>
      <c r="FLJ137" s="71"/>
      <c r="FLK137" s="70">
        <v>26</v>
      </c>
      <c r="FLL137" s="71"/>
      <c r="FLM137" s="70">
        <v>26</v>
      </c>
      <c r="FLN137" s="71"/>
      <c r="FLO137" s="70">
        <v>26</v>
      </c>
      <c r="FLP137" s="71"/>
      <c r="FLQ137" s="70">
        <v>26</v>
      </c>
      <c r="FLR137" s="71"/>
      <c r="FLS137" s="70">
        <v>26</v>
      </c>
      <c r="FLT137" s="71"/>
      <c r="FLU137" s="70">
        <v>26</v>
      </c>
      <c r="FLV137" s="71"/>
      <c r="FLW137" s="70">
        <v>26</v>
      </c>
      <c r="FLX137" s="71"/>
      <c r="FLY137" s="70">
        <v>26</v>
      </c>
      <c r="FLZ137" s="71"/>
      <c r="FMA137" s="70">
        <v>26</v>
      </c>
      <c r="FMB137" s="71"/>
      <c r="FMC137" s="70">
        <v>26</v>
      </c>
      <c r="FMD137" s="71"/>
      <c r="FME137" s="70">
        <v>26</v>
      </c>
      <c r="FMF137" s="71"/>
      <c r="FMG137" s="70">
        <v>26</v>
      </c>
      <c r="FMH137" s="71"/>
      <c r="FMI137" s="70">
        <v>26</v>
      </c>
      <c r="FMJ137" s="71"/>
      <c r="FMK137" s="70">
        <v>26</v>
      </c>
      <c r="FML137" s="71"/>
      <c r="FMM137" s="70">
        <v>26</v>
      </c>
      <c r="FMN137" s="71"/>
      <c r="FMO137" s="70">
        <v>26</v>
      </c>
      <c r="FMP137" s="71"/>
      <c r="FMQ137" s="70">
        <v>26</v>
      </c>
      <c r="FMR137" s="71"/>
      <c r="FMS137" s="70">
        <v>26</v>
      </c>
      <c r="FMT137" s="71"/>
      <c r="FMU137" s="70">
        <v>26</v>
      </c>
      <c r="FMV137" s="71"/>
      <c r="FMW137" s="70">
        <v>26</v>
      </c>
      <c r="FMX137" s="71"/>
      <c r="FMY137" s="70">
        <v>26</v>
      </c>
      <c r="FMZ137" s="71"/>
      <c r="FNA137" s="70">
        <v>26</v>
      </c>
      <c r="FNB137" s="71"/>
      <c r="FNC137" s="70">
        <v>26</v>
      </c>
      <c r="FND137" s="71"/>
      <c r="FNE137" s="70">
        <v>26</v>
      </c>
      <c r="FNF137" s="71"/>
      <c r="FNG137" s="70">
        <v>26</v>
      </c>
      <c r="FNH137" s="71"/>
      <c r="FNI137" s="70">
        <v>26</v>
      </c>
      <c r="FNJ137" s="71"/>
      <c r="FNK137" s="70">
        <v>26</v>
      </c>
      <c r="FNL137" s="71"/>
      <c r="FNM137" s="70">
        <v>26</v>
      </c>
      <c r="FNN137" s="71"/>
      <c r="FNO137" s="70">
        <v>26</v>
      </c>
      <c r="FNP137" s="71"/>
      <c r="FNQ137" s="70">
        <v>26</v>
      </c>
      <c r="FNR137" s="71"/>
      <c r="FNS137" s="70">
        <v>26</v>
      </c>
      <c r="FNT137" s="71"/>
      <c r="FNU137" s="70">
        <v>26</v>
      </c>
      <c r="FNV137" s="71"/>
      <c r="FNW137" s="70">
        <v>26</v>
      </c>
      <c r="FNX137" s="71"/>
      <c r="FNY137" s="70">
        <v>26</v>
      </c>
      <c r="FNZ137" s="71"/>
      <c r="FOA137" s="70">
        <v>26</v>
      </c>
      <c r="FOB137" s="71"/>
      <c r="FOC137" s="70">
        <v>26</v>
      </c>
      <c r="FOD137" s="71"/>
      <c r="FOE137" s="70">
        <v>26</v>
      </c>
      <c r="FOF137" s="71"/>
      <c r="FOG137" s="70">
        <v>26</v>
      </c>
      <c r="FOH137" s="71"/>
      <c r="FOI137" s="70">
        <v>26</v>
      </c>
      <c r="FOJ137" s="71"/>
      <c r="FOK137" s="70">
        <v>26</v>
      </c>
      <c r="FOL137" s="71"/>
      <c r="FOM137" s="70">
        <v>26</v>
      </c>
      <c r="FON137" s="71"/>
      <c r="FOO137" s="70">
        <v>26</v>
      </c>
      <c r="FOP137" s="71"/>
      <c r="FOQ137" s="70">
        <v>26</v>
      </c>
      <c r="FOR137" s="71"/>
      <c r="FOS137" s="70">
        <v>26</v>
      </c>
      <c r="FOT137" s="71"/>
      <c r="FOU137" s="70">
        <v>26</v>
      </c>
      <c r="FOV137" s="71"/>
      <c r="FOW137" s="70">
        <v>26</v>
      </c>
      <c r="FOX137" s="71"/>
      <c r="FOY137" s="70">
        <v>26</v>
      </c>
      <c r="FOZ137" s="71"/>
      <c r="FPA137" s="70">
        <v>26</v>
      </c>
      <c r="FPB137" s="71"/>
      <c r="FPC137" s="70">
        <v>26</v>
      </c>
      <c r="FPD137" s="71"/>
      <c r="FPE137" s="70">
        <v>26</v>
      </c>
      <c r="FPF137" s="71"/>
      <c r="FPG137" s="70">
        <v>26</v>
      </c>
      <c r="FPH137" s="71"/>
      <c r="FPI137" s="70">
        <v>26</v>
      </c>
      <c r="FPJ137" s="71"/>
      <c r="FPK137" s="70">
        <v>26</v>
      </c>
      <c r="FPL137" s="71"/>
      <c r="FPM137" s="70">
        <v>26</v>
      </c>
      <c r="FPN137" s="71"/>
      <c r="FPO137" s="70">
        <v>26</v>
      </c>
      <c r="FPP137" s="71"/>
      <c r="FPQ137" s="70">
        <v>26</v>
      </c>
      <c r="FPR137" s="71"/>
      <c r="FPS137" s="70">
        <v>26</v>
      </c>
      <c r="FPT137" s="71"/>
      <c r="FPU137" s="70">
        <v>26</v>
      </c>
      <c r="FPV137" s="71"/>
      <c r="FPW137" s="70">
        <v>26</v>
      </c>
      <c r="FPX137" s="71"/>
      <c r="FPY137" s="70">
        <v>26</v>
      </c>
      <c r="FPZ137" s="71"/>
      <c r="FQA137" s="70">
        <v>26</v>
      </c>
      <c r="FQB137" s="71"/>
      <c r="FQC137" s="70">
        <v>26</v>
      </c>
      <c r="FQD137" s="71"/>
      <c r="FQE137" s="70">
        <v>26</v>
      </c>
      <c r="FQF137" s="71"/>
      <c r="FQG137" s="70">
        <v>26</v>
      </c>
      <c r="FQH137" s="71"/>
      <c r="FQI137" s="70">
        <v>26</v>
      </c>
      <c r="FQJ137" s="71"/>
      <c r="FQK137" s="70">
        <v>26</v>
      </c>
      <c r="FQL137" s="71"/>
      <c r="FQM137" s="70">
        <v>26</v>
      </c>
      <c r="FQN137" s="71"/>
      <c r="FQO137" s="70">
        <v>26</v>
      </c>
      <c r="FQP137" s="71"/>
      <c r="FQQ137" s="70">
        <v>26</v>
      </c>
      <c r="FQR137" s="71"/>
      <c r="FQS137" s="70">
        <v>26</v>
      </c>
      <c r="FQT137" s="71"/>
      <c r="FQU137" s="70">
        <v>26</v>
      </c>
      <c r="FQV137" s="71"/>
      <c r="FQW137" s="70">
        <v>26</v>
      </c>
      <c r="FQX137" s="71"/>
      <c r="FQY137" s="70">
        <v>26</v>
      </c>
      <c r="FQZ137" s="71"/>
      <c r="FRA137" s="70">
        <v>26</v>
      </c>
      <c r="FRB137" s="71"/>
      <c r="FRC137" s="70">
        <v>26</v>
      </c>
      <c r="FRD137" s="71"/>
      <c r="FRE137" s="70">
        <v>26</v>
      </c>
      <c r="FRF137" s="71"/>
      <c r="FRG137" s="70">
        <v>26</v>
      </c>
      <c r="FRH137" s="71"/>
      <c r="FRI137" s="70">
        <v>26</v>
      </c>
      <c r="FRJ137" s="71"/>
      <c r="FRK137" s="70">
        <v>26</v>
      </c>
      <c r="FRL137" s="71"/>
      <c r="FRM137" s="70">
        <v>26</v>
      </c>
      <c r="FRN137" s="71"/>
      <c r="FRO137" s="70">
        <v>26</v>
      </c>
      <c r="FRP137" s="71"/>
      <c r="FRQ137" s="70">
        <v>26</v>
      </c>
      <c r="FRR137" s="71"/>
      <c r="FRS137" s="70">
        <v>26</v>
      </c>
      <c r="FRT137" s="71"/>
      <c r="FRU137" s="70">
        <v>26</v>
      </c>
      <c r="FRV137" s="71"/>
      <c r="FRW137" s="70">
        <v>26</v>
      </c>
      <c r="FRX137" s="71"/>
      <c r="FRY137" s="70">
        <v>26</v>
      </c>
      <c r="FRZ137" s="71"/>
      <c r="FSA137" s="70">
        <v>26</v>
      </c>
      <c r="FSB137" s="71"/>
      <c r="FSC137" s="70">
        <v>26</v>
      </c>
      <c r="FSD137" s="71"/>
      <c r="FSE137" s="70">
        <v>26</v>
      </c>
      <c r="FSF137" s="71"/>
      <c r="FSG137" s="70">
        <v>26</v>
      </c>
      <c r="FSH137" s="71"/>
      <c r="FSI137" s="70">
        <v>26</v>
      </c>
      <c r="FSJ137" s="71"/>
      <c r="FSK137" s="70">
        <v>26</v>
      </c>
      <c r="FSL137" s="71"/>
      <c r="FSM137" s="70">
        <v>26</v>
      </c>
      <c r="FSN137" s="71"/>
      <c r="FSO137" s="70">
        <v>26</v>
      </c>
      <c r="FSP137" s="71"/>
      <c r="FSQ137" s="70">
        <v>26</v>
      </c>
      <c r="FSR137" s="71"/>
      <c r="FSS137" s="70">
        <v>26</v>
      </c>
      <c r="FST137" s="71"/>
      <c r="FSU137" s="70">
        <v>26</v>
      </c>
      <c r="FSV137" s="71"/>
      <c r="FSW137" s="70">
        <v>26</v>
      </c>
      <c r="FSX137" s="71"/>
      <c r="FSY137" s="70">
        <v>26</v>
      </c>
      <c r="FSZ137" s="71"/>
      <c r="FTA137" s="70">
        <v>26</v>
      </c>
      <c r="FTB137" s="71"/>
      <c r="FTC137" s="70">
        <v>26</v>
      </c>
      <c r="FTD137" s="71"/>
      <c r="FTE137" s="70">
        <v>26</v>
      </c>
      <c r="FTF137" s="71"/>
      <c r="FTG137" s="70">
        <v>26</v>
      </c>
      <c r="FTH137" s="71"/>
      <c r="FTI137" s="70">
        <v>26</v>
      </c>
      <c r="FTJ137" s="71"/>
      <c r="FTK137" s="70">
        <v>26</v>
      </c>
      <c r="FTL137" s="71"/>
      <c r="FTM137" s="70">
        <v>26</v>
      </c>
      <c r="FTN137" s="71"/>
      <c r="FTO137" s="70">
        <v>26</v>
      </c>
      <c r="FTP137" s="71"/>
      <c r="FTQ137" s="70">
        <v>26</v>
      </c>
      <c r="FTR137" s="71"/>
      <c r="FTS137" s="70">
        <v>26</v>
      </c>
      <c r="FTT137" s="71"/>
      <c r="FTU137" s="70">
        <v>26</v>
      </c>
      <c r="FTV137" s="71"/>
      <c r="FTW137" s="70">
        <v>26</v>
      </c>
      <c r="FTX137" s="71"/>
      <c r="FTY137" s="70">
        <v>26</v>
      </c>
      <c r="FTZ137" s="71"/>
      <c r="FUA137" s="70">
        <v>26</v>
      </c>
      <c r="FUB137" s="71"/>
      <c r="FUC137" s="70">
        <v>26</v>
      </c>
      <c r="FUD137" s="71"/>
      <c r="FUE137" s="70">
        <v>26</v>
      </c>
      <c r="FUF137" s="71"/>
      <c r="FUG137" s="70">
        <v>26</v>
      </c>
      <c r="FUH137" s="71"/>
      <c r="FUI137" s="70">
        <v>26</v>
      </c>
      <c r="FUJ137" s="71"/>
      <c r="FUK137" s="70">
        <v>26</v>
      </c>
      <c r="FUL137" s="71"/>
      <c r="FUM137" s="70">
        <v>26</v>
      </c>
      <c r="FUN137" s="71"/>
      <c r="FUO137" s="70">
        <v>26</v>
      </c>
      <c r="FUP137" s="71"/>
      <c r="FUQ137" s="70">
        <v>26</v>
      </c>
      <c r="FUR137" s="71"/>
      <c r="FUS137" s="70">
        <v>26</v>
      </c>
      <c r="FUT137" s="71"/>
      <c r="FUU137" s="70">
        <v>26</v>
      </c>
      <c r="FUV137" s="71"/>
      <c r="FUW137" s="70">
        <v>26</v>
      </c>
      <c r="FUX137" s="71"/>
      <c r="FUY137" s="70">
        <v>26</v>
      </c>
      <c r="FUZ137" s="71"/>
      <c r="FVA137" s="70">
        <v>26</v>
      </c>
      <c r="FVB137" s="71"/>
      <c r="FVC137" s="70">
        <v>26</v>
      </c>
      <c r="FVD137" s="71"/>
      <c r="FVE137" s="70">
        <v>26</v>
      </c>
      <c r="FVF137" s="71"/>
      <c r="FVG137" s="70">
        <v>26</v>
      </c>
      <c r="FVH137" s="71"/>
      <c r="FVI137" s="70">
        <v>26</v>
      </c>
      <c r="FVJ137" s="71"/>
      <c r="FVK137" s="70">
        <v>26</v>
      </c>
      <c r="FVL137" s="71"/>
      <c r="FVM137" s="70">
        <v>26</v>
      </c>
      <c r="FVN137" s="71"/>
      <c r="FVO137" s="70">
        <v>26</v>
      </c>
      <c r="FVP137" s="71"/>
      <c r="FVQ137" s="70">
        <v>26</v>
      </c>
      <c r="FVR137" s="71"/>
      <c r="FVS137" s="70">
        <v>26</v>
      </c>
      <c r="FVT137" s="71"/>
      <c r="FVU137" s="70">
        <v>26</v>
      </c>
      <c r="FVV137" s="71"/>
      <c r="FVW137" s="70">
        <v>26</v>
      </c>
      <c r="FVX137" s="71"/>
      <c r="FVY137" s="70">
        <v>26</v>
      </c>
      <c r="FVZ137" s="71"/>
      <c r="FWA137" s="70">
        <v>26</v>
      </c>
      <c r="FWB137" s="71"/>
      <c r="FWC137" s="70">
        <v>26</v>
      </c>
      <c r="FWD137" s="71"/>
      <c r="FWE137" s="70">
        <v>26</v>
      </c>
      <c r="FWF137" s="71"/>
      <c r="FWG137" s="70">
        <v>26</v>
      </c>
      <c r="FWH137" s="71"/>
      <c r="FWI137" s="70">
        <v>26</v>
      </c>
      <c r="FWJ137" s="71"/>
      <c r="FWK137" s="70">
        <v>26</v>
      </c>
      <c r="FWL137" s="71"/>
      <c r="FWM137" s="70">
        <v>26</v>
      </c>
      <c r="FWN137" s="71"/>
      <c r="FWO137" s="70">
        <v>26</v>
      </c>
      <c r="FWP137" s="71"/>
      <c r="FWQ137" s="70">
        <v>26</v>
      </c>
      <c r="FWR137" s="71"/>
      <c r="FWS137" s="70">
        <v>26</v>
      </c>
      <c r="FWT137" s="71"/>
      <c r="FWU137" s="70">
        <v>26</v>
      </c>
      <c r="FWV137" s="71"/>
      <c r="FWW137" s="70">
        <v>26</v>
      </c>
      <c r="FWX137" s="71"/>
      <c r="FWY137" s="70">
        <v>26</v>
      </c>
      <c r="FWZ137" s="71"/>
      <c r="FXA137" s="70">
        <v>26</v>
      </c>
      <c r="FXB137" s="71"/>
      <c r="FXC137" s="70">
        <v>26</v>
      </c>
      <c r="FXD137" s="71"/>
      <c r="FXE137" s="70">
        <v>26</v>
      </c>
      <c r="FXF137" s="71"/>
      <c r="FXG137" s="70">
        <v>26</v>
      </c>
      <c r="FXH137" s="71"/>
      <c r="FXI137" s="70">
        <v>26</v>
      </c>
      <c r="FXJ137" s="71"/>
      <c r="FXK137" s="70">
        <v>26</v>
      </c>
      <c r="FXL137" s="71"/>
      <c r="FXM137" s="70">
        <v>26</v>
      </c>
      <c r="FXN137" s="71"/>
      <c r="FXO137" s="70">
        <v>26</v>
      </c>
      <c r="FXP137" s="71"/>
      <c r="FXQ137" s="70">
        <v>26</v>
      </c>
      <c r="FXR137" s="71"/>
      <c r="FXS137" s="70">
        <v>26</v>
      </c>
      <c r="FXT137" s="71"/>
      <c r="FXU137" s="70">
        <v>26</v>
      </c>
      <c r="FXV137" s="71"/>
      <c r="FXW137" s="70">
        <v>26</v>
      </c>
      <c r="FXX137" s="71"/>
      <c r="FXY137" s="70">
        <v>26</v>
      </c>
      <c r="FXZ137" s="71"/>
      <c r="FYA137" s="70">
        <v>26</v>
      </c>
      <c r="FYB137" s="71"/>
      <c r="FYC137" s="70">
        <v>26</v>
      </c>
      <c r="FYD137" s="71"/>
      <c r="FYE137" s="70">
        <v>26</v>
      </c>
      <c r="FYF137" s="71"/>
      <c r="FYG137" s="70">
        <v>26</v>
      </c>
      <c r="FYH137" s="71"/>
      <c r="FYI137" s="70">
        <v>26</v>
      </c>
      <c r="FYJ137" s="71"/>
      <c r="FYK137" s="70">
        <v>26</v>
      </c>
      <c r="FYL137" s="71"/>
      <c r="FYM137" s="70">
        <v>26</v>
      </c>
      <c r="FYN137" s="71"/>
      <c r="FYO137" s="70">
        <v>26</v>
      </c>
      <c r="FYP137" s="71"/>
      <c r="FYQ137" s="70">
        <v>26</v>
      </c>
      <c r="FYR137" s="71"/>
      <c r="FYS137" s="70">
        <v>26</v>
      </c>
      <c r="FYT137" s="71"/>
      <c r="FYU137" s="70">
        <v>26</v>
      </c>
      <c r="FYV137" s="71"/>
      <c r="FYW137" s="70">
        <v>26</v>
      </c>
      <c r="FYX137" s="71"/>
      <c r="FYY137" s="70">
        <v>26</v>
      </c>
      <c r="FYZ137" s="71"/>
      <c r="FZA137" s="70">
        <v>26</v>
      </c>
      <c r="FZB137" s="71"/>
      <c r="FZC137" s="70">
        <v>26</v>
      </c>
      <c r="FZD137" s="71"/>
      <c r="FZE137" s="70">
        <v>26</v>
      </c>
      <c r="FZF137" s="71"/>
      <c r="FZG137" s="70">
        <v>26</v>
      </c>
      <c r="FZH137" s="71"/>
      <c r="FZI137" s="70">
        <v>26</v>
      </c>
      <c r="FZJ137" s="71"/>
      <c r="FZK137" s="70">
        <v>26</v>
      </c>
      <c r="FZL137" s="71"/>
      <c r="FZM137" s="70">
        <v>26</v>
      </c>
      <c r="FZN137" s="71"/>
      <c r="FZO137" s="70">
        <v>26</v>
      </c>
      <c r="FZP137" s="71"/>
      <c r="FZQ137" s="70">
        <v>26</v>
      </c>
      <c r="FZR137" s="71"/>
      <c r="FZS137" s="70">
        <v>26</v>
      </c>
      <c r="FZT137" s="71"/>
      <c r="FZU137" s="70">
        <v>26</v>
      </c>
      <c r="FZV137" s="71"/>
      <c r="FZW137" s="70">
        <v>26</v>
      </c>
      <c r="FZX137" s="71"/>
      <c r="FZY137" s="70">
        <v>26</v>
      </c>
      <c r="FZZ137" s="71"/>
      <c r="GAA137" s="70">
        <v>26</v>
      </c>
      <c r="GAB137" s="71"/>
      <c r="GAC137" s="70">
        <v>26</v>
      </c>
      <c r="GAD137" s="71"/>
      <c r="GAE137" s="70">
        <v>26</v>
      </c>
      <c r="GAF137" s="71"/>
      <c r="GAG137" s="70">
        <v>26</v>
      </c>
      <c r="GAH137" s="71"/>
      <c r="GAI137" s="70">
        <v>26</v>
      </c>
      <c r="GAJ137" s="71"/>
      <c r="GAK137" s="70">
        <v>26</v>
      </c>
      <c r="GAL137" s="71"/>
      <c r="GAM137" s="70">
        <v>26</v>
      </c>
      <c r="GAN137" s="71"/>
      <c r="GAO137" s="70">
        <v>26</v>
      </c>
      <c r="GAP137" s="71"/>
      <c r="GAQ137" s="70">
        <v>26</v>
      </c>
      <c r="GAR137" s="71"/>
      <c r="GAS137" s="70">
        <v>26</v>
      </c>
      <c r="GAT137" s="71"/>
      <c r="GAU137" s="70">
        <v>26</v>
      </c>
      <c r="GAV137" s="71"/>
      <c r="GAW137" s="70">
        <v>26</v>
      </c>
      <c r="GAX137" s="71"/>
      <c r="GAY137" s="70">
        <v>26</v>
      </c>
      <c r="GAZ137" s="71"/>
      <c r="GBA137" s="70">
        <v>26</v>
      </c>
      <c r="GBB137" s="71"/>
      <c r="GBC137" s="70">
        <v>26</v>
      </c>
      <c r="GBD137" s="71"/>
      <c r="GBE137" s="70">
        <v>26</v>
      </c>
      <c r="GBF137" s="71"/>
      <c r="GBG137" s="70">
        <v>26</v>
      </c>
      <c r="GBH137" s="71"/>
      <c r="GBI137" s="70">
        <v>26</v>
      </c>
      <c r="GBJ137" s="71"/>
      <c r="GBK137" s="70">
        <v>26</v>
      </c>
      <c r="GBL137" s="71"/>
      <c r="GBM137" s="70">
        <v>26</v>
      </c>
      <c r="GBN137" s="71"/>
      <c r="GBO137" s="70">
        <v>26</v>
      </c>
      <c r="GBP137" s="71"/>
      <c r="GBQ137" s="70">
        <v>26</v>
      </c>
      <c r="GBR137" s="71"/>
      <c r="GBS137" s="70">
        <v>26</v>
      </c>
      <c r="GBT137" s="71"/>
      <c r="GBU137" s="70">
        <v>26</v>
      </c>
      <c r="GBV137" s="71"/>
      <c r="GBW137" s="70">
        <v>26</v>
      </c>
      <c r="GBX137" s="71"/>
      <c r="GBY137" s="70">
        <v>26</v>
      </c>
      <c r="GBZ137" s="71"/>
      <c r="GCA137" s="70">
        <v>26</v>
      </c>
      <c r="GCB137" s="71"/>
      <c r="GCC137" s="70">
        <v>26</v>
      </c>
      <c r="GCD137" s="71"/>
      <c r="GCE137" s="70">
        <v>26</v>
      </c>
      <c r="GCF137" s="71"/>
      <c r="GCG137" s="70">
        <v>26</v>
      </c>
      <c r="GCH137" s="71"/>
      <c r="GCI137" s="70">
        <v>26</v>
      </c>
      <c r="GCJ137" s="71"/>
      <c r="GCK137" s="70">
        <v>26</v>
      </c>
      <c r="GCL137" s="71"/>
      <c r="GCM137" s="70">
        <v>26</v>
      </c>
      <c r="GCN137" s="71"/>
      <c r="GCO137" s="70">
        <v>26</v>
      </c>
      <c r="GCP137" s="71"/>
      <c r="GCQ137" s="70">
        <v>26</v>
      </c>
      <c r="GCR137" s="71"/>
      <c r="GCS137" s="70">
        <v>26</v>
      </c>
      <c r="GCT137" s="71"/>
      <c r="GCU137" s="70">
        <v>26</v>
      </c>
      <c r="GCV137" s="71"/>
      <c r="GCW137" s="70">
        <v>26</v>
      </c>
      <c r="GCX137" s="71"/>
      <c r="GCY137" s="70">
        <v>26</v>
      </c>
      <c r="GCZ137" s="71"/>
      <c r="GDA137" s="70">
        <v>26</v>
      </c>
      <c r="GDB137" s="71"/>
      <c r="GDC137" s="70">
        <v>26</v>
      </c>
      <c r="GDD137" s="71"/>
      <c r="GDE137" s="70">
        <v>26</v>
      </c>
      <c r="GDF137" s="71"/>
      <c r="GDG137" s="70">
        <v>26</v>
      </c>
      <c r="GDH137" s="71"/>
      <c r="GDI137" s="70">
        <v>26</v>
      </c>
      <c r="GDJ137" s="71"/>
      <c r="GDK137" s="70">
        <v>26</v>
      </c>
      <c r="GDL137" s="71"/>
      <c r="GDM137" s="70">
        <v>26</v>
      </c>
      <c r="GDN137" s="71"/>
      <c r="GDO137" s="70">
        <v>26</v>
      </c>
      <c r="GDP137" s="71"/>
      <c r="GDQ137" s="70">
        <v>26</v>
      </c>
      <c r="GDR137" s="71"/>
      <c r="GDS137" s="70">
        <v>26</v>
      </c>
      <c r="GDT137" s="71"/>
      <c r="GDU137" s="70">
        <v>26</v>
      </c>
      <c r="GDV137" s="71"/>
      <c r="GDW137" s="70">
        <v>26</v>
      </c>
      <c r="GDX137" s="71"/>
      <c r="GDY137" s="70">
        <v>26</v>
      </c>
      <c r="GDZ137" s="71"/>
      <c r="GEA137" s="70">
        <v>26</v>
      </c>
      <c r="GEB137" s="71"/>
      <c r="GEC137" s="70">
        <v>26</v>
      </c>
      <c r="GED137" s="71"/>
      <c r="GEE137" s="70">
        <v>26</v>
      </c>
      <c r="GEF137" s="71"/>
      <c r="GEG137" s="70">
        <v>26</v>
      </c>
      <c r="GEH137" s="71"/>
      <c r="GEI137" s="70">
        <v>26</v>
      </c>
      <c r="GEJ137" s="71"/>
      <c r="GEK137" s="70">
        <v>26</v>
      </c>
      <c r="GEL137" s="71"/>
      <c r="GEM137" s="70">
        <v>26</v>
      </c>
      <c r="GEN137" s="71"/>
      <c r="GEO137" s="70">
        <v>26</v>
      </c>
      <c r="GEP137" s="71"/>
      <c r="GEQ137" s="70">
        <v>26</v>
      </c>
      <c r="GER137" s="71"/>
      <c r="GES137" s="70">
        <v>26</v>
      </c>
      <c r="GET137" s="71"/>
      <c r="GEU137" s="70">
        <v>26</v>
      </c>
      <c r="GEV137" s="71"/>
      <c r="GEW137" s="70">
        <v>26</v>
      </c>
      <c r="GEX137" s="71"/>
      <c r="GEY137" s="70">
        <v>26</v>
      </c>
      <c r="GEZ137" s="71"/>
      <c r="GFA137" s="70">
        <v>26</v>
      </c>
      <c r="GFB137" s="71"/>
      <c r="GFC137" s="70">
        <v>26</v>
      </c>
      <c r="GFD137" s="71"/>
      <c r="GFE137" s="70">
        <v>26</v>
      </c>
      <c r="GFF137" s="71"/>
      <c r="GFG137" s="70">
        <v>26</v>
      </c>
      <c r="GFH137" s="71"/>
      <c r="GFI137" s="70">
        <v>26</v>
      </c>
      <c r="GFJ137" s="71"/>
      <c r="GFK137" s="70">
        <v>26</v>
      </c>
      <c r="GFL137" s="71"/>
      <c r="GFM137" s="70">
        <v>26</v>
      </c>
      <c r="GFN137" s="71"/>
      <c r="GFO137" s="70">
        <v>26</v>
      </c>
      <c r="GFP137" s="71"/>
      <c r="GFQ137" s="70">
        <v>26</v>
      </c>
      <c r="GFR137" s="71"/>
      <c r="GFS137" s="70">
        <v>26</v>
      </c>
      <c r="GFT137" s="71"/>
      <c r="GFU137" s="70">
        <v>26</v>
      </c>
      <c r="GFV137" s="71"/>
      <c r="GFW137" s="70">
        <v>26</v>
      </c>
      <c r="GFX137" s="71"/>
      <c r="GFY137" s="70">
        <v>26</v>
      </c>
      <c r="GFZ137" s="71"/>
      <c r="GGA137" s="70">
        <v>26</v>
      </c>
      <c r="GGB137" s="71"/>
      <c r="GGC137" s="70">
        <v>26</v>
      </c>
      <c r="GGD137" s="71"/>
      <c r="GGE137" s="70">
        <v>26</v>
      </c>
      <c r="GGF137" s="71"/>
      <c r="GGG137" s="70">
        <v>26</v>
      </c>
      <c r="GGH137" s="71"/>
      <c r="GGI137" s="70">
        <v>26</v>
      </c>
      <c r="GGJ137" s="71"/>
      <c r="GGK137" s="70">
        <v>26</v>
      </c>
      <c r="GGL137" s="71"/>
      <c r="GGM137" s="70">
        <v>26</v>
      </c>
      <c r="GGN137" s="71"/>
      <c r="GGO137" s="70">
        <v>26</v>
      </c>
      <c r="GGP137" s="71"/>
      <c r="GGQ137" s="70">
        <v>26</v>
      </c>
      <c r="GGR137" s="71"/>
      <c r="GGS137" s="70">
        <v>26</v>
      </c>
      <c r="GGT137" s="71"/>
      <c r="GGU137" s="70">
        <v>26</v>
      </c>
      <c r="GGV137" s="71"/>
      <c r="GGW137" s="70">
        <v>26</v>
      </c>
      <c r="GGX137" s="71"/>
      <c r="GGY137" s="70">
        <v>26</v>
      </c>
      <c r="GGZ137" s="71"/>
      <c r="GHA137" s="70">
        <v>26</v>
      </c>
      <c r="GHB137" s="71"/>
      <c r="GHC137" s="70">
        <v>26</v>
      </c>
      <c r="GHD137" s="71"/>
      <c r="GHE137" s="70">
        <v>26</v>
      </c>
      <c r="GHF137" s="71"/>
      <c r="GHG137" s="70">
        <v>26</v>
      </c>
      <c r="GHH137" s="71"/>
      <c r="GHI137" s="70">
        <v>26</v>
      </c>
      <c r="GHJ137" s="71"/>
      <c r="GHK137" s="70">
        <v>26</v>
      </c>
      <c r="GHL137" s="71"/>
      <c r="GHM137" s="70">
        <v>26</v>
      </c>
      <c r="GHN137" s="71"/>
      <c r="GHO137" s="70">
        <v>26</v>
      </c>
      <c r="GHP137" s="71"/>
      <c r="GHQ137" s="70">
        <v>26</v>
      </c>
      <c r="GHR137" s="71"/>
      <c r="GHS137" s="70">
        <v>26</v>
      </c>
      <c r="GHT137" s="71"/>
      <c r="GHU137" s="70">
        <v>26</v>
      </c>
      <c r="GHV137" s="71"/>
      <c r="GHW137" s="70">
        <v>26</v>
      </c>
      <c r="GHX137" s="71"/>
      <c r="GHY137" s="70">
        <v>26</v>
      </c>
      <c r="GHZ137" s="71"/>
      <c r="GIA137" s="70">
        <v>26</v>
      </c>
      <c r="GIB137" s="71"/>
      <c r="GIC137" s="70">
        <v>26</v>
      </c>
      <c r="GID137" s="71"/>
      <c r="GIE137" s="70">
        <v>26</v>
      </c>
      <c r="GIF137" s="71"/>
      <c r="GIG137" s="70">
        <v>26</v>
      </c>
      <c r="GIH137" s="71"/>
      <c r="GII137" s="70">
        <v>26</v>
      </c>
      <c r="GIJ137" s="71"/>
      <c r="GIK137" s="70">
        <v>26</v>
      </c>
      <c r="GIL137" s="71"/>
      <c r="GIM137" s="70">
        <v>26</v>
      </c>
      <c r="GIN137" s="71"/>
      <c r="GIO137" s="70">
        <v>26</v>
      </c>
      <c r="GIP137" s="71"/>
      <c r="GIQ137" s="70">
        <v>26</v>
      </c>
      <c r="GIR137" s="71"/>
      <c r="GIS137" s="70">
        <v>26</v>
      </c>
      <c r="GIT137" s="71"/>
      <c r="GIU137" s="70">
        <v>26</v>
      </c>
      <c r="GIV137" s="71"/>
      <c r="GIW137" s="70">
        <v>26</v>
      </c>
      <c r="GIX137" s="71"/>
      <c r="GIY137" s="70">
        <v>26</v>
      </c>
      <c r="GIZ137" s="71"/>
      <c r="GJA137" s="70">
        <v>26</v>
      </c>
      <c r="GJB137" s="71"/>
      <c r="GJC137" s="70">
        <v>26</v>
      </c>
      <c r="GJD137" s="71"/>
      <c r="GJE137" s="70">
        <v>26</v>
      </c>
      <c r="GJF137" s="71"/>
      <c r="GJG137" s="70">
        <v>26</v>
      </c>
      <c r="GJH137" s="71"/>
      <c r="GJI137" s="70">
        <v>26</v>
      </c>
      <c r="GJJ137" s="71"/>
      <c r="GJK137" s="70">
        <v>26</v>
      </c>
      <c r="GJL137" s="71"/>
      <c r="GJM137" s="70">
        <v>26</v>
      </c>
      <c r="GJN137" s="71"/>
      <c r="GJO137" s="70">
        <v>26</v>
      </c>
      <c r="GJP137" s="71"/>
      <c r="GJQ137" s="70">
        <v>26</v>
      </c>
      <c r="GJR137" s="71"/>
      <c r="GJS137" s="70">
        <v>26</v>
      </c>
      <c r="GJT137" s="71"/>
      <c r="GJU137" s="70">
        <v>26</v>
      </c>
      <c r="GJV137" s="71"/>
      <c r="GJW137" s="70">
        <v>26</v>
      </c>
      <c r="GJX137" s="71"/>
      <c r="GJY137" s="70">
        <v>26</v>
      </c>
      <c r="GJZ137" s="71"/>
      <c r="GKA137" s="70">
        <v>26</v>
      </c>
      <c r="GKB137" s="71"/>
      <c r="GKC137" s="70">
        <v>26</v>
      </c>
      <c r="GKD137" s="71"/>
      <c r="GKE137" s="70">
        <v>26</v>
      </c>
      <c r="GKF137" s="71"/>
      <c r="GKG137" s="70">
        <v>26</v>
      </c>
      <c r="GKH137" s="71"/>
      <c r="GKI137" s="70">
        <v>26</v>
      </c>
      <c r="GKJ137" s="71"/>
      <c r="GKK137" s="70">
        <v>26</v>
      </c>
      <c r="GKL137" s="71"/>
      <c r="GKM137" s="70">
        <v>26</v>
      </c>
      <c r="GKN137" s="71"/>
      <c r="GKO137" s="70">
        <v>26</v>
      </c>
      <c r="GKP137" s="71"/>
      <c r="GKQ137" s="70">
        <v>26</v>
      </c>
      <c r="GKR137" s="71"/>
      <c r="GKS137" s="70">
        <v>26</v>
      </c>
      <c r="GKT137" s="71"/>
      <c r="GKU137" s="70">
        <v>26</v>
      </c>
      <c r="GKV137" s="71"/>
      <c r="GKW137" s="70">
        <v>26</v>
      </c>
      <c r="GKX137" s="71"/>
      <c r="GKY137" s="70">
        <v>26</v>
      </c>
      <c r="GKZ137" s="71"/>
      <c r="GLA137" s="70">
        <v>26</v>
      </c>
      <c r="GLB137" s="71"/>
      <c r="GLC137" s="70">
        <v>26</v>
      </c>
      <c r="GLD137" s="71"/>
      <c r="GLE137" s="70">
        <v>26</v>
      </c>
      <c r="GLF137" s="71"/>
      <c r="GLG137" s="70">
        <v>26</v>
      </c>
      <c r="GLH137" s="71"/>
      <c r="GLI137" s="70">
        <v>26</v>
      </c>
      <c r="GLJ137" s="71"/>
      <c r="GLK137" s="70">
        <v>26</v>
      </c>
      <c r="GLL137" s="71"/>
      <c r="GLM137" s="70">
        <v>26</v>
      </c>
      <c r="GLN137" s="71"/>
      <c r="GLO137" s="70">
        <v>26</v>
      </c>
      <c r="GLP137" s="71"/>
      <c r="GLQ137" s="70">
        <v>26</v>
      </c>
      <c r="GLR137" s="71"/>
      <c r="GLS137" s="70">
        <v>26</v>
      </c>
      <c r="GLT137" s="71"/>
      <c r="GLU137" s="70">
        <v>26</v>
      </c>
      <c r="GLV137" s="71"/>
      <c r="GLW137" s="70">
        <v>26</v>
      </c>
      <c r="GLX137" s="71"/>
      <c r="GLY137" s="70">
        <v>26</v>
      </c>
      <c r="GLZ137" s="71"/>
      <c r="GMA137" s="70">
        <v>26</v>
      </c>
      <c r="GMB137" s="71"/>
      <c r="GMC137" s="70">
        <v>26</v>
      </c>
      <c r="GMD137" s="71"/>
      <c r="GME137" s="70">
        <v>26</v>
      </c>
      <c r="GMF137" s="71"/>
      <c r="GMG137" s="70">
        <v>26</v>
      </c>
      <c r="GMH137" s="71"/>
      <c r="GMI137" s="70">
        <v>26</v>
      </c>
      <c r="GMJ137" s="71"/>
      <c r="GMK137" s="70">
        <v>26</v>
      </c>
      <c r="GML137" s="71"/>
      <c r="GMM137" s="70">
        <v>26</v>
      </c>
      <c r="GMN137" s="71"/>
      <c r="GMO137" s="70">
        <v>26</v>
      </c>
      <c r="GMP137" s="71"/>
      <c r="GMQ137" s="70">
        <v>26</v>
      </c>
      <c r="GMR137" s="71"/>
      <c r="GMS137" s="70">
        <v>26</v>
      </c>
      <c r="GMT137" s="71"/>
      <c r="GMU137" s="70">
        <v>26</v>
      </c>
      <c r="GMV137" s="71"/>
      <c r="GMW137" s="70">
        <v>26</v>
      </c>
      <c r="GMX137" s="71"/>
      <c r="GMY137" s="70">
        <v>26</v>
      </c>
      <c r="GMZ137" s="71"/>
      <c r="GNA137" s="70">
        <v>26</v>
      </c>
      <c r="GNB137" s="71"/>
      <c r="GNC137" s="70">
        <v>26</v>
      </c>
      <c r="GND137" s="71"/>
      <c r="GNE137" s="70">
        <v>26</v>
      </c>
      <c r="GNF137" s="71"/>
      <c r="GNG137" s="70">
        <v>26</v>
      </c>
      <c r="GNH137" s="71"/>
      <c r="GNI137" s="70">
        <v>26</v>
      </c>
      <c r="GNJ137" s="71"/>
      <c r="GNK137" s="70">
        <v>26</v>
      </c>
      <c r="GNL137" s="71"/>
      <c r="GNM137" s="70">
        <v>26</v>
      </c>
      <c r="GNN137" s="71"/>
      <c r="GNO137" s="70">
        <v>26</v>
      </c>
      <c r="GNP137" s="71"/>
      <c r="GNQ137" s="70">
        <v>26</v>
      </c>
      <c r="GNR137" s="71"/>
      <c r="GNS137" s="70">
        <v>26</v>
      </c>
      <c r="GNT137" s="71"/>
      <c r="GNU137" s="70">
        <v>26</v>
      </c>
      <c r="GNV137" s="71"/>
      <c r="GNW137" s="70">
        <v>26</v>
      </c>
      <c r="GNX137" s="71"/>
      <c r="GNY137" s="70">
        <v>26</v>
      </c>
      <c r="GNZ137" s="71"/>
      <c r="GOA137" s="70">
        <v>26</v>
      </c>
      <c r="GOB137" s="71"/>
      <c r="GOC137" s="70">
        <v>26</v>
      </c>
      <c r="GOD137" s="71"/>
      <c r="GOE137" s="70">
        <v>26</v>
      </c>
      <c r="GOF137" s="71"/>
      <c r="GOG137" s="70">
        <v>26</v>
      </c>
      <c r="GOH137" s="71"/>
      <c r="GOI137" s="70">
        <v>26</v>
      </c>
      <c r="GOJ137" s="71"/>
      <c r="GOK137" s="70">
        <v>26</v>
      </c>
      <c r="GOL137" s="71"/>
      <c r="GOM137" s="70">
        <v>26</v>
      </c>
      <c r="GON137" s="71"/>
      <c r="GOO137" s="70">
        <v>26</v>
      </c>
      <c r="GOP137" s="71"/>
      <c r="GOQ137" s="70">
        <v>26</v>
      </c>
      <c r="GOR137" s="71"/>
      <c r="GOS137" s="70">
        <v>26</v>
      </c>
      <c r="GOT137" s="71"/>
      <c r="GOU137" s="70">
        <v>26</v>
      </c>
      <c r="GOV137" s="71"/>
      <c r="GOW137" s="70">
        <v>26</v>
      </c>
      <c r="GOX137" s="71"/>
      <c r="GOY137" s="70">
        <v>26</v>
      </c>
      <c r="GOZ137" s="71"/>
      <c r="GPA137" s="70">
        <v>26</v>
      </c>
      <c r="GPB137" s="71"/>
      <c r="GPC137" s="70">
        <v>26</v>
      </c>
      <c r="GPD137" s="71"/>
      <c r="GPE137" s="70">
        <v>26</v>
      </c>
      <c r="GPF137" s="71"/>
      <c r="GPG137" s="70">
        <v>26</v>
      </c>
      <c r="GPH137" s="71"/>
      <c r="GPI137" s="70">
        <v>26</v>
      </c>
      <c r="GPJ137" s="71"/>
      <c r="GPK137" s="70">
        <v>26</v>
      </c>
      <c r="GPL137" s="71"/>
      <c r="GPM137" s="70">
        <v>26</v>
      </c>
      <c r="GPN137" s="71"/>
      <c r="GPO137" s="70">
        <v>26</v>
      </c>
      <c r="GPP137" s="71"/>
      <c r="GPQ137" s="70">
        <v>26</v>
      </c>
      <c r="GPR137" s="71"/>
      <c r="GPS137" s="70">
        <v>26</v>
      </c>
      <c r="GPT137" s="71"/>
      <c r="GPU137" s="70">
        <v>26</v>
      </c>
      <c r="GPV137" s="71"/>
      <c r="GPW137" s="70">
        <v>26</v>
      </c>
      <c r="GPX137" s="71"/>
      <c r="GPY137" s="70">
        <v>26</v>
      </c>
      <c r="GPZ137" s="71"/>
      <c r="GQA137" s="70">
        <v>26</v>
      </c>
      <c r="GQB137" s="71"/>
      <c r="GQC137" s="70">
        <v>26</v>
      </c>
      <c r="GQD137" s="71"/>
      <c r="GQE137" s="70">
        <v>26</v>
      </c>
      <c r="GQF137" s="71"/>
      <c r="GQG137" s="70">
        <v>26</v>
      </c>
      <c r="GQH137" s="71"/>
      <c r="GQI137" s="70">
        <v>26</v>
      </c>
      <c r="GQJ137" s="71"/>
      <c r="GQK137" s="70">
        <v>26</v>
      </c>
      <c r="GQL137" s="71"/>
      <c r="GQM137" s="70">
        <v>26</v>
      </c>
      <c r="GQN137" s="71"/>
      <c r="GQO137" s="70">
        <v>26</v>
      </c>
      <c r="GQP137" s="71"/>
      <c r="GQQ137" s="70">
        <v>26</v>
      </c>
      <c r="GQR137" s="71"/>
      <c r="GQS137" s="70">
        <v>26</v>
      </c>
      <c r="GQT137" s="71"/>
      <c r="GQU137" s="70">
        <v>26</v>
      </c>
      <c r="GQV137" s="71"/>
      <c r="GQW137" s="70">
        <v>26</v>
      </c>
      <c r="GQX137" s="71"/>
      <c r="GQY137" s="70">
        <v>26</v>
      </c>
      <c r="GQZ137" s="71"/>
      <c r="GRA137" s="70">
        <v>26</v>
      </c>
      <c r="GRB137" s="71"/>
      <c r="GRC137" s="70">
        <v>26</v>
      </c>
      <c r="GRD137" s="71"/>
      <c r="GRE137" s="70">
        <v>26</v>
      </c>
      <c r="GRF137" s="71"/>
      <c r="GRG137" s="70">
        <v>26</v>
      </c>
      <c r="GRH137" s="71"/>
      <c r="GRI137" s="70">
        <v>26</v>
      </c>
      <c r="GRJ137" s="71"/>
      <c r="GRK137" s="70">
        <v>26</v>
      </c>
      <c r="GRL137" s="71"/>
      <c r="GRM137" s="70">
        <v>26</v>
      </c>
      <c r="GRN137" s="71"/>
      <c r="GRO137" s="70">
        <v>26</v>
      </c>
      <c r="GRP137" s="71"/>
      <c r="GRQ137" s="70">
        <v>26</v>
      </c>
      <c r="GRR137" s="71"/>
      <c r="GRS137" s="70">
        <v>26</v>
      </c>
      <c r="GRT137" s="71"/>
      <c r="GRU137" s="70">
        <v>26</v>
      </c>
      <c r="GRV137" s="71"/>
      <c r="GRW137" s="70">
        <v>26</v>
      </c>
      <c r="GRX137" s="71"/>
      <c r="GRY137" s="70">
        <v>26</v>
      </c>
      <c r="GRZ137" s="71"/>
      <c r="GSA137" s="70">
        <v>26</v>
      </c>
      <c r="GSB137" s="71"/>
      <c r="GSC137" s="70">
        <v>26</v>
      </c>
      <c r="GSD137" s="71"/>
      <c r="GSE137" s="70">
        <v>26</v>
      </c>
      <c r="GSF137" s="71"/>
      <c r="GSG137" s="70">
        <v>26</v>
      </c>
      <c r="GSH137" s="71"/>
      <c r="GSI137" s="70">
        <v>26</v>
      </c>
      <c r="GSJ137" s="71"/>
      <c r="GSK137" s="70">
        <v>26</v>
      </c>
      <c r="GSL137" s="71"/>
      <c r="GSM137" s="70">
        <v>26</v>
      </c>
      <c r="GSN137" s="71"/>
      <c r="GSO137" s="70">
        <v>26</v>
      </c>
      <c r="GSP137" s="71"/>
      <c r="GSQ137" s="70">
        <v>26</v>
      </c>
      <c r="GSR137" s="71"/>
      <c r="GSS137" s="70">
        <v>26</v>
      </c>
      <c r="GST137" s="71"/>
      <c r="GSU137" s="70">
        <v>26</v>
      </c>
      <c r="GSV137" s="71"/>
      <c r="GSW137" s="70">
        <v>26</v>
      </c>
      <c r="GSX137" s="71"/>
      <c r="GSY137" s="70">
        <v>26</v>
      </c>
      <c r="GSZ137" s="71"/>
      <c r="GTA137" s="70">
        <v>26</v>
      </c>
      <c r="GTB137" s="71"/>
      <c r="GTC137" s="70">
        <v>26</v>
      </c>
      <c r="GTD137" s="71"/>
      <c r="GTE137" s="70">
        <v>26</v>
      </c>
      <c r="GTF137" s="71"/>
      <c r="GTG137" s="70">
        <v>26</v>
      </c>
      <c r="GTH137" s="71"/>
      <c r="GTI137" s="70">
        <v>26</v>
      </c>
      <c r="GTJ137" s="71"/>
      <c r="GTK137" s="70">
        <v>26</v>
      </c>
      <c r="GTL137" s="71"/>
      <c r="GTM137" s="70">
        <v>26</v>
      </c>
      <c r="GTN137" s="71"/>
      <c r="GTO137" s="70">
        <v>26</v>
      </c>
      <c r="GTP137" s="71"/>
      <c r="GTQ137" s="70">
        <v>26</v>
      </c>
      <c r="GTR137" s="71"/>
      <c r="GTS137" s="70">
        <v>26</v>
      </c>
      <c r="GTT137" s="71"/>
      <c r="GTU137" s="70">
        <v>26</v>
      </c>
      <c r="GTV137" s="71"/>
      <c r="GTW137" s="70">
        <v>26</v>
      </c>
      <c r="GTX137" s="71"/>
      <c r="GTY137" s="70">
        <v>26</v>
      </c>
      <c r="GTZ137" s="71"/>
      <c r="GUA137" s="70">
        <v>26</v>
      </c>
      <c r="GUB137" s="71"/>
      <c r="GUC137" s="70">
        <v>26</v>
      </c>
      <c r="GUD137" s="71"/>
      <c r="GUE137" s="70">
        <v>26</v>
      </c>
      <c r="GUF137" s="71"/>
      <c r="GUG137" s="70">
        <v>26</v>
      </c>
      <c r="GUH137" s="71"/>
      <c r="GUI137" s="70">
        <v>26</v>
      </c>
      <c r="GUJ137" s="71"/>
      <c r="GUK137" s="70">
        <v>26</v>
      </c>
      <c r="GUL137" s="71"/>
      <c r="GUM137" s="70">
        <v>26</v>
      </c>
      <c r="GUN137" s="71"/>
      <c r="GUO137" s="70">
        <v>26</v>
      </c>
      <c r="GUP137" s="71"/>
      <c r="GUQ137" s="70">
        <v>26</v>
      </c>
      <c r="GUR137" s="71"/>
      <c r="GUS137" s="70">
        <v>26</v>
      </c>
      <c r="GUT137" s="71"/>
      <c r="GUU137" s="70">
        <v>26</v>
      </c>
      <c r="GUV137" s="71"/>
      <c r="GUW137" s="70">
        <v>26</v>
      </c>
      <c r="GUX137" s="71"/>
      <c r="GUY137" s="70">
        <v>26</v>
      </c>
      <c r="GUZ137" s="71"/>
      <c r="GVA137" s="70">
        <v>26</v>
      </c>
      <c r="GVB137" s="71"/>
      <c r="GVC137" s="70">
        <v>26</v>
      </c>
      <c r="GVD137" s="71"/>
      <c r="GVE137" s="70">
        <v>26</v>
      </c>
      <c r="GVF137" s="71"/>
      <c r="GVG137" s="70">
        <v>26</v>
      </c>
      <c r="GVH137" s="71"/>
      <c r="GVI137" s="70">
        <v>26</v>
      </c>
      <c r="GVJ137" s="71"/>
      <c r="GVK137" s="70">
        <v>26</v>
      </c>
      <c r="GVL137" s="71"/>
      <c r="GVM137" s="70">
        <v>26</v>
      </c>
      <c r="GVN137" s="71"/>
      <c r="GVO137" s="70">
        <v>26</v>
      </c>
      <c r="GVP137" s="71"/>
      <c r="GVQ137" s="70">
        <v>26</v>
      </c>
      <c r="GVR137" s="71"/>
      <c r="GVS137" s="70">
        <v>26</v>
      </c>
      <c r="GVT137" s="71"/>
      <c r="GVU137" s="70">
        <v>26</v>
      </c>
      <c r="GVV137" s="71"/>
      <c r="GVW137" s="70">
        <v>26</v>
      </c>
      <c r="GVX137" s="71"/>
      <c r="GVY137" s="70">
        <v>26</v>
      </c>
      <c r="GVZ137" s="71"/>
      <c r="GWA137" s="70">
        <v>26</v>
      </c>
      <c r="GWB137" s="71"/>
      <c r="GWC137" s="70">
        <v>26</v>
      </c>
      <c r="GWD137" s="71"/>
      <c r="GWE137" s="70">
        <v>26</v>
      </c>
      <c r="GWF137" s="71"/>
      <c r="GWG137" s="70">
        <v>26</v>
      </c>
      <c r="GWH137" s="71"/>
      <c r="GWI137" s="70">
        <v>26</v>
      </c>
      <c r="GWJ137" s="71"/>
      <c r="GWK137" s="70">
        <v>26</v>
      </c>
      <c r="GWL137" s="71"/>
      <c r="GWM137" s="70">
        <v>26</v>
      </c>
      <c r="GWN137" s="71"/>
      <c r="GWO137" s="70">
        <v>26</v>
      </c>
      <c r="GWP137" s="71"/>
      <c r="GWQ137" s="70">
        <v>26</v>
      </c>
      <c r="GWR137" s="71"/>
      <c r="GWS137" s="70">
        <v>26</v>
      </c>
      <c r="GWT137" s="71"/>
      <c r="GWU137" s="70">
        <v>26</v>
      </c>
      <c r="GWV137" s="71"/>
      <c r="GWW137" s="70">
        <v>26</v>
      </c>
      <c r="GWX137" s="71"/>
      <c r="GWY137" s="70">
        <v>26</v>
      </c>
      <c r="GWZ137" s="71"/>
      <c r="GXA137" s="70">
        <v>26</v>
      </c>
      <c r="GXB137" s="71"/>
      <c r="GXC137" s="70">
        <v>26</v>
      </c>
      <c r="GXD137" s="71"/>
      <c r="GXE137" s="70">
        <v>26</v>
      </c>
      <c r="GXF137" s="71"/>
      <c r="GXG137" s="70">
        <v>26</v>
      </c>
      <c r="GXH137" s="71"/>
      <c r="GXI137" s="70">
        <v>26</v>
      </c>
      <c r="GXJ137" s="71"/>
      <c r="GXK137" s="70">
        <v>26</v>
      </c>
      <c r="GXL137" s="71"/>
      <c r="GXM137" s="70">
        <v>26</v>
      </c>
      <c r="GXN137" s="71"/>
      <c r="GXO137" s="70">
        <v>26</v>
      </c>
      <c r="GXP137" s="71"/>
      <c r="GXQ137" s="70">
        <v>26</v>
      </c>
      <c r="GXR137" s="71"/>
      <c r="GXS137" s="70">
        <v>26</v>
      </c>
      <c r="GXT137" s="71"/>
      <c r="GXU137" s="70">
        <v>26</v>
      </c>
      <c r="GXV137" s="71"/>
      <c r="GXW137" s="70">
        <v>26</v>
      </c>
      <c r="GXX137" s="71"/>
      <c r="GXY137" s="70">
        <v>26</v>
      </c>
      <c r="GXZ137" s="71"/>
      <c r="GYA137" s="70">
        <v>26</v>
      </c>
      <c r="GYB137" s="71"/>
      <c r="GYC137" s="70">
        <v>26</v>
      </c>
      <c r="GYD137" s="71"/>
      <c r="GYE137" s="70">
        <v>26</v>
      </c>
      <c r="GYF137" s="71"/>
      <c r="GYG137" s="70">
        <v>26</v>
      </c>
      <c r="GYH137" s="71"/>
      <c r="GYI137" s="70">
        <v>26</v>
      </c>
      <c r="GYJ137" s="71"/>
      <c r="GYK137" s="70">
        <v>26</v>
      </c>
      <c r="GYL137" s="71"/>
      <c r="GYM137" s="70">
        <v>26</v>
      </c>
      <c r="GYN137" s="71"/>
      <c r="GYO137" s="70">
        <v>26</v>
      </c>
      <c r="GYP137" s="71"/>
      <c r="GYQ137" s="70">
        <v>26</v>
      </c>
      <c r="GYR137" s="71"/>
      <c r="GYS137" s="70">
        <v>26</v>
      </c>
      <c r="GYT137" s="71"/>
      <c r="GYU137" s="70">
        <v>26</v>
      </c>
      <c r="GYV137" s="71"/>
      <c r="GYW137" s="70">
        <v>26</v>
      </c>
      <c r="GYX137" s="71"/>
      <c r="GYY137" s="70">
        <v>26</v>
      </c>
      <c r="GYZ137" s="71"/>
      <c r="GZA137" s="70">
        <v>26</v>
      </c>
      <c r="GZB137" s="71"/>
      <c r="GZC137" s="70">
        <v>26</v>
      </c>
      <c r="GZD137" s="71"/>
      <c r="GZE137" s="70">
        <v>26</v>
      </c>
      <c r="GZF137" s="71"/>
      <c r="GZG137" s="70">
        <v>26</v>
      </c>
      <c r="GZH137" s="71"/>
      <c r="GZI137" s="70">
        <v>26</v>
      </c>
      <c r="GZJ137" s="71"/>
      <c r="GZK137" s="70">
        <v>26</v>
      </c>
      <c r="GZL137" s="71"/>
      <c r="GZM137" s="70">
        <v>26</v>
      </c>
      <c r="GZN137" s="71"/>
      <c r="GZO137" s="70">
        <v>26</v>
      </c>
      <c r="GZP137" s="71"/>
      <c r="GZQ137" s="70">
        <v>26</v>
      </c>
      <c r="GZR137" s="71"/>
      <c r="GZS137" s="70">
        <v>26</v>
      </c>
      <c r="GZT137" s="71"/>
      <c r="GZU137" s="70">
        <v>26</v>
      </c>
      <c r="GZV137" s="71"/>
      <c r="GZW137" s="70">
        <v>26</v>
      </c>
      <c r="GZX137" s="71"/>
      <c r="GZY137" s="70">
        <v>26</v>
      </c>
      <c r="GZZ137" s="71"/>
      <c r="HAA137" s="70">
        <v>26</v>
      </c>
      <c r="HAB137" s="71"/>
      <c r="HAC137" s="70">
        <v>26</v>
      </c>
      <c r="HAD137" s="71"/>
      <c r="HAE137" s="70">
        <v>26</v>
      </c>
      <c r="HAF137" s="71"/>
      <c r="HAG137" s="70">
        <v>26</v>
      </c>
      <c r="HAH137" s="71"/>
      <c r="HAI137" s="70">
        <v>26</v>
      </c>
      <c r="HAJ137" s="71"/>
      <c r="HAK137" s="70">
        <v>26</v>
      </c>
      <c r="HAL137" s="71"/>
      <c r="HAM137" s="70">
        <v>26</v>
      </c>
      <c r="HAN137" s="71"/>
      <c r="HAO137" s="70">
        <v>26</v>
      </c>
      <c r="HAP137" s="71"/>
      <c r="HAQ137" s="70">
        <v>26</v>
      </c>
      <c r="HAR137" s="71"/>
      <c r="HAS137" s="70">
        <v>26</v>
      </c>
      <c r="HAT137" s="71"/>
      <c r="HAU137" s="70">
        <v>26</v>
      </c>
      <c r="HAV137" s="71"/>
      <c r="HAW137" s="70">
        <v>26</v>
      </c>
      <c r="HAX137" s="71"/>
      <c r="HAY137" s="70">
        <v>26</v>
      </c>
      <c r="HAZ137" s="71"/>
      <c r="HBA137" s="70">
        <v>26</v>
      </c>
      <c r="HBB137" s="71"/>
      <c r="HBC137" s="70">
        <v>26</v>
      </c>
      <c r="HBD137" s="71"/>
      <c r="HBE137" s="70">
        <v>26</v>
      </c>
      <c r="HBF137" s="71"/>
      <c r="HBG137" s="70">
        <v>26</v>
      </c>
      <c r="HBH137" s="71"/>
      <c r="HBI137" s="70">
        <v>26</v>
      </c>
      <c r="HBJ137" s="71"/>
      <c r="HBK137" s="70">
        <v>26</v>
      </c>
      <c r="HBL137" s="71"/>
      <c r="HBM137" s="70">
        <v>26</v>
      </c>
      <c r="HBN137" s="71"/>
      <c r="HBO137" s="70">
        <v>26</v>
      </c>
      <c r="HBP137" s="71"/>
      <c r="HBQ137" s="70">
        <v>26</v>
      </c>
      <c r="HBR137" s="71"/>
      <c r="HBS137" s="70">
        <v>26</v>
      </c>
      <c r="HBT137" s="71"/>
      <c r="HBU137" s="70">
        <v>26</v>
      </c>
      <c r="HBV137" s="71"/>
      <c r="HBW137" s="70">
        <v>26</v>
      </c>
      <c r="HBX137" s="71"/>
      <c r="HBY137" s="70">
        <v>26</v>
      </c>
      <c r="HBZ137" s="71"/>
      <c r="HCA137" s="70">
        <v>26</v>
      </c>
      <c r="HCB137" s="71"/>
      <c r="HCC137" s="70">
        <v>26</v>
      </c>
      <c r="HCD137" s="71"/>
      <c r="HCE137" s="70">
        <v>26</v>
      </c>
      <c r="HCF137" s="71"/>
      <c r="HCG137" s="70">
        <v>26</v>
      </c>
      <c r="HCH137" s="71"/>
      <c r="HCI137" s="70">
        <v>26</v>
      </c>
      <c r="HCJ137" s="71"/>
      <c r="HCK137" s="70">
        <v>26</v>
      </c>
      <c r="HCL137" s="71"/>
      <c r="HCM137" s="70">
        <v>26</v>
      </c>
      <c r="HCN137" s="71"/>
      <c r="HCO137" s="70">
        <v>26</v>
      </c>
      <c r="HCP137" s="71"/>
      <c r="HCQ137" s="70">
        <v>26</v>
      </c>
      <c r="HCR137" s="71"/>
      <c r="HCS137" s="70">
        <v>26</v>
      </c>
      <c r="HCT137" s="71"/>
      <c r="HCU137" s="70">
        <v>26</v>
      </c>
      <c r="HCV137" s="71"/>
      <c r="HCW137" s="70">
        <v>26</v>
      </c>
      <c r="HCX137" s="71"/>
      <c r="HCY137" s="70">
        <v>26</v>
      </c>
      <c r="HCZ137" s="71"/>
      <c r="HDA137" s="70">
        <v>26</v>
      </c>
      <c r="HDB137" s="71"/>
      <c r="HDC137" s="70">
        <v>26</v>
      </c>
      <c r="HDD137" s="71"/>
      <c r="HDE137" s="70">
        <v>26</v>
      </c>
      <c r="HDF137" s="71"/>
      <c r="HDG137" s="70">
        <v>26</v>
      </c>
      <c r="HDH137" s="71"/>
      <c r="HDI137" s="70">
        <v>26</v>
      </c>
      <c r="HDJ137" s="71"/>
      <c r="HDK137" s="70">
        <v>26</v>
      </c>
      <c r="HDL137" s="71"/>
      <c r="HDM137" s="70">
        <v>26</v>
      </c>
      <c r="HDN137" s="71"/>
      <c r="HDO137" s="70">
        <v>26</v>
      </c>
      <c r="HDP137" s="71"/>
      <c r="HDQ137" s="70">
        <v>26</v>
      </c>
      <c r="HDR137" s="71"/>
      <c r="HDS137" s="70">
        <v>26</v>
      </c>
      <c r="HDT137" s="71"/>
      <c r="HDU137" s="70">
        <v>26</v>
      </c>
      <c r="HDV137" s="71"/>
      <c r="HDW137" s="70">
        <v>26</v>
      </c>
      <c r="HDX137" s="71"/>
      <c r="HDY137" s="70">
        <v>26</v>
      </c>
      <c r="HDZ137" s="71"/>
      <c r="HEA137" s="70">
        <v>26</v>
      </c>
      <c r="HEB137" s="71"/>
      <c r="HEC137" s="70">
        <v>26</v>
      </c>
      <c r="HED137" s="71"/>
      <c r="HEE137" s="70">
        <v>26</v>
      </c>
      <c r="HEF137" s="71"/>
      <c r="HEG137" s="70">
        <v>26</v>
      </c>
      <c r="HEH137" s="71"/>
      <c r="HEI137" s="70">
        <v>26</v>
      </c>
      <c r="HEJ137" s="71"/>
      <c r="HEK137" s="70">
        <v>26</v>
      </c>
      <c r="HEL137" s="71"/>
      <c r="HEM137" s="70">
        <v>26</v>
      </c>
      <c r="HEN137" s="71"/>
      <c r="HEO137" s="70">
        <v>26</v>
      </c>
      <c r="HEP137" s="71"/>
      <c r="HEQ137" s="70">
        <v>26</v>
      </c>
      <c r="HER137" s="71"/>
      <c r="HES137" s="70">
        <v>26</v>
      </c>
      <c r="HET137" s="71"/>
      <c r="HEU137" s="70">
        <v>26</v>
      </c>
      <c r="HEV137" s="71"/>
      <c r="HEW137" s="70">
        <v>26</v>
      </c>
      <c r="HEX137" s="71"/>
      <c r="HEY137" s="70">
        <v>26</v>
      </c>
      <c r="HEZ137" s="71"/>
      <c r="HFA137" s="70">
        <v>26</v>
      </c>
      <c r="HFB137" s="71"/>
      <c r="HFC137" s="70">
        <v>26</v>
      </c>
      <c r="HFD137" s="71"/>
      <c r="HFE137" s="70">
        <v>26</v>
      </c>
      <c r="HFF137" s="71"/>
      <c r="HFG137" s="70">
        <v>26</v>
      </c>
      <c r="HFH137" s="71"/>
      <c r="HFI137" s="70">
        <v>26</v>
      </c>
      <c r="HFJ137" s="71"/>
      <c r="HFK137" s="70">
        <v>26</v>
      </c>
      <c r="HFL137" s="71"/>
      <c r="HFM137" s="70">
        <v>26</v>
      </c>
      <c r="HFN137" s="71"/>
      <c r="HFO137" s="70">
        <v>26</v>
      </c>
      <c r="HFP137" s="71"/>
      <c r="HFQ137" s="70">
        <v>26</v>
      </c>
      <c r="HFR137" s="71"/>
      <c r="HFS137" s="70">
        <v>26</v>
      </c>
      <c r="HFT137" s="71"/>
      <c r="HFU137" s="70">
        <v>26</v>
      </c>
      <c r="HFV137" s="71"/>
      <c r="HFW137" s="70">
        <v>26</v>
      </c>
      <c r="HFX137" s="71"/>
      <c r="HFY137" s="70">
        <v>26</v>
      </c>
      <c r="HFZ137" s="71"/>
      <c r="HGA137" s="70">
        <v>26</v>
      </c>
      <c r="HGB137" s="71"/>
      <c r="HGC137" s="70">
        <v>26</v>
      </c>
      <c r="HGD137" s="71"/>
      <c r="HGE137" s="70">
        <v>26</v>
      </c>
      <c r="HGF137" s="71"/>
      <c r="HGG137" s="70">
        <v>26</v>
      </c>
      <c r="HGH137" s="71"/>
      <c r="HGI137" s="70">
        <v>26</v>
      </c>
      <c r="HGJ137" s="71"/>
      <c r="HGK137" s="70">
        <v>26</v>
      </c>
      <c r="HGL137" s="71"/>
      <c r="HGM137" s="70">
        <v>26</v>
      </c>
      <c r="HGN137" s="71"/>
      <c r="HGO137" s="70">
        <v>26</v>
      </c>
      <c r="HGP137" s="71"/>
      <c r="HGQ137" s="70">
        <v>26</v>
      </c>
      <c r="HGR137" s="71"/>
      <c r="HGS137" s="70">
        <v>26</v>
      </c>
      <c r="HGT137" s="71"/>
      <c r="HGU137" s="70">
        <v>26</v>
      </c>
      <c r="HGV137" s="71"/>
      <c r="HGW137" s="70">
        <v>26</v>
      </c>
      <c r="HGX137" s="71"/>
      <c r="HGY137" s="70">
        <v>26</v>
      </c>
      <c r="HGZ137" s="71"/>
      <c r="HHA137" s="70">
        <v>26</v>
      </c>
      <c r="HHB137" s="71"/>
      <c r="HHC137" s="70">
        <v>26</v>
      </c>
      <c r="HHD137" s="71"/>
      <c r="HHE137" s="70">
        <v>26</v>
      </c>
      <c r="HHF137" s="71"/>
      <c r="HHG137" s="70">
        <v>26</v>
      </c>
      <c r="HHH137" s="71"/>
      <c r="HHI137" s="70">
        <v>26</v>
      </c>
      <c r="HHJ137" s="71"/>
      <c r="HHK137" s="70">
        <v>26</v>
      </c>
      <c r="HHL137" s="71"/>
      <c r="HHM137" s="70">
        <v>26</v>
      </c>
      <c r="HHN137" s="71"/>
      <c r="HHO137" s="70">
        <v>26</v>
      </c>
      <c r="HHP137" s="71"/>
      <c r="HHQ137" s="70">
        <v>26</v>
      </c>
      <c r="HHR137" s="71"/>
      <c r="HHS137" s="70">
        <v>26</v>
      </c>
      <c r="HHT137" s="71"/>
      <c r="HHU137" s="70">
        <v>26</v>
      </c>
      <c r="HHV137" s="71"/>
      <c r="HHW137" s="70">
        <v>26</v>
      </c>
      <c r="HHX137" s="71"/>
      <c r="HHY137" s="70">
        <v>26</v>
      </c>
      <c r="HHZ137" s="71"/>
      <c r="HIA137" s="70">
        <v>26</v>
      </c>
      <c r="HIB137" s="71"/>
      <c r="HIC137" s="70">
        <v>26</v>
      </c>
      <c r="HID137" s="71"/>
      <c r="HIE137" s="70">
        <v>26</v>
      </c>
      <c r="HIF137" s="71"/>
      <c r="HIG137" s="70">
        <v>26</v>
      </c>
      <c r="HIH137" s="71"/>
      <c r="HII137" s="70">
        <v>26</v>
      </c>
      <c r="HIJ137" s="71"/>
      <c r="HIK137" s="70">
        <v>26</v>
      </c>
      <c r="HIL137" s="71"/>
      <c r="HIM137" s="70">
        <v>26</v>
      </c>
      <c r="HIN137" s="71"/>
      <c r="HIO137" s="70">
        <v>26</v>
      </c>
      <c r="HIP137" s="71"/>
      <c r="HIQ137" s="70">
        <v>26</v>
      </c>
      <c r="HIR137" s="71"/>
      <c r="HIS137" s="70">
        <v>26</v>
      </c>
      <c r="HIT137" s="71"/>
      <c r="HIU137" s="70">
        <v>26</v>
      </c>
      <c r="HIV137" s="71"/>
      <c r="HIW137" s="70">
        <v>26</v>
      </c>
      <c r="HIX137" s="71"/>
      <c r="HIY137" s="70">
        <v>26</v>
      </c>
      <c r="HIZ137" s="71"/>
      <c r="HJA137" s="70">
        <v>26</v>
      </c>
      <c r="HJB137" s="71"/>
      <c r="HJC137" s="70">
        <v>26</v>
      </c>
      <c r="HJD137" s="71"/>
      <c r="HJE137" s="70">
        <v>26</v>
      </c>
      <c r="HJF137" s="71"/>
      <c r="HJG137" s="70">
        <v>26</v>
      </c>
      <c r="HJH137" s="71"/>
      <c r="HJI137" s="70">
        <v>26</v>
      </c>
      <c r="HJJ137" s="71"/>
      <c r="HJK137" s="70">
        <v>26</v>
      </c>
      <c r="HJL137" s="71"/>
      <c r="HJM137" s="70">
        <v>26</v>
      </c>
      <c r="HJN137" s="71"/>
      <c r="HJO137" s="70">
        <v>26</v>
      </c>
      <c r="HJP137" s="71"/>
      <c r="HJQ137" s="70">
        <v>26</v>
      </c>
      <c r="HJR137" s="71"/>
      <c r="HJS137" s="70">
        <v>26</v>
      </c>
      <c r="HJT137" s="71"/>
      <c r="HJU137" s="70">
        <v>26</v>
      </c>
      <c r="HJV137" s="71"/>
      <c r="HJW137" s="70">
        <v>26</v>
      </c>
      <c r="HJX137" s="71"/>
      <c r="HJY137" s="70">
        <v>26</v>
      </c>
      <c r="HJZ137" s="71"/>
      <c r="HKA137" s="70">
        <v>26</v>
      </c>
      <c r="HKB137" s="71"/>
      <c r="HKC137" s="70">
        <v>26</v>
      </c>
      <c r="HKD137" s="71"/>
      <c r="HKE137" s="70">
        <v>26</v>
      </c>
      <c r="HKF137" s="71"/>
      <c r="HKG137" s="70">
        <v>26</v>
      </c>
      <c r="HKH137" s="71"/>
      <c r="HKI137" s="70">
        <v>26</v>
      </c>
      <c r="HKJ137" s="71"/>
      <c r="HKK137" s="70">
        <v>26</v>
      </c>
      <c r="HKL137" s="71"/>
      <c r="HKM137" s="70">
        <v>26</v>
      </c>
      <c r="HKN137" s="71"/>
      <c r="HKO137" s="70">
        <v>26</v>
      </c>
      <c r="HKP137" s="71"/>
      <c r="HKQ137" s="70">
        <v>26</v>
      </c>
      <c r="HKR137" s="71"/>
      <c r="HKS137" s="70">
        <v>26</v>
      </c>
      <c r="HKT137" s="71"/>
      <c r="HKU137" s="70">
        <v>26</v>
      </c>
      <c r="HKV137" s="71"/>
      <c r="HKW137" s="70">
        <v>26</v>
      </c>
      <c r="HKX137" s="71"/>
      <c r="HKY137" s="70">
        <v>26</v>
      </c>
      <c r="HKZ137" s="71"/>
      <c r="HLA137" s="70">
        <v>26</v>
      </c>
      <c r="HLB137" s="71"/>
      <c r="HLC137" s="70">
        <v>26</v>
      </c>
      <c r="HLD137" s="71"/>
      <c r="HLE137" s="70">
        <v>26</v>
      </c>
      <c r="HLF137" s="71"/>
      <c r="HLG137" s="70">
        <v>26</v>
      </c>
      <c r="HLH137" s="71"/>
      <c r="HLI137" s="70">
        <v>26</v>
      </c>
      <c r="HLJ137" s="71"/>
      <c r="HLK137" s="70">
        <v>26</v>
      </c>
      <c r="HLL137" s="71"/>
      <c r="HLM137" s="70">
        <v>26</v>
      </c>
      <c r="HLN137" s="71"/>
      <c r="HLO137" s="70">
        <v>26</v>
      </c>
      <c r="HLP137" s="71"/>
      <c r="HLQ137" s="70">
        <v>26</v>
      </c>
      <c r="HLR137" s="71"/>
      <c r="HLS137" s="70">
        <v>26</v>
      </c>
      <c r="HLT137" s="71"/>
      <c r="HLU137" s="70">
        <v>26</v>
      </c>
      <c r="HLV137" s="71"/>
      <c r="HLW137" s="70">
        <v>26</v>
      </c>
      <c r="HLX137" s="71"/>
      <c r="HLY137" s="70">
        <v>26</v>
      </c>
      <c r="HLZ137" s="71"/>
      <c r="HMA137" s="70">
        <v>26</v>
      </c>
      <c r="HMB137" s="71"/>
      <c r="HMC137" s="70">
        <v>26</v>
      </c>
      <c r="HMD137" s="71"/>
      <c r="HME137" s="70">
        <v>26</v>
      </c>
      <c r="HMF137" s="71"/>
      <c r="HMG137" s="70">
        <v>26</v>
      </c>
      <c r="HMH137" s="71"/>
      <c r="HMI137" s="70">
        <v>26</v>
      </c>
      <c r="HMJ137" s="71"/>
      <c r="HMK137" s="70">
        <v>26</v>
      </c>
      <c r="HML137" s="71"/>
      <c r="HMM137" s="70">
        <v>26</v>
      </c>
      <c r="HMN137" s="71"/>
      <c r="HMO137" s="70">
        <v>26</v>
      </c>
      <c r="HMP137" s="71"/>
      <c r="HMQ137" s="70">
        <v>26</v>
      </c>
      <c r="HMR137" s="71"/>
      <c r="HMS137" s="70">
        <v>26</v>
      </c>
      <c r="HMT137" s="71"/>
      <c r="HMU137" s="70">
        <v>26</v>
      </c>
      <c r="HMV137" s="71"/>
      <c r="HMW137" s="70">
        <v>26</v>
      </c>
      <c r="HMX137" s="71"/>
      <c r="HMY137" s="70">
        <v>26</v>
      </c>
      <c r="HMZ137" s="71"/>
      <c r="HNA137" s="70">
        <v>26</v>
      </c>
      <c r="HNB137" s="71"/>
      <c r="HNC137" s="70">
        <v>26</v>
      </c>
      <c r="HND137" s="71"/>
      <c r="HNE137" s="70">
        <v>26</v>
      </c>
      <c r="HNF137" s="71"/>
      <c r="HNG137" s="70">
        <v>26</v>
      </c>
      <c r="HNH137" s="71"/>
      <c r="HNI137" s="70">
        <v>26</v>
      </c>
      <c r="HNJ137" s="71"/>
      <c r="HNK137" s="70">
        <v>26</v>
      </c>
      <c r="HNL137" s="71"/>
      <c r="HNM137" s="70">
        <v>26</v>
      </c>
      <c r="HNN137" s="71"/>
      <c r="HNO137" s="70">
        <v>26</v>
      </c>
      <c r="HNP137" s="71"/>
      <c r="HNQ137" s="70">
        <v>26</v>
      </c>
      <c r="HNR137" s="71"/>
      <c r="HNS137" s="70">
        <v>26</v>
      </c>
      <c r="HNT137" s="71"/>
      <c r="HNU137" s="70">
        <v>26</v>
      </c>
      <c r="HNV137" s="71"/>
      <c r="HNW137" s="70">
        <v>26</v>
      </c>
      <c r="HNX137" s="71"/>
      <c r="HNY137" s="70">
        <v>26</v>
      </c>
      <c r="HNZ137" s="71"/>
      <c r="HOA137" s="70">
        <v>26</v>
      </c>
      <c r="HOB137" s="71"/>
      <c r="HOC137" s="70">
        <v>26</v>
      </c>
      <c r="HOD137" s="71"/>
      <c r="HOE137" s="70">
        <v>26</v>
      </c>
      <c r="HOF137" s="71"/>
      <c r="HOG137" s="70">
        <v>26</v>
      </c>
      <c r="HOH137" s="71"/>
      <c r="HOI137" s="70">
        <v>26</v>
      </c>
      <c r="HOJ137" s="71"/>
      <c r="HOK137" s="70">
        <v>26</v>
      </c>
      <c r="HOL137" s="71"/>
      <c r="HOM137" s="70">
        <v>26</v>
      </c>
      <c r="HON137" s="71"/>
      <c r="HOO137" s="70">
        <v>26</v>
      </c>
      <c r="HOP137" s="71"/>
      <c r="HOQ137" s="70">
        <v>26</v>
      </c>
      <c r="HOR137" s="71"/>
      <c r="HOS137" s="70">
        <v>26</v>
      </c>
      <c r="HOT137" s="71"/>
      <c r="HOU137" s="70">
        <v>26</v>
      </c>
      <c r="HOV137" s="71"/>
      <c r="HOW137" s="70">
        <v>26</v>
      </c>
      <c r="HOX137" s="71"/>
      <c r="HOY137" s="70">
        <v>26</v>
      </c>
      <c r="HOZ137" s="71"/>
      <c r="HPA137" s="70">
        <v>26</v>
      </c>
      <c r="HPB137" s="71"/>
      <c r="HPC137" s="70">
        <v>26</v>
      </c>
      <c r="HPD137" s="71"/>
      <c r="HPE137" s="70">
        <v>26</v>
      </c>
      <c r="HPF137" s="71"/>
      <c r="HPG137" s="70">
        <v>26</v>
      </c>
      <c r="HPH137" s="71"/>
      <c r="HPI137" s="70">
        <v>26</v>
      </c>
      <c r="HPJ137" s="71"/>
      <c r="HPK137" s="70">
        <v>26</v>
      </c>
      <c r="HPL137" s="71"/>
      <c r="HPM137" s="70">
        <v>26</v>
      </c>
      <c r="HPN137" s="71"/>
      <c r="HPO137" s="70">
        <v>26</v>
      </c>
      <c r="HPP137" s="71"/>
      <c r="HPQ137" s="70">
        <v>26</v>
      </c>
      <c r="HPR137" s="71"/>
      <c r="HPS137" s="70">
        <v>26</v>
      </c>
      <c r="HPT137" s="71"/>
      <c r="HPU137" s="70">
        <v>26</v>
      </c>
      <c r="HPV137" s="71"/>
      <c r="HPW137" s="70">
        <v>26</v>
      </c>
      <c r="HPX137" s="71"/>
      <c r="HPY137" s="70">
        <v>26</v>
      </c>
      <c r="HPZ137" s="71"/>
      <c r="HQA137" s="70">
        <v>26</v>
      </c>
      <c r="HQB137" s="71"/>
      <c r="HQC137" s="70">
        <v>26</v>
      </c>
      <c r="HQD137" s="71"/>
      <c r="HQE137" s="70">
        <v>26</v>
      </c>
      <c r="HQF137" s="71"/>
      <c r="HQG137" s="70">
        <v>26</v>
      </c>
      <c r="HQH137" s="71"/>
      <c r="HQI137" s="70">
        <v>26</v>
      </c>
      <c r="HQJ137" s="71"/>
      <c r="HQK137" s="70">
        <v>26</v>
      </c>
      <c r="HQL137" s="71"/>
      <c r="HQM137" s="70">
        <v>26</v>
      </c>
      <c r="HQN137" s="71"/>
      <c r="HQO137" s="70">
        <v>26</v>
      </c>
      <c r="HQP137" s="71"/>
      <c r="HQQ137" s="70">
        <v>26</v>
      </c>
      <c r="HQR137" s="71"/>
      <c r="HQS137" s="70">
        <v>26</v>
      </c>
      <c r="HQT137" s="71"/>
      <c r="HQU137" s="70">
        <v>26</v>
      </c>
      <c r="HQV137" s="71"/>
      <c r="HQW137" s="70">
        <v>26</v>
      </c>
      <c r="HQX137" s="71"/>
      <c r="HQY137" s="70">
        <v>26</v>
      </c>
      <c r="HQZ137" s="71"/>
      <c r="HRA137" s="70">
        <v>26</v>
      </c>
      <c r="HRB137" s="71"/>
      <c r="HRC137" s="70">
        <v>26</v>
      </c>
      <c r="HRD137" s="71"/>
      <c r="HRE137" s="70">
        <v>26</v>
      </c>
      <c r="HRF137" s="71"/>
      <c r="HRG137" s="70">
        <v>26</v>
      </c>
      <c r="HRH137" s="71"/>
      <c r="HRI137" s="70">
        <v>26</v>
      </c>
      <c r="HRJ137" s="71"/>
      <c r="HRK137" s="70">
        <v>26</v>
      </c>
      <c r="HRL137" s="71"/>
      <c r="HRM137" s="70">
        <v>26</v>
      </c>
      <c r="HRN137" s="71"/>
      <c r="HRO137" s="70">
        <v>26</v>
      </c>
      <c r="HRP137" s="71"/>
      <c r="HRQ137" s="70">
        <v>26</v>
      </c>
      <c r="HRR137" s="71"/>
      <c r="HRS137" s="70">
        <v>26</v>
      </c>
      <c r="HRT137" s="71"/>
      <c r="HRU137" s="70">
        <v>26</v>
      </c>
      <c r="HRV137" s="71"/>
      <c r="HRW137" s="70">
        <v>26</v>
      </c>
      <c r="HRX137" s="71"/>
      <c r="HRY137" s="70">
        <v>26</v>
      </c>
      <c r="HRZ137" s="71"/>
      <c r="HSA137" s="70">
        <v>26</v>
      </c>
      <c r="HSB137" s="71"/>
      <c r="HSC137" s="70">
        <v>26</v>
      </c>
      <c r="HSD137" s="71"/>
      <c r="HSE137" s="70">
        <v>26</v>
      </c>
      <c r="HSF137" s="71"/>
      <c r="HSG137" s="70">
        <v>26</v>
      </c>
      <c r="HSH137" s="71"/>
      <c r="HSI137" s="70">
        <v>26</v>
      </c>
      <c r="HSJ137" s="71"/>
      <c r="HSK137" s="70">
        <v>26</v>
      </c>
      <c r="HSL137" s="71"/>
      <c r="HSM137" s="70">
        <v>26</v>
      </c>
      <c r="HSN137" s="71"/>
      <c r="HSO137" s="70">
        <v>26</v>
      </c>
      <c r="HSP137" s="71"/>
      <c r="HSQ137" s="70">
        <v>26</v>
      </c>
      <c r="HSR137" s="71"/>
      <c r="HSS137" s="70">
        <v>26</v>
      </c>
      <c r="HST137" s="71"/>
      <c r="HSU137" s="70">
        <v>26</v>
      </c>
      <c r="HSV137" s="71"/>
      <c r="HSW137" s="70">
        <v>26</v>
      </c>
      <c r="HSX137" s="71"/>
      <c r="HSY137" s="70">
        <v>26</v>
      </c>
      <c r="HSZ137" s="71"/>
      <c r="HTA137" s="70">
        <v>26</v>
      </c>
      <c r="HTB137" s="71"/>
      <c r="HTC137" s="70">
        <v>26</v>
      </c>
      <c r="HTD137" s="71"/>
      <c r="HTE137" s="70">
        <v>26</v>
      </c>
      <c r="HTF137" s="71"/>
      <c r="HTG137" s="70">
        <v>26</v>
      </c>
      <c r="HTH137" s="71"/>
      <c r="HTI137" s="70">
        <v>26</v>
      </c>
      <c r="HTJ137" s="71"/>
      <c r="HTK137" s="70">
        <v>26</v>
      </c>
      <c r="HTL137" s="71"/>
      <c r="HTM137" s="70">
        <v>26</v>
      </c>
      <c r="HTN137" s="71"/>
      <c r="HTO137" s="70">
        <v>26</v>
      </c>
      <c r="HTP137" s="71"/>
      <c r="HTQ137" s="70">
        <v>26</v>
      </c>
      <c r="HTR137" s="71"/>
      <c r="HTS137" s="70">
        <v>26</v>
      </c>
      <c r="HTT137" s="71"/>
      <c r="HTU137" s="70">
        <v>26</v>
      </c>
      <c r="HTV137" s="71"/>
      <c r="HTW137" s="70">
        <v>26</v>
      </c>
      <c r="HTX137" s="71"/>
      <c r="HTY137" s="70">
        <v>26</v>
      </c>
      <c r="HTZ137" s="71"/>
      <c r="HUA137" s="70">
        <v>26</v>
      </c>
      <c r="HUB137" s="71"/>
      <c r="HUC137" s="70">
        <v>26</v>
      </c>
      <c r="HUD137" s="71"/>
      <c r="HUE137" s="70">
        <v>26</v>
      </c>
      <c r="HUF137" s="71"/>
      <c r="HUG137" s="70">
        <v>26</v>
      </c>
      <c r="HUH137" s="71"/>
      <c r="HUI137" s="70">
        <v>26</v>
      </c>
      <c r="HUJ137" s="71"/>
      <c r="HUK137" s="70">
        <v>26</v>
      </c>
      <c r="HUL137" s="71"/>
      <c r="HUM137" s="70">
        <v>26</v>
      </c>
      <c r="HUN137" s="71"/>
      <c r="HUO137" s="70">
        <v>26</v>
      </c>
      <c r="HUP137" s="71"/>
      <c r="HUQ137" s="70">
        <v>26</v>
      </c>
      <c r="HUR137" s="71"/>
      <c r="HUS137" s="70">
        <v>26</v>
      </c>
      <c r="HUT137" s="71"/>
      <c r="HUU137" s="70">
        <v>26</v>
      </c>
      <c r="HUV137" s="71"/>
      <c r="HUW137" s="70">
        <v>26</v>
      </c>
      <c r="HUX137" s="71"/>
      <c r="HUY137" s="70">
        <v>26</v>
      </c>
      <c r="HUZ137" s="71"/>
      <c r="HVA137" s="70">
        <v>26</v>
      </c>
      <c r="HVB137" s="71"/>
      <c r="HVC137" s="70">
        <v>26</v>
      </c>
      <c r="HVD137" s="71"/>
      <c r="HVE137" s="70">
        <v>26</v>
      </c>
      <c r="HVF137" s="71"/>
      <c r="HVG137" s="70">
        <v>26</v>
      </c>
      <c r="HVH137" s="71"/>
      <c r="HVI137" s="70">
        <v>26</v>
      </c>
      <c r="HVJ137" s="71"/>
      <c r="HVK137" s="70">
        <v>26</v>
      </c>
      <c r="HVL137" s="71"/>
      <c r="HVM137" s="70">
        <v>26</v>
      </c>
      <c r="HVN137" s="71"/>
      <c r="HVO137" s="70">
        <v>26</v>
      </c>
      <c r="HVP137" s="71"/>
      <c r="HVQ137" s="70">
        <v>26</v>
      </c>
      <c r="HVR137" s="71"/>
      <c r="HVS137" s="70">
        <v>26</v>
      </c>
      <c r="HVT137" s="71"/>
      <c r="HVU137" s="70">
        <v>26</v>
      </c>
      <c r="HVV137" s="71"/>
      <c r="HVW137" s="70">
        <v>26</v>
      </c>
      <c r="HVX137" s="71"/>
      <c r="HVY137" s="70">
        <v>26</v>
      </c>
      <c r="HVZ137" s="71"/>
      <c r="HWA137" s="70">
        <v>26</v>
      </c>
      <c r="HWB137" s="71"/>
      <c r="HWC137" s="70">
        <v>26</v>
      </c>
      <c r="HWD137" s="71"/>
      <c r="HWE137" s="70">
        <v>26</v>
      </c>
      <c r="HWF137" s="71"/>
      <c r="HWG137" s="70">
        <v>26</v>
      </c>
      <c r="HWH137" s="71"/>
      <c r="HWI137" s="70">
        <v>26</v>
      </c>
      <c r="HWJ137" s="71"/>
      <c r="HWK137" s="70">
        <v>26</v>
      </c>
      <c r="HWL137" s="71"/>
      <c r="HWM137" s="70">
        <v>26</v>
      </c>
      <c r="HWN137" s="71"/>
      <c r="HWO137" s="70">
        <v>26</v>
      </c>
      <c r="HWP137" s="71"/>
      <c r="HWQ137" s="70">
        <v>26</v>
      </c>
      <c r="HWR137" s="71"/>
      <c r="HWS137" s="70">
        <v>26</v>
      </c>
      <c r="HWT137" s="71"/>
      <c r="HWU137" s="70">
        <v>26</v>
      </c>
      <c r="HWV137" s="71"/>
      <c r="HWW137" s="70">
        <v>26</v>
      </c>
      <c r="HWX137" s="71"/>
      <c r="HWY137" s="70">
        <v>26</v>
      </c>
      <c r="HWZ137" s="71"/>
      <c r="HXA137" s="70">
        <v>26</v>
      </c>
      <c r="HXB137" s="71"/>
      <c r="HXC137" s="70">
        <v>26</v>
      </c>
      <c r="HXD137" s="71"/>
      <c r="HXE137" s="70">
        <v>26</v>
      </c>
      <c r="HXF137" s="71"/>
      <c r="HXG137" s="70">
        <v>26</v>
      </c>
      <c r="HXH137" s="71"/>
      <c r="HXI137" s="70">
        <v>26</v>
      </c>
      <c r="HXJ137" s="71"/>
      <c r="HXK137" s="70">
        <v>26</v>
      </c>
      <c r="HXL137" s="71"/>
      <c r="HXM137" s="70">
        <v>26</v>
      </c>
      <c r="HXN137" s="71"/>
      <c r="HXO137" s="70">
        <v>26</v>
      </c>
      <c r="HXP137" s="71"/>
      <c r="HXQ137" s="70">
        <v>26</v>
      </c>
      <c r="HXR137" s="71"/>
      <c r="HXS137" s="70">
        <v>26</v>
      </c>
      <c r="HXT137" s="71"/>
      <c r="HXU137" s="70">
        <v>26</v>
      </c>
      <c r="HXV137" s="71"/>
      <c r="HXW137" s="70">
        <v>26</v>
      </c>
      <c r="HXX137" s="71"/>
      <c r="HXY137" s="70">
        <v>26</v>
      </c>
      <c r="HXZ137" s="71"/>
      <c r="HYA137" s="70">
        <v>26</v>
      </c>
      <c r="HYB137" s="71"/>
      <c r="HYC137" s="70">
        <v>26</v>
      </c>
      <c r="HYD137" s="71"/>
      <c r="HYE137" s="70">
        <v>26</v>
      </c>
      <c r="HYF137" s="71"/>
      <c r="HYG137" s="70">
        <v>26</v>
      </c>
      <c r="HYH137" s="71"/>
      <c r="HYI137" s="70">
        <v>26</v>
      </c>
      <c r="HYJ137" s="71"/>
      <c r="HYK137" s="70">
        <v>26</v>
      </c>
      <c r="HYL137" s="71"/>
      <c r="HYM137" s="70">
        <v>26</v>
      </c>
      <c r="HYN137" s="71"/>
      <c r="HYO137" s="70">
        <v>26</v>
      </c>
      <c r="HYP137" s="71"/>
      <c r="HYQ137" s="70">
        <v>26</v>
      </c>
      <c r="HYR137" s="71"/>
      <c r="HYS137" s="70">
        <v>26</v>
      </c>
      <c r="HYT137" s="71"/>
      <c r="HYU137" s="70">
        <v>26</v>
      </c>
      <c r="HYV137" s="71"/>
      <c r="HYW137" s="70">
        <v>26</v>
      </c>
      <c r="HYX137" s="71"/>
      <c r="HYY137" s="70">
        <v>26</v>
      </c>
      <c r="HYZ137" s="71"/>
      <c r="HZA137" s="70">
        <v>26</v>
      </c>
      <c r="HZB137" s="71"/>
      <c r="HZC137" s="70">
        <v>26</v>
      </c>
      <c r="HZD137" s="71"/>
      <c r="HZE137" s="70">
        <v>26</v>
      </c>
      <c r="HZF137" s="71"/>
      <c r="HZG137" s="70">
        <v>26</v>
      </c>
      <c r="HZH137" s="71"/>
      <c r="HZI137" s="70">
        <v>26</v>
      </c>
      <c r="HZJ137" s="71"/>
      <c r="HZK137" s="70">
        <v>26</v>
      </c>
      <c r="HZL137" s="71"/>
      <c r="HZM137" s="70">
        <v>26</v>
      </c>
      <c r="HZN137" s="71"/>
      <c r="HZO137" s="70">
        <v>26</v>
      </c>
      <c r="HZP137" s="71"/>
      <c r="HZQ137" s="70">
        <v>26</v>
      </c>
      <c r="HZR137" s="71"/>
      <c r="HZS137" s="70">
        <v>26</v>
      </c>
      <c r="HZT137" s="71"/>
      <c r="HZU137" s="70">
        <v>26</v>
      </c>
      <c r="HZV137" s="71"/>
      <c r="HZW137" s="70">
        <v>26</v>
      </c>
      <c r="HZX137" s="71"/>
      <c r="HZY137" s="70">
        <v>26</v>
      </c>
      <c r="HZZ137" s="71"/>
      <c r="IAA137" s="70">
        <v>26</v>
      </c>
      <c r="IAB137" s="71"/>
      <c r="IAC137" s="70">
        <v>26</v>
      </c>
      <c r="IAD137" s="71"/>
      <c r="IAE137" s="70">
        <v>26</v>
      </c>
      <c r="IAF137" s="71"/>
      <c r="IAG137" s="70">
        <v>26</v>
      </c>
      <c r="IAH137" s="71"/>
      <c r="IAI137" s="70">
        <v>26</v>
      </c>
      <c r="IAJ137" s="71"/>
      <c r="IAK137" s="70">
        <v>26</v>
      </c>
      <c r="IAL137" s="71"/>
      <c r="IAM137" s="70">
        <v>26</v>
      </c>
      <c r="IAN137" s="71"/>
      <c r="IAO137" s="70">
        <v>26</v>
      </c>
      <c r="IAP137" s="71"/>
      <c r="IAQ137" s="70">
        <v>26</v>
      </c>
      <c r="IAR137" s="71"/>
      <c r="IAS137" s="70">
        <v>26</v>
      </c>
      <c r="IAT137" s="71"/>
      <c r="IAU137" s="70">
        <v>26</v>
      </c>
      <c r="IAV137" s="71"/>
      <c r="IAW137" s="70">
        <v>26</v>
      </c>
      <c r="IAX137" s="71"/>
      <c r="IAY137" s="70">
        <v>26</v>
      </c>
      <c r="IAZ137" s="71"/>
      <c r="IBA137" s="70">
        <v>26</v>
      </c>
      <c r="IBB137" s="71"/>
      <c r="IBC137" s="70">
        <v>26</v>
      </c>
      <c r="IBD137" s="71"/>
      <c r="IBE137" s="70">
        <v>26</v>
      </c>
      <c r="IBF137" s="71"/>
      <c r="IBG137" s="70">
        <v>26</v>
      </c>
      <c r="IBH137" s="71"/>
      <c r="IBI137" s="70">
        <v>26</v>
      </c>
      <c r="IBJ137" s="71"/>
      <c r="IBK137" s="70">
        <v>26</v>
      </c>
      <c r="IBL137" s="71"/>
      <c r="IBM137" s="70">
        <v>26</v>
      </c>
      <c r="IBN137" s="71"/>
      <c r="IBO137" s="70">
        <v>26</v>
      </c>
      <c r="IBP137" s="71"/>
      <c r="IBQ137" s="70">
        <v>26</v>
      </c>
      <c r="IBR137" s="71"/>
      <c r="IBS137" s="70">
        <v>26</v>
      </c>
      <c r="IBT137" s="71"/>
      <c r="IBU137" s="70">
        <v>26</v>
      </c>
      <c r="IBV137" s="71"/>
      <c r="IBW137" s="70">
        <v>26</v>
      </c>
      <c r="IBX137" s="71"/>
      <c r="IBY137" s="70">
        <v>26</v>
      </c>
      <c r="IBZ137" s="71"/>
      <c r="ICA137" s="70">
        <v>26</v>
      </c>
      <c r="ICB137" s="71"/>
      <c r="ICC137" s="70">
        <v>26</v>
      </c>
      <c r="ICD137" s="71"/>
      <c r="ICE137" s="70">
        <v>26</v>
      </c>
      <c r="ICF137" s="71"/>
      <c r="ICG137" s="70">
        <v>26</v>
      </c>
      <c r="ICH137" s="71"/>
      <c r="ICI137" s="70">
        <v>26</v>
      </c>
      <c r="ICJ137" s="71"/>
      <c r="ICK137" s="70">
        <v>26</v>
      </c>
      <c r="ICL137" s="71"/>
      <c r="ICM137" s="70">
        <v>26</v>
      </c>
      <c r="ICN137" s="71"/>
      <c r="ICO137" s="70">
        <v>26</v>
      </c>
      <c r="ICP137" s="71"/>
      <c r="ICQ137" s="70">
        <v>26</v>
      </c>
      <c r="ICR137" s="71"/>
      <c r="ICS137" s="70">
        <v>26</v>
      </c>
      <c r="ICT137" s="71"/>
      <c r="ICU137" s="70">
        <v>26</v>
      </c>
      <c r="ICV137" s="71"/>
      <c r="ICW137" s="70">
        <v>26</v>
      </c>
      <c r="ICX137" s="71"/>
      <c r="ICY137" s="70">
        <v>26</v>
      </c>
      <c r="ICZ137" s="71"/>
      <c r="IDA137" s="70">
        <v>26</v>
      </c>
      <c r="IDB137" s="71"/>
      <c r="IDC137" s="70">
        <v>26</v>
      </c>
      <c r="IDD137" s="71"/>
      <c r="IDE137" s="70">
        <v>26</v>
      </c>
      <c r="IDF137" s="71"/>
      <c r="IDG137" s="70">
        <v>26</v>
      </c>
      <c r="IDH137" s="71"/>
      <c r="IDI137" s="70">
        <v>26</v>
      </c>
      <c r="IDJ137" s="71"/>
      <c r="IDK137" s="70">
        <v>26</v>
      </c>
      <c r="IDL137" s="71"/>
      <c r="IDM137" s="70">
        <v>26</v>
      </c>
      <c r="IDN137" s="71"/>
      <c r="IDO137" s="70">
        <v>26</v>
      </c>
      <c r="IDP137" s="71"/>
      <c r="IDQ137" s="70">
        <v>26</v>
      </c>
      <c r="IDR137" s="71"/>
      <c r="IDS137" s="70">
        <v>26</v>
      </c>
      <c r="IDT137" s="71"/>
      <c r="IDU137" s="70">
        <v>26</v>
      </c>
      <c r="IDV137" s="71"/>
      <c r="IDW137" s="70">
        <v>26</v>
      </c>
      <c r="IDX137" s="71"/>
      <c r="IDY137" s="70">
        <v>26</v>
      </c>
      <c r="IDZ137" s="71"/>
      <c r="IEA137" s="70">
        <v>26</v>
      </c>
      <c r="IEB137" s="71"/>
      <c r="IEC137" s="70">
        <v>26</v>
      </c>
      <c r="IED137" s="71"/>
      <c r="IEE137" s="70">
        <v>26</v>
      </c>
      <c r="IEF137" s="71"/>
      <c r="IEG137" s="70">
        <v>26</v>
      </c>
      <c r="IEH137" s="71"/>
      <c r="IEI137" s="70">
        <v>26</v>
      </c>
      <c r="IEJ137" s="71"/>
      <c r="IEK137" s="70">
        <v>26</v>
      </c>
      <c r="IEL137" s="71"/>
      <c r="IEM137" s="70">
        <v>26</v>
      </c>
      <c r="IEN137" s="71"/>
      <c r="IEO137" s="70">
        <v>26</v>
      </c>
      <c r="IEP137" s="71"/>
      <c r="IEQ137" s="70">
        <v>26</v>
      </c>
      <c r="IER137" s="71"/>
      <c r="IES137" s="70">
        <v>26</v>
      </c>
      <c r="IET137" s="71"/>
      <c r="IEU137" s="70">
        <v>26</v>
      </c>
      <c r="IEV137" s="71"/>
      <c r="IEW137" s="70">
        <v>26</v>
      </c>
      <c r="IEX137" s="71"/>
      <c r="IEY137" s="70">
        <v>26</v>
      </c>
      <c r="IEZ137" s="71"/>
      <c r="IFA137" s="70">
        <v>26</v>
      </c>
      <c r="IFB137" s="71"/>
      <c r="IFC137" s="70">
        <v>26</v>
      </c>
      <c r="IFD137" s="71"/>
      <c r="IFE137" s="70">
        <v>26</v>
      </c>
      <c r="IFF137" s="71"/>
      <c r="IFG137" s="70">
        <v>26</v>
      </c>
      <c r="IFH137" s="71"/>
      <c r="IFI137" s="70">
        <v>26</v>
      </c>
      <c r="IFJ137" s="71"/>
      <c r="IFK137" s="70">
        <v>26</v>
      </c>
      <c r="IFL137" s="71"/>
      <c r="IFM137" s="70">
        <v>26</v>
      </c>
      <c r="IFN137" s="71"/>
      <c r="IFO137" s="70">
        <v>26</v>
      </c>
      <c r="IFP137" s="71"/>
      <c r="IFQ137" s="70">
        <v>26</v>
      </c>
      <c r="IFR137" s="71"/>
      <c r="IFS137" s="70">
        <v>26</v>
      </c>
      <c r="IFT137" s="71"/>
      <c r="IFU137" s="70">
        <v>26</v>
      </c>
      <c r="IFV137" s="71"/>
      <c r="IFW137" s="70">
        <v>26</v>
      </c>
      <c r="IFX137" s="71"/>
      <c r="IFY137" s="70">
        <v>26</v>
      </c>
      <c r="IFZ137" s="71"/>
      <c r="IGA137" s="70">
        <v>26</v>
      </c>
      <c r="IGB137" s="71"/>
      <c r="IGC137" s="70">
        <v>26</v>
      </c>
      <c r="IGD137" s="71"/>
      <c r="IGE137" s="70">
        <v>26</v>
      </c>
      <c r="IGF137" s="71"/>
      <c r="IGG137" s="70">
        <v>26</v>
      </c>
      <c r="IGH137" s="71"/>
      <c r="IGI137" s="70">
        <v>26</v>
      </c>
      <c r="IGJ137" s="71"/>
      <c r="IGK137" s="70">
        <v>26</v>
      </c>
      <c r="IGL137" s="71"/>
      <c r="IGM137" s="70">
        <v>26</v>
      </c>
      <c r="IGN137" s="71"/>
      <c r="IGO137" s="70">
        <v>26</v>
      </c>
      <c r="IGP137" s="71"/>
      <c r="IGQ137" s="70">
        <v>26</v>
      </c>
      <c r="IGR137" s="71"/>
      <c r="IGS137" s="70">
        <v>26</v>
      </c>
      <c r="IGT137" s="71"/>
      <c r="IGU137" s="70">
        <v>26</v>
      </c>
      <c r="IGV137" s="71"/>
      <c r="IGW137" s="70">
        <v>26</v>
      </c>
      <c r="IGX137" s="71"/>
      <c r="IGY137" s="70">
        <v>26</v>
      </c>
      <c r="IGZ137" s="71"/>
      <c r="IHA137" s="70">
        <v>26</v>
      </c>
      <c r="IHB137" s="71"/>
      <c r="IHC137" s="70">
        <v>26</v>
      </c>
      <c r="IHD137" s="71"/>
      <c r="IHE137" s="70">
        <v>26</v>
      </c>
      <c r="IHF137" s="71"/>
      <c r="IHG137" s="70">
        <v>26</v>
      </c>
      <c r="IHH137" s="71"/>
      <c r="IHI137" s="70">
        <v>26</v>
      </c>
      <c r="IHJ137" s="71"/>
      <c r="IHK137" s="70">
        <v>26</v>
      </c>
      <c r="IHL137" s="71"/>
      <c r="IHM137" s="70">
        <v>26</v>
      </c>
      <c r="IHN137" s="71"/>
      <c r="IHO137" s="70">
        <v>26</v>
      </c>
      <c r="IHP137" s="71"/>
      <c r="IHQ137" s="70">
        <v>26</v>
      </c>
      <c r="IHR137" s="71"/>
      <c r="IHS137" s="70">
        <v>26</v>
      </c>
      <c r="IHT137" s="71"/>
      <c r="IHU137" s="70">
        <v>26</v>
      </c>
      <c r="IHV137" s="71"/>
      <c r="IHW137" s="70">
        <v>26</v>
      </c>
      <c r="IHX137" s="71"/>
      <c r="IHY137" s="70">
        <v>26</v>
      </c>
      <c r="IHZ137" s="71"/>
      <c r="IIA137" s="70">
        <v>26</v>
      </c>
      <c r="IIB137" s="71"/>
      <c r="IIC137" s="70">
        <v>26</v>
      </c>
      <c r="IID137" s="71"/>
      <c r="IIE137" s="70">
        <v>26</v>
      </c>
      <c r="IIF137" s="71"/>
      <c r="IIG137" s="70">
        <v>26</v>
      </c>
      <c r="IIH137" s="71"/>
      <c r="III137" s="70">
        <v>26</v>
      </c>
      <c r="IIJ137" s="71"/>
      <c r="IIK137" s="70">
        <v>26</v>
      </c>
      <c r="IIL137" s="71"/>
      <c r="IIM137" s="70">
        <v>26</v>
      </c>
      <c r="IIN137" s="71"/>
      <c r="IIO137" s="70">
        <v>26</v>
      </c>
      <c r="IIP137" s="71"/>
      <c r="IIQ137" s="70">
        <v>26</v>
      </c>
      <c r="IIR137" s="71"/>
      <c r="IIS137" s="70">
        <v>26</v>
      </c>
      <c r="IIT137" s="71"/>
      <c r="IIU137" s="70">
        <v>26</v>
      </c>
      <c r="IIV137" s="71"/>
      <c r="IIW137" s="70">
        <v>26</v>
      </c>
      <c r="IIX137" s="71"/>
      <c r="IIY137" s="70">
        <v>26</v>
      </c>
      <c r="IIZ137" s="71"/>
      <c r="IJA137" s="70">
        <v>26</v>
      </c>
      <c r="IJB137" s="71"/>
      <c r="IJC137" s="70">
        <v>26</v>
      </c>
      <c r="IJD137" s="71"/>
      <c r="IJE137" s="70">
        <v>26</v>
      </c>
      <c r="IJF137" s="71"/>
      <c r="IJG137" s="70">
        <v>26</v>
      </c>
      <c r="IJH137" s="71"/>
      <c r="IJI137" s="70">
        <v>26</v>
      </c>
      <c r="IJJ137" s="71"/>
      <c r="IJK137" s="70">
        <v>26</v>
      </c>
      <c r="IJL137" s="71"/>
      <c r="IJM137" s="70">
        <v>26</v>
      </c>
      <c r="IJN137" s="71"/>
      <c r="IJO137" s="70">
        <v>26</v>
      </c>
      <c r="IJP137" s="71"/>
      <c r="IJQ137" s="70">
        <v>26</v>
      </c>
      <c r="IJR137" s="71"/>
      <c r="IJS137" s="70">
        <v>26</v>
      </c>
      <c r="IJT137" s="71"/>
      <c r="IJU137" s="70">
        <v>26</v>
      </c>
      <c r="IJV137" s="71"/>
      <c r="IJW137" s="70">
        <v>26</v>
      </c>
      <c r="IJX137" s="71"/>
      <c r="IJY137" s="70">
        <v>26</v>
      </c>
      <c r="IJZ137" s="71"/>
      <c r="IKA137" s="70">
        <v>26</v>
      </c>
      <c r="IKB137" s="71"/>
      <c r="IKC137" s="70">
        <v>26</v>
      </c>
      <c r="IKD137" s="71"/>
      <c r="IKE137" s="70">
        <v>26</v>
      </c>
      <c r="IKF137" s="71"/>
      <c r="IKG137" s="70">
        <v>26</v>
      </c>
      <c r="IKH137" s="71"/>
      <c r="IKI137" s="70">
        <v>26</v>
      </c>
      <c r="IKJ137" s="71"/>
      <c r="IKK137" s="70">
        <v>26</v>
      </c>
      <c r="IKL137" s="71"/>
      <c r="IKM137" s="70">
        <v>26</v>
      </c>
      <c r="IKN137" s="71"/>
      <c r="IKO137" s="70">
        <v>26</v>
      </c>
      <c r="IKP137" s="71"/>
      <c r="IKQ137" s="70">
        <v>26</v>
      </c>
      <c r="IKR137" s="71"/>
      <c r="IKS137" s="70">
        <v>26</v>
      </c>
      <c r="IKT137" s="71"/>
      <c r="IKU137" s="70">
        <v>26</v>
      </c>
      <c r="IKV137" s="71"/>
      <c r="IKW137" s="70">
        <v>26</v>
      </c>
      <c r="IKX137" s="71"/>
      <c r="IKY137" s="70">
        <v>26</v>
      </c>
      <c r="IKZ137" s="71"/>
      <c r="ILA137" s="70">
        <v>26</v>
      </c>
      <c r="ILB137" s="71"/>
      <c r="ILC137" s="70">
        <v>26</v>
      </c>
      <c r="ILD137" s="71"/>
      <c r="ILE137" s="70">
        <v>26</v>
      </c>
      <c r="ILF137" s="71"/>
      <c r="ILG137" s="70">
        <v>26</v>
      </c>
      <c r="ILH137" s="71"/>
      <c r="ILI137" s="70">
        <v>26</v>
      </c>
      <c r="ILJ137" s="71"/>
      <c r="ILK137" s="70">
        <v>26</v>
      </c>
      <c r="ILL137" s="71"/>
      <c r="ILM137" s="70">
        <v>26</v>
      </c>
      <c r="ILN137" s="71"/>
      <c r="ILO137" s="70">
        <v>26</v>
      </c>
      <c r="ILP137" s="71"/>
      <c r="ILQ137" s="70">
        <v>26</v>
      </c>
      <c r="ILR137" s="71"/>
      <c r="ILS137" s="70">
        <v>26</v>
      </c>
      <c r="ILT137" s="71"/>
      <c r="ILU137" s="70">
        <v>26</v>
      </c>
      <c r="ILV137" s="71"/>
      <c r="ILW137" s="70">
        <v>26</v>
      </c>
      <c r="ILX137" s="71"/>
      <c r="ILY137" s="70">
        <v>26</v>
      </c>
      <c r="ILZ137" s="71"/>
      <c r="IMA137" s="70">
        <v>26</v>
      </c>
      <c r="IMB137" s="71"/>
      <c r="IMC137" s="70">
        <v>26</v>
      </c>
      <c r="IMD137" s="71"/>
      <c r="IME137" s="70">
        <v>26</v>
      </c>
      <c r="IMF137" s="71"/>
      <c r="IMG137" s="70">
        <v>26</v>
      </c>
      <c r="IMH137" s="71"/>
      <c r="IMI137" s="70">
        <v>26</v>
      </c>
      <c r="IMJ137" s="71"/>
      <c r="IMK137" s="70">
        <v>26</v>
      </c>
      <c r="IML137" s="71"/>
      <c r="IMM137" s="70">
        <v>26</v>
      </c>
      <c r="IMN137" s="71"/>
      <c r="IMO137" s="70">
        <v>26</v>
      </c>
      <c r="IMP137" s="71"/>
      <c r="IMQ137" s="70">
        <v>26</v>
      </c>
      <c r="IMR137" s="71"/>
      <c r="IMS137" s="70">
        <v>26</v>
      </c>
      <c r="IMT137" s="71"/>
      <c r="IMU137" s="70">
        <v>26</v>
      </c>
      <c r="IMV137" s="71"/>
      <c r="IMW137" s="70">
        <v>26</v>
      </c>
      <c r="IMX137" s="71"/>
      <c r="IMY137" s="70">
        <v>26</v>
      </c>
      <c r="IMZ137" s="71"/>
      <c r="INA137" s="70">
        <v>26</v>
      </c>
      <c r="INB137" s="71"/>
      <c r="INC137" s="70">
        <v>26</v>
      </c>
      <c r="IND137" s="71"/>
      <c r="INE137" s="70">
        <v>26</v>
      </c>
      <c r="INF137" s="71"/>
      <c r="ING137" s="70">
        <v>26</v>
      </c>
      <c r="INH137" s="71"/>
      <c r="INI137" s="70">
        <v>26</v>
      </c>
      <c r="INJ137" s="71"/>
      <c r="INK137" s="70">
        <v>26</v>
      </c>
      <c r="INL137" s="71"/>
      <c r="INM137" s="70">
        <v>26</v>
      </c>
      <c r="INN137" s="71"/>
      <c r="INO137" s="70">
        <v>26</v>
      </c>
      <c r="INP137" s="71"/>
      <c r="INQ137" s="70">
        <v>26</v>
      </c>
      <c r="INR137" s="71"/>
      <c r="INS137" s="70">
        <v>26</v>
      </c>
      <c r="INT137" s="71"/>
      <c r="INU137" s="70">
        <v>26</v>
      </c>
      <c r="INV137" s="71"/>
      <c r="INW137" s="70">
        <v>26</v>
      </c>
      <c r="INX137" s="71"/>
      <c r="INY137" s="70">
        <v>26</v>
      </c>
      <c r="INZ137" s="71"/>
      <c r="IOA137" s="70">
        <v>26</v>
      </c>
      <c r="IOB137" s="71"/>
      <c r="IOC137" s="70">
        <v>26</v>
      </c>
      <c r="IOD137" s="71"/>
      <c r="IOE137" s="70">
        <v>26</v>
      </c>
      <c r="IOF137" s="71"/>
      <c r="IOG137" s="70">
        <v>26</v>
      </c>
      <c r="IOH137" s="71"/>
      <c r="IOI137" s="70">
        <v>26</v>
      </c>
      <c r="IOJ137" s="71"/>
      <c r="IOK137" s="70">
        <v>26</v>
      </c>
      <c r="IOL137" s="71"/>
      <c r="IOM137" s="70">
        <v>26</v>
      </c>
      <c r="ION137" s="71"/>
      <c r="IOO137" s="70">
        <v>26</v>
      </c>
      <c r="IOP137" s="71"/>
      <c r="IOQ137" s="70">
        <v>26</v>
      </c>
      <c r="IOR137" s="71"/>
      <c r="IOS137" s="70">
        <v>26</v>
      </c>
      <c r="IOT137" s="71"/>
      <c r="IOU137" s="70">
        <v>26</v>
      </c>
      <c r="IOV137" s="71"/>
      <c r="IOW137" s="70">
        <v>26</v>
      </c>
      <c r="IOX137" s="71"/>
      <c r="IOY137" s="70">
        <v>26</v>
      </c>
      <c r="IOZ137" s="71"/>
      <c r="IPA137" s="70">
        <v>26</v>
      </c>
      <c r="IPB137" s="71"/>
      <c r="IPC137" s="70">
        <v>26</v>
      </c>
      <c r="IPD137" s="71"/>
      <c r="IPE137" s="70">
        <v>26</v>
      </c>
      <c r="IPF137" s="71"/>
      <c r="IPG137" s="70">
        <v>26</v>
      </c>
      <c r="IPH137" s="71"/>
      <c r="IPI137" s="70">
        <v>26</v>
      </c>
      <c r="IPJ137" s="71"/>
      <c r="IPK137" s="70">
        <v>26</v>
      </c>
      <c r="IPL137" s="71"/>
      <c r="IPM137" s="70">
        <v>26</v>
      </c>
      <c r="IPN137" s="71"/>
      <c r="IPO137" s="70">
        <v>26</v>
      </c>
      <c r="IPP137" s="71"/>
      <c r="IPQ137" s="70">
        <v>26</v>
      </c>
      <c r="IPR137" s="71"/>
      <c r="IPS137" s="70">
        <v>26</v>
      </c>
      <c r="IPT137" s="71"/>
      <c r="IPU137" s="70">
        <v>26</v>
      </c>
      <c r="IPV137" s="71"/>
      <c r="IPW137" s="70">
        <v>26</v>
      </c>
      <c r="IPX137" s="71"/>
      <c r="IPY137" s="70">
        <v>26</v>
      </c>
      <c r="IPZ137" s="71"/>
      <c r="IQA137" s="70">
        <v>26</v>
      </c>
      <c r="IQB137" s="71"/>
      <c r="IQC137" s="70">
        <v>26</v>
      </c>
      <c r="IQD137" s="71"/>
      <c r="IQE137" s="70">
        <v>26</v>
      </c>
      <c r="IQF137" s="71"/>
      <c r="IQG137" s="70">
        <v>26</v>
      </c>
      <c r="IQH137" s="71"/>
      <c r="IQI137" s="70">
        <v>26</v>
      </c>
      <c r="IQJ137" s="71"/>
      <c r="IQK137" s="70">
        <v>26</v>
      </c>
      <c r="IQL137" s="71"/>
      <c r="IQM137" s="70">
        <v>26</v>
      </c>
      <c r="IQN137" s="71"/>
      <c r="IQO137" s="70">
        <v>26</v>
      </c>
      <c r="IQP137" s="71"/>
      <c r="IQQ137" s="70">
        <v>26</v>
      </c>
      <c r="IQR137" s="71"/>
      <c r="IQS137" s="70">
        <v>26</v>
      </c>
      <c r="IQT137" s="71"/>
      <c r="IQU137" s="70">
        <v>26</v>
      </c>
      <c r="IQV137" s="71"/>
      <c r="IQW137" s="70">
        <v>26</v>
      </c>
      <c r="IQX137" s="71"/>
      <c r="IQY137" s="70">
        <v>26</v>
      </c>
      <c r="IQZ137" s="71"/>
      <c r="IRA137" s="70">
        <v>26</v>
      </c>
      <c r="IRB137" s="71"/>
      <c r="IRC137" s="70">
        <v>26</v>
      </c>
      <c r="IRD137" s="71"/>
      <c r="IRE137" s="70">
        <v>26</v>
      </c>
      <c r="IRF137" s="71"/>
      <c r="IRG137" s="70">
        <v>26</v>
      </c>
      <c r="IRH137" s="71"/>
      <c r="IRI137" s="70">
        <v>26</v>
      </c>
      <c r="IRJ137" s="71"/>
      <c r="IRK137" s="70">
        <v>26</v>
      </c>
      <c r="IRL137" s="71"/>
      <c r="IRM137" s="70">
        <v>26</v>
      </c>
      <c r="IRN137" s="71"/>
      <c r="IRO137" s="70">
        <v>26</v>
      </c>
      <c r="IRP137" s="71"/>
      <c r="IRQ137" s="70">
        <v>26</v>
      </c>
      <c r="IRR137" s="71"/>
      <c r="IRS137" s="70">
        <v>26</v>
      </c>
      <c r="IRT137" s="71"/>
      <c r="IRU137" s="70">
        <v>26</v>
      </c>
      <c r="IRV137" s="71"/>
      <c r="IRW137" s="70">
        <v>26</v>
      </c>
      <c r="IRX137" s="71"/>
      <c r="IRY137" s="70">
        <v>26</v>
      </c>
      <c r="IRZ137" s="71"/>
      <c r="ISA137" s="70">
        <v>26</v>
      </c>
      <c r="ISB137" s="71"/>
      <c r="ISC137" s="70">
        <v>26</v>
      </c>
      <c r="ISD137" s="71"/>
      <c r="ISE137" s="70">
        <v>26</v>
      </c>
      <c r="ISF137" s="71"/>
      <c r="ISG137" s="70">
        <v>26</v>
      </c>
      <c r="ISH137" s="71"/>
      <c r="ISI137" s="70">
        <v>26</v>
      </c>
      <c r="ISJ137" s="71"/>
      <c r="ISK137" s="70">
        <v>26</v>
      </c>
      <c r="ISL137" s="71"/>
      <c r="ISM137" s="70">
        <v>26</v>
      </c>
      <c r="ISN137" s="71"/>
      <c r="ISO137" s="70">
        <v>26</v>
      </c>
      <c r="ISP137" s="71"/>
      <c r="ISQ137" s="70">
        <v>26</v>
      </c>
      <c r="ISR137" s="71"/>
      <c r="ISS137" s="70">
        <v>26</v>
      </c>
      <c r="IST137" s="71"/>
      <c r="ISU137" s="70">
        <v>26</v>
      </c>
      <c r="ISV137" s="71"/>
      <c r="ISW137" s="70">
        <v>26</v>
      </c>
      <c r="ISX137" s="71"/>
      <c r="ISY137" s="70">
        <v>26</v>
      </c>
      <c r="ISZ137" s="71"/>
      <c r="ITA137" s="70">
        <v>26</v>
      </c>
      <c r="ITB137" s="71"/>
      <c r="ITC137" s="70">
        <v>26</v>
      </c>
      <c r="ITD137" s="71"/>
      <c r="ITE137" s="70">
        <v>26</v>
      </c>
      <c r="ITF137" s="71"/>
      <c r="ITG137" s="70">
        <v>26</v>
      </c>
      <c r="ITH137" s="71"/>
      <c r="ITI137" s="70">
        <v>26</v>
      </c>
      <c r="ITJ137" s="71"/>
      <c r="ITK137" s="70">
        <v>26</v>
      </c>
      <c r="ITL137" s="71"/>
      <c r="ITM137" s="70">
        <v>26</v>
      </c>
      <c r="ITN137" s="71"/>
      <c r="ITO137" s="70">
        <v>26</v>
      </c>
      <c r="ITP137" s="71"/>
      <c r="ITQ137" s="70">
        <v>26</v>
      </c>
      <c r="ITR137" s="71"/>
      <c r="ITS137" s="70">
        <v>26</v>
      </c>
      <c r="ITT137" s="71"/>
      <c r="ITU137" s="70">
        <v>26</v>
      </c>
      <c r="ITV137" s="71"/>
      <c r="ITW137" s="70">
        <v>26</v>
      </c>
      <c r="ITX137" s="71"/>
      <c r="ITY137" s="70">
        <v>26</v>
      </c>
      <c r="ITZ137" s="71"/>
      <c r="IUA137" s="70">
        <v>26</v>
      </c>
      <c r="IUB137" s="71"/>
      <c r="IUC137" s="70">
        <v>26</v>
      </c>
      <c r="IUD137" s="71"/>
      <c r="IUE137" s="70">
        <v>26</v>
      </c>
      <c r="IUF137" s="71"/>
      <c r="IUG137" s="70">
        <v>26</v>
      </c>
      <c r="IUH137" s="71"/>
      <c r="IUI137" s="70">
        <v>26</v>
      </c>
      <c r="IUJ137" s="71"/>
      <c r="IUK137" s="70">
        <v>26</v>
      </c>
      <c r="IUL137" s="71"/>
      <c r="IUM137" s="70">
        <v>26</v>
      </c>
      <c r="IUN137" s="71"/>
      <c r="IUO137" s="70">
        <v>26</v>
      </c>
      <c r="IUP137" s="71"/>
      <c r="IUQ137" s="70">
        <v>26</v>
      </c>
      <c r="IUR137" s="71"/>
      <c r="IUS137" s="70">
        <v>26</v>
      </c>
      <c r="IUT137" s="71"/>
      <c r="IUU137" s="70">
        <v>26</v>
      </c>
      <c r="IUV137" s="71"/>
      <c r="IUW137" s="70">
        <v>26</v>
      </c>
      <c r="IUX137" s="71"/>
      <c r="IUY137" s="70">
        <v>26</v>
      </c>
      <c r="IUZ137" s="71"/>
      <c r="IVA137" s="70">
        <v>26</v>
      </c>
      <c r="IVB137" s="71"/>
      <c r="IVC137" s="70">
        <v>26</v>
      </c>
      <c r="IVD137" s="71"/>
      <c r="IVE137" s="70">
        <v>26</v>
      </c>
      <c r="IVF137" s="71"/>
      <c r="IVG137" s="70">
        <v>26</v>
      </c>
      <c r="IVH137" s="71"/>
      <c r="IVI137" s="70">
        <v>26</v>
      </c>
      <c r="IVJ137" s="71"/>
      <c r="IVK137" s="70">
        <v>26</v>
      </c>
      <c r="IVL137" s="71"/>
      <c r="IVM137" s="70">
        <v>26</v>
      </c>
      <c r="IVN137" s="71"/>
      <c r="IVO137" s="70">
        <v>26</v>
      </c>
      <c r="IVP137" s="71"/>
      <c r="IVQ137" s="70">
        <v>26</v>
      </c>
      <c r="IVR137" s="71"/>
      <c r="IVS137" s="70">
        <v>26</v>
      </c>
      <c r="IVT137" s="71"/>
      <c r="IVU137" s="70">
        <v>26</v>
      </c>
      <c r="IVV137" s="71"/>
      <c r="IVW137" s="70">
        <v>26</v>
      </c>
      <c r="IVX137" s="71"/>
      <c r="IVY137" s="70">
        <v>26</v>
      </c>
      <c r="IVZ137" s="71"/>
      <c r="IWA137" s="70">
        <v>26</v>
      </c>
      <c r="IWB137" s="71"/>
      <c r="IWC137" s="70">
        <v>26</v>
      </c>
      <c r="IWD137" s="71"/>
      <c r="IWE137" s="70">
        <v>26</v>
      </c>
      <c r="IWF137" s="71"/>
      <c r="IWG137" s="70">
        <v>26</v>
      </c>
      <c r="IWH137" s="71"/>
      <c r="IWI137" s="70">
        <v>26</v>
      </c>
      <c r="IWJ137" s="71"/>
      <c r="IWK137" s="70">
        <v>26</v>
      </c>
      <c r="IWL137" s="71"/>
      <c r="IWM137" s="70">
        <v>26</v>
      </c>
      <c r="IWN137" s="71"/>
      <c r="IWO137" s="70">
        <v>26</v>
      </c>
      <c r="IWP137" s="71"/>
      <c r="IWQ137" s="70">
        <v>26</v>
      </c>
      <c r="IWR137" s="71"/>
      <c r="IWS137" s="70">
        <v>26</v>
      </c>
      <c r="IWT137" s="71"/>
      <c r="IWU137" s="70">
        <v>26</v>
      </c>
      <c r="IWV137" s="71"/>
      <c r="IWW137" s="70">
        <v>26</v>
      </c>
      <c r="IWX137" s="71"/>
      <c r="IWY137" s="70">
        <v>26</v>
      </c>
      <c r="IWZ137" s="71"/>
      <c r="IXA137" s="70">
        <v>26</v>
      </c>
      <c r="IXB137" s="71"/>
      <c r="IXC137" s="70">
        <v>26</v>
      </c>
      <c r="IXD137" s="71"/>
      <c r="IXE137" s="70">
        <v>26</v>
      </c>
      <c r="IXF137" s="71"/>
      <c r="IXG137" s="70">
        <v>26</v>
      </c>
      <c r="IXH137" s="71"/>
      <c r="IXI137" s="70">
        <v>26</v>
      </c>
      <c r="IXJ137" s="71"/>
      <c r="IXK137" s="70">
        <v>26</v>
      </c>
      <c r="IXL137" s="71"/>
      <c r="IXM137" s="70">
        <v>26</v>
      </c>
      <c r="IXN137" s="71"/>
      <c r="IXO137" s="70">
        <v>26</v>
      </c>
      <c r="IXP137" s="71"/>
      <c r="IXQ137" s="70">
        <v>26</v>
      </c>
      <c r="IXR137" s="71"/>
      <c r="IXS137" s="70">
        <v>26</v>
      </c>
      <c r="IXT137" s="71"/>
      <c r="IXU137" s="70">
        <v>26</v>
      </c>
      <c r="IXV137" s="71"/>
      <c r="IXW137" s="70">
        <v>26</v>
      </c>
      <c r="IXX137" s="71"/>
      <c r="IXY137" s="70">
        <v>26</v>
      </c>
      <c r="IXZ137" s="71"/>
      <c r="IYA137" s="70">
        <v>26</v>
      </c>
      <c r="IYB137" s="71"/>
      <c r="IYC137" s="70">
        <v>26</v>
      </c>
      <c r="IYD137" s="71"/>
      <c r="IYE137" s="70">
        <v>26</v>
      </c>
      <c r="IYF137" s="71"/>
      <c r="IYG137" s="70">
        <v>26</v>
      </c>
      <c r="IYH137" s="71"/>
      <c r="IYI137" s="70">
        <v>26</v>
      </c>
      <c r="IYJ137" s="71"/>
      <c r="IYK137" s="70">
        <v>26</v>
      </c>
      <c r="IYL137" s="71"/>
      <c r="IYM137" s="70">
        <v>26</v>
      </c>
      <c r="IYN137" s="71"/>
      <c r="IYO137" s="70">
        <v>26</v>
      </c>
      <c r="IYP137" s="71"/>
      <c r="IYQ137" s="70">
        <v>26</v>
      </c>
      <c r="IYR137" s="71"/>
      <c r="IYS137" s="70">
        <v>26</v>
      </c>
      <c r="IYT137" s="71"/>
      <c r="IYU137" s="70">
        <v>26</v>
      </c>
      <c r="IYV137" s="71"/>
      <c r="IYW137" s="70">
        <v>26</v>
      </c>
      <c r="IYX137" s="71"/>
      <c r="IYY137" s="70">
        <v>26</v>
      </c>
      <c r="IYZ137" s="71"/>
      <c r="IZA137" s="70">
        <v>26</v>
      </c>
      <c r="IZB137" s="71"/>
      <c r="IZC137" s="70">
        <v>26</v>
      </c>
      <c r="IZD137" s="71"/>
      <c r="IZE137" s="70">
        <v>26</v>
      </c>
      <c r="IZF137" s="71"/>
      <c r="IZG137" s="70">
        <v>26</v>
      </c>
      <c r="IZH137" s="71"/>
      <c r="IZI137" s="70">
        <v>26</v>
      </c>
      <c r="IZJ137" s="71"/>
      <c r="IZK137" s="70">
        <v>26</v>
      </c>
      <c r="IZL137" s="71"/>
      <c r="IZM137" s="70">
        <v>26</v>
      </c>
      <c r="IZN137" s="71"/>
      <c r="IZO137" s="70">
        <v>26</v>
      </c>
      <c r="IZP137" s="71"/>
      <c r="IZQ137" s="70">
        <v>26</v>
      </c>
      <c r="IZR137" s="71"/>
      <c r="IZS137" s="70">
        <v>26</v>
      </c>
      <c r="IZT137" s="71"/>
      <c r="IZU137" s="70">
        <v>26</v>
      </c>
      <c r="IZV137" s="71"/>
      <c r="IZW137" s="70">
        <v>26</v>
      </c>
      <c r="IZX137" s="71"/>
      <c r="IZY137" s="70">
        <v>26</v>
      </c>
      <c r="IZZ137" s="71"/>
      <c r="JAA137" s="70">
        <v>26</v>
      </c>
      <c r="JAB137" s="71"/>
      <c r="JAC137" s="70">
        <v>26</v>
      </c>
      <c r="JAD137" s="71"/>
      <c r="JAE137" s="70">
        <v>26</v>
      </c>
      <c r="JAF137" s="71"/>
      <c r="JAG137" s="70">
        <v>26</v>
      </c>
      <c r="JAH137" s="71"/>
      <c r="JAI137" s="70">
        <v>26</v>
      </c>
      <c r="JAJ137" s="71"/>
      <c r="JAK137" s="70">
        <v>26</v>
      </c>
      <c r="JAL137" s="71"/>
      <c r="JAM137" s="70">
        <v>26</v>
      </c>
      <c r="JAN137" s="71"/>
      <c r="JAO137" s="70">
        <v>26</v>
      </c>
      <c r="JAP137" s="71"/>
      <c r="JAQ137" s="70">
        <v>26</v>
      </c>
      <c r="JAR137" s="71"/>
      <c r="JAS137" s="70">
        <v>26</v>
      </c>
      <c r="JAT137" s="71"/>
      <c r="JAU137" s="70">
        <v>26</v>
      </c>
      <c r="JAV137" s="71"/>
      <c r="JAW137" s="70">
        <v>26</v>
      </c>
      <c r="JAX137" s="71"/>
      <c r="JAY137" s="70">
        <v>26</v>
      </c>
      <c r="JAZ137" s="71"/>
      <c r="JBA137" s="70">
        <v>26</v>
      </c>
      <c r="JBB137" s="71"/>
      <c r="JBC137" s="70">
        <v>26</v>
      </c>
      <c r="JBD137" s="71"/>
      <c r="JBE137" s="70">
        <v>26</v>
      </c>
      <c r="JBF137" s="71"/>
      <c r="JBG137" s="70">
        <v>26</v>
      </c>
      <c r="JBH137" s="71"/>
      <c r="JBI137" s="70">
        <v>26</v>
      </c>
      <c r="JBJ137" s="71"/>
      <c r="JBK137" s="70">
        <v>26</v>
      </c>
      <c r="JBL137" s="71"/>
      <c r="JBM137" s="70">
        <v>26</v>
      </c>
      <c r="JBN137" s="71"/>
      <c r="JBO137" s="70">
        <v>26</v>
      </c>
      <c r="JBP137" s="71"/>
      <c r="JBQ137" s="70">
        <v>26</v>
      </c>
      <c r="JBR137" s="71"/>
      <c r="JBS137" s="70">
        <v>26</v>
      </c>
      <c r="JBT137" s="71"/>
      <c r="JBU137" s="70">
        <v>26</v>
      </c>
      <c r="JBV137" s="71"/>
      <c r="JBW137" s="70">
        <v>26</v>
      </c>
      <c r="JBX137" s="71"/>
      <c r="JBY137" s="70">
        <v>26</v>
      </c>
      <c r="JBZ137" s="71"/>
      <c r="JCA137" s="70">
        <v>26</v>
      </c>
      <c r="JCB137" s="71"/>
      <c r="JCC137" s="70">
        <v>26</v>
      </c>
      <c r="JCD137" s="71"/>
      <c r="JCE137" s="70">
        <v>26</v>
      </c>
      <c r="JCF137" s="71"/>
      <c r="JCG137" s="70">
        <v>26</v>
      </c>
      <c r="JCH137" s="71"/>
      <c r="JCI137" s="70">
        <v>26</v>
      </c>
      <c r="JCJ137" s="71"/>
      <c r="JCK137" s="70">
        <v>26</v>
      </c>
      <c r="JCL137" s="71"/>
      <c r="JCM137" s="70">
        <v>26</v>
      </c>
      <c r="JCN137" s="71"/>
      <c r="JCO137" s="70">
        <v>26</v>
      </c>
      <c r="JCP137" s="71"/>
      <c r="JCQ137" s="70">
        <v>26</v>
      </c>
      <c r="JCR137" s="71"/>
      <c r="JCS137" s="70">
        <v>26</v>
      </c>
      <c r="JCT137" s="71"/>
      <c r="JCU137" s="70">
        <v>26</v>
      </c>
      <c r="JCV137" s="71"/>
      <c r="JCW137" s="70">
        <v>26</v>
      </c>
      <c r="JCX137" s="71"/>
      <c r="JCY137" s="70">
        <v>26</v>
      </c>
      <c r="JCZ137" s="71"/>
      <c r="JDA137" s="70">
        <v>26</v>
      </c>
      <c r="JDB137" s="71"/>
      <c r="JDC137" s="70">
        <v>26</v>
      </c>
      <c r="JDD137" s="71"/>
      <c r="JDE137" s="70">
        <v>26</v>
      </c>
      <c r="JDF137" s="71"/>
      <c r="JDG137" s="70">
        <v>26</v>
      </c>
      <c r="JDH137" s="71"/>
      <c r="JDI137" s="70">
        <v>26</v>
      </c>
      <c r="JDJ137" s="71"/>
      <c r="JDK137" s="70">
        <v>26</v>
      </c>
      <c r="JDL137" s="71"/>
      <c r="JDM137" s="70">
        <v>26</v>
      </c>
      <c r="JDN137" s="71"/>
      <c r="JDO137" s="70">
        <v>26</v>
      </c>
      <c r="JDP137" s="71"/>
      <c r="JDQ137" s="70">
        <v>26</v>
      </c>
      <c r="JDR137" s="71"/>
      <c r="JDS137" s="70">
        <v>26</v>
      </c>
      <c r="JDT137" s="71"/>
      <c r="JDU137" s="70">
        <v>26</v>
      </c>
      <c r="JDV137" s="71"/>
      <c r="JDW137" s="70">
        <v>26</v>
      </c>
      <c r="JDX137" s="71"/>
      <c r="JDY137" s="70">
        <v>26</v>
      </c>
      <c r="JDZ137" s="71"/>
      <c r="JEA137" s="70">
        <v>26</v>
      </c>
      <c r="JEB137" s="71"/>
      <c r="JEC137" s="70">
        <v>26</v>
      </c>
      <c r="JED137" s="71"/>
      <c r="JEE137" s="70">
        <v>26</v>
      </c>
      <c r="JEF137" s="71"/>
      <c r="JEG137" s="70">
        <v>26</v>
      </c>
      <c r="JEH137" s="71"/>
      <c r="JEI137" s="70">
        <v>26</v>
      </c>
      <c r="JEJ137" s="71"/>
      <c r="JEK137" s="70">
        <v>26</v>
      </c>
      <c r="JEL137" s="71"/>
      <c r="JEM137" s="70">
        <v>26</v>
      </c>
      <c r="JEN137" s="71"/>
      <c r="JEO137" s="70">
        <v>26</v>
      </c>
      <c r="JEP137" s="71"/>
      <c r="JEQ137" s="70">
        <v>26</v>
      </c>
      <c r="JER137" s="71"/>
      <c r="JES137" s="70">
        <v>26</v>
      </c>
      <c r="JET137" s="71"/>
      <c r="JEU137" s="70">
        <v>26</v>
      </c>
      <c r="JEV137" s="71"/>
      <c r="JEW137" s="70">
        <v>26</v>
      </c>
      <c r="JEX137" s="71"/>
      <c r="JEY137" s="70">
        <v>26</v>
      </c>
      <c r="JEZ137" s="71"/>
      <c r="JFA137" s="70">
        <v>26</v>
      </c>
      <c r="JFB137" s="71"/>
      <c r="JFC137" s="70">
        <v>26</v>
      </c>
      <c r="JFD137" s="71"/>
      <c r="JFE137" s="70">
        <v>26</v>
      </c>
      <c r="JFF137" s="71"/>
      <c r="JFG137" s="70">
        <v>26</v>
      </c>
      <c r="JFH137" s="71"/>
      <c r="JFI137" s="70">
        <v>26</v>
      </c>
      <c r="JFJ137" s="71"/>
      <c r="JFK137" s="70">
        <v>26</v>
      </c>
      <c r="JFL137" s="71"/>
      <c r="JFM137" s="70">
        <v>26</v>
      </c>
      <c r="JFN137" s="71"/>
      <c r="JFO137" s="70">
        <v>26</v>
      </c>
      <c r="JFP137" s="71"/>
      <c r="JFQ137" s="70">
        <v>26</v>
      </c>
      <c r="JFR137" s="71"/>
      <c r="JFS137" s="70">
        <v>26</v>
      </c>
      <c r="JFT137" s="71"/>
      <c r="JFU137" s="70">
        <v>26</v>
      </c>
      <c r="JFV137" s="71"/>
      <c r="JFW137" s="70">
        <v>26</v>
      </c>
      <c r="JFX137" s="71"/>
      <c r="JFY137" s="70">
        <v>26</v>
      </c>
      <c r="JFZ137" s="71"/>
      <c r="JGA137" s="70">
        <v>26</v>
      </c>
      <c r="JGB137" s="71"/>
      <c r="JGC137" s="70">
        <v>26</v>
      </c>
      <c r="JGD137" s="71"/>
      <c r="JGE137" s="70">
        <v>26</v>
      </c>
      <c r="JGF137" s="71"/>
      <c r="JGG137" s="70">
        <v>26</v>
      </c>
      <c r="JGH137" s="71"/>
      <c r="JGI137" s="70">
        <v>26</v>
      </c>
      <c r="JGJ137" s="71"/>
      <c r="JGK137" s="70">
        <v>26</v>
      </c>
      <c r="JGL137" s="71"/>
      <c r="JGM137" s="70">
        <v>26</v>
      </c>
      <c r="JGN137" s="71"/>
      <c r="JGO137" s="70">
        <v>26</v>
      </c>
      <c r="JGP137" s="71"/>
      <c r="JGQ137" s="70">
        <v>26</v>
      </c>
      <c r="JGR137" s="71"/>
      <c r="JGS137" s="70">
        <v>26</v>
      </c>
      <c r="JGT137" s="71"/>
      <c r="JGU137" s="70">
        <v>26</v>
      </c>
      <c r="JGV137" s="71"/>
      <c r="JGW137" s="70">
        <v>26</v>
      </c>
      <c r="JGX137" s="71"/>
      <c r="JGY137" s="70">
        <v>26</v>
      </c>
      <c r="JGZ137" s="71"/>
      <c r="JHA137" s="70">
        <v>26</v>
      </c>
      <c r="JHB137" s="71"/>
      <c r="JHC137" s="70">
        <v>26</v>
      </c>
      <c r="JHD137" s="71"/>
      <c r="JHE137" s="70">
        <v>26</v>
      </c>
      <c r="JHF137" s="71"/>
      <c r="JHG137" s="70">
        <v>26</v>
      </c>
      <c r="JHH137" s="71"/>
      <c r="JHI137" s="70">
        <v>26</v>
      </c>
      <c r="JHJ137" s="71"/>
      <c r="JHK137" s="70">
        <v>26</v>
      </c>
      <c r="JHL137" s="71"/>
      <c r="JHM137" s="70">
        <v>26</v>
      </c>
      <c r="JHN137" s="71"/>
      <c r="JHO137" s="70">
        <v>26</v>
      </c>
      <c r="JHP137" s="71"/>
      <c r="JHQ137" s="70">
        <v>26</v>
      </c>
      <c r="JHR137" s="71"/>
      <c r="JHS137" s="70">
        <v>26</v>
      </c>
      <c r="JHT137" s="71"/>
      <c r="JHU137" s="70">
        <v>26</v>
      </c>
      <c r="JHV137" s="71"/>
      <c r="JHW137" s="70">
        <v>26</v>
      </c>
      <c r="JHX137" s="71"/>
      <c r="JHY137" s="70">
        <v>26</v>
      </c>
      <c r="JHZ137" s="71"/>
      <c r="JIA137" s="70">
        <v>26</v>
      </c>
      <c r="JIB137" s="71"/>
      <c r="JIC137" s="70">
        <v>26</v>
      </c>
      <c r="JID137" s="71"/>
      <c r="JIE137" s="70">
        <v>26</v>
      </c>
      <c r="JIF137" s="71"/>
      <c r="JIG137" s="70">
        <v>26</v>
      </c>
      <c r="JIH137" s="71"/>
      <c r="JII137" s="70">
        <v>26</v>
      </c>
      <c r="JIJ137" s="71"/>
      <c r="JIK137" s="70">
        <v>26</v>
      </c>
      <c r="JIL137" s="71"/>
      <c r="JIM137" s="70">
        <v>26</v>
      </c>
      <c r="JIN137" s="71"/>
      <c r="JIO137" s="70">
        <v>26</v>
      </c>
      <c r="JIP137" s="71"/>
      <c r="JIQ137" s="70">
        <v>26</v>
      </c>
      <c r="JIR137" s="71"/>
      <c r="JIS137" s="70">
        <v>26</v>
      </c>
      <c r="JIT137" s="71"/>
      <c r="JIU137" s="70">
        <v>26</v>
      </c>
      <c r="JIV137" s="71"/>
      <c r="JIW137" s="70">
        <v>26</v>
      </c>
      <c r="JIX137" s="71"/>
      <c r="JIY137" s="70">
        <v>26</v>
      </c>
      <c r="JIZ137" s="71"/>
      <c r="JJA137" s="70">
        <v>26</v>
      </c>
      <c r="JJB137" s="71"/>
      <c r="JJC137" s="70">
        <v>26</v>
      </c>
      <c r="JJD137" s="71"/>
      <c r="JJE137" s="70">
        <v>26</v>
      </c>
      <c r="JJF137" s="71"/>
      <c r="JJG137" s="70">
        <v>26</v>
      </c>
      <c r="JJH137" s="71"/>
      <c r="JJI137" s="70">
        <v>26</v>
      </c>
      <c r="JJJ137" s="71"/>
      <c r="JJK137" s="70">
        <v>26</v>
      </c>
      <c r="JJL137" s="71"/>
      <c r="JJM137" s="70">
        <v>26</v>
      </c>
      <c r="JJN137" s="71"/>
      <c r="JJO137" s="70">
        <v>26</v>
      </c>
      <c r="JJP137" s="71"/>
      <c r="JJQ137" s="70">
        <v>26</v>
      </c>
      <c r="JJR137" s="71"/>
      <c r="JJS137" s="70">
        <v>26</v>
      </c>
      <c r="JJT137" s="71"/>
      <c r="JJU137" s="70">
        <v>26</v>
      </c>
      <c r="JJV137" s="71"/>
      <c r="JJW137" s="70">
        <v>26</v>
      </c>
      <c r="JJX137" s="71"/>
      <c r="JJY137" s="70">
        <v>26</v>
      </c>
      <c r="JJZ137" s="71"/>
      <c r="JKA137" s="70">
        <v>26</v>
      </c>
      <c r="JKB137" s="71"/>
      <c r="JKC137" s="70">
        <v>26</v>
      </c>
      <c r="JKD137" s="71"/>
      <c r="JKE137" s="70">
        <v>26</v>
      </c>
      <c r="JKF137" s="71"/>
      <c r="JKG137" s="70">
        <v>26</v>
      </c>
      <c r="JKH137" s="71"/>
      <c r="JKI137" s="70">
        <v>26</v>
      </c>
      <c r="JKJ137" s="71"/>
      <c r="JKK137" s="70">
        <v>26</v>
      </c>
      <c r="JKL137" s="71"/>
      <c r="JKM137" s="70">
        <v>26</v>
      </c>
      <c r="JKN137" s="71"/>
      <c r="JKO137" s="70">
        <v>26</v>
      </c>
      <c r="JKP137" s="71"/>
      <c r="JKQ137" s="70">
        <v>26</v>
      </c>
      <c r="JKR137" s="71"/>
      <c r="JKS137" s="70">
        <v>26</v>
      </c>
      <c r="JKT137" s="71"/>
      <c r="JKU137" s="70">
        <v>26</v>
      </c>
      <c r="JKV137" s="71"/>
      <c r="JKW137" s="70">
        <v>26</v>
      </c>
      <c r="JKX137" s="71"/>
      <c r="JKY137" s="70">
        <v>26</v>
      </c>
      <c r="JKZ137" s="71"/>
      <c r="JLA137" s="70">
        <v>26</v>
      </c>
      <c r="JLB137" s="71"/>
      <c r="JLC137" s="70">
        <v>26</v>
      </c>
      <c r="JLD137" s="71"/>
      <c r="JLE137" s="70">
        <v>26</v>
      </c>
      <c r="JLF137" s="71"/>
      <c r="JLG137" s="70">
        <v>26</v>
      </c>
      <c r="JLH137" s="71"/>
      <c r="JLI137" s="70">
        <v>26</v>
      </c>
      <c r="JLJ137" s="71"/>
      <c r="JLK137" s="70">
        <v>26</v>
      </c>
      <c r="JLL137" s="71"/>
      <c r="JLM137" s="70">
        <v>26</v>
      </c>
      <c r="JLN137" s="71"/>
      <c r="JLO137" s="70">
        <v>26</v>
      </c>
      <c r="JLP137" s="71"/>
      <c r="JLQ137" s="70">
        <v>26</v>
      </c>
      <c r="JLR137" s="71"/>
      <c r="JLS137" s="70">
        <v>26</v>
      </c>
      <c r="JLT137" s="71"/>
      <c r="JLU137" s="70">
        <v>26</v>
      </c>
      <c r="JLV137" s="71"/>
      <c r="JLW137" s="70">
        <v>26</v>
      </c>
      <c r="JLX137" s="71"/>
      <c r="JLY137" s="70">
        <v>26</v>
      </c>
      <c r="JLZ137" s="71"/>
      <c r="JMA137" s="70">
        <v>26</v>
      </c>
      <c r="JMB137" s="71"/>
      <c r="JMC137" s="70">
        <v>26</v>
      </c>
      <c r="JMD137" s="71"/>
      <c r="JME137" s="70">
        <v>26</v>
      </c>
      <c r="JMF137" s="71"/>
      <c r="JMG137" s="70">
        <v>26</v>
      </c>
      <c r="JMH137" s="71"/>
      <c r="JMI137" s="70">
        <v>26</v>
      </c>
      <c r="JMJ137" s="71"/>
      <c r="JMK137" s="70">
        <v>26</v>
      </c>
      <c r="JML137" s="71"/>
      <c r="JMM137" s="70">
        <v>26</v>
      </c>
      <c r="JMN137" s="71"/>
      <c r="JMO137" s="70">
        <v>26</v>
      </c>
      <c r="JMP137" s="71"/>
      <c r="JMQ137" s="70">
        <v>26</v>
      </c>
      <c r="JMR137" s="71"/>
      <c r="JMS137" s="70">
        <v>26</v>
      </c>
      <c r="JMT137" s="71"/>
      <c r="JMU137" s="70">
        <v>26</v>
      </c>
      <c r="JMV137" s="71"/>
      <c r="JMW137" s="70">
        <v>26</v>
      </c>
      <c r="JMX137" s="71"/>
      <c r="JMY137" s="70">
        <v>26</v>
      </c>
      <c r="JMZ137" s="71"/>
      <c r="JNA137" s="70">
        <v>26</v>
      </c>
      <c r="JNB137" s="71"/>
      <c r="JNC137" s="70">
        <v>26</v>
      </c>
      <c r="JND137" s="71"/>
      <c r="JNE137" s="70">
        <v>26</v>
      </c>
      <c r="JNF137" s="71"/>
      <c r="JNG137" s="70">
        <v>26</v>
      </c>
      <c r="JNH137" s="71"/>
      <c r="JNI137" s="70">
        <v>26</v>
      </c>
      <c r="JNJ137" s="71"/>
      <c r="JNK137" s="70">
        <v>26</v>
      </c>
      <c r="JNL137" s="71"/>
      <c r="JNM137" s="70">
        <v>26</v>
      </c>
      <c r="JNN137" s="71"/>
      <c r="JNO137" s="70">
        <v>26</v>
      </c>
      <c r="JNP137" s="71"/>
      <c r="JNQ137" s="70">
        <v>26</v>
      </c>
      <c r="JNR137" s="71"/>
      <c r="JNS137" s="70">
        <v>26</v>
      </c>
      <c r="JNT137" s="71"/>
      <c r="JNU137" s="70">
        <v>26</v>
      </c>
      <c r="JNV137" s="71"/>
      <c r="JNW137" s="70">
        <v>26</v>
      </c>
      <c r="JNX137" s="71"/>
      <c r="JNY137" s="70">
        <v>26</v>
      </c>
      <c r="JNZ137" s="71"/>
      <c r="JOA137" s="70">
        <v>26</v>
      </c>
      <c r="JOB137" s="71"/>
      <c r="JOC137" s="70">
        <v>26</v>
      </c>
      <c r="JOD137" s="71"/>
      <c r="JOE137" s="70">
        <v>26</v>
      </c>
      <c r="JOF137" s="71"/>
      <c r="JOG137" s="70">
        <v>26</v>
      </c>
      <c r="JOH137" s="71"/>
      <c r="JOI137" s="70">
        <v>26</v>
      </c>
      <c r="JOJ137" s="71"/>
      <c r="JOK137" s="70">
        <v>26</v>
      </c>
      <c r="JOL137" s="71"/>
      <c r="JOM137" s="70">
        <v>26</v>
      </c>
      <c r="JON137" s="71"/>
      <c r="JOO137" s="70">
        <v>26</v>
      </c>
      <c r="JOP137" s="71"/>
      <c r="JOQ137" s="70">
        <v>26</v>
      </c>
      <c r="JOR137" s="71"/>
      <c r="JOS137" s="70">
        <v>26</v>
      </c>
      <c r="JOT137" s="71"/>
      <c r="JOU137" s="70">
        <v>26</v>
      </c>
      <c r="JOV137" s="71"/>
      <c r="JOW137" s="70">
        <v>26</v>
      </c>
      <c r="JOX137" s="71"/>
      <c r="JOY137" s="70">
        <v>26</v>
      </c>
      <c r="JOZ137" s="71"/>
      <c r="JPA137" s="70">
        <v>26</v>
      </c>
      <c r="JPB137" s="71"/>
      <c r="JPC137" s="70">
        <v>26</v>
      </c>
      <c r="JPD137" s="71"/>
      <c r="JPE137" s="70">
        <v>26</v>
      </c>
      <c r="JPF137" s="71"/>
      <c r="JPG137" s="70">
        <v>26</v>
      </c>
      <c r="JPH137" s="71"/>
      <c r="JPI137" s="70">
        <v>26</v>
      </c>
      <c r="JPJ137" s="71"/>
      <c r="JPK137" s="70">
        <v>26</v>
      </c>
      <c r="JPL137" s="71"/>
      <c r="JPM137" s="70">
        <v>26</v>
      </c>
      <c r="JPN137" s="71"/>
      <c r="JPO137" s="70">
        <v>26</v>
      </c>
      <c r="JPP137" s="71"/>
      <c r="JPQ137" s="70">
        <v>26</v>
      </c>
      <c r="JPR137" s="71"/>
      <c r="JPS137" s="70">
        <v>26</v>
      </c>
      <c r="JPT137" s="71"/>
      <c r="JPU137" s="70">
        <v>26</v>
      </c>
      <c r="JPV137" s="71"/>
      <c r="JPW137" s="70">
        <v>26</v>
      </c>
      <c r="JPX137" s="71"/>
      <c r="JPY137" s="70">
        <v>26</v>
      </c>
      <c r="JPZ137" s="71"/>
      <c r="JQA137" s="70">
        <v>26</v>
      </c>
      <c r="JQB137" s="71"/>
      <c r="JQC137" s="70">
        <v>26</v>
      </c>
      <c r="JQD137" s="71"/>
      <c r="JQE137" s="70">
        <v>26</v>
      </c>
      <c r="JQF137" s="71"/>
      <c r="JQG137" s="70">
        <v>26</v>
      </c>
      <c r="JQH137" s="71"/>
      <c r="JQI137" s="70">
        <v>26</v>
      </c>
      <c r="JQJ137" s="71"/>
      <c r="JQK137" s="70">
        <v>26</v>
      </c>
      <c r="JQL137" s="71"/>
      <c r="JQM137" s="70">
        <v>26</v>
      </c>
      <c r="JQN137" s="71"/>
      <c r="JQO137" s="70">
        <v>26</v>
      </c>
      <c r="JQP137" s="71"/>
      <c r="JQQ137" s="70">
        <v>26</v>
      </c>
      <c r="JQR137" s="71"/>
      <c r="JQS137" s="70">
        <v>26</v>
      </c>
      <c r="JQT137" s="71"/>
      <c r="JQU137" s="70">
        <v>26</v>
      </c>
      <c r="JQV137" s="71"/>
      <c r="JQW137" s="70">
        <v>26</v>
      </c>
      <c r="JQX137" s="71"/>
      <c r="JQY137" s="70">
        <v>26</v>
      </c>
      <c r="JQZ137" s="71"/>
      <c r="JRA137" s="70">
        <v>26</v>
      </c>
      <c r="JRB137" s="71"/>
      <c r="JRC137" s="70">
        <v>26</v>
      </c>
      <c r="JRD137" s="71"/>
      <c r="JRE137" s="70">
        <v>26</v>
      </c>
      <c r="JRF137" s="71"/>
      <c r="JRG137" s="70">
        <v>26</v>
      </c>
      <c r="JRH137" s="71"/>
      <c r="JRI137" s="70">
        <v>26</v>
      </c>
      <c r="JRJ137" s="71"/>
      <c r="JRK137" s="70">
        <v>26</v>
      </c>
      <c r="JRL137" s="71"/>
      <c r="JRM137" s="70">
        <v>26</v>
      </c>
      <c r="JRN137" s="71"/>
      <c r="JRO137" s="70">
        <v>26</v>
      </c>
      <c r="JRP137" s="71"/>
      <c r="JRQ137" s="70">
        <v>26</v>
      </c>
      <c r="JRR137" s="71"/>
      <c r="JRS137" s="70">
        <v>26</v>
      </c>
      <c r="JRT137" s="71"/>
      <c r="JRU137" s="70">
        <v>26</v>
      </c>
      <c r="JRV137" s="71"/>
      <c r="JRW137" s="70">
        <v>26</v>
      </c>
      <c r="JRX137" s="71"/>
      <c r="JRY137" s="70">
        <v>26</v>
      </c>
      <c r="JRZ137" s="71"/>
      <c r="JSA137" s="70">
        <v>26</v>
      </c>
      <c r="JSB137" s="71"/>
      <c r="JSC137" s="70">
        <v>26</v>
      </c>
      <c r="JSD137" s="71"/>
      <c r="JSE137" s="70">
        <v>26</v>
      </c>
      <c r="JSF137" s="71"/>
      <c r="JSG137" s="70">
        <v>26</v>
      </c>
      <c r="JSH137" s="71"/>
      <c r="JSI137" s="70">
        <v>26</v>
      </c>
      <c r="JSJ137" s="71"/>
      <c r="JSK137" s="70">
        <v>26</v>
      </c>
      <c r="JSL137" s="71"/>
      <c r="JSM137" s="70">
        <v>26</v>
      </c>
      <c r="JSN137" s="71"/>
      <c r="JSO137" s="70">
        <v>26</v>
      </c>
      <c r="JSP137" s="71"/>
      <c r="JSQ137" s="70">
        <v>26</v>
      </c>
      <c r="JSR137" s="71"/>
      <c r="JSS137" s="70">
        <v>26</v>
      </c>
      <c r="JST137" s="71"/>
      <c r="JSU137" s="70">
        <v>26</v>
      </c>
      <c r="JSV137" s="71"/>
      <c r="JSW137" s="70">
        <v>26</v>
      </c>
      <c r="JSX137" s="71"/>
      <c r="JSY137" s="70">
        <v>26</v>
      </c>
      <c r="JSZ137" s="71"/>
      <c r="JTA137" s="70">
        <v>26</v>
      </c>
      <c r="JTB137" s="71"/>
      <c r="JTC137" s="70">
        <v>26</v>
      </c>
      <c r="JTD137" s="71"/>
      <c r="JTE137" s="70">
        <v>26</v>
      </c>
      <c r="JTF137" s="71"/>
      <c r="JTG137" s="70">
        <v>26</v>
      </c>
      <c r="JTH137" s="71"/>
      <c r="JTI137" s="70">
        <v>26</v>
      </c>
      <c r="JTJ137" s="71"/>
      <c r="JTK137" s="70">
        <v>26</v>
      </c>
      <c r="JTL137" s="71"/>
      <c r="JTM137" s="70">
        <v>26</v>
      </c>
      <c r="JTN137" s="71"/>
      <c r="JTO137" s="70">
        <v>26</v>
      </c>
      <c r="JTP137" s="71"/>
      <c r="JTQ137" s="70">
        <v>26</v>
      </c>
      <c r="JTR137" s="71"/>
      <c r="JTS137" s="70">
        <v>26</v>
      </c>
      <c r="JTT137" s="71"/>
      <c r="JTU137" s="70">
        <v>26</v>
      </c>
      <c r="JTV137" s="71"/>
      <c r="JTW137" s="70">
        <v>26</v>
      </c>
      <c r="JTX137" s="71"/>
      <c r="JTY137" s="70">
        <v>26</v>
      </c>
      <c r="JTZ137" s="71"/>
      <c r="JUA137" s="70">
        <v>26</v>
      </c>
      <c r="JUB137" s="71"/>
      <c r="JUC137" s="70">
        <v>26</v>
      </c>
      <c r="JUD137" s="71"/>
      <c r="JUE137" s="70">
        <v>26</v>
      </c>
      <c r="JUF137" s="71"/>
      <c r="JUG137" s="70">
        <v>26</v>
      </c>
      <c r="JUH137" s="71"/>
      <c r="JUI137" s="70">
        <v>26</v>
      </c>
      <c r="JUJ137" s="71"/>
      <c r="JUK137" s="70">
        <v>26</v>
      </c>
      <c r="JUL137" s="71"/>
      <c r="JUM137" s="70">
        <v>26</v>
      </c>
      <c r="JUN137" s="71"/>
      <c r="JUO137" s="70">
        <v>26</v>
      </c>
      <c r="JUP137" s="71"/>
      <c r="JUQ137" s="70">
        <v>26</v>
      </c>
      <c r="JUR137" s="71"/>
      <c r="JUS137" s="70">
        <v>26</v>
      </c>
      <c r="JUT137" s="71"/>
      <c r="JUU137" s="70">
        <v>26</v>
      </c>
      <c r="JUV137" s="71"/>
      <c r="JUW137" s="70">
        <v>26</v>
      </c>
      <c r="JUX137" s="71"/>
      <c r="JUY137" s="70">
        <v>26</v>
      </c>
      <c r="JUZ137" s="71"/>
      <c r="JVA137" s="70">
        <v>26</v>
      </c>
      <c r="JVB137" s="71"/>
      <c r="JVC137" s="70">
        <v>26</v>
      </c>
      <c r="JVD137" s="71"/>
      <c r="JVE137" s="70">
        <v>26</v>
      </c>
      <c r="JVF137" s="71"/>
      <c r="JVG137" s="70">
        <v>26</v>
      </c>
      <c r="JVH137" s="71"/>
      <c r="JVI137" s="70">
        <v>26</v>
      </c>
      <c r="JVJ137" s="71"/>
      <c r="JVK137" s="70">
        <v>26</v>
      </c>
      <c r="JVL137" s="71"/>
      <c r="JVM137" s="70">
        <v>26</v>
      </c>
      <c r="JVN137" s="71"/>
      <c r="JVO137" s="70">
        <v>26</v>
      </c>
      <c r="JVP137" s="71"/>
      <c r="JVQ137" s="70">
        <v>26</v>
      </c>
      <c r="JVR137" s="71"/>
      <c r="JVS137" s="70">
        <v>26</v>
      </c>
      <c r="JVT137" s="71"/>
      <c r="JVU137" s="70">
        <v>26</v>
      </c>
      <c r="JVV137" s="71"/>
      <c r="JVW137" s="70">
        <v>26</v>
      </c>
      <c r="JVX137" s="71"/>
      <c r="JVY137" s="70">
        <v>26</v>
      </c>
      <c r="JVZ137" s="71"/>
      <c r="JWA137" s="70">
        <v>26</v>
      </c>
      <c r="JWB137" s="71"/>
      <c r="JWC137" s="70">
        <v>26</v>
      </c>
      <c r="JWD137" s="71"/>
      <c r="JWE137" s="70">
        <v>26</v>
      </c>
      <c r="JWF137" s="71"/>
      <c r="JWG137" s="70">
        <v>26</v>
      </c>
      <c r="JWH137" s="71"/>
      <c r="JWI137" s="70">
        <v>26</v>
      </c>
      <c r="JWJ137" s="71"/>
      <c r="JWK137" s="70">
        <v>26</v>
      </c>
      <c r="JWL137" s="71"/>
      <c r="JWM137" s="70">
        <v>26</v>
      </c>
      <c r="JWN137" s="71"/>
      <c r="JWO137" s="70">
        <v>26</v>
      </c>
      <c r="JWP137" s="71"/>
      <c r="JWQ137" s="70">
        <v>26</v>
      </c>
      <c r="JWR137" s="71"/>
      <c r="JWS137" s="70">
        <v>26</v>
      </c>
      <c r="JWT137" s="71"/>
      <c r="JWU137" s="70">
        <v>26</v>
      </c>
      <c r="JWV137" s="71"/>
      <c r="JWW137" s="70">
        <v>26</v>
      </c>
      <c r="JWX137" s="71"/>
      <c r="JWY137" s="70">
        <v>26</v>
      </c>
      <c r="JWZ137" s="71"/>
      <c r="JXA137" s="70">
        <v>26</v>
      </c>
      <c r="JXB137" s="71"/>
      <c r="JXC137" s="70">
        <v>26</v>
      </c>
      <c r="JXD137" s="71"/>
      <c r="JXE137" s="70">
        <v>26</v>
      </c>
      <c r="JXF137" s="71"/>
      <c r="JXG137" s="70">
        <v>26</v>
      </c>
      <c r="JXH137" s="71"/>
      <c r="JXI137" s="70">
        <v>26</v>
      </c>
      <c r="JXJ137" s="71"/>
      <c r="JXK137" s="70">
        <v>26</v>
      </c>
      <c r="JXL137" s="71"/>
      <c r="JXM137" s="70">
        <v>26</v>
      </c>
      <c r="JXN137" s="71"/>
      <c r="JXO137" s="70">
        <v>26</v>
      </c>
      <c r="JXP137" s="71"/>
      <c r="JXQ137" s="70">
        <v>26</v>
      </c>
      <c r="JXR137" s="71"/>
      <c r="JXS137" s="70">
        <v>26</v>
      </c>
      <c r="JXT137" s="71"/>
      <c r="JXU137" s="70">
        <v>26</v>
      </c>
      <c r="JXV137" s="71"/>
      <c r="JXW137" s="70">
        <v>26</v>
      </c>
      <c r="JXX137" s="71"/>
      <c r="JXY137" s="70">
        <v>26</v>
      </c>
      <c r="JXZ137" s="71"/>
      <c r="JYA137" s="70">
        <v>26</v>
      </c>
      <c r="JYB137" s="71"/>
      <c r="JYC137" s="70">
        <v>26</v>
      </c>
      <c r="JYD137" s="71"/>
      <c r="JYE137" s="70">
        <v>26</v>
      </c>
      <c r="JYF137" s="71"/>
      <c r="JYG137" s="70">
        <v>26</v>
      </c>
      <c r="JYH137" s="71"/>
      <c r="JYI137" s="70">
        <v>26</v>
      </c>
      <c r="JYJ137" s="71"/>
      <c r="JYK137" s="70">
        <v>26</v>
      </c>
      <c r="JYL137" s="71"/>
      <c r="JYM137" s="70">
        <v>26</v>
      </c>
      <c r="JYN137" s="71"/>
      <c r="JYO137" s="70">
        <v>26</v>
      </c>
      <c r="JYP137" s="71"/>
      <c r="JYQ137" s="70">
        <v>26</v>
      </c>
      <c r="JYR137" s="71"/>
      <c r="JYS137" s="70">
        <v>26</v>
      </c>
      <c r="JYT137" s="71"/>
      <c r="JYU137" s="70">
        <v>26</v>
      </c>
      <c r="JYV137" s="71"/>
      <c r="JYW137" s="70">
        <v>26</v>
      </c>
      <c r="JYX137" s="71"/>
      <c r="JYY137" s="70">
        <v>26</v>
      </c>
      <c r="JYZ137" s="71"/>
      <c r="JZA137" s="70">
        <v>26</v>
      </c>
      <c r="JZB137" s="71"/>
      <c r="JZC137" s="70">
        <v>26</v>
      </c>
      <c r="JZD137" s="71"/>
      <c r="JZE137" s="70">
        <v>26</v>
      </c>
      <c r="JZF137" s="71"/>
      <c r="JZG137" s="70">
        <v>26</v>
      </c>
      <c r="JZH137" s="71"/>
      <c r="JZI137" s="70">
        <v>26</v>
      </c>
      <c r="JZJ137" s="71"/>
      <c r="JZK137" s="70">
        <v>26</v>
      </c>
      <c r="JZL137" s="71"/>
      <c r="JZM137" s="70">
        <v>26</v>
      </c>
      <c r="JZN137" s="71"/>
      <c r="JZO137" s="70">
        <v>26</v>
      </c>
      <c r="JZP137" s="71"/>
      <c r="JZQ137" s="70">
        <v>26</v>
      </c>
      <c r="JZR137" s="71"/>
      <c r="JZS137" s="70">
        <v>26</v>
      </c>
      <c r="JZT137" s="71"/>
      <c r="JZU137" s="70">
        <v>26</v>
      </c>
      <c r="JZV137" s="71"/>
      <c r="JZW137" s="70">
        <v>26</v>
      </c>
      <c r="JZX137" s="71"/>
      <c r="JZY137" s="70">
        <v>26</v>
      </c>
      <c r="JZZ137" s="71"/>
      <c r="KAA137" s="70">
        <v>26</v>
      </c>
      <c r="KAB137" s="71"/>
      <c r="KAC137" s="70">
        <v>26</v>
      </c>
      <c r="KAD137" s="71"/>
      <c r="KAE137" s="70">
        <v>26</v>
      </c>
      <c r="KAF137" s="71"/>
      <c r="KAG137" s="70">
        <v>26</v>
      </c>
      <c r="KAH137" s="71"/>
      <c r="KAI137" s="70">
        <v>26</v>
      </c>
      <c r="KAJ137" s="71"/>
      <c r="KAK137" s="70">
        <v>26</v>
      </c>
      <c r="KAL137" s="71"/>
      <c r="KAM137" s="70">
        <v>26</v>
      </c>
      <c r="KAN137" s="71"/>
      <c r="KAO137" s="70">
        <v>26</v>
      </c>
      <c r="KAP137" s="71"/>
      <c r="KAQ137" s="70">
        <v>26</v>
      </c>
      <c r="KAR137" s="71"/>
      <c r="KAS137" s="70">
        <v>26</v>
      </c>
      <c r="KAT137" s="71"/>
      <c r="KAU137" s="70">
        <v>26</v>
      </c>
      <c r="KAV137" s="71"/>
      <c r="KAW137" s="70">
        <v>26</v>
      </c>
      <c r="KAX137" s="71"/>
      <c r="KAY137" s="70">
        <v>26</v>
      </c>
      <c r="KAZ137" s="71"/>
      <c r="KBA137" s="70">
        <v>26</v>
      </c>
      <c r="KBB137" s="71"/>
      <c r="KBC137" s="70">
        <v>26</v>
      </c>
      <c r="KBD137" s="71"/>
      <c r="KBE137" s="70">
        <v>26</v>
      </c>
      <c r="KBF137" s="71"/>
      <c r="KBG137" s="70">
        <v>26</v>
      </c>
      <c r="KBH137" s="71"/>
      <c r="KBI137" s="70">
        <v>26</v>
      </c>
      <c r="KBJ137" s="71"/>
      <c r="KBK137" s="70">
        <v>26</v>
      </c>
      <c r="KBL137" s="71"/>
      <c r="KBM137" s="70">
        <v>26</v>
      </c>
      <c r="KBN137" s="71"/>
      <c r="KBO137" s="70">
        <v>26</v>
      </c>
      <c r="KBP137" s="71"/>
      <c r="KBQ137" s="70">
        <v>26</v>
      </c>
      <c r="KBR137" s="71"/>
      <c r="KBS137" s="70">
        <v>26</v>
      </c>
      <c r="KBT137" s="71"/>
      <c r="KBU137" s="70">
        <v>26</v>
      </c>
      <c r="KBV137" s="71"/>
      <c r="KBW137" s="70">
        <v>26</v>
      </c>
      <c r="KBX137" s="71"/>
      <c r="KBY137" s="70">
        <v>26</v>
      </c>
      <c r="KBZ137" s="71"/>
      <c r="KCA137" s="70">
        <v>26</v>
      </c>
      <c r="KCB137" s="71"/>
      <c r="KCC137" s="70">
        <v>26</v>
      </c>
      <c r="KCD137" s="71"/>
      <c r="KCE137" s="70">
        <v>26</v>
      </c>
      <c r="KCF137" s="71"/>
      <c r="KCG137" s="70">
        <v>26</v>
      </c>
      <c r="KCH137" s="71"/>
      <c r="KCI137" s="70">
        <v>26</v>
      </c>
      <c r="KCJ137" s="71"/>
      <c r="KCK137" s="70">
        <v>26</v>
      </c>
      <c r="KCL137" s="71"/>
      <c r="KCM137" s="70">
        <v>26</v>
      </c>
      <c r="KCN137" s="71"/>
      <c r="KCO137" s="70">
        <v>26</v>
      </c>
      <c r="KCP137" s="71"/>
      <c r="KCQ137" s="70">
        <v>26</v>
      </c>
      <c r="KCR137" s="71"/>
      <c r="KCS137" s="70">
        <v>26</v>
      </c>
      <c r="KCT137" s="71"/>
      <c r="KCU137" s="70">
        <v>26</v>
      </c>
      <c r="KCV137" s="71"/>
      <c r="KCW137" s="70">
        <v>26</v>
      </c>
      <c r="KCX137" s="71"/>
      <c r="KCY137" s="70">
        <v>26</v>
      </c>
      <c r="KCZ137" s="71"/>
      <c r="KDA137" s="70">
        <v>26</v>
      </c>
      <c r="KDB137" s="71"/>
      <c r="KDC137" s="70">
        <v>26</v>
      </c>
      <c r="KDD137" s="71"/>
      <c r="KDE137" s="70">
        <v>26</v>
      </c>
      <c r="KDF137" s="71"/>
      <c r="KDG137" s="70">
        <v>26</v>
      </c>
      <c r="KDH137" s="71"/>
      <c r="KDI137" s="70">
        <v>26</v>
      </c>
      <c r="KDJ137" s="71"/>
      <c r="KDK137" s="70">
        <v>26</v>
      </c>
      <c r="KDL137" s="71"/>
      <c r="KDM137" s="70">
        <v>26</v>
      </c>
      <c r="KDN137" s="71"/>
      <c r="KDO137" s="70">
        <v>26</v>
      </c>
      <c r="KDP137" s="71"/>
      <c r="KDQ137" s="70">
        <v>26</v>
      </c>
      <c r="KDR137" s="71"/>
      <c r="KDS137" s="70">
        <v>26</v>
      </c>
      <c r="KDT137" s="71"/>
      <c r="KDU137" s="70">
        <v>26</v>
      </c>
      <c r="KDV137" s="71"/>
      <c r="KDW137" s="70">
        <v>26</v>
      </c>
      <c r="KDX137" s="71"/>
      <c r="KDY137" s="70">
        <v>26</v>
      </c>
      <c r="KDZ137" s="71"/>
      <c r="KEA137" s="70">
        <v>26</v>
      </c>
      <c r="KEB137" s="71"/>
      <c r="KEC137" s="70">
        <v>26</v>
      </c>
      <c r="KED137" s="71"/>
      <c r="KEE137" s="70">
        <v>26</v>
      </c>
      <c r="KEF137" s="71"/>
      <c r="KEG137" s="70">
        <v>26</v>
      </c>
      <c r="KEH137" s="71"/>
      <c r="KEI137" s="70">
        <v>26</v>
      </c>
      <c r="KEJ137" s="71"/>
      <c r="KEK137" s="70">
        <v>26</v>
      </c>
      <c r="KEL137" s="71"/>
      <c r="KEM137" s="70">
        <v>26</v>
      </c>
      <c r="KEN137" s="71"/>
      <c r="KEO137" s="70">
        <v>26</v>
      </c>
      <c r="KEP137" s="71"/>
      <c r="KEQ137" s="70">
        <v>26</v>
      </c>
      <c r="KER137" s="71"/>
      <c r="KES137" s="70">
        <v>26</v>
      </c>
      <c r="KET137" s="71"/>
      <c r="KEU137" s="70">
        <v>26</v>
      </c>
      <c r="KEV137" s="71"/>
      <c r="KEW137" s="70">
        <v>26</v>
      </c>
      <c r="KEX137" s="71"/>
      <c r="KEY137" s="70">
        <v>26</v>
      </c>
      <c r="KEZ137" s="71"/>
      <c r="KFA137" s="70">
        <v>26</v>
      </c>
      <c r="KFB137" s="71"/>
      <c r="KFC137" s="70">
        <v>26</v>
      </c>
      <c r="KFD137" s="71"/>
      <c r="KFE137" s="70">
        <v>26</v>
      </c>
      <c r="KFF137" s="71"/>
      <c r="KFG137" s="70">
        <v>26</v>
      </c>
      <c r="KFH137" s="71"/>
      <c r="KFI137" s="70">
        <v>26</v>
      </c>
      <c r="KFJ137" s="71"/>
      <c r="KFK137" s="70">
        <v>26</v>
      </c>
      <c r="KFL137" s="71"/>
      <c r="KFM137" s="70">
        <v>26</v>
      </c>
      <c r="KFN137" s="71"/>
      <c r="KFO137" s="70">
        <v>26</v>
      </c>
      <c r="KFP137" s="71"/>
      <c r="KFQ137" s="70">
        <v>26</v>
      </c>
      <c r="KFR137" s="71"/>
      <c r="KFS137" s="70">
        <v>26</v>
      </c>
      <c r="KFT137" s="71"/>
      <c r="KFU137" s="70">
        <v>26</v>
      </c>
      <c r="KFV137" s="71"/>
      <c r="KFW137" s="70">
        <v>26</v>
      </c>
      <c r="KFX137" s="71"/>
      <c r="KFY137" s="70">
        <v>26</v>
      </c>
      <c r="KFZ137" s="71"/>
      <c r="KGA137" s="70">
        <v>26</v>
      </c>
      <c r="KGB137" s="71"/>
      <c r="KGC137" s="70">
        <v>26</v>
      </c>
      <c r="KGD137" s="71"/>
      <c r="KGE137" s="70">
        <v>26</v>
      </c>
      <c r="KGF137" s="71"/>
      <c r="KGG137" s="70">
        <v>26</v>
      </c>
      <c r="KGH137" s="71"/>
      <c r="KGI137" s="70">
        <v>26</v>
      </c>
      <c r="KGJ137" s="71"/>
      <c r="KGK137" s="70">
        <v>26</v>
      </c>
      <c r="KGL137" s="71"/>
      <c r="KGM137" s="70">
        <v>26</v>
      </c>
      <c r="KGN137" s="71"/>
      <c r="KGO137" s="70">
        <v>26</v>
      </c>
      <c r="KGP137" s="71"/>
      <c r="KGQ137" s="70">
        <v>26</v>
      </c>
      <c r="KGR137" s="71"/>
      <c r="KGS137" s="70">
        <v>26</v>
      </c>
      <c r="KGT137" s="71"/>
      <c r="KGU137" s="70">
        <v>26</v>
      </c>
      <c r="KGV137" s="71"/>
      <c r="KGW137" s="70">
        <v>26</v>
      </c>
      <c r="KGX137" s="71"/>
      <c r="KGY137" s="70">
        <v>26</v>
      </c>
      <c r="KGZ137" s="71"/>
      <c r="KHA137" s="70">
        <v>26</v>
      </c>
      <c r="KHB137" s="71"/>
      <c r="KHC137" s="70">
        <v>26</v>
      </c>
      <c r="KHD137" s="71"/>
      <c r="KHE137" s="70">
        <v>26</v>
      </c>
      <c r="KHF137" s="71"/>
      <c r="KHG137" s="70">
        <v>26</v>
      </c>
      <c r="KHH137" s="71"/>
      <c r="KHI137" s="70">
        <v>26</v>
      </c>
      <c r="KHJ137" s="71"/>
      <c r="KHK137" s="70">
        <v>26</v>
      </c>
      <c r="KHL137" s="71"/>
      <c r="KHM137" s="70">
        <v>26</v>
      </c>
      <c r="KHN137" s="71"/>
      <c r="KHO137" s="70">
        <v>26</v>
      </c>
      <c r="KHP137" s="71"/>
      <c r="KHQ137" s="70">
        <v>26</v>
      </c>
      <c r="KHR137" s="71"/>
      <c r="KHS137" s="70">
        <v>26</v>
      </c>
      <c r="KHT137" s="71"/>
      <c r="KHU137" s="70">
        <v>26</v>
      </c>
      <c r="KHV137" s="71"/>
      <c r="KHW137" s="70">
        <v>26</v>
      </c>
      <c r="KHX137" s="71"/>
      <c r="KHY137" s="70">
        <v>26</v>
      </c>
      <c r="KHZ137" s="71"/>
      <c r="KIA137" s="70">
        <v>26</v>
      </c>
      <c r="KIB137" s="71"/>
      <c r="KIC137" s="70">
        <v>26</v>
      </c>
      <c r="KID137" s="71"/>
      <c r="KIE137" s="70">
        <v>26</v>
      </c>
      <c r="KIF137" s="71"/>
      <c r="KIG137" s="70">
        <v>26</v>
      </c>
      <c r="KIH137" s="71"/>
      <c r="KII137" s="70">
        <v>26</v>
      </c>
      <c r="KIJ137" s="71"/>
      <c r="KIK137" s="70">
        <v>26</v>
      </c>
      <c r="KIL137" s="71"/>
      <c r="KIM137" s="70">
        <v>26</v>
      </c>
      <c r="KIN137" s="71"/>
      <c r="KIO137" s="70">
        <v>26</v>
      </c>
      <c r="KIP137" s="71"/>
      <c r="KIQ137" s="70">
        <v>26</v>
      </c>
      <c r="KIR137" s="71"/>
      <c r="KIS137" s="70">
        <v>26</v>
      </c>
      <c r="KIT137" s="71"/>
      <c r="KIU137" s="70">
        <v>26</v>
      </c>
      <c r="KIV137" s="71"/>
      <c r="KIW137" s="70">
        <v>26</v>
      </c>
      <c r="KIX137" s="71"/>
      <c r="KIY137" s="70">
        <v>26</v>
      </c>
      <c r="KIZ137" s="71"/>
      <c r="KJA137" s="70">
        <v>26</v>
      </c>
      <c r="KJB137" s="71"/>
      <c r="KJC137" s="70">
        <v>26</v>
      </c>
      <c r="KJD137" s="71"/>
      <c r="KJE137" s="70">
        <v>26</v>
      </c>
      <c r="KJF137" s="71"/>
      <c r="KJG137" s="70">
        <v>26</v>
      </c>
      <c r="KJH137" s="71"/>
      <c r="KJI137" s="70">
        <v>26</v>
      </c>
      <c r="KJJ137" s="71"/>
      <c r="KJK137" s="70">
        <v>26</v>
      </c>
      <c r="KJL137" s="71"/>
      <c r="KJM137" s="70">
        <v>26</v>
      </c>
      <c r="KJN137" s="71"/>
      <c r="KJO137" s="70">
        <v>26</v>
      </c>
      <c r="KJP137" s="71"/>
      <c r="KJQ137" s="70">
        <v>26</v>
      </c>
      <c r="KJR137" s="71"/>
      <c r="KJS137" s="70">
        <v>26</v>
      </c>
      <c r="KJT137" s="71"/>
      <c r="KJU137" s="70">
        <v>26</v>
      </c>
      <c r="KJV137" s="71"/>
      <c r="KJW137" s="70">
        <v>26</v>
      </c>
      <c r="KJX137" s="71"/>
      <c r="KJY137" s="70">
        <v>26</v>
      </c>
      <c r="KJZ137" s="71"/>
      <c r="KKA137" s="70">
        <v>26</v>
      </c>
      <c r="KKB137" s="71"/>
      <c r="KKC137" s="70">
        <v>26</v>
      </c>
      <c r="KKD137" s="71"/>
      <c r="KKE137" s="70">
        <v>26</v>
      </c>
      <c r="KKF137" s="71"/>
      <c r="KKG137" s="70">
        <v>26</v>
      </c>
      <c r="KKH137" s="71"/>
      <c r="KKI137" s="70">
        <v>26</v>
      </c>
      <c r="KKJ137" s="71"/>
      <c r="KKK137" s="70">
        <v>26</v>
      </c>
      <c r="KKL137" s="71"/>
      <c r="KKM137" s="70">
        <v>26</v>
      </c>
      <c r="KKN137" s="71"/>
      <c r="KKO137" s="70">
        <v>26</v>
      </c>
      <c r="KKP137" s="71"/>
      <c r="KKQ137" s="70">
        <v>26</v>
      </c>
      <c r="KKR137" s="71"/>
      <c r="KKS137" s="70">
        <v>26</v>
      </c>
      <c r="KKT137" s="71"/>
      <c r="KKU137" s="70">
        <v>26</v>
      </c>
      <c r="KKV137" s="71"/>
      <c r="KKW137" s="70">
        <v>26</v>
      </c>
      <c r="KKX137" s="71"/>
      <c r="KKY137" s="70">
        <v>26</v>
      </c>
      <c r="KKZ137" s="71"/>
      <c r="KLA137" s="70">
        <v>26</v>
      </c>
      <c r="KLB137" s="71"/>
      <c r="KLC137" s="70">
        <v>26</v>
      </c>
      <c r="KLD137" s="71"/>
      <c r="KLE137" s="70">
        <v>26</v>
      </c>
      <c r="KLF137" s="71"/>
      <c r="KLG137" s="70">
        <v>26</v>
      </c>
      <c r="KLH137" s="71"/>
      <c r="KLI137" s="70">
        <v>26</v>
      </c>
      <c r="KLJ137" s="71"/>
      <c r="KLK137" s="70">
        <v>26</v>
      </c>
      <c r="KLL137" s="71"/>
      <c r="KLM137" s="70">
        <v>26</v>
      </c>
      <c r="KLN137" s="71"/>
      <c r="KLO137" s="70">
        <v>26</v>
      </c>
      <c r="KLP137" s="71"/>
      <c r="KLQ137" s="70">
        <v>26</v>
      </c>
      <c r="KLR137" s="71"/>
      <c r="KLS137" s="70">
        <v>26</v>
      </c>
      <c r="KLT137" s="71"/>
      <c r="KLU137" s="70">
        <v>26</v>
      </c>
      <c r="KLV137" s="71"/>
      <c r="KLW137" s="70">
        <v>26</v>
      </c>
      <c r="KLX137" s="71"/>
      <c r="KLY137" s="70">
        <v>26</v>
      </c>
      <c r="KLZ137" s="71"/>
      <c r="KMA137" s="70">
        <v>26</v>
      </c>
      <c r="KMB137" s="71"/>
      <c r="KMC137" s="70">
        <v>26</v>
      </c>
      <c r="KMD137" s="71"/>
      <c r="KME137" s="70">
        <v>26</v>
      </c>
      <c r="KMF137" s="71"/>
      <c r="KMG137" s="70">
        <v>26</v>
      </c>
      <c r="KMH137" s="71"/>
      <c r="KMI137" s="70">
        <v>26</v>
      </c>
      <c r="KMJ137" s="71"/>
      <c r="KMK137" s="70">
        <v>26</v>
      </c>
      <c r="KML137" s="71"/>
      <c r="KMM137" s="70">
        <v>26</v>
      </c>
      <c r="KMN137" s="71"/>
      <c r="KMO137" s="70">
        <v>26</v>
      </c>
      <c r="KMP137" s="71"/>
      <c r="KMQ137" s="70">
        <v>26</v>
      </c>
      <c r="KMR137" s="71"/>
      <c r="KMS137" s="70">
        <v>26</v>
      </c>
      <c r="KMT137" s="71"/>
      <c r="KMU137" s="70">
        <v>26</v>
      </c>
      <c r="KMV137" s="71"/>
      <c r="KMW137" s="70">
        <v>26</v>
      </c>
      <c r="KMX137" s="71"/>
      <c r="KMY137" s="70">
        <v>26</v>
      </c>
      <c r="KMZ137" s="71"/>
      <c r="KNA137" s="70">
        <v>26</v>
      </c>
      <c r="KNB137" s="71"/>
      <c r="KNC137" s="70">
        <v>26</v>
      </c>
      <c r="KND137" s="71"/>
      <c r="KNE137" s="70">
        <v>26</v>
      </c>
      <c r="KNF137" s="71"/>
      <c r="KNG137" s="70">
        <v>26</v>
      </c>
      <c r="KNH137" s="71"/>
      <c r="KNI137" s="70">
        <v>26</v>
      </c>
      <c r="KNJ137" s="71"/>
      <c r="KNK137" s="70">
        <v>26</v>
      </c>
      <c r="KNL137" s="71"/>
      <c r="KNM137" s="70">
        <v>26</v>
      </c>
      <c r="KNN137" s="71"/>
      <c r="KNO137" s="70">
        <v>26</v>
      </c>
      <c r="KNP137" s="71"/>
      <c r="KNQ137" s="70">
        <v>26</v>
      </c>
      <c r="KNR137" s="71"/>
      <c r="KNS137" s="70">
        <v>26</v>
      </c>
      <c r="KNT137" s="71"/>
      <c r="KNU137" s="70">
        <v>26</v>
      </c>
      <c r="KNV137" s="71"/>
      <c r="KNW137" s="70">
        <v>26</v>
      </c>
      <c r="KNX137" s="71"/>
      <c r="KNY137" s="70">
        <v>26</v>
      </c>
      <c r="KNZ137" s="71"/>
      <c r="KOA137" s="70">
        <v>26</v>
      </c>
      <c r="KOB137" s="71"/>
      <c r="KOC137" s="70">
        <v>26</v>
      </c>
      <c r="KOD137" s="71"/>
      <c r="KOE137" s="70">
        <v>26</v>
      </c>
      <c r="KOF137" s="71"/>
      <c r="KOG137" s="70">
        <v>26</v>
      </c>
      <c r="KOH137" s="71"/>
      <c r="KOI137" s="70">
        <v>26</v>
      </c>
      <c r="KOJ137" s="71"/>
      <c r="KOK137" s="70">
        <v>26</v>
      </c>
      <c r="KOL137" s="71"/>
      <c r="KOM137" s="70">
        <v>26</v>
      </c>
      <c r="KON137" s="71"/>
      <c r="KOO137" s="70">
        <v>26</v>
      </c>
      <c r="KOP137" s="71"/>
      <c r="KOQ137" s="70">
        <v>26</v>
      </c>
      <c r="KOR137" s="71"/>
      <c r="KOS137" s="70">
        <v>26</v>
      </c>
      <c r="KOT137" s="71"/>
      <c r="KOU137" s="70">
        <v>26</v>
      </c>
      <c r="KOV137" s="71"/>
      <c r="KOW137" s="70">
        <v>26</v>
      </c>
      <c r="KOX137" s="71"/>
      <c r="KOY137" s="70">
        <v>26</v>
      </c>
      <c r="KOZ137" s="71"/>
      <c r="KPA137" s="70">
        <v>26</v>
      </c>
      <c r="KPB137" s="71"/>
      <c r="KPC137" s="70">
        <v>26</v>
      </c>
      <c r="KPD137" s="71"/>
      <c r="KPE137" s="70">
        <v>26</v>
      </c>
      <c r="KPF137" s="71"/>
      <c r="KPG137" s="70">
        <v>26</v>
      </c>
      <c r="KPH137" s="71"/>
      <c r="KPI137" s="70">
        <v>26</v>
      </c>
      <c r="KPJ137" s="71"/>
      <c r="KPK137" s="70">
        <v>26</v>
      </c>
      <c r="KPL137" s="71"/>
      <c r="KPM137" s="70">
        <v>26</v>
      </c>
      <c r="KPN137" s="71"/>
      <c r="KPO137" s="70">
        <v>26</v>
      </c>
      <c r="KPP137" s="71"/>
      <c r="KPQ137" s="70">
        <v>26</v>
      </c>
      <c r="KPR137" s="71"/>
      <c r="KPS137" s="70">
        <v>26</v>
      </c>
      <c r="KPT137" s="71"/>
      <c r="KPU137" s="70">
        <v>26</v>
      </c>
      <c r="KPV137" s="71"/>
      <c r="KPW137" s="70">
        <v>26</v>
      </c>
      <c r="KPX137" s="71"/>
      <c r="KPY137" s="70">
        <v>26</v>
      </c>
      <c r="KPZ137" s="71"/>
      <c r="KQA137" s="70">
        <v>26</v>
      </c>
      <c r="KQB137" s="71"/>
      <c r="KQC137" s="70">
        <v>26</v>
      </c>
      <c r="KQD137" s="71"/>
      <c r="KQE137" s="70">
        <v>26</v>
      </c>
      <c r="KQF137" s="71"/>
      <c r="KQG137" s="70">
        <v>26</v>
      </c>
      <c r="KQH137" s="71"/>
      <c r="KQI137" s="70">
        <v>26</v>
      </c>
      <c r="KQJ137" s="71"/>
      <c r="KQK137" s="70">
        <v>26</v>
      </c>
      <c r="KQL137" s="71"/>
      <c r="KQM137" s="70">
        <v>26</v>
      </c>
      <c r="KQN137" s="71"/>
      <c r="KQO137" s="70">
        <v>26</v>
      </c>
      <c r="KQP137" s="71"/>
      <c r="KQQ137" s="70">
        <v>26</v>
      </c>
      <c r="KQR137" s="71"/>
      <c r="KQS137" s="70">
        <v>26</v>
      </c>
      <c r="KQT137" s="71"/>
      <c r="KQU137" s="70">
        <v>26</v>
      </c>
      <c r="KQV137" s="71"/>
      <c r="KQW137" s="70">
        <v>26</v>
      </c>
      <c r="KQX137" s="71"/>
      <c r="KQY137" s="70">
        <v>26</v>
      </c>
      <c r="KQZ137" s="71"/>
      <c r="KRA137" s="70">
        <v>26</v>
      </c>
      <c r="KRB137" s="71"/>
      <c r="KRC137" s="70">
        <v>26</v>
      </c>
      <c r="KRD137" s="71"/>
      <c r="KRE137" s="70">
        <v>26</v>
      </c>
      <c r="KRF137" s="71"/>
      <c r="KRG137" s="70">
        <v>26</v>
      </c>
      <c r="KRH137" s="71"/>
      <c r="KRI137" s="70">
        <v>26</v>
      </c>
      <c r="KRJ137" s="71"/>
      <c r="KRK137" s="70">
        <v>26</v>
      </c>
      <c r="KRL137" s="71"/>
      <c r="KRM137" s="70">
        <v>26</v>
      </c>
      <c r="KRN137" s="71"/>
      <c r="KRO137" s="70">
        <v>26</v>
      </c>
      <c r="KRP137" s="71"/>
      <c r="KRQ137" s="70">
        <v>26</v>
      </c>
      <c r="KRR137" s="71"/>
      <c r="KRS137" s="70">
        <v>26</v>
      </c>
      <c r="KRT137" s="71"/>
      <c r="KRU137" s="70">
        <v>26</v>
      </c>
      <c r="KRV137" s="71"/>
      <c r="KRW137" s="70">
        <v>26</v>
      </c>
      <c r="KRX137" s="71"/>
      <c r="KRY137" s="70">
        <v>26</v>
      </c>
      <c r="KRZ137" s="71"/>
      <c r="KSA137" s="70">
        <v>26</v>
      </c>
      <c r="KSB137" s="71"/>
      <c r="KSC137" s="70">
        <v>26</v>
      </c>
      <c r="KSD137" s="71"/>
      <c r="KSE137" s="70">
        <v>26</v>
      </c>
      <c r="KSF137" s="71"/>
      <c r="KSG137" s="70">
        <v>26</v>
      </c>
      <c r="KSH137" s="71"/>
      <c r="KSI137" s="70">
        <v>26</v>
      </c>
      <c r="KSJ137" s="71"/>
      <c r="KSK137" s="70">
        <v>26</v>
      </c>
      <c r="KSL137" s="71"/>
      <c r="KSM137" s="70">
        <v>26</v>
      </c>
      <c r="KSN137" s="71"/>
      <c r="KSO137" s="70">
        <v>26</v>
      </c>
      <c r="KSP137" s="71"/>
      <c r="KSQ137" s="70">
        <v>26</v>
      </c>
      <c r="KSR137" s="71"/>
      <c r="KSS137" s="70">
        <v>26</v>
      </c>
      <c r="KST137" s="71"/>
      <c r="KSU137" s="70">
        <v>26</v>
      </c>
      <c r="KSV137" s="71"/>
      <c r="KSW137" s="70">
        <v>26</v>
      </c>
      <c r="KSX137" s="71"/>
      <c r="KSY137" s="70">
        <v>26</v>
      </c>
      <c r="KSZ137" s="71"/>
      <c r="KTA137" s="70">
        <v>26</v>
      </c>
      <c r="KTB137" s="71"/>
      <c r="KTC137" s="70">
        <v>26</v>
      </c>
      <c r="KTD137" s="71"/>
      <c r="KTE137" s="70">
        <v>26</v>
      </c>
      <c r="KTF137" s="71"/>
      <c r="KTG137" s="70">
        <v>26</v>
      </c>
      <c r="KTH137" s="71"/>
      <c r="KTI137" s="70">
        <v>26</v>
      </c>
      <c r="KTJ137" s="71"/>
      <c r="KTK137" s="70">
        <v>26</v>
      </c>
      <c r="KTL137" s="71"/>
      <c r="KTM137" s="70">
        <v>26</v>
      </c>
      <c r="KTN137" s="71"/>
      <c r="KTO137" s="70">
        <v>26</v>
      </c>
      <c r="KTP137" s="71"/>
      <c r="KTQ137" s="70">
        <v>26</v>
      </c>
      <c r="KTR137" s="71"/>
      <c r="KTS137" s="70">
        <v>26</v>
      </c>
      <c r="KTT137" s="71"/>
      <c r="KTU137" s="70">
        <v>26</v>
      </c>
      <c r="KTV137" s="71"/>
      <c r="KTW137" s="70">
        <v>26</v>
      </c>
      <c r="KTX137" s="71"/>
      <c r="KTY137" s="70">
        <v>26</v>
      </c>
      <c r="KTZ137" s="71"/>
      <c r="KUA137" s="70">
        <v>26</v>
      </c>
      <c r="KUB137" s="71"/>
      <c r="KUC137" s="70">
        <v>26</v>
      </c>
      <c r="KUD137" s="71"/>
      <c r="KUE137" s="70">
        <v>26</v>
      </c>
      <c r="KUF137" s="71"/>
      <c r="KUG137" s="70">
        <v>26</v>
      </c>
      <c r="KUH137" s="71"/>
      <c r="KUI137" s="70">
        <v>26</v>
      </c>
      <c r="KUJ137" s="71"/>
      <c r="KUK137" s="70">
        <v>26</v>
      </c>
      <c r="KUL137" s="71"/>
      <c r="KUM137" s="70">
        <v>26</v>
      </c>
      <c r="KUN137" s="71"/>
      <c r="KUO137" s="70">
        <v>26</v>
      </c>
      <c r="KUP137" s="71"/>
      <c r="KUQ137" s="70">
        <v>26</v>
      </c>
      <c r="KUR137" s="71"/>
      <c r="KUS137" s="70">
        <v>26</v>
      </c>
      <c r="KUT137" s="71"/>
      <c r="KUU137" s="70">
        <v>26</v>
      </c>
      <c r="KUV137" s="71"/>
      <c r="KUW137" s="70">
        <v>26</v>
      </c>
      <c r="KUX137" s="71"/>
      <c r="KUY137" s="70">
        <v>26</v>
      </c>
      <c r="KUZ137" s="71"/>
      <c r="KVA137" s="70">
        <v>26</v>
      </c>
      <c r="KVB137" s="71"/>
      <c r="KVC137" s="70">
        <v>26</v>
      </c>
      <c r="KVD137" s="71"/>
      <c r="KVE137" s="70">
        <v>26</v>
      </c>
      <c r="KVF137" s="71"/>
      <c r="KVG137" s="70">
        <v>26</v>
      </c>
      <c r="KVH137" s="71"/>
      <c r="KVI137" s="70">
        <v>26</v>
      </c>
      <c r="KVJ137" s="71"/>
      <c r="KVK137" s="70">
        <v>26</v>
      </c>
      <c r="KVL137" s="71"/>
      <c r="KVM137" s="70">
        <v>26</v>
      </c>
      <c r="KVN137" s="71"/>
      <c r="KVO137" s="70">
        <v>26</v>
      </c>
      <c r="KVP137" s="71"/>
      <c r="KVQ137" s="70">
        <v>26</v>
      </c>
      <c r="KVR137" s="71"/>
      <c r="KVS137" s="70">
        <v>26</v>
      </c>
      <c r="KVT137" s="71"/>
      <c r="KVU137" s="70">
        <v>26</v>
      </c>
      <c r="KVV137" s="71"/>
      <c r="KVW137" s="70">
        <v>26</v>
      </c>
      <c r="KVX137" s="71"/>
      <c r="KVY137" s="70">
        <v>26</v>
      </c>
      <c r="KVZ137" s="71"/>
      <c r="KWA137" s="70">
        <v>26</v>
      </c>
      <c r="KWB137" s="71"/>
      <c r="KWC137" s="70">
        <v>26</v>
      </c>
      <c r="KWD137" s="71"/>
      <c r="KWE137" s="70">
        <v>26</v>
      </c>
      <c r="KWF137" s="71"/>
      <c r="KWG137" s="70">
        <v>26</v>
      </c>
      <c r="KWH137" s="71"/>
      <c r="KWI137" s="70">
        <v>26</v>
      </c>
      <c r="KWJ137" s="71"/>
      <c r="KWK137" s="70">
        <v>26</v>
      </c>
      <c r="KWL137" s="71"/>
      <c r="KWM137" s="70">
        <v>26</v>
      </c>
      <c r="KWN137" s="71"/>
      <c r="KWO137" s="70">
        <v>26</v>
      </c>
      <c r="KWP137" s="71"/>
      <c r="KWQ137" s="70">
        <v>26</v>
      </c>
      <c r="KWR137" s="71"/>
      <c r="KWS137" s="70">
        <v>26</v>
      </c>
      <c r="KWT137" s="71"/>
      <c r="KWU137" s="70">
        <v>26</v>
      </c>
      <c r="KWV137" s="71"/>
      <c r="KWW137" s="70">
        <v>26</v>
      </c>
      <c r="KWX137" s="71"/>
      <c r="KWY137" s="70">
        <v>26</v>
      </c>
      <c r="KWZ137" s="71"/>
      <c r="KXA137" s="70">
        <v>26</v>
      </c>
      <c r="KXB137" s="71"/>
      <c r="KXC137" s="70">
        <v>26</v>
      </c>
      <c r="KXD137" s="71"/>
      <c r="KXE137" s="70">
        <v>26</v>
      </c>
      <c r="KXF137" s="71"/>
      <c r="KXG137" s="70">
        <v>26</v>
      </c>
      <c r="KXH137" s="71"/>
      <c r="KXI137" s="70">
        <v>26</v>
      </c>
      <c r="KXJ137" s="71"/>
      <c r="KXK137" s="70">
        <v>26</v>
      </c>
      <c r="KXL137" s="71"/>
      <c r="KXM137" s="70">
        <v>26</v>
      </c>
      <c r="KXN137" s="71"/>
      <c r="KXO137" s="70">
        <v>26</v>
      </c>
      <c r="KXP137" s="71"/>
      <c r="KXQ137" s="70">
        <v>26</v>
      </c>
      <c r="KXR137" s="71"/>
      <c r="KXS137" s="70">
        <v>26</v>
      </c>
      <c r="KXT137" s="71"/>
      <c r="KXU137" s="70">
        <v>26</v>
      </c>
      <c r="KXV137" s="71"/>
      <c r="KXW137" s="70">
        <v>26</v>
      </c>
      <c r="KXX137" s="71"/>
      <c r="KXY137" s="70">
        <v>26</v>
      </c>
      <c r="KXZ137" s="71"/>
      <c r="KYA137" s="70">
        <v>26</v>
      </c>
      <c r="KYB137" s="71"/>
      <c r="KYC137" s="70">
        <v>26</v>
      </c>
      <c r="KYD137" s="71"/>
      <c r="KYE137" s="70">
        <v>26</v>
      </c>
      <c r="KYF137" s="71"/>
      <c r="KYG137" s="70">
        <v>26</v>
      </c>
      <c r="KYH137" s="71"/>
      <c r="KYI137" s="70">
        <v>26</v>
      </c>
      <c r="KYJ137" s="71"/>
      <c r="KYK137" s="70">
        <v>26</v>
      </c>
      <c r="KYL137" s="71"/>
      <c r="KYM137" s="70">
        <v>26</v>
      </c>
      <c r="KYN137" s="71"/>
      <c r="KYO137" s="70">
        <v>26</v>
      </c>
      <c r="KYP137" s="71"/>
      <c r="KYQ137" s="70">
        <v>26</v>
      </c>
      <c r="KYR137" s="71"/>
      <c r="KYS137" s="70">
        <v>26</v>
      </c>
      <c r="KYT137" s="71"/>
      <c r="KYU137" s="70">
        <v>26</v>
      </c>
      <c r="KYV137" s="71"/>
      <c r="KYW137" s="70">
        <v>26</v>
      </c>
      <c r="KYX137" s="71"/>
      <c r="KYY137" s="70">
        <v>26</v>
      </c>
      <c r="KYZ137" s="71"/>
      <c r="KZA137" s="70">
        <v>26</v>
      </c>
      <c r="KZB137" s="71"/>
      <c r="KZC137" s="70">
        <v>26</v>
      </c>
      <c r="KZD137" s="71"/>
      <c r="KZE137" s="70">
        <v>26</v>
      </c>
      <c r="KZF137" s="71"/>
      <c r="KZG137" s="70">
        <v>26</v>
      </c>
      <c r="KZH137" s="71"/>
      <c r="KZI137" s="70">
        <v>26</v>
      </c>
      <c r="KZJ137" s="71"/>
      <c r="KZK137" s="70">
        <v>26</v>
      </c>
      <c r="KZL137" s="71"/>
      <c r="KZM137" s="70">
        <v>26</v>
      </c>
      <c r="KZN137" s="71"/>
      <c r="KZO137" s="70">
        <v>26</v>
      </c>
      <c r="KZP137" s="71"/>
      <c r="KZQ137" s="70">
        <v>26</v>
      </c>
      <c r="KZR137" s="71"/>
      <c r="KZS137" s="70">
        <v>26</v>
      </c>
      <c r="KZT137" s="71"/>
      <c r="KZU137" s="70">
        <v>26</v>
      </c>
      <c r="KZV137" s="71"/>
      <c r="KZW137" s="70">
        <v>26</v>
      </c>
      <c r="KZX137" s="71"/>
      <c r="KZY137" s="70">
        <v>26</v>
      </c>
      <c r="KZZ137" s="71"/>
      <c r="LAA137" s="70">
        <v>26</v>
      </c>
      <c r="LAB137" s="71"/>
      <c r="LAC137" s="70">
        <v>26</v>
      </c>
      <c r="LAD137" s="71"/>
      <c r="LAE137" s="70">
        <v>26</v>
      </c>
      <c r="LAF137" s="71"/>
      <c r="LAG137" s="70">
        <v>26</v>
      </c>
      <c r="LAH137" s="71"/>
      <c r="LAI137" s="70">
        <v>26</v>
      </c>
      <c r="LAJ137" s="71"/>
      <c r="LAK137" s="70">
        <v>26</v>
      </c>
      <c r="LAL137" s="71"/>
      <c r="LAM137" s="70">
        <v>26</v>
      </c>
      <c r="LAN137" s="71"/>
      <c r="LAO137" s="70">
        <v>26</v>
      </c>
      <c r="LAP137" s="71"/>
      <c r="LAQ137" s="70">
        <v>26</v>
      </c>
      <c r="LAR137" s="71"/>
      <c r="LAS137" s="70">
        <v>26</v>
      </c>
      <c r="LAT137" s="71"/>
      <c r="LAU137" s="70">
        <v>26</v>
      </c>
      <c r="LAV137" s="71"/>
      <c r="LAW137" s="70">
        <v>26</v>
      </c>
      <c r="LAX137" s="71"/>
      <c r="LAY137" s="70">
        <v>26</v>
      </c>
      <c r="LAZ137" s="71"/>
      <c r="LBA137" s="70">
        <v>26</v>
      </c>
      <c r="LBB137" s="71"/>
      <c r="LBC137" s="70">
        <v>26</v>
      </c>
      <c r="LBD137" s="71"/>
      <c r="LBE137" s="70">
        <v>26</v>
      </c>
      <c r="LBF137" s="71"/>
      <c r="LBG137" s="70">
        <v>26</v>
      </c>
      <c r="LBH137" s="71"/>
      <c r="LBI137" s="70">
        <v>26</v>
      </c>
      <c r="LBJ137" s="71"/>
      <c r="LBK137" s="70">
        <v>26</v>
      </c>
      <c r="LBL137" s="71"/>
      <c r="LBM137" s="70">
        <v>26</v>
      </c>
      <c r="LBN137" s="71"/>
      <c r="LBO137" s="70">
        <v>26</v>
      </c>
      <c r="LBP137" s="71"/>
      <c r="LBQ137" s="70">
        <v>26</v>
      </c>
      <c r="LBR137" s="71"/>
      <c r="LBS137" s="70">
        <v>26</v>
      </c>
      <c r="LBT137" s="71"/>
      <c r="LBU137" s="70">
        <v>26</v>
      </c>
      <c r="LBV137" s="71"/>
      <c r="LBW137" s="70">
        <v>26</v>
      </c>
      <c r="LBX137" s="71"/>
      <c r="LBY137" s="70">
        <v>26</v>
      </c>
      <c r="LBZ137" s="71"/>
      <c r="LCA137" s="70">
        <v>26</v>
      </c>
      <c r="LCB137" s="71"/>
      <c r="LCC137" s="70">
        <v>26</v>
      </c>
      <c r="LCD137" s="71"/>
      <c r="LCE137" s="70">
        <v>26</v>
      </c>
      <c r="LCF137" s="71"/>
      <c r="LCG137" s="70">
        <v>26</v>
      </c>
      <c r="LCH137" s="71"/>
      <c r="LCI137" s="70">
        <v>26</v>
      </c>
      <c r="LCJ137" s="71"/>
      <c r="LCK137" s="70">
        <v>26</v>
      </c>
      <c r="LCL137" s="71"/>
      <c r="LCM137" s="70">
        <v>26</v>
      </c>
      <c r="LCN137" s="71"/>
      <c r="LCO137" s="70">
        <v>26</v>
      </c>
      <c r="LCP137" s="71"/>
      <c r="LCQ137" s="70">
        <v>26</v>
      </c>
      <c r="LCR137" s="71"/>
      <c r="LCS137" s="70">
        <v>26</v>
      </c>
      <c r="LCT137" s="71"/>
      <c r="LCU137" s="70">
        <v>26</v>
      </c>
      <c r="LCV137" s="71"/>
      <c r="LCW137" s="70">
        <v>26</v>
      </c>
      <c r="LCX137" s="71"/>
      <c r="LCY137" s="70">
        <v>26</v>
      </c>
      <c r="LCZ137" s="71"/>
      <c r="LDA137" s="70">
        <v>26</v>
      </c>
      <c r="LDB137" s="71"/>
      <c r="LDC137" s="70">
        <v>26</v>
      </c>
      <c r="LDD137" s="71"/>
      <c r="LDE137" s="70">
        <v>26</v>
      </c>
      <c r="LDF137" s="71"/>
      <c r="LDG137" s="70">
        <v>26</v>
      </c>
      <c r="LDH137" s="71"/>
      <c r="LDI137" s="70">
        <v>26</v>
      </c>
      <c r="LDJ137" s="71"/>
      <c r="LDK137" s="70">
        <v>26</v>
      </c>
      <c r="LDL137" s="71"/>
      <c r="LDM137" s="70">
        <v>26</v>
      </c>
      <c r="LDN137" s="71"/>
      <c r="LDO137" s="70">
        <v>26</v>
      </c>
      <c r="LDP137" s="71"/>
      <c r="LDQ137" s="70">
        <v>26</v>
      </c>
      <c r="LDR137" s="71"/>
      <c r="LDS137" s="70">
        <v>26</v>
      </c>
      <c r="LDT137" s="71"/>
      <c r="LDU137" s="70">
        <v>26</v>
      </c>
      <c r="LDV137" s="71"/>
      <c r="LDW137" s="70">
        <v>26</v>
      </c>
      <c r="LDX137" s="71"/>
      <c r="LDY137" s="70">
        <v>26</v>
      </c>
      <c r="LDZ137" s="71"/>
      <c r="LEA137" s="70">
        <v>26</v>
      </c>
      <c r="LEB137" s="71"/>
      <c r="LEC137" s="70">
        <v>26</v>
      </c>
      <c r="LED137" s="71"/>
      <c r="LEE137" s="70">
        <v>26</v>
      </c>
      <c r="LEF137" s="71"/>
      <c r="LEG137" s="70">
        <v>26</v>
      </c>
      <c r="LEH137" s="71"/>
      <c r="LEI137" s="70">
        <v>26</v>
      </c>
      <c r="LEJ137" s="71"/>
      <c r="LEK137" s="70">
        <v>26</v>
      </c>
      <c r="LEL137" s="71"/>
      <c r="LEM137" s="70">
        <v>26</v>
      </c>
      <c r="LEN137" s="71"/>
      <c r="LEO137" s="70">
        <v>26</v>
      </c>
      <c r="LEP137" s="71"/>
      <c r="LEQ137" s="70">
        <v>26</v>
      </c>
      <c r="LER137" s="71"/>
      <c r="LES137" s="70">
        <v>26</v>
      </c>
      <c r="LET137" s="71"/>
      <c r="LEU137" s="70">
        <v>26</v>
      </c>
      <c r="LEV137" s="71"/>
      <c r="LEW137" s="70">
        <v>26</v>
      </c>
      <c r="LEX137" s="71"/>
      <c r="LEY137" s="70">
        <v>26</v>
      </c>
      <c r="LEZ137" s="71"/>
      <c r="LFA137" s="70">
        <v>26</v>
      </c>
      <c r="LFB137" s="71"/>
      <c r="LFC137" s="70">
        <v>26</v>
      </c>
      <c r="LFD137" s="71"/>
      <c r="LFE137" s="70">
        <v>26</v>
      </c>
      <c r="LFF137" s="71"/>
      <c r="LFG137" s="70">
        <v>26</v>
      </c>
      <c r="LFH137" s="71"/>
      <c r="LFI137" s="70">
        <v>26</v>
      </c>
      <c r="LFJ137" s="71"/>
      <c r="LFK137" s="70">
        <v>26</v>
      </c>
      <c r="LFL137" s="71"/>
      <c r="LFM137" s="70">
        <v>26</v>
      </c>
      <c r="LFN137" s="71"/>
      <c r="LFO137" s="70">
        <v>26</v>
      </c>
      <c r="LFP137" s="71"/>
      <c r="LFQ137" s="70">
        <v>26</v>
      </c>
      <c r="LFR137" s="71"/>
      <c r="LFS137" s="70">
        <v>26</v>
      </c>
      <c r="LFT137" s="71"/>
      <c r="LFU137" s="70">
        <v>26</v>
      </c>
      <c r="LFV137" s="71"/>
      <c r="LFW137" s="70">
        <v>26</v>
      </c>
      <c r="LFX137" s="71"/>
      <c r="LFY137" s="70">
        <v>26</v>
      </c>
      <c r="LFZ137" s="71"/>
      <c r="LGA137" s="70">
        <v>26</v>
      </c>
      <c r="LGB137" s="71"/>
      <c r="LGC137" s="70">
        <v>26</v>
      </c>
      <c r="LGD137" s="71"/>
      <c r="LGE137" s="70">
        <v>26</v>
      </c>
      <c r="LGF137" s="71"/>
      <c r="LGG137" s="70">
        <v>26</v>
      </c>
      <c r="LGH137" s="71"/>
      <c r="LGI137" s="70">
        <v>26</v>
      </c>
      <c r="LGJ137" s="71"/>
      <c r="LGK137" s="70">
        <v>26</v>
      </c>
      <c r="LGL137" s="71"/>
      <c r="LGM137" s="70">
        <v>26</v>
      </c>
      <c r="LGN137" s="71"/>
      <c r="LGO137" s="70">
        <v>26</v>
      </c>
      <c r="LGP137" s="71"/>
      <c r="LGQ137" s="70">
        <v>26</v>
      </c>
      <c r="LGR137" s="71"/>
      <c r="LGS137" s="70">
        <v>26</v>
      </c>
      <c r="LGT137" s="71"/>
      <c r="LGU137" s="70">
        <v>26</v>
      </c>
      <c r="LGV137" s="71"/>
      <c r="LGW137" s="70">
        <v>26</v>
      </c>
      <c r="LGX137" s="71"/>
      <c r="LGY137" s="70">
        <v>26</v>
      </c>
      <c r="LGZ137" s="71"/>
      <c r="LHA137" s="70">
        <v>26</v>
      </c>
      <c r="LHB137" s="71"/>
      <c r="LHC137" s="70">
        <v>26</v>
      </c>
      <c r="LHD137" s="71"/>
      <c r="LHE137" s="70">
        <v>26</v>
      </c>
      <c r="LHF137" s="71"/>
      <c r="LHG137" s="70">
        <v>26</v>
      </c>
      <c r="LHH137" s="71"/>
      <c r="LHI137" s="70">
        <v>26</v>
      </c>
      <c r="LHJ137" s="71"/>
      <c r="LHK137" s="70">
        <v>26</v>
      </c>
      <c r="LHL137" s="71"/>
      <c r="LHM137" s="70">
        <v>26</v>
      </c>
      <c r="LHN137" s="71"/>
      <c r="LHO137" s="70">
        <v>26</v>
      </c>
      <c r="LHP137" s="71"/>
      <c r="LHQ137" s="70">
        <v>26</v>
      </c>
      <c r="LHR137" s="71"/>
      <c r="LHS137" s="70">
        <v>26</v>
      </c>
      <c r="LHT137" s="71"/>
      <c r="LHU137" s="70">
        <v>26</v>
      </c>
      <c r="LHV137" s="71"/>
      <c r="LHW137" s="70">
        <v>26</v>
      </c>
      <c r="LHX137" s="71"/>
      <c r="LHY137" s="70">
        <v>26</v>
      </c>
      <c r="LHZ137" s="71"/>
      <c r="LIA137" s="70">
        <v>26</v>
      </c>
      <c r="LIB137" s="71"/>
      <c r="LIC137" s="70">
        <v>26</v>
      </c>
      <c r="LID137" s="71"/>
      <c r="LIE137" s="70">
        <v>26</v>
      </c>
      <c r="LIF137" s="71"/>
      <c r="LIG137" s="70">
        <v>26</v>
      </c>
      <c r="LIH137" s="71"/>
      <c r="LII137" s="70">
        <v>26</v>
      </c>
      <c r="LIJ137" s="71"/>
      <c r="LIK137" s="70">
        <v>26</v>
      </c>
      <c r="LIL137" s="71"/>
      <c r="LIM137" s="70">
        <v>26</v>
      </c>
      <c r="LIN137" s="71"/>
      <c r="LIO137" s="70">
        <v>26</v>
      </c>
      <c r="LIP137" s="71"/>
      <c r="LIQ137" s="70">
        <v>26</v>
      </c>
      <c r="LIR137" s="71"/>
      <c r="LIS137" s="70">
        <v>26</v>
      </c>
      <c r="LIT137" s="71"/>
      <c r="LIU137" s="70">
        <v>26</v>
      </c>
      <c r="LIV137" s="71"/>
      <c r="LIW137" s="70">
        <v>26</v>
      </c>
      <c r="LIX137" s="71"/>
      <c r="LIY137" s="70">
        <v>26</v>
      </c>
      <c r="LIZ137" s="71"/>
      <c r="LJA137" s="70">
        <v>26</v>
      </c>
      <c r="LJB137" s="71"/>
      <c r="LJC137" s="70">
        <v>26</v>
      </c>
      <c r="LJD137" s="71"/>
      <c r="LJE137" s="70">
        <v>26</v>
      </c>
      <c r="LJF137" s="71"/>
      <c r="LJG137" s="70">
        <v>26</v>
      </c>
      <c r="LJH137" s="71"/>
      <c r="LJI137" s="70">
        <v>26</v>
      </c>
      <c r="LJJ137" s="71"/>
      <c r="LJK137" s="70">
        <v>26</v>
      </c>
      <c r="LJL137" s="71"/>
      <c r="LJM137" s="70">
        <v>26</v>
      </c>
      <c r="LJN137" s="71"/>
      <c r="LJO137" s="70">
        <v>26</v>
      </c>
      <c r="LJP137" s="71"/>
      <c r="LJQ137" s="70">
        <v>26</v>
      </c>
      <c r="LJR137" s="71"/>
      <c r="LJS137" s="70">
        <v>26</v>
      </c>
      <c r="LJT137" s="71"/>
      <c r="LJU137" s="70">
        <v>26</v>
      </c>
      <c r="LJV137" s="71"/>
      <c r="LJW137" s="70">
        <v>26</v>
      </c>
      <c r="LJX137" s="71"/>
      <c r="LJY137" s="70">
        <v>26</v>
      </c>
      <c r="LJZ137" s="71"/>
      <c r="LKA137" s="70">
        <v>26</v>
      </c>
      <c r="LKB137" s="71"/>
      <c r="LKC137" s="70">
        <v>26</v>
      </c>
      <c r="LKD137" s="71"/>
      <c r="LKE137" s="70">
        <v>26</v>
      </c>
      <c r="LKF137" s="71"/>
      <c r="LKG137" s="70">
        <v>26</v>
      </c>
      <c r="LKH137" s="71"/>
      <c r="LKI137" s="70">
        <v>26</v>
      </c>
      <c r="LKJ137" s="71"/>
      <c r="LKK137" s="70">
        <v>26</v>
      </c>
      <c r="LKL137" s="71"/>
      <c r="LKM137" s="70">
        <v>26</v>
      </c>
      <c r="LKN137" s="71"/>
      <c r="LKO137" s="70">
        <v>26</v>
      </c>
      <c r="LKP137" s="71"/>
      <c r="LKQ137" s="70">
        <v>26</v>
      </c>
      <c r="LKR137" s="71"/>
      <c r="LKS137" s="70">
        <v>26</v>
      </c>
      <c r="LKT137" s="71"/>
      <c r="LKU137" s="70">
        <v>26</v>
      </c>
      <c r="LKV137" s="71"/>
      <c r="LKW137" s="70">
        <v>26</v>
      </c>
      <c r="LKX137" s="71"/>
      <c r="LKY137" s="70">
        <v>26</v>
      </c>
      <c r="LKZ137" s="71"/>
      <c r="LLA137" s="70">
        <v>26</v>
      </c>
      <c r="LLB137" s="71"/>
      <c r="LLC137" s="70">
        <v>26</v>
      </c>
      <c r="LLD137" s="71"/>
      <c r="LLE137" s="70">
        <v>26</v>
      </c>
      <c r="LLF137" s="71"/>
      <c r="LLG137" s="70">
        <v>26</v>
      </c>
      <c r="LLH137" s="71"/>
      <c r="LLI137" s="70">
        <v>26</v>
      </c>
      <c r="LLJ137" s="71"/>
      <c r="LLK137" s="70">
        <v>26</v>
      </c>
      <c r="LLL137" s="71"/>
      <c r="LLM137" s="70">
        <v>26</v>
      </c>
      <c r="LLN137" s="71"/>
      <c r="LLO137" s="70">
        <v>26</v>
      </c>
      <c r="LLP137" s="71"/>
      <c r="LLQ137" s="70">
        <v>26</v>
      </c>
      <c r="LLR137" s="71"/>
      <c r="LLS137" s="70">
        <v>26</v>
      </c>
      <c r="LLT137" s="71"/>
      <c r="LLU137" s="70">
        <v>26</v>
      </c>
      <c r="LLV137" s="71"/>
      <c r="LLW137" s="70">
        <v>26</v>
      </c>
      <c r="LLX137" s="71"/>
      <c r="LLY137" s="70">
        <v>26</v>
      </c>
      <c r="LLZ137" s="71"/>
      <c r="LMA137" s="70">
        <v>26</v>
      </c>
      <c r="LMB137" s="71"/>
      <c r="LMC137" s="70">
        <v>26</v>
      </c>
      <c r="LMD137" s="71"/>
      <c r="LME137" s="70">
        <v>26</v>
      </c>
      <c r="LMF137" s="71"/>
      <c r="LMG137" s="70">
        <v>26</v>
      </c>
      <c r="LMH137" s="71"/>
      <c r="LMI137" s="70">
        <v>26</v>
      </c>
      <c r="LMJ137" s="71"/>
      <c r="LMK137" s="70">
        <v>26</v>
      </c>
      <c r="LML137" s="71"/>
      <c r="LMM137" s="70">
        <v>26</v>
      </c>
      <c r="LMN137" s="71"/>
      <c r="LMO137" s="70">
        <v>26</v>
      </c>
      <c r="LMP137" s="71"/>
      <c r="LMQ137" s="70">
        <v>26</v>
      </c>
      <c r="LMR137" s="71"/>
      <c r="LMS137" s="70">
        <v>26</v>
      </c>
      <c r="LMT137" s="71"/>
      <c r="LMU137" s="70">
        <v>26</v>
      </c>
      <c r="LMV137" s="71"/>
      <c r="LMW137" s="70">
        <v>26</v>
      </c>
      <c r="LMX137" s="71"/>
      <c r="LMY137" s="70">
        <v>26</v>
      </c>
      <c r="LMZ137" s="71"/>
      <c r="LNA137" s="70">
        <v>26</v>
      </c>
      <c r="LNB137" s="71"/>
      <c r="LNC137" s="70">
        <v>26</v>
      </c>
      <c r="LND137" s="71"/>
      <c r="LNE137" s="70">
        <v>26</v>
      </c>
      <c r="LNF137" s="71"/>
      <c r="LNG137" s="70">
        <v>26</v>
      </c>
      <c r="LNH137" s="71"/>
      <c r="LNI137" s="70">
        <v>26</v>
      </c>
      <c r="LNJ137" s="71"/>
      <c r="LNK137" s="70">
        <v>26</v>
      </c>
      <c r="LNL137" s="71"/>
      <c r="LNM137" s="70">
        <v>26</v>
      </c>
      <c r="LNN137" s="71"/>
      <c r="LNO137" s="70">
        <v>26</v>
      </c>
      <c r="LNP137" s="71"/>
      <c r="LNQ137" s="70">
        <v>26</v>
      </c>
      <c r="LNR137" s="71"/>
      <c r="LNS137" s="70">
        <v>26</v>
      </c>
      <c r="LNT137" s="71"/>
      <c r="LNU137" s="70">
        <v>26</v>
      </c>
      <c r="LNV137" s="71"/>
      <c r="LNW137" s="70">
        <v>26</v>
      </c>
      <c r="LNX137" s="71"/>
      <c r="LNY137" s="70">
        <v>26</v>
      </c>
      <c r="LNZ137" s="71"/>
      <c r="LOA137" s="70">
        <v>26</v>
      </c>
      <c r="LOB137" s="71"/>
      <c r="LOC137" s="70">
        <v>26</v>
      </c>
      <c r="LOD137" s="71"/>
      <c r="LOE137" s="70">
        <v>26</v>
      </c>
      <c r="LOF137" s="71"/>
      <c r="LOG137" s="70">
        <v>26</v>
      </c>
      <c r="LOH137" s="71"/>
      <c r="LOI137" s="70">
        <v>26</v>
      </c>
      <c r="LOJ137" s="71"/>
      <c r="LOK137" s="70">
        <v>26</v>
      </c>
      <c r="LOL137" s="71"/>
      <c r="LOM137" s="70">
        <v>26</v>
      </c>
      <c r="LON137" s="71"/>
      <c r="LOO137" s="70">
        <v>26</v>
      </c>
      <c r="LOP137" s="71"/>
      <c r="LOQ137" s="70">
        <v>26</v>
      </c>
      <c r="LOR137" s="71"/>
      <c r="LOS137" s="70">
        <v>26</v>
      </c>
      <c r="LOT137" s="71"/>
      <c r="LOU137" s="70">
        <v>26</v>
      </c>
      <c r="LOV137" s="71"/>
      <c r="LOW137" s="70">
        <v>26</v>
      </c>
      <c r="LOX137" s="71"/>
      <c r="LOY137" s="70">
        <v>26</v>
      </c>
      <c r="LOZ137" s="71"/>
      <c r="LPA137" s="70">
        <v>26</v>
      </c>
      <c r="LPB137" s="71"/>
      <c r="LPC137" s="70">
        <v>26</v>
      </c>
      <c r="LPD137" s="71"/>
      <c r="LPE137" s="70">
        <v>26</v>
      </c>
      <c r="LPF137" s="71"/>
      <c r="LPG137" s="70">
        <v>26</v>
      </c>
      <c r="LPH137" s="71"/>
      <c r="LPI137" s="70">
        <v>26</v>
      </c>
      <c r="LPJ137" s="71"/>
      <c r="LPK137" s="70">
        <v>26</v>
      </c>
      <c r="LPL137" s="71"/>
      <c r="LPM137" s="70">
        <v>26</v>
      </c>
      <c r="LPN137" s="71"/>
      <c r="LPO137" s="70">
        <v>26</v>
      </c>
      <c r="LPP137" s="71"/>
      <c r="LPQ137" s="70">
        <v>26</v>
      </c>
      <c r="LPR137" s="71"/>
      <c r="LPS137" s="70">
        <v>26</v>
      </c>
      <c r="LPT137" s="71"/>
      <c r="LPU137" s="70">
        <v>26</v>
      </c>
      <c r="LPV137" s="71"/>
      <c r="LPW137" s="70">
        <v>26</v>
      </c>
      <c r="LPX137" s="71"/>
      <c r="LPY137" s="70">
        <v>26</v>
      </c>
      <c r="LPZ137" s="71"/>
      <c r="LQA137" s="70">
        <v>26</v>
      </c>
      <c r="LQB137" s="71"/>
      <c r="LQC137" s="70">
        <v>26</v>
      </c>
      <c r="LQD137" s="71"/>
      <c r="LQE137" s="70">
        <v>26</v>
      </c>
      <c r="LQF137" s="71"/>
      <c r="LQG137" s="70">
        <v>26</v>
      </c>
      <c r="LQH137" s="71"/>
      <c r="LQI137" s="70">
        <v>26</v>
      </c>
      <c r="LQJ137" s="71"/>
      <c r="LQK137" s="70">
        <v>26</v>
      </c>
      <c r="LQL137" s="71"/>
      <c r="LQM137" s="70">
        <v>26</v>
      </c>
      <c r="LQN137" s="71"/>
      <c r="LQO137" s="70">
        <v>26</v>
      </c>
      <c r="LQP137" s="71"/>
      <c r="LQQ137" s="70">
        <v>26</v>
      </c>
      <c r="LQR137" s="71"/>
      <c r="LQS137" s="70">
        <v>26</v>
      </c>
      <c r="LQT137" s="71"/>
      <c r="LQU137" s="70">
        <v>26</v>
      </c>
      <c r="LQV137" s="71"/>
      <c r="LQW137" s="70">
        <v>26</v>
      </c>
      <c r="LQX137" s="71"/>
      <c r="LQY137" s="70">
        <v>26</v>
      </c>
      <c r="LQZ137" s="71"/>
      <c r="LRA137" s="70">
        <v>26</v>
      </c>
      <c r="LRB137" s="71"/>
      <c r="LRC137" s="70">
        <v>26</v>
      </c>
      <c r="LRD137" s="71"/>
      <c r="LRE137" s="70">
        <v>26</v>
      </c>
      <c r="LRF137" s="71"/>
      <c r="LRG137" s="70">
        <v>26</v>
      </c>
      <c r="LRH137" s="71"/>
      <c r="LRI137" s="70">
        <v>26</v>
      </c>
      <c r="LRJ137" s="71"/>
      <c r="LRK137" s="70">
        <v>26</v>
      </c>
      <c r="LRL137" s="71"/>
      <c r="LRM137" s="70">
        <v>26</v>
      </c>
      <c r="LRN137" s="71"/>
      <c r="LRO137" s="70">
        <v>26</v>
      </c>
      <c r="LRP137" s="71"/>
      <c r="LRQ137" s="70">
        <v>26</v>
      </c>
      <c r="LRR137" s="71"/>
      <c r="LRS137" s="70">
        <v>26</v>
      </c>
      <c r="LRT137" s="71"/>
      <c r="LRU137" s="70">
        <v>26</v>
      </c>
      <c r="LRV137" s="71"/>
      <c r="LRW137" s="70">
        <v>26</v>
      </c>
      <c r="LRX137" s="71"/>
      <c r="LRY137" s="70">
        <v>26</v>
      </c>
      <c r="LRZ137" s="71"/>
      <c r="LSA137" s="70">
        <v>26</v>
      </c>
      <c r="LSB137" s="71"/>
      <c r="LSC137" s="70">
        <v>26</v>
      </c>
      <c r="LSD137" s="71"/>
      <c r="LSE137" s="70">
        <v>26</v>
      </c>
      <c r="LSF137" s="71"/>
      <c r="LSG137" s="70">
        <v>26</v>
      </c>
      <c r="LSH137" s="71"/>
      <c r="LSI137" s="70">
        <v>26</v>
      </c>
      <c r="LSJ137" s="71"/>
      <c r="LSK137" s="70">
        <v>26</v>
      </c>
      <c r="LSL137" s="71"/>
      <c r="LSM137" s="70">
        <v>26</v>
      </c>
      <c r="LSN137" s="71"/>
      <c r="LSO137" s="70">
        <v>26</v>
      </c>
      <c r="LSP137" s="71"/>
      <c r="LSQ137" s="70">
        <v>26</v>
      </c>
      <c r="LSR137" s="71"/>
      <c r="LSS137" s="70">
        <v>26</v>
      </c>
      <c r="LST137" s="71"/>
      <c r="LSU137" s="70">
        <v>26</v>
      </c>
      <c r="LSV137" s="71"/>
      <c r="LSW137" s="70">
        <v>26</v>
      </c>
      <c r="LSX137" s="71"/>
      <c r="LSY137" s="70">
        <v>26</v>
      </c>
      <c r="LSZ137" s="71"/>
      <c r="LTA137" s="70">
        <v>26</v>
      </c>
      <c r="LTB137" s="71"/>
      <c r="LTC137" s="70">
        <v>26</v>
      </c>
      <c r="LTD137" s="71"/>
      <c r="LTE137" s="70">
        <v>26</v>
      </c>
      <c r="LTF137" s="71"/>
      <c r="LTG137" s="70">
        <v>26</v>
      </c>
      <c r="LTH137" s="71"/>
      <c r="LTI137" s="70">
        <v>26</v>
      </c>
      <c r="LTJ137" s="71"/>
      <c r="LTK137" s="70">
        <v>26</v>
      </c>
      <c r="LTL137" s="71"/>
      <c r="LTM137" s="70">
        <v>26</v>
      </c>
      <c r="LTN137" s="71"/>
      <c r="LTO137" s="70">
        <v>26</v>
      </c>
      <c r="LTP137" s="71"/>
      <c r="LTQ137" s="70">
        <v>26</v>
      </c>
      <c r="LTR137" s="71"/>
      <c r="LTS137" s="70">
        <v>26</v>
      </c>
      <c r="LTT137" s="71"/>
      <c r="LTU137" s="70">
        <v>26</v>
      </c>
      <c r="LTV137" s="71"/>
      <c r="LTW137" s="70">
        <v>26</v>
      </c>
      <c r="LTX137" s="71"/>
      <c r="LTY137" s="70">
        <v>26</v>
      </c>
      <c r="LTZ137" s="71"/>
      <c r="LUA137" s="70">
        <v>26</v>
      </c>
      <c r="LUB137" s="71"/>
      <c r="LUC137" s="70">
        <v>26</v>
      </c>
      <c r="LUD137" s="71"/>
      <c r="LUE137" s="70">
        <v>26</v>
      </c>
      <c r="LUF137" s="71"/>
      <c r="LUG137" s="70">
        <v>26</v>
      </c>
      <c r="LUH137" s="71"/>
      <c r="LUI137" s="70">
        <v>26</v>
      </c>
      <c r="LUJ137" s="71"/>
      <c r="LUK137" s="70">
        <v>26</v>
      </c>
      <c r="LUL137" s="71"/>
      <c r="LUM137" s="70">
        <v>26</v>
      </c>
      <c r="LUN137" s="71"/>
      <c r="LUO137" s="70">
        <v>26</v>
      </c>
      <c r="LUP137" s="71"/>
      <c r="LUQ137" s="70">
        <v>26</v>
      </c>
      <c r="LUR137" s="71"/>
      <c r="LUS137" s="70">
        <v>26</v>
      </c>
      <c r="LUT137" s="71"/>
      <c r="LUU137" s="70">
        <v>26</v>
      </c>
      <c r="LUV137" s="71"/>
      <c r="LUW137" s="70">
        <v>26</v>
      </c>
      <c r="LUX137" s="71"/>
      <c r="LUY137" s="70">
        <v>26</v>
      </c>
      <c r="LUZ137" s="71"/>
      <c r="LVA137" s="70">
        <v>26</v>
      </c>
      <c r="LVB137" s="71"/>
      <c r="LVC137" s="70">
        <v>26</v>
      </c>
      <c r="LVD137" s="71"/>
      <c r="LVE137" s="70">
        <v>26</v>
      </c>
      <c r="LVF137" s="71"/>
      <c r="LVG137" s="70">
        <v>26</v>
      </c>
      <c r="LVH137" s="71"/>
      <c r="LVI137" s="70">
        <v>26</v>
      </c>
      <c r="LVJ137" s="71"/>
      <c r="LVK137" s="70">
        <v>26</v>
      </c>
      <c r="LVL137" s="71"/>
      <c r="LVM137" s="70">
        <v>26</v>
      </c>
      <c r="LVN137" s="71"/>
      <c r="LVO137" s="70">
        <v>26</v>
      </c>
      <c r="LVP137" s="71"/>
      <c r="LVQ137" s="70">
        <v>26</v>
      </c>
      <c r="LVR137" s="71"/>
      <c r="LVS137" s="70">
        <v>26</v>
      </c>
      <c r="LVT137" s="71"/>
      <c r="LVU137" s="70">
        <v>26</v>
      </c>
      <c r="LVV137" s="71"/>
      <c r="LVW137" s="70">
        <v>26</v>
      </c>
      <c r="LVX137" s="71"/>
      <c r="LVY137" s="70">
        <v>26</v>
      </c>
      <c r="LVZ137" s="71"/>
      <c r="LWA137" s="70">
        <v>26</v>
      </c>
      <c r="LWB137" s="71"/>
      <c r="LWC137" s="70">
        <v>26</v>
      </c>
      <c r="LWD137" s="71"/>
      <c r="LWE137" s="70">
        <v>26</v>
      </c>
      <c r="LWF137" s="71"/>
      <c r="LWG137" s="70">
        <v>26</v>
      </c>
      <c r="LWH137" s="71"/>
      <c r="LWI137" s="70">
        <v>26</v>
      </c>
      <c r="LWJ137" s="71"/>
      <c r="LWK137" s="70">
        <v>26</v>
      </c>
      <c r="LWL137" s="71"/>
      <c r="LWM137" s="70">
        <v>26</v>
      </c>
      <c r="LWN137" s="71"/>
      <c r="LWO137" s="70">
        <v>26</v>
      </c>
      <c r="LWP137" s="71"/>
      <c r="LWQ137" s="70">
        <v>26</v>
      </c>
      <c r="LWR137" s="71"/>
      <c r="LWS137" s="70">
        <v>26</v>
      </c>
      <c r="LWT137" s="71"/>
      <c r="LWU137" s="70">
        <v>26</v>
      </c>
      <c r="LWV137" s="71"/>
      <c r="LWW137" s="70">
        <v>26</v>
      </c>
      <c r="LWX137" s="71"/>
      <c r="LWY137" s="70">
        <v>26</v>
      </c>
      <c r="LWZ137" s="71"/>
      <c r="LXA137" s="70">
        <v>26</v>
      </c>
      <c r="LXB137" s="71"/>
      <c r="LXC137" s="70">
        <v>26</v>
      </c>
      <c r="LXD137" s="71"/>
      <c r="LXE137" s="70">
        <v>26</v>
      </c>
      <c r="LXF137" s="71"/>
      <c r="LXG137" s="70">
        <v>26</v>
      </c>
      <c r="LXH137" s="71"/>
      <c r="LXI137" s="70">
        <v>26</v>
      </c>
      <c r="LXJ137" s="71"/>
      <c r="LXK137" s="70">
        <v>26</v>
      </c>
      <c r="LXL137" s="71"/>
      <c r="LXM137" s="70">
        <v>26</v>
      </c>
      <c r="LXN137" s="71"/>
      <c r="LXO137" s="70">
        <v>26</v>
      </c>
      <c r="LXP137" s="71"/>
      <c r="LXQ137" s="70">
        <v>26</v>
      </c>
      <c r="LXR137" s="71"/>
      <c r="LXS137" s="70">
        <v>26</v>
      </c>
      <c r="LXT137" s="71"/>
      <c r="LXU137" s="70">
        <v>26</v>
      </c>
      <c r="LXV137" s="71"/>
      <c r="LXW137" s="70">
        <v>26</v>
      </c>
      <c r="LXX137" s="71"/>
      <c r="LXY137" s="70">
        <v>26</v>
      </c>
      <c r="LXZ137" s="71"/>
      <c r="LYA137" s="70">
        <v>26</v>
      </c>
      <c r="LYB137" s="71"/>
      <c r="LYC137" s="70">
        <v>26</v>
      </c>
      <c r="LYD137" s="71"/>
      <c r="LYE137" s="70">
        <v>26</v>
      </c>
      <c r="LYF137" s="71"/>
      <c r="LYG137" s="70">
        <v>26</v>
      </c>
      <c r="LYH137" s="71"/>
      <c r="LYI137" s="70">
        <v>26</v>
      </c>
      <c r="LYJ137" s="71"/>
      <c r="LYK137" s="70">
        <v>26</v>
      </c>
      <c r="LYL137" s="71"/>
      <c r="LYM137" s="70">
        <v>26</v>
      </c>
      <c r="LYN137" s="71"/>
      <c r="LYO137" s="70">
        <v>26</v>
      </c>
      <c r="LYP137" s="71"/>
      <c r="LYQ137" s="70">
        <v>26</v>
      </c>
      <c r="LYR137" s="71"/>
      <c r="LYS137" s="70">
        <v>26</v>
      </c>
      <c r="LYT137" s="71"/>
      <c r="LYU137" s="70">
        <v>26</v>
      </c>
      <c r="LYV137" s="71"/>
      <c r="LYW137" s="70">
        <v>26</v>
      </c>
      <c r="LYX137" s="71"/>
      <c r="LYY137" s="70">
        <v>26</v>
      </c>
      <c r="LYZ137" s="71"/>
      <c r="LZA137" s="70">
        <v>26</v>
      </c>
      <c r="LZB137" s="71"/>
      <c r="LZC137" s="70">
        <v>26</v>
      </c>
      <c r="LZD137" s="71"/>
      <c r="LZE137" s="70">
        <v>26</v>
      </c>
      <c r="LZF137" s="71"/>
      <c r="LZG137" s="70">
        <v>26</v>
      </c>
      <c r="LZH137" s="71"/>
      <c r="LZI137" s="70">
        <v>26</v>
      </c>
      <c r="LZJ137" s="71"/>
      <c r="LZK137" s="70">
        <v>26</v>
      </c>
      <c r="LZL137" s="71"/>
      <c r="LZM137" s="70">
        <v>26</v>
      </c>
      <c r="LZN137" s="71"/>
      <c r="LZO137" s="70">
        <v>26</v>
      </c>
      <c r="LZP137" s="71"/>
      <c r="LZQ137" s="70">
        <v>26</v>
      </c>
      <c r="LZR137" s="71"/>
      <c r="LZS137" s="70">
        <v>26</v>
      </c>
      <c r="LZT137" s="71"/>
      <c r="LZU137" s="70">
        <v>26</v>
      </c>
      <c r="LZV137" s="71"/>
      <c r="LZW137" s="70">
        <v>26</v>
      </c>
      <c r="LZX137" s="71"/>
      <c r="LZY137" s="70">
        <v>26</v>
      </c>
      <c r="LZZ137" s="71"/>
      <c r="MAA137" s="70">
        <v>26</v>
      </c>
      <c r="MAB137" s="71"/>
      <c r="MAC137" s="70">
        <v>26</v>
      </c>
      <c r="MAD137" s="71"/>
      <c r="MAE137" s="70">
        <v>26</v>
      </c>
      <c r="MAF137" s="71"/>
      <c r="MAG137" s="70">
        <v>26</v>
      </c>
      <c r="MAH137" s="71"/>
      <c r="MAI137" s="70">
        <v>26</v>
      </c>
      <c r="MAJ137" s="71"/>
      <c r="MAK137" s="70">
        <v>26</v>
      </c>
      <c r="MAL137" s="71"/>
      <c r="MAM137" s="70">
        <v>26</v>
      </c>
      <c r="MAN137" s="71"/>
      <c r="MAO137" s="70">
        <v>26</v>
      </c>
      <c r="MAP137" s="71"/>
      <c r="MAQ137" s="70">
        <v>26</v>
      </c>
      <c r="MAR137" s="71"/>
      <c r="MAS137" s="70">
        <v>26</v>
      </c>
      <c r="MAT137" s="71"/>
      <c r="MAU137" s="70">
        <v>26</v>
      </c>
      <c r="MAV137" s="71"/>
      <c r="MAW137" s="70">
        <v>26</v>
      </c>
      <c r="MAX137" s="71"/>
      <c r="MAY137" s="70">
        <v>26</v>
      </c>
      <c r="MAZ137" s="71"/>
      <c r="MBA137" s="70">
        <v>26</v>
      </c>
      <c r="MBB137" s="71"/>
      <c r="MBC137" s="70">
        <v>26</v>
      </c>
      <c r="MBD137" s="71"/>
      <c r="MBE137" s="70">
        <v>26</v>
      </c>
      <c r="MBF137" s="71"/>
      <c r="MBG137" s="70">
        <v>26</v>
      </c>
      <c r="MBH137" s="71"/>
      <c r="MBI137" s="70">
        <v>26</v>
      </c>
      <c r="MBJ137" s="71"/>
      <c r="MBK137" s="70">
        <v>26</v>
      </c>
      <c r="MBL137" s="71"/>
      <c r="MBM137" s="70">
        <v>26</v>
      </c>
      <c r="MBN137" s="71"/>
      <c r="MBO137" s="70">
        <v>26</v>
      </c>
      <c r="MBP137" s="71"/>
      <c r="MBQ137" s="70">
        <v>26</v>
      </c>
      <c r="MBR137" s="71"/>
      <c r="MBS137" s="70">
        <v>26</v>
      </c>
      <c r="MBT137" s="71"/>
      <c r="MBU137" s="70">
        <v>26</v>
      </c>
      <c r="MBV137" s="71"/>
      <c r="MBW137" s="70">
        <v>26</v>
      </c>
      <c r="MBX137" s="71"/>
      <c r="MBY137" s="70">
        <v>26</v>
      </c>
      <c r="MBZ137" s="71"/>
      <c r="MCA137" s="70">
        <v>26</v>
      </c>
      <c r="MCB137" s="71"/>
      <c r="MCC137" s="70">
        <v>26</v>
      </c>
      <c r="MCD137" s="71"/>
      <c r="MCE137" s="70">
        <v>26</v>
      </c>
      <c r="MCF137" s="71"/>
      <c r="MCG137" s="70">
        <v>26</v>
      </c>
      <c r="MCH137" s="71"/>
      <c r="MCI137" s="70">
        <v>26</v>
      </c>
      <c r="MCJ137" s="71"/>
      <c r="MCK137" s="70">
        <v>26</v>
      </c>
      <c r="MCL137" s="71"/>
      <c r="MCM137" s="70">
        <v>26</v>
      </c>
      <c r="MCN137" s="71"/>
      <c r="MCO137" s="70">
        <v>26</v>
      </c>
      <c r="MCP137" s="71"/>
      <c r="MCQ137" s="70">
        <v>26</v>
      </c>
      <c r="MCR137" s="71"/>
      <c r="MCS137" s="70">
        <v>26</v>
      </c>
      <c r="MCT137" s="71"/>
      <c r="MCU137" s="70">
        <v>26</v>
      </c>
      <c r="MCV137" s="71"/>
      <c r="MCW137" s="70">
        <v>26</v>
      </c>
      <c r="MCX137" s="71"/>
      <c r="MCY137" s="70">
        <v>26</v>
      </c>
      <c r="MCZ137" s="71"/>
      <c r="MDA137" s="70">
        <v>26</v>
      </c>
      <c r="MDB137" s="71"/>
      <c r="MDC137" s="70">
        <v>26</v>
      </c>
      <c r="MDD137" s="71"/>
      <c r="MDE137" s="70">
        <v>26</v>
      </c>
      <c r="MDF137" s="71"/>
      <c r="MDG137" s="70">
        <v>26</v>
      </c>
      <c r="MDH137" s="71"/>
      <c r="MDI137" s="70">
        <v>26</v>
      </c>
      <c r="MDJ137" s="71"/>
      <c r="MDK137" s="70">
        <v>26</v>
      </c>
      <c r="MDL137" s="71"/>
      <c r="MDM137" s="70">
        <v>26</v>
      </c>
      <c r="MDN137" s="71"/>
      <c r="MDO137" s="70">
        <v>26</v>
      </c>
      <c r="MDP137" s="71"/>
      <c r="MDQ137" s="70">
        <v>26</v>
      </c>
      <c r="MDR137" s="71"/>
      <c r="MDS137" s="70">
        <v>26</v>
      </c>
      <c r="MDT137" s="71"/>
      <c r="MDU137" s="70">
        <v>26</v>
      </c>
      <c r="MDV137" s="71"/>
      <c r="MDW137" s="70">
        <v>26</v>
      </c>
      <c r="MDX137" s="71"/>
      <c r="MDY137" s="70">
        <v>26</v>
      </c>
      <c r="MDZ137" s="71"/>
      <c r="MEA137" s="70">
        <v>26</v>
      </c>
      <c r="MEB137" s="71"/>
      <c r="MEC137" s="70">
        <v>26</v>
      </c>
      <c r="MED137" s="71"/>
      <c r="MEE137" s="70">
        <v>26</v>
      </c>
      <c r="MEF137" s="71"/>
      <c r="MEG137" s="70">
        <v>26</v>
      </c>
      <c r="MEH137" s="71"/>
      <c r="MEI137" s="70">
        <v>26</v>
      </c>
      <c r="MEJ137" s="71"/>
      <c r="MEK137" s="70">
        <v>26</v>
      </c>
      <c r="MEL137" s="71"/>
      <c r="MEM137" s="70">
        <v>26</v>
      </c>
      <c r="MEN137" s="71"/>
      <c r="MEO137" s="70">
        <v>26</v>
      </c>
      <c r="MEP137" s="71"/>
      <c r="MEQ137" s="70">
        <v>26</v>
      </c>
      <c r="MER137" s="71"/>
      <c r="MES137" s="70">
        <v>26</v>
      </c>
      <c r="MET137" s="71"/>
      <c r="MEU137" s="70">
        <v>26</v>
      </c>
      <c r="MEV137" s="71"/>
      <c r="MEW137" s="70">
        <v>26</v>
      </c>
      <c r="MEX137" s="71"/>
      <c r="MEY137" s="70">
        <v>26</v>
      </c>
      <c r="MEZ137" s="71"/>
      <c r="MFA137" s="70">
        <v>26</v>
      </c>
      <c r="MFB137" s="71"/>
      <c r="MFC137" s="70">
        <v>26</v>
      </c>
      <c r="MFD137" s="71"/>
      <c r="MFE137" s="70">
        <v>26</v>
      </c>
      <c r="MFF137" s="71"/>
      <c r="MFG137" s="70">
        <v>26</v>
      </c>
      <c r="MFH137" s="71"/>
      <c r="MFI137" s="70">
        <v>26</v>
      </c>
      <c r="MFJ137" s="71"/>
      <c r="MFK137" s="70">
        <v>26</v>
      </c>
      <c r="MFL137" s="71"/>
      <c r="MFM137" s="70">
        <v>26</v>
      </c>
      <c r="MFN137" s="71"/>
      <c r="MFO137" s="70">
        <v>26</v>
      </c>
      <c r="MFP137" s="71"/>
      <c r="MFQ137" s="70">
        <v>26</v>
      </c>
      <c r="MFR137" s="71"/>
      <c r="MFS137" s="70">
        <v>26</v>
      </c>
      <c r="MFT137" s="71"/>
      <c r="MFU137" s="70">
        <v>26</v>
      </c>
      <c r="MFV137" s="71"/>
      <c r="MFW137" s="70">
        <v>26</v>
      </c>
      <c r="MFX137" s="71"/>
      <c r="MFY137" s="70">
        <v>26</v>
      </c>
      <c r="MFZ137" s="71"/>
      <c r="MGA137" s="70">
        <v>26</v>
      </c>
      <c r="MGB137" s="71"/>
      <c r="MGC137" s="70">
        <v>26</v>
      </c>
      <c r="MGD137" s="71"/>
      <c r="MGE137" s="70">
        <v>26</v>
      </c>
      <c r="MGF137" s="71"/>
      <c r="MGG137" s="70">
        <v>26</v>
      </c>
      <c r="MGH137" s="71"/>
      <c r="MGI137" s="70">
        <v>26</v>
      </c>
      <c r="MGJ137" s="71"/>
      <c r="MGK137" s="70">
        <v>26</v>
      </c>
      <c r="MGL137" s="71"/>
      <c r="MGM137" s="70">
        <v>26</v>
      </c>
      <c r="MGN137" s="71"/>
      <c r="MGO137" s="70">
        <v>26</v>
      </c>
      <c r="MGP137" s="71"/>
      <c r="MGQ137" s="70">
        <v>26</v>
      </c>
      <c r="MGR137" s="71"/>
      <c r="MGS137" s="70">
        <v>26</v>
      </c>
      <c r="MGT137" s="71"/>
      <c r="MGU137" s="70">
        <v>26</v>
      </c>
      <c r="MGV137" s="71"/>
      <c r="MGW137" s="70">
        <v>26</v>
      </c>
      <c r="MGX137" s="71"/>
      <c r="MGY137" s="70">
        <v>26</v>
      </c>
      <c r="MGZ137" s="71"/>
      <c r="MHA137" s="70">
        <v>26</v>
      </c>
      <c r="MHB137" s="71"/>
      <c r="MHC137" s="70">
        <v>26</v>
      </c>
      <c r="MHD137" s="71"/>
      <c r="MHE137" s="70">
        <v>26</v>
      </c>
      <c r="MHF137" s="71"/>
      <c r="MHG137" s="70">
        <v>26</v>
      </c>
      <c r="MHH137" s="71"/>
      <c r="MHI137" s="70">
        <v>26</v>
      </c>
      <c r="MHJ137" s="71"/>
      <c r="MHK137" s="70">
        <v>26</v>
      </c>
      <c r="MHL137" s="71"/>
      <c r="MHM137" s="70">
        <v>26</v>
      </c>
      <c r="MHN137" s="71"/>
      <c r="MHO137" s="70">
        <v>26</v>
      </c>
      <c r="MHP137" s="71"/>
      <c r="MHQ137" s="70">
        <v>26</v>
      </c>
      <c r="MHR137" s="71"/>
      <c r="MHS137" s="70">
        <v>26</v>
      </c>
      <c r="MHT137" s="71"/>
      <c r="MHU137" s="70">
        <v>26</v>
      </c>
      <c r="MHV137" s="71"/>
      <c r="MHW137" s="70">
        <v>26</v>
      </c>
      <c r="MHX137" s="71"/>
      <c r="MHY137" s="70">
        <v>26</v>
      </c>
      <c r="MHZ137" s="71"/>
      <c r="MIA137" s="70">
        <v>26</v>
      </c>
      <c r="MIB137" s="71"/>
      <c r="MIC137" s="70">
        <v>26</v>
      </c>
      <c r="MID137" s="71"/>
      <c r="MIE137" s="70">
        <v>26</v>
      </c>
      <c r="MIF137" s="71"/>
      <c r="MIG137" s="70">
        <v>26</v>
      </c>
      <c r="MIH137" s="71"/>
      <c r="MII137" s="70">
        <v>26</v>
      </c>
      <c r="MIJ137" s="71"/>
      <c r="MIK137" s="70">
        <v>26</v>
      </c>
      <c r="MIL137" s="71"/>
      <c r="MIM137" s="70">
        <v>26</v>
      </c>
      <c r="MIN137" s="71"/>
      <c r="MIO137" s="70">
        <v>26</v>
      </c>
      <c r="MIP137" s="71"/>
      <c r="MIQ137" s="70">
        <v>26</v>
      </c>
      <c r="MIR137" s="71"/>
      <c r="MIS137" s="70">
        <v>26</v>
      </c>
      <c r="MIT137" s="71"/>
      <c r="MIU137" s="70">
        <v>26</v>
      </c>
      <c r="MIV137" s="71"/>
      <c r="MIW137" s="70">
        <v>26</v>
      </c>
      <c r="MIX137" s="71"/>
      <c r="MIY137" s="70">
        <v>26</v>
      </c>
      <c r="MIZ137" s="71"/>
      <c r="MJA137" s="70">
        <v>26</v>
      </c>
      <c r="MJB137" s="71"/>
      <c r="MJC137" s="70">
        <v>26</v>
      </c>
      <c r="MJD137" s="71"/>
      <c r="MJE137" s="70">
        <v>26</v>
      </c>
      <c r="MJF137" s="71"/>
      <c r="MJG137" s="70">
        <v>26</v>
      </c>
      <c r="MJH137" s="71"/>
      <c r="MJI137" s="70">
        <v>26</v>
      </c>
      <c r="MJJ137" s="71"/>
      <c r="MJK137" s="70">
        <v>26</v>
      </c>
      <c r="MJL137" s="71"/>
      <c r="MJM137" s="70">
        <v>26</v>
      </c>
      <c r="MJN137" s="71"/>
      <c r="MJO137" s="70">
        <v>26</v>
      </c>
      <c r="MJP137" s="71"/>
      <c r="MJQ137" s="70">
        <v>26</v>
      </c>
      <c r="MJR137" s="71"/>
      <c r="MJS137" s="70">
        <v>26</v>
      </c>
      <c r="MJT137" s="71"/>
      <c r="MJU137" s="70">
        <v>26</v>
      </c>
      <c r="MJV137" s="71"/>
      <c r="MJW137" s="70">
        <v>26</v>
      </c>
      <c r="MJX137" s="71"/>
      <c r="MJY137" s="70">
        <v>26</v>
      </c>
      <c r="MJZ137" s="71"/>
      <c r="MKA137" s="70">
        <v>26</v>
      </c>
      <c r="MKB137" s="71"/>
      <c r="MKC137" s="70">
        <v>26</v>
      </c>
      <c r="MKD137" s="71"/>
      <c r="MKE137" s="70">
        <v>26</v>
      </c>
      <c r="MKF137" s="71"/>
      <c r="MKG137" s="70">
        <v>26</v>
      </c>
      <c r="MKH137" s="71"/>
      <c r="MKI137" s="70">
        <v>26</v>
      </c>
      <c r="MKJ137" s="71"/>
      <c r="MKK137" s="70">
        <v>26</v>
      </c>
      <c r="MKL137" s="71"/>
      <c r="MKM137" s="70">
        <v>26</v>
      </c>
      <c r="MKN137" s="71"/>
      <c r="MKO137" s="70">
        <v>26</v>
      </c>
      <c r="MKP137" s="71"/>
      <c r="MKQ137" s="70">
        <v>26</v>
      </c>
      <c r="MKR137" s="71"/>
      <c r="MKS137" s="70">
        <v>26</v>
      </c>
      <c r="MKT137" s="71"/>
      <c r="MKU137" s="70">
        <v>26</v>
      </c>
      <c r="MKV137" s="71"/>
      <c r="MKW137" s="70">
        <v>26</v>
      </c>
      <c r="MKX137" s="71"/>
      <c r="MKY137" s="70">
        <v>26</v>
      </c>
      <c r="MKZ137" s="71"/>
      <c r="MLA137" s="70">
        <v>26</v>
      </c>
      <c r="MLB137" s="71"/>
      <c r="MLC137" s="70">
        <v>26</v>
      </c>
      <c r="MLD137" s="71"/>
      <c r="MLE137" s="70">
        <v>26</v>
      </c>
      <c r="MLF137" s="71"/>
      <c r="MLG137" s="70">
        <v>26</v>
      </c>
      <c r="MLH137" s="71"/>
      <c r="MLI137" s="70">
        <v>26</v>
      </c>
      <c r="MLJ137" s="71"/>
      <c r="MLK137" s="70">
        <v>26</v>
      </c>
      <c r="MLL137" s="71"/>
      <c r="MLM137" s="70">
        <v>26</v>
      </c>
      <c r="MLN137" s="71"/>
      <c r="MLO137" s="70">
        <v>26</v>
      </c>
      <c r="MLP137" s="71"/>
      <c r="MLQ137" s="70">
        <v>26</v>
      </c>
      <c r="MLR137" s="71"/>
      <c r="MLS137" s="70">
        <v>26</v>
      </c>
      <c r="MLT137" s="71"/>
      <c r="MLU137" s="70">
        <v>26</v>
      </c>
      <c r="MLV137" s="71"/>
      <c r="MLW137" s="70">
        <v>26</v>
      </c>
      <c r="MLX137" s="71"/>
      <c r="MLY137" s="70">
        <v>26</v>
      </c>
      <c r="MLZ137" s="71"/>
      <c r="MMA137" s="70">
        <v>26</v>
      </c>
      <c r="MMB137" s="71"/>
      <c r="MMC137" s="70">
        <v>26</v>
      </c>
      <c r="MMD137" s="71"/>
      <c r="MME137" s="70">
        <v>26</v>
      </c>
      <c r="MMF137" s="71"/>
      <c r="MMG137" s="70">
        <v>26</v>
      </c>
      <c r="MMH137" s="71"/>
      <c r="MMI137" s="70">
        <v>26</v>
      </c>
      <c r="MMJ137" s="71"/>
      <c r="MMK137" s="70">
        <v>26</v>
      </c>
      <c r="MML137" s="71"/>
      <c r="MMM137" s="70">
        <v>26</v>
      </c>
      <c r="MMN137" s="71"/>
      <c r="MMO137" s="70">
        <v>26</v>
      </c>
      <c r="MMP137" s="71"/>
      <c r="MMQ137" s="70">
        <v>26</v>
      </c>
      <c r="MMR137" s="71"/>
      <c r="MMS137" s="70">
        <v>26</v>
      </c>
      <c r="MMT137" s="71"/>
      <c r="MMU137" s="70">
        <v>26</v>
      </c>
      <c r="MMV137" s="71"/>
      <c r="MMW137" s="70">
        <v>26</v>
      </c>
      <c r="MMX137" s="71"/>
      <c r="MMY137" s="70">
        <v>26</v>
      </c>
      <c r="MMZ137" s="71"/>
      <c r="MNA137" s="70">
        <v>26</v>
      </c>
      <c r="MNB137" s="71"/>
      <c r="MNC137" s="70">
        <v>26</v>
      </c>
      <c r="MND137" s="71"/>
      <c r="MNE137" s="70">
        <v>26</v>
      </c>
      <c r="MNF137" s="71"/>
      <c r="MNG137" s="70">
        <v>26</v>
      </c>
      <c r="MNH137" s="71"/>
      <c r="MNI137" s="70">
        <v>26</v>
      </c>
      <c r="MNJ137" s="71"/>
      <c r="MNK137" s="70">
        <v>26</v>
      </c>
      <c r="MNL137" s="71"/>
      <c r="MNM137" s="70">
        <v>26</v>
      </c>
      <c r="MNN137" s="71"/>
      <c r="MNO137" s="70">
        <v>26</v>
      </c>
      <c r="MNP137" s="71"/>
      <c r="MNQ137" s="70">
        <v>26</v>
      </c>
      <c r="MNR137" s="71"/>
      <c r="MNS137" s="70">
        <v>26</v>
      </c>
      <c r="MNT137" s="71"/>
      <c r="MNU137" s="70">
        <v>26</v>
      </c>
      <c r="MNV137" s="71"/>
      <c r="MNW137" s="70">
        <v>26</v>
      </c>
      <c r="MNX137" s="71"/>
      <c r="MNY137" s="70">
        <v>26</v>
      </c>
      <c r="MNZ137" s="71"/>
      <c r="MOA137" s="70">
        <v>26</v>
      </c>
      <c r="MOB137" s="71"/>
      <c r="MOC137" s="70">
        <v>26</v>
      </c>
      <c r="MOD137" s="71"/>
      <c r="MOE137" s="70">
        <v>26</v>
      </c>
      <c r="MOF137" s="71"/>
      <c r="MOG137" s="70">
        <v>26</v>
      </c>
      <c r="MOH137" s="71"/>
      <c r="MOI137" s="70">
        <v>26</v>
      </c>
      <c r="MOJ137" s="71"/>
      <c r="MOK137" s="70">
        <v>26</v>
      </c>
      <c r="MOL137" s="71"/>
      <c r="MOM137" s="70">
        <v>26</v>
      </c>
      <c r="MON137" s="71"/>
      <c r="MOO137" s="70">
        <v>26</v>
      </c>
      <c r="MOP137" s="71"/>
      <c r="MOQ137" s="70">
        <v>26</v>
      </c>
      <c r="MOR137" s="71"/>
      <c r="MOS137" s="70">
        <v>26</v>
      </c>
      <c r="MOT137" s="71"/>
      <c r="MOU137" s="70">
        <v>26</v>
      </c>
      <c r="MOV137" s="71"/>
      <c r="MOW137" s="70">
        <v>26</v>
      </c>
      <c r="MOX137" s="71"/>
      <c r="MOY137" s="70">
        <v>26</v>
      </c>
      <c r="MOZ137" s="71"/>
      <c r="MPA137" s="70">
        <v>26</v>
      </c>
      <c r="MPB137" s="71"/>
      <c r="MPC137" s="70">
        <v>26</v>
      </c>
      <c r="MPD137" s="71"/>
      <c r="MPE137" s="70">
        <v>26</v>
      </c>
      <c r="MPF137" s="71"/>
      <c r="MPG137" s="70">
        <v>26</v>
      </c>
      <c r="MPH137" s="71"/>
      <c r="MPI137" s="70">
        <v>26</v>
      </c>
      <c r="MPJ137" s="71"/>
      <c r="MPK137" s="70">
        <v>26</v>
      </c>
      <c r="MPL137" s="71"/>
      <c r="MPM137" s="70">
        <v>26</v>
      </c>
      <c r="MPN137" s="71"/>
      <c r="MPO137" s="70">
        <v>26</v>
      </c>
      <c r="MPP137" s="71"/>
      <c r="MPQ137" s="70">
        <v>26</v>
      </c>
      <c r="MPR137" s="71"/>
      <c r="MPS137" s="70">
        <v>26</v>
      </c>
      <c r="MPT137" s="71"/>
      <c r="MPU137" s="70">
        <v>26</v>
      </c>
      <c r="MPV137" s="71"/>
      <c r="MPW137" s="70">
        <v>26</v>
      </c>
      <c r="MPX137" s="71"/>
      <c r="MPY137" s="70">
        <v>26</v>
      </c>
      <c r="MPZ137" s="71"/>
      <c r="MQA137" s="70">
        <v>26</v>
      </c>
      <c r="MQB137" s="71"/>
      <c r="MQC137" s="70">
        <v>26</v>
      </c>
      <c r="MQD137" s="71"/>
      <c r="MQE137" s="70">
        <v>26</v>
      </c>
      <c r="MQF137" s="71"/>
      <c r="MQG137" s="70">
        <v>26</v>
      </c>
      <c r="MQH137" s="71"/>
      <c r="MQI137" s="70">
        <v>26</v>
      </c>
      <c r="MQJ137" s="71"/>
      <c r="MQK137" s="70">
        <v>26</v>
      </c>
      <c r="MQL137" s="71"/>
      <c r="MQM137" s="70">
        <v>26</v>
      </c>
      <c r="MQN137" s="71"/>
      <c r="MQO137" s="70">
        <v>26</v>
      </c>
      <c r="MQP137" s="71"/>
      <c r="MQQ137" s="70">
        <v>26</v>
      </c>
      <c r="MQR137" s="71"/>
      <c r="MQS137" s="70">
        <v>26</v>
      </c>
      <c r="MQT137" s="71"/>
      <c r="MQU137" s="70">
        <v>26</v>
      </c>
      <c r="MQV137" s="71"/>
      <c r="MQW137" s="70">
        <v>26</v>
      </c>
      <c r="MQX137" s="71"/>
      <c r="MQY137" s="70">
        <v>26</v>
      </c>
      <c r="MQZ137" s="71"/>
      <c r="MRA137" s="70">
        <v>26</v>
      </c>
      <c r="MRB137" s="71"/>
      <c r="MRC137" s="70">
        <v>26</v>
      </c>
      <c r="MRD137" s="71"/>
      <c r="MRE137" s="70">
        <v>26</v>
      </c>
      <c r="MRF137" s="71"/>
      <c r="MRG137" s="70">
        <v>26</v>
      </c>
      <c r="MRH137" s="71"/>
      <c r="MRI137" s="70">
        <v>26</v>
      </c>
      <c r="MRJ137" s="71"/>
      <c r="MRK137" s="70">
        <v>26</v>
      </c>
      <c r="MRL137" s="71"/>
      <c r="MRM137" s="70">
        <v>26</v>
      </c>
      <c r="MRN137" s="71"/>
      <c r="MRO137" s="70">
        <v>26</v>
      </c>
      <c r="MRP137" s="71"/>
      <c r="MRQ137" s="70">
        <v>26</v>
      </c>
      <c r="MRR137" s="71"/>
      <c r="MRS137" s="70">
        <v>26</v>
      </c>
      <c r="MRT137" s="71"/>
      <c r="MRU137" s="70">
        <v>26</v>
      </c>
      <c r="MRV137" s="71"/>
      <c r="MRW137" s="70">
        <v>26</v>
      </c>
      <c r="MRX137" s="71"/>
      <c r="MRY137" s="70">
        <v>26</v>
      </c>
      <c r="MRZ137" s="71"/>
      <c r="MSA137" s="70">
        <v>26</v>
      </c>
      <c r="MSB137" s="71"/>
      <c r="MSC137" s="70">
        <v>26</v>
      </c>
      <c r="MSD137" s="71"/>
      <c r="MSE137" s="70">
        <v>26</v>
      </c>
      <c r="MSF137" s="71"/>
      <c r="MSG137" s="70">
        <v>26</v>
      </c>
      <c r="MSH137" s="71"/>
      <c r="MSI137" s="70">
        <v>26</v>
      </c>
      <c r="MSJ137" s="71"/>
      <c r="MSK137" s="70">
        <v>26</v>
      </c>
      <c r="MSL137" s="71"/>
      <c r="MSM137" s="70">
        <v>26</v>
      </c>
      <c r="MSN137" s="71"/>
      <c r="MSO137" s="70">
        <v>26</v>
      </c>
      <c r="MSP137" s="71"/>
      <c r="MSQ137" s="70">
        <v>26</v>
      </c>
      <c r="MSR137" s="71"/>
      <c r="MSS137" s="70">
        <v>26</v>
      </c>
      <c r="MST137" s="71"/>
      <c r="MSU137" s="70">
        <v>26</v>
      </c>
      <c r="MSV137" s="71"/>
      <c r="MSW137" s="70">
        <v>26</v>
      </c>
      <c r="MSX137" s="71"/>
      <c r="MSY137" s="70">
        <v>26</v>
      </c>
      <c r="MSZ137" s="71"/>
      <c r="MTA137" s="70">
        <v>26</v>
      </c>
      <c r="MTB137" s="71"/>
      <c r="MTC137" s="70">
        <v>26</v>
      </c>
      <c r="MTD137" s="71"/>
      <c r="MTE137" s="70">
        <v>26</v>
      </c>
      <c r="MTF137" s="71"/>
      <c r="MTG137" s="70">
        <v>26</v>
      </c>
      <c r="MTH137" s="71"/>
      <c r="MTI137" s="70">
        <v>26</v>
      </c>
      <c r="MTJ137" s="71"/>
      <c r="MTK137" s="70">
        <v>26</v>
      </c>
      <c r="MTL137" s="71"/>
      <c r="MTM137" s="70">
        <v>26</v>
      </c>
      <c r="MTN137" s="71"/>
      <c r="MTO137" s="70">
        <v>26</v>
      </c>
      <c r="MTP137" s="71"/>
      <c r="MTQ137" s="70">
        <v>26</v>
      </c>
      <c r="MTR137" s="71"/>
      <c r="MTS137" s="70">
        <v>26</v>
      </c>
      <c r="MTT137" s="71"/>
      <c r="MTU137" s="70">
        <v>26</v>
      </c>
      <c r="MTV137" s="71"/>
      <c r="MTW137" s="70">
        <v>26</v>
      </c>
      <c r="MTX137" s="71"/>
      <c r="MTY137" s="70">
        <v>26</v>
      </c>
      <c r="MTZ137" s="71"/>
      <c r="MUA137" s="70">
        <v>26</v>
      </c>
      <c r="MUB137" s="71"/>
      <c r="MUC137" s="70">
        <v>26</v>
      </c>
      <c r="MUD137" s="71"/>
      <c r="MUE137" s="70">
        <v>26</v>
      </c>
      <c r="MUF137" s="71"/>
      <c r="MUG137" s="70">
        <v>26</v>
      </c>
      <c r="MUH137" s="71"/>
      <c r="MUI137" s="70">
        <v>26</v>
      </c>
      <c r="MUJ137" s="71"/>
      <c r="MUK137" s="70">
        <v>26</v>
      </c>
      <c r="MUL137" s="71"/>
      <c r="MUM137" s="70">
        <v>26</v>
      </c>
      <c r="MUN137" s="71"/>
      <c r="MUO137" s="70">
        <v>26</v>
      </c>
      <c r="MUP137" s="71"/>
      <c r="MUQ137" s="70">
        <v>26</v>
      </c>
      <c r="MUR137" s="71"/>
      <c r="MUS137" s="70">
        <v>26</v>
      </c>
      <c r="MUT137" s="71"/>
      <c r="MUU137" s="70">
        <v>26</v>
      </c>
      <c r="MUV137" s="71"/>
      <c r="MUW137" s="70">
        <v>26</v>
      </c>
      <c r="MUX137" s="71"/>
      <c r="MUY137" s="70">
        <v>26</v>
      </c>
      <c r="MUZ137" s="71"/>
      <c r="MVA137" s="70">
        <v>26</v>
      </c>
      <c r="MVB137" s="71"/>
      <c r="MVC137" s="70">
        <v>26</v>
      </c>
      <c r="MVD137" s="71"/>
      <c r="MVE137" s="70">
        <v>26</v>
      </c>
      <c r="MVF137" s="71"/>
      <c r="MVG137" s="70">
        <v>26</v>
      </c>
      <c r="MVH137" s="71"/>
      <c r="MVI137" s="70">
        <v>26</v>
      </c>
      <c r="MVJ137" s="71"/>
      <c r="MVK137" s="70">
        <v>26</v>
      </c>
      <c r="MVL137" s="71"/>
      <c r="MVM137" s="70">
        <v>26</v>
      </c>
      <c r="MVN137" s="71"/>
      <c r="MVO137" s="70">
        <v>26</v>
      </c>
      <c r="MVP137" s="71"/>
      <c r="MVQ137" s="70">
        <v>26</v>
      </c>
      <c r="MVR137" s="71"/>
      <c r="MVS137" s="70">
        <v>26</v>
      </c>
      <c r="MVT137" s="71"/>
      <c r="MVU137" s="70">
        <v>26</v>
      </c>
      <c r="MVV137" s="71"/>
      <c r="MVW137" s="70">
        <v>26</v>
      </c>
      <c r="MVX137" s="71"/>
      <c r="MVY137" s="70">
        <v>26</v>
      </c>
      <c r="MVZ137" s="71"/>
      <c r="MWA137" s="70">
        <v>26</v>
      </c>
      <c r="MWB137" s="71"/>
      <c r="MWC137" s="70">
        <v>26</v>
      </c>
      <c r="MWD137" s="71"/>
      <c r="MWE137" s="70">
        <v>26</v>
      </c>
      <c r="MWF137" s="71"/>
      <c r="MWG137" s="70">
        <v>26</v>
      </c>
      <c r="MWH137" s="71"/>
      <c r="MWI137" s="70">
        <v>26</v>
      </c>
      <c r="MWJ137" s="71"/>
      <c r="MWK137" s="70">
        <v>26</v>
      </c>
      <c r="MWL137" s="71"/>
      <c r="MWM137" s="70">
        <v>26</v>
      </c>
      <c r="MWN137" s="71"/>
      <c r="MWO137" s="70">
        <v>26</v>
      </c>
      <c r="MWP137" s="71"/>
      <c r="MWQ137" s="70">
        <v>26</v>
      </c>
      <c r="MWR137" s="71"/>
      <c r="MWS137" s="70">
        <v>26</v>
      </c>
      <c r="MWT137" s="71"/>
      <c r="MWU137" s="70">
        <v>26</v>
      </c>
      <c r="MWV137" s="71"/>
      <c r="MWW137" s="70">
        <v>26</v>
      </c>
      <c r="MWX137" s="71"/>
      <c r="MWY137" s="70">
        <v>26</v>
      </c>
      <c r="MWZ137" s="71"/>
      <c r="MXA137" s="70">
        <v>26</v>
      </c>
      <c r="MXB137" s="71"/>
      <c r="MXC137" s="70">
        <v>26</v>
      </c>
      <c r="MXD137" s="71"/>
      <c r="MXE137" s="70">
        <v>26</v>
      </c>
      <c r="MXF137" s="71"/>
      <c r="MXG137" s="70">
        <v>26</v>
      </c>
      <c r="MXH137" s="71"/>
      <c r="MXI137" s="70">
        <v>26</v>
      </c>
      <c r="MXJ137" s="71"/>
      <c r="MXK137" s="70">
        <v>26</v>
      </c>
      <c r="MXL137" s="71"/>
      <c r="MXM137" s="70">
        <v>26</v>
      </c>
      <c r="MXN137" s="71"/>
      <c r="MXO137" s="70">
        <v>26</v>
      </c>
      <c r="MXP137" s="71"/>
      <c r="MXQ137" s="70">
        <v>26</v>
      </c>
      <c r="MXR137" s="71"/>
      <c r="MXS137" s="70">
        <v>26</v>
      </c>
      <c r="MXT137" s="71"/>
      <c r="MXU137" s="70">
        <v>26</v>
      </c>
      <c r="MXV137" s="71"/>
      <c r="MXW137" s="70">
        <v>26</v>
      </c>
      <c r="MXX137" s="71"/>
      <c r="MXY137" s="70">
        <v>26</v>
      </c>
      <c r="MXZ137" s="71"/>
      <c r="MYA137" s="70">
        <v>26</v>
      </c>
      <c r="MYB137" s="71"/>
      <c r="MYC137" s="70">
        <v>26</v>
      </c>
      <c r="MYD137" s="71"/>
      <c r="MYE137" s="70">
        <v>26</v>
      </c>
      <c r="MYF137" s="71"/>
      <c r="MYG137" s="70">
        <v>26</v>
      </c>
      <c r="MYH137" s="71"/>
      <c r="MYI137" s="70">
        <v>26</v>
      </c>
      <c r="MYJ137" s="71"/>
      <c r="MYK137" s="70">
        <v>26</v>
      </c>
      <c r="MYL137" s="71"/>
      <c r="MYM137" s="70">
        <v>26</v>
      </c>
      <c r="MYN137" s="71"/>
      <c r="MYO137" s="70">
        <v>26</v>
      </c>
      <c r="MYP137" s="71"/>
      <c r="MYQ137" s="70">
        <v>26</v>
      </c>
      <c r="MYR137" s="71"/>
      <c r="MYS137" s="70">
        <v>26</v>
      </c>
      <c r="MYT137" s="71"/>
      <c r="MYU137" s="70">
        <v>26</v>
      </c>
      <c r="MYV137" s="71"/>
      <c r="MYW137" s="70">
        <v>26</v>
      </c>
      <c r="MYX137" s="71"/>
      <c r="MYY137" s="70">
        <v>26</v>
      </c>
      <c r="MYZ137" s="71"/>
      <c r="MZA137" s="70">
        <v>26</v>
      </c>
      <c r="MZB137" s="71"/>
      <c r="MZC137" s="70">
        <v>26</v>
      </c>
      <c r="MZD137" s="71"/>
      <c r="MZE137" s="70">
        <v>26</v>
      </c>
      <c r="MZF137" s="71"/>
      <c r="MZG137" s="70">
        <v>26</v>
      </c>
      <c r="MZH137" s="71"/>
      <c r="MZI137" s="70">
        <v>26</v>
      </c>
      <c r="MZJ137" s="71"/>
      <c r="MZK137" s="70">
        <v>26</v>
      </c>
      <c r="MZL137" s="71"/>
      <c r="MZM137" s="70">
        <v>26</v>
      </c>
      <c r="MZN137" s="71"/>
      <c r="MZO137" s="70">
        <v>26</v>
      </c>
      <c r="MZP137" s="71"/>
      <c r="MZQ137" s="70">
        <v>26</v>
      </c>
      <c r="MZR137" s="71"/>
      <c r="MZS137" s="70">
        <v>26</v>
      </c>
      <c r="MZT137" s="71"/>
      <c r="MZU137" s="70">
        <v>26</v>
      </c>
      <c r="MZV137" s="71"/>
      <c r="MZW137" s="70">
        <v>26</v>
      </c>
      <c r="MZX137" s="71"/>
      <c r="MZY137" s="70">
        <v>26</v>
      </c>
      <c r="MZZ137" s="71"/>
      <c r="NAA137" s="70">
        <v>26</v>
      </c>
      <c r="NAB137" s="71"/>
      <c r="NAC137" s="70">
        <v>26</v>
      </c>
      <c r="NAD137" s="71"/>
      <c r="NAE137" s="70">
        <v>26</v>
      </c>
      <c r="NAF137" s="71"/>
      <c r="NAG137" s="70">
        <v>26</v>
      </c>
      <c r="NAH137" s="71"/>
      <c r="NAI137" s="70">
        <v>26</v>
      </c>
      <c r="NAJ137" s="71"/>
      <c r="NAK137" s="70">
        <v>26</v>
      </c>
      <c r="NAL137" s="71"/>
      <c r="NAM137" s="70">
        <v>26</v>
      </c>
      <c r="NAN137" s="71"/>
      <c r="NAO137" s="70">
        <v>26</v>
      </c>
      <c r="NAP137" s="71"/>
      <c r="NAQ137" s="70">
        <v>26</v>
      </c>
      <c r="NAR137" s="71"/>
      <c r="NAS137" s="70">
        <v>26</v>
      </c>
      <c r="NAT137" s="71"/>
      <c r="NAU137" s="70">
        <v>26</v>
      </c>
      <c r="NAV137" s="71"/>
      <c r="NAW137" s="70">
        <v>26</v>
      </c>
      <c r="NAX137" s="71"/>
      <c r="NAY137" s="70">
        <v>26</v>
      </c>
      <c r="NAZ137" s="71"/>
      <c r="NBA137" s="70">
        <v>26</v>
      </c>
      <c r="NBB137" s="71"/>
      <c r="NBC137" s="70">
        <v>26</v>
      </c>
      <c r="NBD137" s="71"/>
      <c r="NBE137" s="70">
        <v>26</v>
      </c>
      <c r="NBF137" s="71"/>
      <c r="NBG137" s="70">
        <v>26</v>
      </c>
      <c r="NBH137" s="71"/>
      <c r="NBI137" s="70">
        <v>26</v>
      </c>
      <c r="NBJ137" s="71"/>
      <c r="NBK137" s="70">
        <v>26</v>
      </c>
      <c r="NBL137" s="71"/>
      <c r="NBM137" s="70">
        <v>26</v>
      </c>
      <c r="NBN137" s="71"/>
      <c r="NBO137" s="70">
        <v>26</v>
      </c>
      <c r="NBP137" s="71"/>
      <c r="NBQ137" s="70">
        <v>26</v>
      </c>
      <c r="NBR137" s="71"/>
      <c r="NBS137" s="70">
        <v>26</v>
      </c>
      <c r="NBT137" s="71"/>
      <c r="NBU137" s="70">
        <v>26</v>
      </c>
      <c r="NBV137" s="71"/>
      <c r="NBW137" s="70">
        <v>26</v>
      </c>
      <c r="NBX137" s="71"/>
      <c r="NBY137" s="70">
        <v>26</v>
      </c>
      <c r="NBZ137" s="71"/>
      <c r="NCA137" s="70">
        <v>26</v>
      </c>
      <c r="NCB137" s="71"/>
      <c r="NCC137" s="70">
        <v>26</v>
      </c>
      <c r="NCD137" s="71"/>
      <c r="NCE137" s="70">
        <v>26</v>
      </c>
      <c r="NCF137" s="71"/>
      <c r="NCG137" s="70">
        <v>26</v>
      </c>
      <c r="NCH137" s="71"/>
      <c r="NCI137" s="70">
        <v>26</v>
      </c>
      <c r="NCJ137" s="71"/>
      <c r="NCK137" s="70">
        <v>26</v>
      </c>
      <c r="NCL137" s="71"/>
      <c r="NCM137" s="70">
        <v>26</v>
      </c>
      <c r="NCN137" s="71"/>
      <c r="NCO137" s="70">
        <v>26</v>
      </c>
      <c r="NCP137" s="71"/>
      <c r="NCQ137" s="70">
        <v>26</v>
      </c>
      <c r="NCR137" s="71"/>
      <c r="NCS137" s="70">
        <v>26</v>
      </c>
      <c r="NCT137" s="71"/>
      <c r="NCU137" s="70">
        <v>26</v>
      </c>
      <c r="NCV137" s="71"/>
      <c r="NCW137" s="70">
        <v>26</v>
      </c>
      <c r="NCX137" s="71"/>
      <c r="NCY137" s="70">
        <v>26</v>
      </c>
      <c r="NCZ137" s="71"/>
      <c r="NDA137" s="70">
        <v>26</v>
      </c>
      <c r="NDB137" s="71"/>
      <c r="NDC137" s="70">
        <v>26</v>
      </c>
      <c r="NDD137" s="71"/>
      <c r="NDE137" s="70">
        <v>26</v>
      </c>
      <c r="NDF137" s="71"/>
      <c r="NDG137" s="70">
        <v>26</v>
      </c>
      <c r="NDH137" s="71"/>
      <c r="NDI137" s="70">
        <v>26</v>
      </c>
      <c r="NDJ137" s="71"/>
      <c r="NDK137" s="70">
        <v>26</v>
      </c>
      <c r="NDL137" s="71"/>
      <c r="NDM137" s="70">
        <v>26</v>
      </c>
      <c r="NDN137" s="71"/>
      <c r="NDO137" s="70">
        <v>26</v>
      </c>
      <c r="NDP137" s="71"/>
      <c r="NDQ137" s="70">
        <v>26</v>
      </c>
      <c r="NDR137" s="71"/>
      <c r="NDS137" s="70">
        <v>26</v>
      </c>
      <c r="NDT137" s="71"/>
      <c r="NDU137" s="70">
        <v>26</v>
      </c>
      <c r="NDV137" s="71"/>
      <c r="NDW137" s="70">
        <v>26</v>
      </c>
      <c r="NDX137" s="71"/>
      <c r="NDY137" s="70">
        <v>26</v>
      </c>
      <c r="NDZ137" s="71"/>
      <c r="NEA137" s="70">
        <v>26</v>
      </c>
      <c r="NEB137" s="71"/>
      <c r="NEC137" s="70">
        <v>26</v>
      </c>
      <c r="NED137" s="71"/>
      <c r="NEE137" s="70">
        <v>26</v>
      </c>
      <c r="NEF137" s="71"/>
      <c r="NEG137" s="70">
        <v>26</v>
      </c>
      <c r="NEH137" s="71"/>
      <c r="NEI137" s="70">
        <v>26</v>
      </c>
      <c r="NEJ137" s="71"/>
      <c r="NEK137" s="70">
        <v>26</v>
      </c>
      <c r="NEL137" s="71"/>
      <c r="NEM137" s="70">
        <v>26</v>
      </c>
      <c r="NEN137" s="71"/>
      <c r="NEO137" s="70">
        <v>26</v>
      </c>
      <c r="NEP137" s="71"/>
      <c r="NEQ137" s="70">
        <v>26</v>
      </c>
      <c r="NER137" s="71"/>
      <c r="NES137" s="70">
        <v>26</v>
      </c>
      <c r="NET137" s="71"/>
      <c r="NEU137" s="70">
        <v>26</v>
      </c>
      <c r="NEV137" s="71"/>
      <c r="NEW137" s="70">
        <v>26</v>
      </c>
      <c r="NEX137" s="71"/>
      <c r="NEY137" s="70">
        <v>26</v>
      </c>
      <c r="NEZ137" s="71"/>
      <c r="NFA137" s="70">
        <v>26</v>
      </c>
      <c r="NFB137" s="71"/>
      <c r="NFC137" s="70">
        <v>26</v>
      </c>
      <c r="NFD137" s="71"/>
      <c r="NFE137" s="70">
        <v>26</v>
      </c>
      <c r="NFF137" s="71"/>
      <c r="NFG137" s="70">
        <v>26</v>
      </c>
      <c r="NFH137" s="71"/>
      <c r="NFI137" s="70">
        <v>26</v>
      </c>
      <c r="NFJ137" s="71"/>
      <c r="NFK137" s="70">
        <v>26</v>
      </c>
      <c r="NFL137" s="71"/>
      <c r="NFM137" s="70">
        <v>26</v>
      </c>
      <c r="NFN137" s="71"/>
      <c r="NFO137" s="70">
        <v>26</v>
      </c>
      <c r="NFP137" s="71"/>
      <c r="NFQ137" s="70">
        <v>26</v>
      </c>
      <c r="NFR137" s="71"/>
      <c r="NFS137" s="70">
        <v>26</v>
      </c>
      <c r="NFT137" s="71"/>
      <c r="NFU137" s="70">
        <v>26</v>
      </c>
      <c r="NFV137" s="71"/>
      <c r="NFW137" s="70">
        <v>26</v>
      </c>
      <c r="NFX137" s="71"/>
      <c r="NFY137" s="70">
        <v>26</v>
      </c>
      <c r="NFZ137" s="71"/>
      <c r="NGA137" s="70">
        <v>26</v>
      </c>
      <c r="NGB137" s="71"/>
      <c r="NGC137" s="70">
        <v>26</v>
      </c>
      <c r="NGD137" s="71"/>
      <c r="NGE137" s="70">
        <v>26</v>
      </c>
      <c r="NGF137" s="71"/>
      <c r="NGG137" s="70">
        <v>26</v>
      </c>
      <c r="NGH137" s="71"/>
      <c r="NGI137" s="70">
        <v>26</v>
      </c>
      <c r="NGJ137" s="71"/>
      <c r="NGK137" s="70">
        <v>26</v>
      </c>
      <c r="NGL137" s="71"/>
      <c r="NGM137" s="70">
        <v>26</v>
      </c>
      <c r="NGN137" s="71"/>
      <c r="NGO137" s="70">
        <v>26</v>
      </c>
      <c r="NGP137" s="71"/>
      <c r="NGQ137" s="70">
        <v>26</v>
      </c>
      <c r="NGR137" s="71"/>
      <c r="NGS137" s="70">
        <v>26</v>
      </c>
      <c r="NGT137" s="71"/>
      <c r="NGU137" s="70">
        <v>26</v>
      </c>
      <c r="NGV137" s="71"/>
      <c r="NGW137" s="70">
        <v>26</v>
      </c>
      <c r="NGX137" s="71"/>
      <c r="NGY137" s="70">
        <v>26</v>
      </c>
      <c r="NGZ137" s="71"/>
      <c r="NHA137" s="70">
        <v>26</v>
      </c>
      <c r="NHB137" s="71"/>
      <c r="NHC137" s="70">
        <v>26</v>
      </c>
      <c r="NHD137" s="71"/>
      <c r="NHE137" s="70">
        <v>26</v>
      </c>
      <c r="NHF137" s="71"/>
      <c r="NHG137" s="70">
        <v>26</v>
      </c>
      <c r="NHH137" s="71"/>
      <c r="NHI137" s="70">
        <v>26</v>
      </c>
      <c r="NHJ137" s="71"/>
      <c r="NHK137" s="70">
        <v>26</v>
      </c>
      <c r="NHL137" s="71"/>
      <c r="NHM137" s="70">
        <v>26</v>
      </c>
      <c r="NHN137" s="71"/>
      <c r="NHO137" s="70">
        <v>26</v>
      </c>
      <c r="NHP137" s="71"/>
      <c r="NHQ137" s="70">
        <v>26</v>
      </c>
      <c r="NHR137" s="71"/>
      <c r="NHS137" s="70">
        <v>26</v>
      </c>
      <c r="NHT137" s="71"/>
      <c r="NHU137" s="70">
        <v>26</v>
      </c>
      <c r="NHV137" s="71"/>
      <c r="NHW137" s="70">
        <v>26</v>
      </c>
      <c r="NHX137" s="71"/>
      <c r="NHY137" s="70">
        <v>26</v>
      </c>
      <c r="NHZ137" s="71"/>
      <c r="NIA137" s="70">
        <v>26</v>
      </c>
      <c r="NIB137" s="71"/>
      <c r="NIC137" s="70">
        <v>26</v>
      </c>
      <c r="NID137" s="71"/>
      <c r="NIE137" s="70">
        <v>26</v>
      </c>
      <c r="NIF137" s="71"/>
      <c r="NIG137" s="70">
        <v>26</v>
      </c>
      <c r="NIH137" s="71"/>
      <c r="NII137" s="70">
        <v>26</v>
      </c>
      <c r="NIJ137" s="71"/>
      <c r="NIK137" s="70">
        <v>26</v>
      </c>
      <c r="NIL137" s="71"/>
      <c r="NIM137" s="70">
        <v>26</v>
      </c>
      <c r="NIN137" s="71"/>
      <c r="NIO137" s="70">
        <v>26</v>
      </c>
      <c r="NIP137" s="71"/>
      <c r="NIQ137" s="70">
        <v>26</v>
      </c>
      <c r="NIR137" s="71"/>
      <c r="NIS137" s="70">
        <v>26</v>
      </c>
      <c r="NIT137" s="71"/>
      <c r="NIU137" s="70">
        <v>26</v>
      </c>
      <c r="NIV137" s="71"/>
      <c r="NIW137" s="70">
        <v>26</v>
      </c>
      <c r="NIX137" s="71"/>
      <c r="NIY137" s="70">
        <v>26</v>
      </c>
      <c r="NIZ137" s="71"/>
      <c r="NJA137" s="70">
        <v>26</v>
      </c>
      <c r="NJB137" s="71"/>
      <c r="NJC137" s="70">
        <v>26</v>
      </c>
      <c r="NJD137" s="71"/>
      <c r="NJE137" s="70">
        <v>26</v>
      </c>
      <c r="NJF137" s="71"/>
      <c r="NJG137" s="70">
        <v>26</v>
      </c>
      <c r="NJH137" s="71"/>
      <c r="NJI137" s="70">
        <v>26</v>
      </c>
      <c r="NJJ137" s="71"/>
      <c r="NJK137" s="70">
        <v>26</v>
      </c>
      <c r="NJL137" s="71"/>
      <c r="NJM137" s="70">
        <v>26</v>
      </c>
      <c r="NJN137" s="71"/>
      <c r="NJO137" s="70">
        <v>26</v>
      </c>
      <c r="NJP137" s="71"/>
      <c r="NJQ137" s="70">
        <v>26</v>
      </c>
      <c r="NJR137" s="71"/>
      <c r="NJS137" s="70">
        <v>26</v>
      </c>
      <c r="NJT137" s="71"/>
      <c r="NJU137" s="70">
        <v>26</v>
      </c>
      <c r="NJV137" s="71"/>
      <c r="NJW137" s="70">
        <v>26</v>
      </c>
      <c r="NJX137" s="71"/>
      <c r="NJY137" s="70">
        <v>26</v>
      </c>
      <c r="NJZ137" s="71"/>
      <c r="NKA137" s="70">
        <v>26</v>
      </c>
      <c r="NKB137" s="71"/>
      <c r="NKC137" s="70">
        <v>26</v>
      </c>
      <c r="NKD137" s="71"/>
      <c r="NKE137" s="70">
        <v>26</v>
      </c>
      <c r="NKF137" s="71"/>
      <c r="NKG137" s="70">
        <v>26</v>
      </c>
      <c r="NKH137" s="71"/>
      <c r="NKI137" s="70">
        <v>26</v>
      </c>
      <c r="NKJ137" s="71"/>
      <c r="NKK137" s="70">
        <v>26</v>
      </c>
      <c r="NKL137" s="71"/>
      <c r="NKM137" s="70">
        <v>26</v>
      </c>
      <c r="NKN137" s="71"/>
      <c r="NKO137" s="70">
        <v>26</v>
      </c>
      <c r="NKP137" s="71"/>
      <c r="NKQ137" s="70">
        <v>26</v>
      </c>
      <c r="NKR137" s="71"/>
      <c r="NKS137" s="70">
        <v>26</v>
      </c>
      <c r="NKT137" s="71"/>
      <c r="NKU137" s="70">
        <v>26</v>
      </c>
      <c r="NKV137" s="71"/>
      <c r="NKW137" s="70">
        <v>26</v>
      </c>
      <c r="NKX137" s="71"/>
      <c r="NKY137" s="70">
        <v>26</v>
      </c>
      <c r="NKZ137" s="71"/>
      <c r="NLA137" s="70">
        <v>26</v>
      </c>
      <c r="NLB137" s="71"/>
      <c r="NLC137" s="70">
        <v>26</v>
      </c>
      <c r="NLD137" s="71"/>
      <c r="NLE137" s="70">
        <v>26</v>
      </c>
      <c r="NLF137" s="71"/>
      <c r="NLG137" s="70">
        <v>26</v>
      </c>
      <c r="NLH137" s="71"/>
      <c r="NLI137" s="70">
        <v>26</v>
      </c>
      <c r="NLJ137" s="71"/>
      <c r="NLK137" s="70">
        <v>26</v>
      </c>
      <c r="NLL137" s="71"/>
      <c r="NLM137" s="70">
        <v>26</v>
      </c>
      <c r="NLN137" s="71"/>
      <c r="NLO137" s="70">
        <v>26</v>
      </c>
      <c r="NLP137" s="71"/>
      <c r="NLQ137" s="70">
        <v>26</v>
      </c>
      <c r="NLR137" s="71"/>
      <c r="NLS137" s="70">
        <v>26</v>
      </c>
      <c r="NLT137" s="71"/>
      <c r="NLU137" s="70">
        <v>26</v>
      </c>
      <c r="NLV137" s="71"/>
      <c r="NLW137" s="70">
        <v>26</v>
      </c>
      <c r="NLX137" s="71"/>
      <c r="NLY137" s="70">
        <v>26</v>
      </c>
      <c r="NLZ137" s="71"/>
      <c r="NMA137" s="70">
        <v>26</v>
      </c>
      <c r="NMB137" s="71"/>
      <c r="NMC137" s="70">
        <v>26</v>
      </c>
      <c r="NMD137" s="71"/>
      <c r="NME137" s="70">
        <v>26</v>
      </c>
      <c r="NMF137" s="71"/>
      <c r="NMG137" s="70">
        <v>26</v>
      </c>
      <c r="NMH137" s="71"/>
      <c r="NMI137" s="70">
        <v>26</v>
      </c>
      <c r="NMJ137" s="71"/>
      <c r="NMK137" s="70">
        <v>26</v>
      </c>
      <c r="NML137" s="71"/>
      <c r="NMM137" s="70">
        <v>26</v>
      </c>
      <c r="NMN137" s="71"/>
      <c r="NMO137" s="70">
        <v>26</v>
      </c>
      <c r="NMP137" s="71"/>
      <c r="NMQ137" s="70">
        <v>26</v>
      </c>
      <c r="NMR137" s="71"/>
      <c r="NMS137" s="70">
        <v>26</v>
      </c>
      <c r="NMT137" s="71"/>
      <c r="NMU137" s="70">
        <v>26</v>
      </c>
      <c r="NMV137" s="71"/>
      <c r="NMW137" s="70">
        <v>26</v>
      </c>
      <c r="NMX137" s="71"/>
      <c r="NMY137" s="70">
        <v>26</v>
      </c>
      <c r="NMZ137" s="71"/>
      <c r="NNA137" s="70">
        <v>26</v>
      </c>
      <c r="NNB137" s="71"/>
      <c r="NNC137" s="70">
        <v>26</v>
      </c>
      <c r="NND137" s="71"/>
      <c r="NNE137" s="70">
        <v>26</v>
      </c>
      <c r="NNF137" s="71"/>
      <c r="NNG137" s="70">
        <v>26</v>
      </c>
      <c r="NNH137" s="71"/>
      <c r="NNI137" s="70">
        <v>26</v>
      </c>
      <c r="NNJ137" s="71"/>
      <c r="NNK137" s="70">
        <v>26</v>
      </c>
      <c r="NNL137" s="71"/>
      <c r="NNM137" s="70">
        <v>26</v>
      </c>
      <c r="NNN137" s="71"/>
      <c r="NNO137" s="70">
        <v>26</v>
      </c>
      <c r="NNP137" s="71"/>
      <c r="NNQ137" s="70">
        <v>26</v>
      </c>
      <c r="NNR137" s="71"/>
      <c r="NNS137" s="70">
        <v>26</v>
      </c>
      <c r="NNT137" s="71"/>
      <c r="NNU137" s="70">
        <v>26</v>
      </c>
      <c r="NNV137" s="71"/>
      <c r="NNW137" s="70">
        <v>26</v>
      </c>
      <c r="NNX137" s="71"/>
      <c r="NNY137" s="70">
        <v>26</v>
      </c>
      <c r="NNZ137" s="71"/>
      <c r="NOA137" s="70">
        <v>26</v>
      </c>
      <c r="NOB137" s="71"/>
      <c r="NOC137" s="70">
        <v>26</v>
      </c>
      <c r="NOD137" s="71"/>
      <c r="NOE137" s="70">
        <v>26</v>
      </c>
      <c r="NOF137" s="71"/>
      <c r="NOG137" s="70">
        <v>26</v>
      </c>
      <c r="NOH137" s="71"/>
      <c r="NOI137" s="70">
        <v>26</v>
      </c>
      <c r="NOJ137" s="71"/>
      <c r="NOK137" s="70">
        <v>26</v>
      </c>
      <c r="NOL137" s="71"/>
      <c r="NOM137" s="70">
        <v>26</v>
      </c>
      <c r="NON137" s="71"/>
      <c r="NOO137" s="70">
        <v>26</v>
      </c>
      <c r="NOP137" s="71"/>
      <c r="NOQ137" s="70">
        <v>26</v>
      </c>
      <c r="NOR137" s="71"/>
      <c r="NOS137" s="70">
        <v>26</v>
      </c>
      <c r="NOT137" s="71"/>
      <c r="NOU137" s="70">
        <v>26</v>
      </c>
      <c r="NOV137" s="71"/>
      <c r="NOW137" s="70">
        <v>26</v>
      </c>
      <c r="NOX137" s="71"/>
      <c r="NOY137" s="70">
        <v>26</v>
      </c>
      <c r="NOZ137" s="71"/>
      <c r="NPA137" s="70">
        <v>26</v>
      </c>
      <c r="NPB137" s="71"/>
      <c r="NPC137" s="70">
        <v>26</v>
      </c>
      <c r="NPD137" s="71"/>
      <c r="NPE137" s="70">
        <v>26</v>
      </c>
      <c r="NPF137" s="71"/>
      <c r="NPG137" s="70">
        <v>26</v>
      </c>
      <c r="NPH137" s="71"/>
      <c r="NPI137" s="70">
        <v>26</v>
      </c>
      <c r="NPJ137" s="71"/>
      <c r="NPK137" s="70">
        <v>26</v>
      </c>
      <c r="NPL137" s="71"/>
      <c r="NPM137" s="70">
        <v>26</v>
      </c>
      <c r="NPN137" s="71"/>
      <c r="NPO137" s="70">
        <v>26</v>
      </c>
      <c r="NPP137" s="71"/>
      <c r="NPQ137" s="70">
        <v>26</v>
      </c>
      <c r="NPR137" s="71"/>
      <c r="NPS137" s="70">
        <v>26</v>
      </c>
      <c r="NPT137" s="71"/>
      <c r="NPU137" s="70">
        <v>26</v>
      </c>
      <c r="NPV137" s="71"/>
      <c r="NPW137" s="70">
        <v>26</v>
      </c>
      <c r="NPX137" s="71"/>
      <c r="NPY137" s="70">
        <v>26</v>
      </c>
      <c r="NPZ137" s="71"/>
      <c r="NQA137" s="70">
        <v>26</v>
      </c>
      <c r="NQB137" s="71"/>
      <c r="NQC137" s="70">
        <v>26</v>
      </c>
      <c r="NQD137" s="71"/>
      <c r="NQE137" s="70">
        <v>26</v>
      </c>
      <c r="NQF137" s="71"/>
      <c r="NQG137" s="70">
        <v>26</v>
      </c>
      <c r="NQH137" s="71"/>
      <c r="NQI137" s="70">
        <v>26</v>
      </c>
      <c r="NQJ137" s="71"/>
      <c r="NQK137" s="70">
        <v>26</v>
      </c>
      <c r="NQL137" s="71"/>
      <c r="NQM137" s="70">
        <v>26</v>
      </c>
      <c r="NQN137" s="71"/>
      <c r="NQO137" s="70">
        <v>26</v>
      </c>
      <c r="NQP137" s="71"/>
      <c r="NQQ137" s="70">
        <v>26</v>
      </c>
      <c r="NQR137" s="71"/>
      <c r="NQS137" s="70">
        <v>26</v>
      </c>
      <c r="NQT137" s="71"/>
      <c r="NQU137" s="70">
        <v>26</v>
      </c>
      <c r="NQV137" s="71"/>
      <c r="NQW137" s="70">
        <v>26</v>
      </c>
      <c r="NQX137" s="71"/>
      <c r="NQY137" s="70">
        <v>26</v>
      </c>
      <c r="NQZ137" s="71"/>
      <c r="NRA137" s="70">
        <v>26</v>
      </c>
      <c r="NRB137" s="71"/>
      <c r="NRC137" s="70">
        <v>26</v>
      </c>
      <c r="NRD137" s="71"/>
      <c r="NRE137" s="70">
        <v>26</v>
      </c>
      <c r="NRF137" s="71"/>
      <c r="NRG137" s="70">
        <v>26</v>
      </c>
      <c r="NRH137" s="71"/>
      <c r="NRI137" s="70">
        <v>26</v>
      </c>
      <c r="NRJ137" s="71"/>
      <c r="NRK137" s="70">
        <v>26</v>
      </c>
      <c r="NRL137" s="71"/>
      <c r="NRM137" s="70">
        <v>26</v>
      </c>
      <c r="NRN137" s="71"/>
      <c r="NRO137" s="70">
        <v>26</v>
      </c>
      <c r="NRP137" s="71"/>
      <c r="NRQ137" s="70">
        <v>26</v>
      </c>
      <c r="NRR137" s="71"/>
      <c r="NRS137" s="70">
        <v>26</v>
      </c>
      <c r="NRT137" s="71"/>
      <c r="NRU137" s="70">
        <v>26</v>
      </c>
      <c r="NRV137" s="71"/>
      <c r="NRW137" s="70">
        <v>26</v>
      </c>
      <c r="NRX137" s="71"/>
      <c r="NRY137" s="70">
        <v>26</v>
      </c>
      <c r="NRZ137" s="71"/>
      <c r="NSA137" s="70">
        <v>26</v>
      </c>
      <c r="NSB137" s="71"/>
      <c r="NSC137" s="70">
        <v>26</v>
      </c>
      <c r="NSD137" s="71"/>
      <c r="NSE137" s="70">
        <v>26</v>
      </c>
      <c r="NSF137" s="71"/>
      <c r="NSG137" s="70">
        <v>26</v>
      </c>
      <c r="NSH137" s="71"/>
      <c r="NSI137" s="70">
        <v>26</v>
      </c>
      <c r="NSJ137" s="71"/>
      <c r="NSK137" s="70">
        <v>26</v>
      </c>
      <c r="NSL137" s="71"/>
      <c r="NSM137" s="70">
        <v>26</v>
      </c>
      <c r="NSN137" s="71"/>
      <c r="NSO137" s="70">
        <v>26</v>
      </c>
      <c r="NSP137" s="71"/>
      <c r="NSQ137" s="70">
        <v>26</v>
      </c>
      <c r="NSR137" s="71"/>
      <c r="NSS137" s="70">
        <v>26</v>
      </c>
      <c r="NST137" s="71"/>
      <c r="NSU137" s="70">
        <v>26</v>
      </c>
      <c r="NSV137" s="71"/>
      <c r="NSW137" s="70">
        <v>26</v>
      </c>
      <c r="NSX137" s="71"/>
      <c r="NSY137" s="70">
        <v>26</v>
      </c>
      <c r="NSZ137" s="71"/>
      <c r="NTA137" s="70">
        <v>26</v>
      </c>
      <c r="NTB137" s="71"/>
      <c r="NTC137" s="70">
        <v>26</v>
      </c>
      <c r="NTD137" s="71"/>
      <c r="NTE137" s="70">
        <v>26</v>
      </c>
      <c r="NTF137" s="71"/>
      <c r="NTG137" s="70">
        <v>26</v>
      </c>
      <c r="NTH137" s="71"/>
      <c r="NTI137" s="70">
        <v>26</v>
      </c>
      <c r="NTJ137" s="71"/>
      <c r="NTK137" s="70">
        <v>26</v>
      </c>
      <c r="NTL137" s="71"/>
      <c r="NTM137" s="70">
        <v>26</v>
      </c>
      <c r="NTN137" s="71"/>
      <c r="NTO137" s="70">
        <v>26</v>
      </c>
      <c r="NTP137" s="71"/>
      <c r="NTQ137" s="70">
        <v>26</v>
      </c>
      <c r="NTR137" s="71"/>
      <c r="NTS137" s="70">
        <v>26</v>
      </c>
      <c r="NTT137" s="71"/>
      <c r="NTU137" s="70">
        <v>26</v>
      </c>
      <c r="NTV137" s="71"/>
      <c r="NTW137" s="70">
        <v>26</v>
      </c>
      <c r="NTX137" s="71"/>
      <c r="NTY137" s="70">
        <v>26</v>
      </c>
      <c r="NTZ137" s="71"/>
      <c r="NUA137" s="70">
        <v>26</v>
      </c>
      <c r="NUB137" s="71"/>
      <c r="NUC137" s="70">
        <v>26</v>
      </c>
      <c r="NUD137" s="71"/>
      <c r="NUE137" s="70">
        <v>26</v>
      </c>
      <c r="NUF137" s="71"/>
      <c r="NUG137" s="70">
        <v>26</v>
      </c>
      <c r="NUH137" s="71"/>
      <c r="NUI137" s="70">
        <v>26</v>
      </c>
      <c r="NUJ137" s="71"/>
      <c r="NUK137" s="70">
        <v>26</v>
      </c>
      <c r="NUL137" s="71"/>
      <c r="NUM137" s="70">
        <v>26</v>
      </c>
      <c r="NUN137" s="71"/>
      <c r="NUO137" s="70">
        <v>26</v>
      </c>
      <c r="NUP137" s="71"/>
      <c r="NUQ137" s="70">
        <v>26</v>
      </c>
      <c r="NUR137" s="71"/>
      <c r="NUS137" s="70">
        <v>26</v>
      </c>
      <c r="NUT137" s="71"/>
      <c r="NUU137" s="70">
        <v>26</v>
      </c>
      <c r="NUV137" s="71"/>
      <c r="NUW137" s="70">
        <v>26</v>
      </c>
      <c r="NUX137" s="71"/>
      <c r="NUY137" s="70">
        <v>26</v>
      </c>
      <c r="NUZ137" s="71"/>
      <c r="NVA137" s="70">
        <v>26</v>
      </c>
      <c r="NVB137" s="71"/>
      <c r="NVC137" s="70">
        <v>26</v>
      </c>
      <c r="NVD137" s="71"/>
      <c r="NVE137" s="70">
        <v>26</v>
      </c>
      <c r="NVF137" s="71"/>
      <c r="NVG137" s="70">
        <v>26</v>
      </c>
      <c r="NVH137" s="71"/>
      <c r="NVI137" s="70">
        <v>26</v>
      </c>
      <c r="NVJ137" s="71"/>
      <c r="NVK137" s="70">
        <v>26</v>
      </c>
      <c r="NVL137" s="71"/>
      <c r="NVM137" s="70">
        <v>26</v>
      </c>
      <c r="NVN137" s="71"/>
      <c r="NVO137" s="70">
        <v>26</v>
      </c>
      <c r="NVP137" s="71"/>
      <c r="NVQ137" s="70">
        <v>26</v>
      </c>
      <c r="NVR137" s="71"/>
      <c r="NVS137" s="70">
        <v>26</v>
      </c>
      <c r="NVT137" s="71"/>
      <c r="NVU137" s="70">
        <v>26</v>
      </c>
      <c r="NVV137" s="71"/>
      <c r="NVW137" s="70">
        <v>26</v>
      </c>
      <c r="NVX137" s="71"/>
      <c r="NVY137" s="70">
        <v>26</v>
      </c>
      <c r="NVZ137" s="71"/>
      <c r="NWA137" s="70">
        <v>26</v>
      </c>
      <c r="NWB137" s="71"/>
      <c r="NWC137" s="70">
        <v>26</v>
      </c>
      <c r="NWD137" s="71"/>
      <c r="NWE137" s="70">
        <v>26</v>
      </c>
      <c r="NWF137" s="71"/>
      <c r="NWG137" s="70">
        <v>26</v>
      </c>
      <c r="NWH137" s="71"/>
      <c r="NWI137" s="70">
        <v>26</v>
      </c>
      <c r="NWJ137" s="71"/>
      <c r="NWK137" s="70">
        <v>26</v>
      </c>
      <c r="NWL137" s="71"/>
      <c r="NWM137" s="70">
        <v>26</v>
      </c>
      <c r="NWN137" s="71"/>
      <c r="NWO137" s="70">
        <v>26</v>
      </c>
      <c r="NWP137" s="71"/>
      <c r="NWQ137" s="70">
        <v>26</v>
      </c>
      <c r="NWR137" s="71"/>
      <c r="NWS137" s="70">
        <v>26</v>
      </c>
      <c r="NWT137" s="71"/>
      <c r="NWU137" s="70">
        <v>26</v>
      </c>
      <c r="NWV137" s="71"/>
      <c r="NWW137" s="70">
        <v>26</v>
      </c>
      <c r="NWX137" s="71"/>
      <c r="NWY137" s="70">
        <v>26</v>
      </c>
      <c r="NWZ137" s="71"/>
      <c r="NXA137" s="70">
        <v>26</v>
      </c>
      <c r="NXB137" s="71"/>
      <c r="NXC137" s="70">
        <v>26</v>
      </c>
      <c r="NXD137" s="71"/>
      <c r="NXE137" s="70">
        <v>26</v>
      </c>
      <c r="NXF137" s="71"/>
      <c r="NXG137" s="70">
        <v>26</v>
      </c>
      <c r="NXH137" s="71"/>
      <c r="NXI137" s="70">
        <v>26</v>
      </c>
      <c r="NXJ137" s="71"/>
      <c r="NXK137" s="70">
        <v>26</v>
      </c>
      <c r="NXL137" s="71"/>
      <c r="NXM137" s="70">
        <v>26</v>
      </c>
      <c r="NXN137" s="71"/>
      <c r="NXO137" s="70">
        <v>26</v>
      </c>
      <c r="NXP137" s="71"/>
      <c r="NXQ137" s="70">
        <v>26</v>
      </c>
      <c r="NXR137" s="71"/>
      <c r="NXS137" s="70">
        <v>26</v>
      </c>
      <c r="NXT137" s="71"/>
      <c r="NXU137" s="70">
        <v>26</v>
      </c>
      <c r="NXV137" s="71"/>
      <c r="NXW137" s="70">
        <v>26</v>
      </c>
      <c r="NXX137" s="71"/>
      <c r="NXY137" s="70">
        <v>26</v>
      </c>
      <c r="NXZ137" s="71"/>
      <c r="NYA137" s="70">
        <v>26</v>
      </c>
      <c r="NYB137" s="71"/>
      <c r="NYC137" s="70">
        <v>26</v>
      </c>
      <c r="NYD137" s="71"/>
      <c r="NYE137" s="70">
        <v>26</v>
      </c>
      <c r="NYF137" s="71"/>
      <c r="NYG137" s="70">
        <v>26</v>
      </c>
      <c r="NYH137" s="71"/>
      <c r="NYI137" s="70">
        <v>26</v>
      </c>
      <c r="NYJ137" s="71"/>
      <c r="NYK137" s="70">
        <v>26</v>
      </c>
      <c r="NYL137" s="71"/>
      <c r="NYM137" s="70">
        <v>26</v>
      </c>
      <c r="NYN137" s="71"/>
      <c r="NYO137" s="70">
        <v>26</v>
      </c>
      <c r="NYP137" s="71"/>
      <c r="NYQ137" s="70">
        <v>26</v>
      </c>
      <c r="NYR137" s="71"/>
      <c r="NYS137" s="70">
        <v>26</v>
      </c>
      <c r="NYT137" s="71"/>
      <c r="NYU137" s="70">
        <v>26</v>
      </c>
      <c r="NYV137" s="71"/>
      <c r="NYW137" s="70">
        <v>26</v>
      </c>
      <c r="NYX137" s="71"/>
      <c r="NYY137" s="70">
        <v>26</v>
      </c>
      <c r="NYZ137" s="71"/>
      <c r="NZA137" s="70">
        <v>26</v>
      </c>
      <c r="NZB137" s="71"/>
      <c r="NZC137" s="70">
        <v>26</v>
      </c>
      <c r="NZD137" s="71"/>
      <c r="NZE137" s="70">
        <v>26</v>
      </c>
      <c r="NZF137" s="71"/>
      <c r="NZG137" s="70">
        <v>26</v>
      </c>
      <c r="NZH137" s="71"/>
      <c r="NZI137" s="70">
        <v>26</v>
      </c>
      <c r="NZJ137" s="71"/>
      <c r="NZK137" s="70">
        <v>26</v>
      </c>
      <c r="NZL137" s="71"/>
      <c r="NZM137" s="70">
        <v>26</v>
      </c>
      <c r="NZN137" s="71"/>
      <c r="NZO137" s="70">
        <v>26</v>
      </c>
      <c r="NZP137" s="71"/>
      <c r="NZQ137" s="70">
        <v>26</v>
      </c>
      <c r="NZR137" s="71"/>
      <c r="NZS137" s="70">
        <v>26</v>
      </c>
      <c r="NZT137" s="71"/>
      <c r="NZU137" s="70">
        <v>26</v>
      </c>
      <c r="NZV137" s="71"/>
      <c r="NZW137" s="70">
        <v>26</v>
      </c>
      <c r="NZX137" s="71"/>
      <c r="NZY137" s="70">
        <v>26</v>
      </c>
      <c r="NZZ137" s="71"/>
      <c r="OAA137" s="70">
        <v>26</v>
      </c>
      <c r="OAB137" s="71"/>
      <c r="OAC137" s="70">
        <v>26</v>
      </c>
      <c r="OAD137" s="71"/>
      <c r="OAE137" s="70">
        <v>26</v>
      </c>
      <c r="OAF137" s="71"/>
      <c r="OAG137" s="70">
        <v>26</v>
      </c>
      <c r="OAH137" s="71"/>
      <c r="OAI137" s="70">
        <v>26</v>
      </c>
      <c r="OAJ137" s="71"/>
      <c r="OAK137" s="70">
        <v>26</v>
      </c>
      <c r="OAL137" s="71"/>
      <c r="OAM137" s="70">
        <v>26</v>
      </c>
      <c r="OAN137" s="71"/>
      <c r="OAO137" s="70">
        <v>26</v>
      </c>
      <c r="OAP137" s="71"/>
      <c r="OAQ137" s="70">
        <v>26</v>
      </c>
      <c r="OAR137" s="71"/>
      <c r="OAS137" s="70">
        <v>26</v>
      </c>
      <c r="OAT137" s="71"/>
      <c r="OAU137" s="70">
        <v>26</v>
      </c>
      <c r="OAV137" s="71"/>
      <c r="OAW137" s="70">
        <v>26</v>
      </c>
      <c r="OAX137" s="71"/>
      <c r="OAY137" s="70">
        <v>26</v>
      </c>
      <c r="OAZ137" s="71"/>
      <c r="OBA137" s="70">
        <v>26</v>
      </c>
      <c r="OBB137" s="71"/>
      <c r="OBC137" s="70">
        <v>26</v>
      </c>
      <c r="OBD137" s="71"/>
      <c r="OBE137" s="70">
        <v>26</v>
      </c>
      <c r="OBF137" s="71"/>
      <c r="OBG137" s="70">
        <v>26</v>
      </c>
      <c r="OBH137" s="71"/>
      <c r="OBI137" s="70">
        <v>26</v>
      </c>
      <c r="OBJ137" s="71"/>
      <c r="OBK137" s="70">
        <v>26</v>
      </c>
      <c r="OBL137" s="71"/>
      <c r="OBM137" s="70">
        <v>26</v>
      </c>
      <c r="OBN137" s="71"/>
      <c r="OBO137" s="70">
        <v>26</v>
      </c>
      <c r="OBP137" s="71"/>
      <c r="OBQ137" s="70">
        <v>26</v>
      </c>
      <c r="OBR137" s="71"/>
      <c r="OBS137" s="70">
        <v>26</v>
      </c>
      <c r="OBT137" s="71"/>
      <c r="OBU137" s="70">
        <v>26</v>
      </c>
      <c r="OBV137" s="71"/>
      <c r="OBW137" s="70">
        <v>26</v>
      </c>
      <c r="OBX137" s="71"/>
      <c r="OBY137" s="70">
        <v>26</v>
      </c>
      <c r="OBZ137" s="71"/>
      <c r="OCA137" s="70">
        <v>26</v>
      </c>
      <c r="OCB137" s="71"/>
      <c r="OCC137" s="70">
        <v>26</v>
      </c>
      <c r="OCD137" s="71"/>
      <c r="OCE137" s="70">
        <v>26</v>
      </c>
      <c r="OCF137" s="71"/>
      <c r="OCG137" s="70">
        <v>26</v>
      </c>
      <c r="OCH137" s="71"/>
      <c r="OCI137" s="70">
        <v>26</v>
      </c>
      <c r="OCJ137" s="71"/>
      <c r="OCK137" s="70">
        <v>26</v>
      </c>
      <c r="OCL137" s="71"/>
      <c r="OCM137" s="70">
        <v>26</v>
      </c>
      <c r="OCN137" s="71"/>
      <c r="OCO137" s="70">
        <v>26</v>
      </c>
      <c r="OCP137" s="71"/>
      <c r="OCQ137" s="70">
        <v>26</v>
      </c>
      <c r="OCR137" s="71"/>
      <c r="OCS137" s="70">
        <v>26</v>
      </c>
      <c r="OCT137" s="71"/>
      <c r="OCU137" s="70">
        <v>26</v>
      </c>
      <c r="OCV137" s="71"/>
      <c r="OCW137" s="70">
        <v>26</v>
      </c>
      <c r="OCX137" s="71"/>
      <c r="OCY137" s="70">
        <v>26</v>
      </c>
      <c r="OCZ137" s="71"/>
      <c r="ODA137" s="70">
        <v>26</v>
      </c>
      <c r="ODB137" s="71"/>
      <c r="ODC137" s="70">
        <v>26</v>
      </c>
      <c r="ODD137" s="71"/>
      <c r="ODE137" s="70">
        <v>26</v>
      </c>
      <c r="ODF137" s="71"/>
      <c r="ODG137" s="70">
        <v>26</v>
      </c>
      <c r="ODH137" s="71"/>
      <c r="ODI137" s="70">
        <v>26</v>
      </c>
      <c r="ODJ137" s="71"/>
      <c r="ODK137" s="70">
        <v>26</v>
      </c>
      <c r="ODL137" s="71"/>
      <c r="ODM137" s="70">
        <v>26</v>
      </c>
      <c r="ODN137" s="71"/>
      <c r="ODO137" s="70">
        <v>26</v>
      </c>
      <c r="ODP137" s="71"/>
      <c r="ODQ137" s="70">
        <v>26</v>
      </c>
      <c r="ODR137" s="71"/>
      <c r="ODS137" s="70">
        <v>26</v>
      </c>
      <c r="ODT137" s="71"/>
      <c r="ODU137" s="70">
        <v>26</v>
      </c>
      <c r="ODV137" s="71"/>
      <c r="ODW137" s="70">
        <v>26</v>
      </c>
      <c r="ODX137" s="71"/>
      <c r="ODY137" s="70">
        <v>26</v>
      </c>
      <c r="ODZ137" s="71"/>
      <c r="OEA137" s="70">
        <v>26</v>
      </c>
      <c r="OEB137" s="71"/>
      <c r="OEC137" s="70">
        <v>26</v>
      </c>
      <c r="OED137" s="71"/>
      <c r="OEE137" s="70">
        <v>26</v>
      </c>
      <c r="OEF137" s="71"/>
      <c r="OEG137" s="70">
        <v>26</v>
      </c>
      <c r="OEH137" s="71"/>
      <c r="OEI137" s="70">
        <v>26</v>
      </c>
      <c r="OEJ137" s="71"/>
      <c r="OEK137" s="70">
        <v>26</v>
      </c>
      <c r="OEL137" s="71"/>
      <c r="OEM137" s="70">
        <v>26</v>
      </c>
      <c r="OEN137" s="71"/>
      <c r="OEO137" s="70">
        <v>26</v>
      </c>
      <c r="OEP137" s="71"/>
      <c r="OEQ137" s="70">
        <v>26</v>
      </c>
      <c r="OER137" s="71"/>
      <c r="OES137" s="70">
        <v>26</v>
      </c>
      <c r="OET137" s="71"/>
      <c r="OEU137" s="70">
        <v>26</v>
      </c>
      <c r="OEV137" s="71"/>
      <c r="OEW137" s="70">
        <v>26</v>
      </c>
      <c r="OEX137" s="71"/>
      <c r="OEY137" s="70">
        <v>26</v>
      </c>
      <c r="OEZ137" s="71"/>
      <c r="OFA137" s="70">
        <v>26</v>
      </c>
      <c r="OFB137" s="71"/>
      <c r="OFC137" s="70">
        <v>26</v>
      </c>
      <c r="OFD137" s="71"/>
      <c r="OFE137" s="70">
        <v>26</v>
      </c>
      <c r="OFF137" s="71"/>
      <c r="OFG137" s="70">
        <v>26</v>
      </c>
      <c r="OFH137" s="71"/>
      <c r="OFI137" s="70">
        <v>26</v>
      </c>
      <c r="OFJ137" s="71"/>
      <c r="OFK137" s="70">
        <v>26</v>
      </c>
      <c r="OFL137" s="71"/>
      <c r="OFM137" s="70">
        <v>26</v>
      </c>
      <c r="OFN137" s="71"/>
      <c r="OFO137" s="70">
        <v>26</v>
      </c>
      <c r="OFP137" s="71"/>
      <c r="OFQ137" s="70">
        <v>26</v>
      </c>
      <c r="OFR137" s="71"/>
      <c r="OFS137" s="70">
        <v>26</v>
      </c>
      <c r="OFT137" s="71"/>
      <c r="OFU137" s="70">
        <v>26</v>
      </c>
      <c r="OFV137" s="71"/>
      <c r="OFW137" s="70">
        <v>26</v>
      </c>
      <c r="OFX137" s="71"/>
      <c r="OFY137" s="70">
        <v>26</v>
      </c>
      <c r="OFZ137" s="71"/>
      <c r="OGA137" s="70">
        <v>26</v>
      </c>
      <c r="OGB137" s="71"/>
      <c r="OGC137" s="70">
        <v>26</v>
      </c>
      <c r="OGD137" s="71"/>
      <c r="OGE137" s="70">
        <v>26</v>
      </c>
      <c r="OGF137" s="71"/>
      <c r="OGG137" s="70">
        <v>26</v>
      </c>
      <c r="OGH137" s="71"/>
      <c r="OGI137" s="70">
        <v>26</v>
      </c>
      <c r="OGJ137" s="71"/>
      <c r="OGK137" s="70">
        <v>26</v>
      </c>
      <c r="OGL137" s="71"/>
      <c r="OGM137" s="70">
        <v>26</v>
      </c>
      <c r="OGN137" s="71"/>
      <c r="OGO137" s="70">
        <v>26</v>
      </c>
      <c r="OGP137" s="71"/>
      <c r="OGQ137" s="70">
        <v>26</v>
      </c>
      <c r="OGR137" s="71"/>
      <c r="OGS137" s="70">
        <v>26</v>
      </c>
      <c r="OGT137" s="71"/>
      <c r="OGU137" s="70">
        <v>26</v>
      </c>
      <c r="OGV137" s="71"/>
      <c r="OGW137" s="70">
        <v>26</v>
      </c>
      <c r="OGX137" s="71"/>
      <c r="OGY137" s="70">
        <v>26</v>
      </c>
      <c r="OGZ137" s="71"/>
      <c r="OHA137" s="70">
        <v>26</v>
      </c>
      <c r="OHB137" s="71"/>
      <c r="OHC137" s="70">
        <v>26</v>
      </c>
      <c r="OHD137" s="71"/>
      <c r="OHE137" s="70">
        <v>26</v>
      </c>
      <c r="OHF137" s="71"/>
      <c r="OHG137" s="70">
        <v>26</v>
      </c>
      <c r="OHH137" s="71"/>
      <c r="OHI137" s="70">
        <v>26</v>
      </c>
      <c r="OHJ137" s="71"/>
      <c r="OHK137" s="70">
        <v>26</v>
      </c>
      <c r="OHL137" s="71"/>
      <c r="OHM137" s="70">
        <v>26</v>
      </c>
      <c r="OHN137" s="71"/>
      <c r="OHO137" s="70">
        <v>26</v>
      </c>
      <c r="OHP137" s="71"/>
      <c r="OHQ137" s="70">
        <v>26</v>
      </c>
      <c r="OHR137" s="71"/>
      <c r="OHS137" s="70">
        <v>26</v>
      </c>
      <c r="OHT137" s="71"/>
      <c r="OHU137" s="70">
        <v>26</v>
      </c>
      <c r="OHV137" s="71"/>
      <c r="OHW137" s="70">
        <v>26</v>
      </c>
      <c r="OHX137" s="71"/>
      <c r="OHY137" s="70">
        <v>26</v>
      </c>
      <c r="OHZ137" s="71"/>
      <c r="OIA137" s="70">
        <v>26</v>
      </c>
      <c r="OIB137" s="71"/>
      <c r="OIC137" s="70">
        <v>26</v>
      </c>
      <c r="OID137" s="71"/>
      <c r="OIE137" s="70">
        <v>26</v>
      </c>
      <c r="OIF137" s="71"/>
      <c r="OIG137" s="70">
        <v>26</v>
      </c>
      <c r="OIH137" s="71"/>
      <c r="OII137" s="70">
        <v>26</v>
      </c>
      <c r="OIJ137" s="71"/>
      <c r="OIK137" s="70">
        <v>26</v>
      </c>
      <c r="OIL137" s="71"/>
      <c r="OIM137" s="70">
        <v>26</v>
      </c>
      <c r="OIN137" s="71"/>
      <c r="OIO137" s="70">
        <v>26</v>
      </c>
      <c r="OIP137" s="71"/>
      <c r="OIQ137" s="70">
        <v>26</v>
      </c>
      <c r="OIR137" s="71"/>
      <c r="OIS137" s="70">
        <v>26</v>
      </c>
      <c r="OIT137" s="71"/>
      <c r="OIU137" s="70">
        <v>26</v>
      </c>
      <c r="OIV137" s="71"/>
      <c r="OIW137" s="70">
        <v>26</v>
      </c>
      <c r="OIX137" s="71"/>
      <c r="OIY137" s="70">
        <v>26</v>
      </c>
      <c r="OIZ137" s="71"/>
      <c r="OJA137" s="70">
        <v>26</v>
      </c>
      <c r="OJB137" s="71"/>
      <c r="OJC137" s="70">
        <v>26</v>
      </c>
      <c r="OJD137" s="71"/>
      <c r="OJE137" s="70">
        <v>26</v>
      </c>
      <c r="OJF137" s="71"/>
      <c r="OJG137" s="70">
        <v>26</v>
      </c>
      <c r="OJH137" s="71"/>
      <c r="OJI137" s="70">
        <v>26</v>
      </c>
      <c r="OJJ137" s="71"/>
      <c r="OJK137" s="70">
        <v>26</v>
      </c>
      <c r="OJL137" s="71"/>
      <c r="OJM137" s="70">
        <v>26</v>
      </c>
      <c r="OJN137" s="71"/>
      <c r="OJO137" s="70">
        <v>26</v>
      </c>
      <c r="OJP137" s="71"/>
      <c r="OJQ137" s="70">
        <v>26</v>
      </c>
      <c r="OJR137" s="71"/>
      <c r="OJS137" s="70">
        <v>26</v>
      </c>
      <c r="OJT137" s="71"/>
      <c r="OJU137" s="70">
        <v>26</v>
      </c>
      <c r="OJV137" s="71"/>
      <c r="OJW137" s="70">
        <v>26</v>
      </c>
      <c r="OJX137" s="71"/>
      <c r="OJY137" s="70">
        <v>26</v>
      </c>
      <c r="OJZ137" s="71"/>
      <c r="OKA137" s="70">
        <v>26</v>
      </c>
      <c r="OKB137" s="71"/>
      <c r="OKC137" s="70">
        <v>26</v>
      </c>
      <c r="OKD137" s="71"/>
      <c r="OKE137" s="70">
        <v>26</v>
      </c>
      <c r="OKF137" s="71"/>
      <c r="OKG137" s="70">
        <v>26</v>
      </c>
      <c r="OKH137" s="71"/>
      <c r="OKI137" s="70">
        <v>26</v>
      </c>
      <c r="OKJ137" s="71"/>
      <c r="OKK137" s="70">
        <v>26</v>
      </c>
      <c r="OKL137" s="71"/>
      <c r="OKM137" s="70">
        <v>26</v>
      </c>
      <c r="OKN137" s="71"/>
      <c r="OKO137" s="70">
        <v>26</v>
      </c>
      <c r="OKP137" s="71"/>
      <c r="OKQ137" s="70">
        <v>26</v>
      </c>
      <c r="OKR137" s="71"/>
      <c r="OKS137" s="70">
        <v>26</v>
      </c>
      <c r="OKT137" s="71"/>
      <c r="OKU137" s="70">
        <v>26</v>
      </c>
      <c r="OKV137" s="71"/>
      <c r="OKW137" s="70">
        <v>26</v>
      </c>
      <c r="OKX137" s="71"/>
      <c r="OKY137" s="70">
        <v>26</v>
      </c>
      <c r="OKZ137" s="71"/>
      <c r="OLA137" s="70">
        <v>26</v>
      </c>
      <c r="OLB137" s="71"/>
      <c r="OLC137" s="70">
        <v>26</v>
      </c>
      <c r="OLD137" s="71"/>
      <c r="OLE137" s="70">
        <v>26</v>
      </c>
      <c r="OLF137" s="71"/>
      <c r="OLG137" s="70">
        <v>26</v>
      </c>
      <c r="OLH137" s="71"/>
      <c r="OLI137" s="70">
        <v>26</v>
      </c>
      <c r="OLJ137" s="71"/>
      <c r="OLK137" s="70">
        <v>26</v>
      </c>
      <c r="OLL137" s="71"/>
      <c r="OLM137" s="70">
        <v>26</v>
      </c>
      <c r="OLN137" s="71"/>
      <c r="OLO137" s="70">
        <v>26</v>
      </c>
      <c r="OLP137" s="71"/>
      <c r="OLQ137" s="70">
        <v>26</v>
      </c>
      <c r="OLR137" s="71"/>
      <c r="OLS137" s="70">
        <v>26</v>
      </c>
      <c r="OLT137" s="71"/>
      <c r="OLU137" s="70">
        <v>26</v>
      </c>
      <c r="OLV137" s="71"/>
      <c r="OLW137" s="70">
        <v>26</v>
      </c>
      <c r="OLX137" s="71"/>
      <c r="OLY137" s="70">
        <v>26</v>
      </c>
      <c r="OLZ137" s="71"/>
      <c r="OMA137" s="70">
        <v>26</v>
      </c>
      <c r="OMB137" s="71"/>
      <c r="OMC137" s="70">
        <v>26</v>
      </c>
      <c r="OMD137" s="71"/>
      <c r="OME137" s="70">
        <v>26</v>
      </c>
      <c r="OMF137" s="71"/>
      <c r="OMG137" s="70">
        <v>26</v>
      </c>
      <c r="OMH137" s="71"/>
      <c r="OMI137" s="70">
        <v>26</v>
      </c>
      <c r="OMJ137" s="71"/>
      <c r="OMK137" s="70">
        <v>26</v>
      </c>
      <c r="OML137" s="71"/>
      <c r="OMM137" s="70">
        <v>26</v>
      </c>
      <c r="OMN137" s="71"/>
      <c r="OMO137" s="70">
        <v>26</v>
      </c>
      <c r="OMP137" s="71"/>
      <c r="OMQ137" s="70">
        <v>26</v>
      </c>
      <c r="OMR137" s="71"/>
      <c r="OMS137" s="70">
        <v>26</v>
      </c>
      <c r="OMT137" s="71"/>
      <c r="OMU137" s="70">
        <v>26</v>
      </c>
      <c r="OMV137" s="71"/>
      <c r="OMW137" s="70">
        <v>26</v>
      </c>
      <c r="OMX137" s="71"/>
      <c r="OMY137" s="70">
        <v>26</v>
      </c>
      <c r="OMZ137" s="71"/>
      <c r="ONA137" s="70">
        <v>26</v>
      </c>
      <c r="ONB137" s="71"/>
      <c r="ONC137" s="70">
        <v>26</v>
      </c>
      <c r="OND137" s="71"/>
      <c r="ONE137" s="70">
        <v>26</v>
      </c>
      <c r="ONF137" s="71"/>
      <c r="ONG137" s="70">
        <v>26</v>
      </c>
      <c r="ONH137" s="71"/>
      <c r="ONI137" s="70">
        <v>26</v>
      </c>
      <c r="ONJ137" s="71"/>
      <c r="ONK137" s="70">
        <v>26</v>
      </c>
      <c r="ONL137" s="71"/>
      <c r="ONM137" s="70">
        <v>26</v>
      </c>
      <c r="ONN137" s="71"/>
      <c r="ONO137" s="70">
        <v>26</v>
      </c>
      <c r="ONP137" s="71"/>
      <c r="ONQ137" s="70">
        <v>26</v>
      </c>
      <c r="ONR137" s="71"/>
      <c r="ONS137" s="70">
        <v>26</v>
      </c>
      <c r="ONT137" s="71"/>
      <c r="ONU137" s="70">
        <v>26</v>
      </c>
      <c r="ONV137" s="71"/>
      <c r="ONW137" s="70">
        <v>26</v>
      </c>
      <c r="ONX137" s="71"/>
      <c r="ONY137" s="70">
        <v>26</v>
      </c>
      <c r="ONZ137" s="71"/>
      <c r="OOA137" s="70">
        <v>26</v>
      </c>
      <c r="OOB137" s="71"/>
      <c r="OOC137" s="70">
        <v>26</v>
      </c>
      <c r="OOD137" s="71"/>
      <c r="OOE137" s="70">
        <v>26</v>
      </c>
      <c r="OOF137" s="71"/>
      <c r="OOG137" s="70">
        <v>26</v>
      </c>
      <c r="OOH137" s="71"/>
      <c r="OOI137" s="70">
        <v>26</v>
      </c>
      <c r="OOJ137" s="71"/>
      <c r="OOK137" s="70">
        <v>26</v>
      </c>
      <c r="OOL137" s="71"/>
      <c r="OOM137" s="70">
        <v>26</v>
      </c>
      <c r="OON137" s="71"/>
      <c r="OOO137" s="70">
        <v>26</v>
      </c>
      <c r="OOP137" s="71"/>
      <c r="OOQ137" s="70">
        <v>26</v>
      </c>
      <c r="OOR137" s="71"/>
      <c r="OOS137" s="70">
        <v>26</v>
      </c>
      <c r="OOT137" s="71"/>
      <c r="OOU137" s="70">
        <v>26</v>
      </c>
      <c r="OOV137" s="71"/>
      <c r="OOW137" s="70">
        <v>26</v>
      </c>
      <c r="OOX137" s="71"/>
      <c r="OOY137" s="70">
        <v>26</v>
      </c>
      <c r="OOZ137" s="71"/>
      <c r="OPA137" s="70">
        <v>26</v>
      </c>
      <c r="OPB137" s="71"/>
      <c r="OPC137" s="70">
        <v>26</v>
      </c>
      <c r="OPD137" s="71"/>
      <c r="OPE137" s="70">
        <v>26</v>
      </c>
      <c r="OPF137" s="71"/>
      <c r="OPG137" s="70">
        <v>26</v>
      </c>
      <c r="OPH137" s="71"/>
      <c r="OPI137" s="70">
        <v>26</v>
      </c>
      <c r="OPJ137" s="71"/>
      <c r="OPK137" s="70">
        <v>26</v>
      </c>
      <c r="OPL137" s="71"/>
      <c r="OPM137" s="70">
        <v>26</v>
      </c>
      <c r="OPN137" s="71"/>
      <c r="OPO137" s="70">
        <v>26</v>
      </c>
      <c r="OPP137" s="71"/>
      <c r="OPQ137" s="70">
        <v>26</v>
      </c>
      <c r="OPR137" s="71"/>
      <c r="OPS137" s="70">
        <v>26</v>
      </c>
      <c r="OPT137" s="71"/>
      <c r="OPU137" s="70">
        <v>26</v>
      </c>
      <c r="OPV137" s="71"/>
      <c r="OPW137" s="70">
        <v>26</v>
      </c>
      <c r="OPX137" s="71"/>
      <c r="OPY137" s="70">
        <v>26</v>
      </c>
      <c r="OPZ137" s="71"/>
      <c r="OQA137" s="70">
        <v>26</v>
      </c>
      <c r="OQB137" s="71"/>
      <c r="OQC137" s="70">
        <v>26</v>
      </c>
      <c r="OQD137" s="71"/>
      <c r="OQE137" s="70">
        <v>26</v>
      </c>
      <c r="OQF137" s="71"/>
      <c r="OQG137" s="70">
        <v>26</v>
      </c>
      <c r="OQH137" s="71"/>
      <c r="OQI137" s="70">
        <v>26</v>
      </c>
      <c r="OQJ137" s="71"/>
      <c r="OQK137" s="70">
        <v>26</v>
      </c>
      <c r="OQL137" s="71"/>
      <c r="OQM137" s="70">
        <v>26</v>
      </c>
      <c r="OQN137" s="71"/>
      <c r="OQO137" s="70">
        <v>26</v>
      </c>
      <c r="OQP137" s="71"/>
      <c r="OQQ137" s="70">
        <v>26</v>
      </c>
      <c r="OQR137" s="71"/>
      <c r="OQS137" s="70">
        <v>26</v>
      </c>
      <c r="OQT137" s="71"/>
      <c r="OQU137" s="70">
        <v>26</v>
      </c>
      <c r="OQV137" s="71"/>
      <c r="OQW137" s="70">
        <v>26</v>
      </c>
      <c r="OQX137" s="71"/>
      <c r="OQY137" s="70">
        <v>26</v>
      </c>
      <c r="OQZ137" s="71"/>
      <c r="ORA137" s="70">
        <v>26</v>
      </c>
      <c r="ORB137" s="71"/>
      <c r="ORC137" s="70">
        <v>26</v>
      </c>
      <c r="ORD137" s="71"/>
      <c r="ORE137" s="70">
        <v>26</v>
      </c>
      <c r="ORF137" s="71"/>
      <c r="ORG137" s="70">
        <v>26</v>
      </c>
      <c r="ORH137" s="71"/>
      <c r="ORI137" s="70">
        <v>26</v>
      </c>
      <c r="ORJ137" s="71"/>
      <c r="ORK137" s="70">
        <v>26</v>
      </c>
      <c r="ORL137" s="71"/>
      <c r="ORM137" s="70">
        <v>26</v>
      </c>
      <c r="ORN137" s="71"/>
      <c r="ORO137" s="70">
        <v>26</v>
      </c>
      <c r="ORP137" s="71"/>
      <c r="ORQ137" s="70">
        <v>26</v>
      </c>
      <c r="ORR137" s="71"/>
      <c r="ORS137" s="70">
        <v>26</v>
      </c>
      <c r="ORT137" s="71"/>
      <c r="ORU137" s="70">
        <v>26</v>
      </c>
      <c r="ORV137" s="71"/>
      <c r="ORW137" s="70">
        <v>26</v>
      </c>
      <c r="ORX137" s="71"/>
      <c r="ORY137" s="70">
        <v>26</v>
      </c>
      <c r="ORZ137" s="71"/>
      <c r="OSA137" s="70">
        <v>26</v>
      </c>
      <c r="OSB137" s="71"/>
      <c r="OSC137" s="70">
        <v>26</v>
      </c>
      <c r="OSD137" s="71"/>
      <c r="OSE137" s="70">
        <v>26</v>
      </c>
      <c r="OSF137" s="71"/>
      <c r="OSG137" s="70">
        <v>26</v>
      </c>
      <c r="OSH137" s="71"/>
      <c r="OSI137" s="70">
        <v>26</v>
      </c>
      <c r="OSJ137" s="71"/>
      <c r="OSK137" s="70">
        <v>26</v>
      </c>
      <c r="OSL137" s="71"/>
      <c r="OSM137" s="70">
        <v>26</v>
      </c>
      <c r="OSN137" s="71"/>
      <c r="OSO137" s="70">
        <v>26</v>
      </c>
      <c r="OSP137" s="71"/>
      <c r="OSQ137" s="70">
        <v>26</v>
      </c>
      <c r="OSR137" s="71"/>
      <c r="OSS137" s="70">
        <v>26</v>
      </c>
      <c r="OST137" s="71"/>
      <c r="OSU137" s="70">
        <v>26</v>
      </c>
      <c r="OSV137" s="71"/>
      <c r="OSW137" s="70">
        <v>26</v>
      </c>
      <c r="OSX137" s="71"/>
      <c r="OSY137" s="70">
        <v>26</v>
      </c>
      <c r="OSZ137" s="71"/>
      <c r="OTA137" s="70">
        <v>26</v>
      </c>
      <c r="OTB137" s="71"/>
      <c r="OTC137" s="70">
        <v>26</v>
      </c>
      <c r="OTD137" s="71"/>
      <c r="OTE137" s="70">
        <v>26</v>
      </c>
      <c r="OTF137" s="71"/>
      <c r="OTG137" s="70">
        <v>26</v>
      </c>
      <c r="OTH137" s="71"/>
      <c r="OTI137" s="70">
        <v>26</v>
      </c>
      <c r="OTJ137" s="71"/>
      <c r="OTK137" s="70">
        <v>26</v>
      </c>
      <c r="OTL137" s="71"/>
      <c r="OTM137" s="70">
        <v>26</v>
      </c>
      <c r="OTN137" s="71"/>
      <c r="OTO137" s="70">
        <v>26</v>
      </c>
      <c r="OTP137" s="71"/>
      <c r="OTQ137" s="70">
        <v>26</v>
      </c>
      <c r="OTR137" s="71"/>
      <c r="OTS137" s="70">
        <v>26</v>
      </c>
      <c r="OTT137" s="71"/>
      <c r="OTU137" s="70">
        <v>26</v>
      </c>
      <c r="OTV137" s="71"/>
      <c r="OTW137" s="70">
        <v>26</v>
      </c>
      <c r="OTX137" s="71"/>
      <c r="OTY137" s="70">
        <v>26</v>
      </c>
      <c r="OTZ137" s="71"/>
      <c r="OUA137" s="70">
        <v>26</v>
      </c>
      <c r="OUB137" s="71"/>
      <c r="OUC137" s="70">
        <v>26</v>
      </c>
      <c r="OUD137" s="71"/>
      <c r="OUE137" s="70">
        <v>26</v>
      </c>
      <c r="OUF137" s="71"/>
      <c r="OUG137" s="70">
        <v>26</v>
      </c>
      <c r="OUH137" s="71"/>
      <c r="OUI137" s="70">
        <v>26</v>
      </c>
      <c r="OUJ137" s="71"/>
      <c r="OUK137" s="70">
        <v>26</v>
      </c>
      <c r="OUL137" s="71"/>
      <c r="OUM137" s="70">
        <v>26</v>
      </c>
      <c r="OUN137" s="71"/>
      <c r="OUO137" s="70">
        <v>26</v>
      </c>
      <c r="OUP137" s="71"/>
      <c r="OUQ137" s="70">
        <v>26</v>
      </c>
      <c r="OUR137" s="71"/>
      <c r="OUS137" s="70">
        <v>26</v>
      </c>
      <c r="OUT137" s="71"/>
      <c r="OUU137" s="70">
        <v>26</v>
      </c>
      <c r="OUV137" s="71"/>
      <c r="OUW137" s="70">
        <v>26</v>
      </c>
      <c r="OUX137" s="71"/>
      <c r="OUY137" s="70">
        <v>26</v>
      </c>
      <c r="OUZ137" s="71"/>
      <c r="OVA137" s="70">
        <v>26</v>
      </c>
      <c r="OVB137" s="71"/>
      <c r="OVC137" s="70">
        <v>26</v>
      </c>
      <c r="OVD137" s="71"/>
      <c r="OVE137" s="70">
        <v>26</v>
      </c>
      <c r="OVF137" s="71"/>
      <c r="OVG137" s="70">
        <v>26</v>
      </c>
      <c r="OVH137" s="71"/>
      <c r="OVI137" s="70">
        <v>26</v>
      </c>
      <c r="OVJ137" s="71"/>
      <c r="OVK137" s="70">
        <v>26</v>
      </c>
      <c r="OVL137" s="71"/>
      <c r="OVM137" s="70">
        <v>26</v>
      </c>
      <c r="OVN137" s="71"/>
      <c r="OVO137" s="70">
        <v>26</v>
      </c>
      <c r="OVP137" s="71"/>
      <c r="OVQ137" s="70">
        <v>26</v>
      </c>
      <c r="OVR137" s="71"/>
      <c r="OVS137" s="70">
        <v>26</v>
      </c>
      <c r="OVT137" s="71"/>
      <c r="OVU137" s="70">
        <v>26</v>
      </c>
      <c r="OVV137" s="71"/>
      <c r="OVW137" s="70">
        <v>26</v>
      </c>
      <c r="OVX137" s="71"/>
      <c r="OVY137" s="70">
        <v>26</v>
      </c>
      <c r="OVZ137" s="71"/>
      <c r="OWA137" s="70">
        <v>26</v>
      </c>
      <c r="OWB137" s="71"/>
      <c r="OWC137" s="70">
        <v>26</v>
      </c>
      <c r="OWD137" s="71"/>
      <c r="OWE137" s="70">
        <v>26</v>
      </c>
      <c r="OWF137" s="71"/>
      <c r="OWG137" s="70">
        <v>26</v>
      </c>
      <c r="OWH137" s="71"/>
      <c r="OWI137" s="70">
        <v>26</v>
      </c>
      <c r="OWJ137" s="71"/>
      <c r="OWK137" s="70">
        <v>26</v>
      </c>
      <c r="OWL137" s="71"/>
      <c r="OWM137" s="70">
        <v>26</v>
      </c>
      <c r="OWN137" s="71"/>
      <c r="OWO137" s="70">
        <v>26</v>
      </c>
      <c r="OWP137" s="71"/>
      <c r="OWQ137" s="70">
        <v>26</v>
      </c>
      <c r="OWR137" s="71"/>
      <c r="OWS137" s="70">
        <v>26</v>
      </c>
      <c r="OWT137" s="71"/>
      <c r="OWU137" s="70">
        <v>26</v>
      </c>
      <c r="OWV137" s="71"/>
      <c r="OWW137" s="70">
        <v>26</v>
      </c>
      <c r="OWX137" s="71"/>
      <c r="OWY137" s="70">
        <v>26</v>
      </c>
      <c r="OWZ137" s="71"/>
      <c r="OXA137" s="70">
        <v>26</v>
      </c>
      <c r="OXB137" s="71"/>
      <c r="OXC137" s="70">
        <v>26</v>
      </c>
      <c r="OXD137" s="71"/>
      <c r="OXE137" s="70">
        <v>26</v>
      </c>
      <c r="OXF137" s="71"/>
      <c r="OXG137" s="70">
        <v>26</v>
      </c>
      <c r="OXH137" s="71"/>
      <c r="OXI137" s="70">
        <v>26</v>
      </c>
      <c r="OXJ137" s="71"/>
      <c r="OXK137" s="70">
        <v>26</v>
      </c>
      <c r="OXL137" s="71"/>
      <c r="OXM137" s="70">
        <v>26</v>
      </c>
      <c r="OXN137" s="71"/>
      <c r="OXO137" s="70">
        <v>26</v>
      </c>
      <c r="OXP137" s="71"/>
      <c r="OXQ137" s="70">
        <v>26</v>
      </c>
      <c r="OXR137" s="71"/>
      <c r="OXS137" s="70">
        <v>26</v>
      </c>
      <c r="OXT137" s="71"/>
      <c r="OXU137" s="70">
        <v>26</v>
      </c>
      <c r="OXV137" s="71"/>
      <c r="OXW137" s="70">
        <v>26</v>
      </c>
      <c r="OXX137" s="71"/>
      <c r="OXY137" s="70">
        <v>26</v>
      </c>
      <c r="OXZ137" s="71"/>
      <c r="OYA137" s="70">
        <v>26</v>
      </c>
      <c r="OYB137" s="71"/>
      <c r="OYC137" s="70">
        <v>26</v>
      </c>
      <c r="OYD137" s="71"/>
      <c r="OYE137" s="70">
        <v>26</v>
      </c>
      <c r="OYF137" s="71"/>
      <c r="OYG137" s="70">
        <v>26</v>
      </c>
      <c r="OYH137" s="71"/>
      <c r="OYI137" s="70">
        <v>26</v>
      </c>
      <c r="OYJ137" s="71"/>
      <c r="OYK137" s="70">
        <v>26</v>
      </c>
      <c r="OYL137" s="71"/>
      <c r="OYM137" s="70">
        <v>26</v>
      </c>
      <c r="OYN137" s="71"/>
      <c r="OYO137" s="70">
        <v>26</v>
      </c>
      <c r="OYP137" s="71"/>
      <c r="OYQ137" s="70">
        <v>26</v>
      </c>
      <c r="OYR137" s="71"/>
      <c r="OYS137" s="70">
        <v>26</v>
      </c>
      <c r="OYT137" s="71"/>
      <c r="OYU137" s="70">
        <v>26</v>
      </c>
      <c r="OYV137" s="71"/>
      <c r="OYW137" s="70">
        <v>26</v>
      </c>
      <c r="OYX137" s="71"/>
      <c r="OYY137" s="70">
        <v>26</v>
      </c>
      <c r="OYZ137" s="71"/>
      <c r="OZA137" s="70">
        <v>26</v>
      </c>
      <c r="OZB137" s="71"/>
      <c r="OZC137" s="70">
        <v>26</v>
      </c>
      <c r="OZD137" s="71"/>
      <c r="OZE137" s="70">
        <v>26</v>
      </c>
      <c r="OZF137" s="71"/>
      <c r="OZG137" s="70">
        <v>26</v>
      </c>
      <c r="OZH137" s="71"/>
      <c r="OZI137" s="70">
        <v>26</v>
      </c>
      <c r="OZJ137" s="71"/>
      <c r="OZK137" s="70">
        <v>26</v>
      </c>
      <c r="OZL137" s="71"/>
      <c r="OZM137" s="70">
        <v>26</v>
      </c>
      <c r="OZN137" s="71"/>
      <c r="OZO137" s="70">
        <v>26</v>
      </c>
      <c r="OZP137" s="71"/>
      <c r="OZQ137" s="70">
        <v>26</v>
      </c>
      <c r="OZR137" s="71"/>
      <c r="OZS137" s="70">
        <v>26</v>
      </c>
      <c r="OZT137" s="71"/>
      <c r="OZU137" s="70">
        <v>26</v>
      </c>
      <c r="OZV137" s="71"/>
      <c r="OZW137" s="70">
        <v>26</v>
      </c>
      <c r="OZX137" s="71"/>
      <c r="OZY137" s="70">
        <v>26</v>
      </c>
      <c r="OZZ137" s="71"/>
      <c r="PAA137" s="70">
        <v>26</v>
      </c>
      <c r="PAB137" s="71"/>
      <c r="PAC137" s="70">
        <v>26</v>
      </c>
      <c r="PAD137" s="71"/>
      <c r="PAE137" s="70">
        <v>26</v>
      </c>
      <c r="PAF137" s="71"/>
      <c r="PAG137" s="70">
        <v>26</v>
      </c>
      <c r="PAH137" s="71"/>
      <c r="PAI137" s="70">
        <v>26</v>
      </c>
      <c r="PAJ137" s="71"/>
      <c r="PAK137" s="70">
        <v>26</v>
      </c>
      <c r="PAL137" s="71"/>
      <c r="PAM137" s="70">
        <v>26</v>
      </c>
      <c r="PAN137" s="71"/>
      <c r="PAO137" s="70">
        <v>26</v>
      </c>
      <c r="PAP137" s="71"/>
      <c r="PAQ137" s="70">
        <v>26</v>
      </c>
      <c r="PAR137" s="71"/>
      <c r="PAS137" s="70">
        <v>26</v>
      </c>
      <c r="PAT137" s="71"/>
      <c r="PAU137" s="70">
        <v>26</v>
      </c>
      <c r="PAV137" s="71"/>
      <c r="PAW137" s="70">
        <v>26</v>
      </c>
      <c r="PAX137" s="71"/>
      <c r="PAY137" s="70">
        <v>26</v>
      </c>
      <c r="PAZ137" s="71"/>
      <c r="PBA137" s="70">
        <v>26</v>
      </c>
      <c r="PBB137" s="71"/>
      <c r="PBC137" s="70">
        <v>26</v>
      </c>
      <c r="PBD137" s="71"/>
      <c r="PBE137" s="70">
        <v>26</v>
      </c>
      <c r="PBF137" s="71"/>
      <c r="PBG137" s="70">
        <v>26</v>
      </c>
      <c r="PBH137" s="71"/>
      <c r="PBI137" s="70">
        <v>26</v>
      </c>
      <c r="PBJ137" s="71"/>
      <c r="PBK137" s="70">
        <v>26</v>
      </c>
      <c r="PBL137" s="71"/>
      <c r="PBM137" s="70">
        <v>26</v>
      </c>
      <c r="PBN137" s="71"/>
      <c r="PBO137" s="70">
        <v>26</v>
      </c>
      <c r="PBP137" s="71"/>
      <c r="PBQ137" s="70">
        <v>26</v>
      </c>
      <c r="PBR137" s="71"/>
      <c r="PBS137" s="70">
        <v>26</v>
      </c>
      <c r="PBT137" s="71"/>
      <c r="PBU137" s="70">
        <v>26</v>
      </c>
      <c r="PBV137" s="71"/>
      <c r="PBW137" s="70">
        <v>26</v>
      </c>
      <c r="PBX137" s="71"/>
      <c r="PBY137" s="70">
        <v>26</v>
      </c>
      <c r="PBZ137" s="71"/>
      <c r="PCA137" s="70">
        <v>26</v>
      </c>
      <c r="PCB137" s="71"/>
      <c r="PCC137" s="70">
        <v>26</v>
      </c>
      <c r="PCD137" s="71"/>
      <c r="PCE137" s="70">
        <v>26</v>
      </c>
      <c r="PCF137" s="71"/>
      <c r="PCG137" s="70">
        <v>26</v>
      </c>
      <c r="PCH137" s="71"/>
      <c r="PCI137" s="70">
        <v>26</v>
      </c>
      <c r="PCJ137" s="71"/>
      <c r="PCK137" s="70">
        <v>26</v>
      </c>
      <c r="PCL137" s="71"/>
      <c r="PCM137" s="70">
        <v>26</v>
      </c>
      <c r="PCN137" s="71"/>
      <c r="PCO137" s="70">
        <v>26</v>
      </c>
      <c r="PCP137" s="71"/>
      <c r="PCQ137" s="70">
        <v>26</v>
      </c>
      <c r="PCR137" s="71"/>
      <c r="PCS137" s="70">
        <v>26</v>
      </c>
      <c r="PCT137" s="71"/>
      <c r="PCU137" s="70">
        <v>26</v>
      </c>
      <c r="PCV137" s="71"/>
      <c r="PCW137" s="70">
        <v>26</v>
      </c>
      <c r="PCX137" s="71"/>
      <c r="PCY137" s="70">
        <v>26</v>
      </c>
      <c r="PCZ137" s="71"/>
      <c r="PDA137" s="70">
        <v>26</v>
      </c>
      <c r="PDB137" s="71"/>
      <c r="PDC137" s="70">
        <v>26</v>
      </c>
      <c r="PDD137" s="71"/>
      <c r="PDE137" s="70">
        <v>26</v>
      </c>
      <c r="PDF137" s="71"/>
      <c r="PDG137" s="70">
        <v>26</v>
      </c>
      <c r="PDH137" s="71"/>
      <c r="PDI137" s="70">
        <v>26</v>
      </c>
      <c r="PDJ137" s="71"/>
      <c r="PDK137" s="70">
        <v>26</v>
      </c>
      <c r="PDL137" s="71"/>
      <c r="PDM137" s="70">
        <v>26</v>
      </c>
      <c r="PDN137" s="71"/>
      <c r="PDO137" s="70">
        <v>26</v>
      </c>
      <c r="PDP137" s="71"/>
      <c r="PDQ137" s="70">
        <v>26</v>
      </c>
      <c r="PDR137" s="71"/>
      <c r="PDS137" s="70">
        <v>26</v>
      </c>
      <c r="PDT137" s="71"/>
      <c r="PDU137" s="70">
        <v>26</v>
      </c>
      <c r="PDV137" s="71"/>
      <c r="PDW137" s="70">
        <v>26</v>
      </c>
      <c r="PDX137" s="71"/>
      <c r="PDY137" s="70">
        <v>26</v>
      </c>
      <c r="PDZ137" s="71"/>
      <c r="PEA137" s="70">
        <v>26</v>
      </c>
      <c r="PEB137" s="71"/>
      <c r="PEC137" s="70">
        <v>26</v>
      </c>
      <c r="PED137" s="71"/>
      <c r="PEE137" s="70">
        <v>26</v>
      </c>
      <c r="PEF137" s="71"/>
      <c r="PEG137" s="70">
        <v>26</v>
      </c>
      <c r="PEH137" s="71"/>
      <c r="PEI137" s="70">
        <v>26</v>
      </c>
      <c r="PEJ137" s="71"/>
      <c r="PEK137" s="70">
        <v>26</v>
      </c>
      <c r="PEL137" s="71"/>
      <c r="PEM137" s="70">
        <v>26</v>
      </c>
      <c r="PEN137" s="71"/>
      <c r="PEO137" s="70">
        <v>26</v>
      </c>
      <c r="PEP137" s="71"/>
      <c r="PEQ137" s="70">
        <v>26</v>
      </c>
      <c r="PER137" s="71"/>
      <c r="PES137" s="70">
        <v>26</v>
      </c>
      <c r="PET137" s="71"/>
      <c r="PEU137" s="70">
        <v>26</v>
      </c>
      <c r="PEV137" s="71"/>
      <c r="PEW137" s="70">
        <v>26</v>
      </c>
      <c r="PEX137" s="71"/>
      <c r="PEY137" s="70">
        <v>26</v>
      </c>
      <c r="PEZ137" s="71"/>
      <c r="PFA137" s="70">
        <v>26</v>
      </c>
      <c r="PFB137" s="71"/>
      <c r="PFC137" s="70">
        <v>26</v>
      </c>
      <c r="PFD137" s="71"/>
      <c r="PFE137" s="70">
        <v>26</v>
      </c>
      <c r="PFF137" s="71"/>
      <c r="PFG137" s="70">
        <v>26</v>
      </c>
      <c r="PFH137" s="71"/>
      <c r="PFI137" s="70">
        <v>26</v>
      </c>
      <c r="PFJ137" s="71"/>
      <c r="PFK137" s="70">
        <v>26</v>
      </c>
      <c r="PFL137" s="71"/>
      <c r="PFM137" s="70">
        <v>26</v>
      </c>
      <c r="PFN137" s="71"/>
      <c r="PFO137" s="70">
        <v>26</v>
      </c>
      <c r="PFP137" s="71"/>
      <c r="PFQ137" s="70">
        <v>26</v>
      </c>
      <c r="PFR137" s="71"/>
      <c r="PFS137" s="70">
        <v>26</v>
      </c>
      <c r="PFT137" s="71"/>
      <c r="PFU137" s="70">
        <v>26</v>
      </c>
      <c r="PFV137" s="71"/>
      <c r="PFW137" s="70">
        <v>26</v>
      </c>
      <c r="PFX137" s="71"/>
      <c r="PFY137" s="70">
        <v>26</v>
      </c>
      <c r="PFZ137" s="71"/>
      <c r="PGA137" s="70">
        <v>26</v>
      </c>
      <c r="PGB137" s="71"/>
      <c r="PGC137" s="70">
        <v>26</v>
      </c>
      <c r="PGD137" s="71"/>
      <c r="PGE137" s="70">
        <v>26</v>
      </c>
      <c r="PGF137" s="71"/>
      <c r="PGG137" s="70">
        <v>26</v>
      </c>
      <c r="PGH137" s="71"/>
      <c r="PGI137" s="70">
        <v>26</v>
      </c>
      <c r="PGJ137" s="71"/>
      <c r="PGK137" s="70">
        <v>26</v>
      </c>
      <c r="PGL137" s="71"/>
      <c r="PGM137" s="70">
        <v>26</v>
      </c>
      <c r="PGN137" s="71"/>
      <c r="PGO137" s="70">
        <v>26</v>
      </c>
      <c r="PGP137" s="71"/>
      <c r="PGQ137" s="70">
        <v>26</v>
      </c>
      <c r="PGR137" s="71"/>
      <c r="PGS137" s="70">
        <v>26</v>
      </c>
      <c r="PGT137" s="71"/>
      <c r="PGU137" s="70">
        <v>26</v>
      </c>
      <c r="PGV137" s="71"/>
      <c r="PGW137" s="70">
        <v>26</v>
      </c>
      <c r="PGX137" s="71"/>
      <c r="PGY137" s="70">
        <v>26</v>
      </c>
      <c r="PGZ137" s="71"/>
      <c r="PHA137" s="70">
        <v>26</v>
      </c>
      <c r="PHB137" s="71"/>
      <c r="PHC137" s="70">
        <v>26</v>
      </c>
      <c r="PHD137" s="71"/>
      <c r="PHE137" s="70">
        <v>26</v>
      </c>
      <c r="PHF137" s="71"/>
      <c r="PHG137" s="70">
        <v>26</v>
      </c>
      <c r="PHH137" s="71"/>
      <c r="PHI137" s="70">
        <v>26</v>
      </c>
      <c r="PHJ137" s="71"/>
      <c r="PHK137" s="70">
        <v>26</v>
      </c>
      <c r="PHL137" s="71"/>
      <c r="PHM137" s="70">
        <v>26</v>
      </c>
      <c r="PHN137" s="71"/>
      <c r="PHO137" s="70">
        <v>26</v>
      </c>
      <c r="PHP137" s="71"/>
      <c r="PHQ137" s="70">
        <v>26</v>
      </c>
      <c r="PHR137" s="71"/>
      <c r="PHS137" s="70">
        <v>26</v>
      </c>
      <c r="PHT137" s="71"/>
      <c r="PHU137" s="70">
        <v>26</v>
      </c>
      <c r="PHV137" s="71"/>
      <c r="PHW137" s="70">
        <v>26</v>
      </c>
      <c r="PHX137" s="71"/>
      <c r="PHY137" s="70">
        <v>26</v>
      </c>
      <c r="PHZ137" s="71"/>
      <c r="PIA137" s="70">
        <v>26</v>
      </c>
      <c r="PIB137" s="71"/>
      <c r="PIC137" s="70">
        <v>26</v>
      </c>
      <c r="PID137" s="71"/>
      <c r="PIE137" s="70">
        <v>26</v>
      </c>
      <c r="PIF137" s="71"/>
      <c r="PIG137" s="70">
        <v>26</v>
      </c>
      <c r="PIH137" s="71"/>
      <c r="PII137" s="70">
        <v>26</v>
      </c>
      <c r="PIJ137" s="71"/>
      <c r="PIK137" s="70">
        <v>26</v>
      </c>
      <c r="PIL137" s="71"/>
      <c r="PIM137" s="70">
        <v>26</v>
      </c>
      <c r="PIN137" s="71"/>
      <c r="PIO137" s="70">
        <v>26</v>
      </c>
      <c r="PIP137" s="71"/>
      <c r="PIQ137" s="70">
        <v>26</v>
      </c>
      <c r="PIR137" s="71"/>
      <c r="PIS137" s="70">
        <v>26</v>
      </c>
      <c r="PIT137" s="71"/>
      <c r="PIU137" s="70">
        <v>26</v>
      </c>
      <c r="PIV137" s="71"/>
      <c r="PIW137" s="70">
        <v>26</v>
      </c>
      <c r="PIX137" s="71"/>
      <c r="PIY137" s="70">
        <v>26</v>
      </c>
      <c r="PIZ137" s="71"/>
      <c r="PJA137" s="70">
        <v>26</v>
      </c>
      <c r="PJB137" s="71"/>
      <c r="PJC137" s="70">
        <v>26</v>
      </c>
      <c r="PJD137" s="71"/>
      <c r="PJE137" s="70">
        <v>26</v>
      </c>
      <c r="PJF137" s="71"/>
      <c r="PJG137" s="70">
        <v>26</v>
      </c>
      <c r="PJH137" s="71"/>
      <c r="PJI137" s="70">
        <v>26</v>
      </c>
      <c r="PJJ137" s="71"/>
      <c r="PJK137" s="70">
        <v>26</v>
      </c>
      <c r="PJL137" s="71"/>
      <c r="PJM137" s="70">
        <v>26</v>
      </c>
      <c r="PJN137" s="71"/>
      <c r="PJO137" s="70">
        <v>26</v>
      </c>
      <c r="PJP137" s="71"/>
      <c r="PJQ137" s="70">
        <v>26</v>
      </c>
      <c r="PJR137" s="71"/>
      <c r="PJS137" s="70">
        <v>26</v>
      </c>
      <c r="PJT137" s="71"/>
      <c r="PJU137" s="70">
        <v>26</v>
      </c>
      <c r="PJV137" s="71"/>
      <c r="PJW137" s="70">
        <v>26</v>
      </c>
      <c r="PJX137" s="71"/>
      <c r="PJY137" s="70">
        <v>26</v>
      </c>
      <c r="PJZ137" s="71"/>
      <c r="PKA137" s="70">
        <v>26</v>
      </c>
      <c r="PKB137" s="71"/>
      <c r="PKC137" s="70">
        <v>26</v>
      </c>
      <c r="PKD137" s="71"/>
      <c r="PKE137" s="70">
        <v>26</v>
      </c>
      <c r="PKF137" s="71"/>
      <c r="PKG137" s="70">
        <v>26</v>
      </c>
      <c r="PKH137" s="71"/>
      <c r="PKI137" s="70">
        <v>26</v>
      </c>
      <c r="PKJ137" s="71"/>
      <c r="PKK137" s="70">
        <v>26</v>
      </c>
      <c r="PKL137" s="71"/>
      <c r="PKM137" s="70">
        <v>26</v>
      </c>
      <c r="PKN137" s="71"/>
      <c r="PKO137" s="70">
        <v>26</v>
      </c>
      <c r="PKP137" s="71"/>
      <c r="PKQ137" s="70">
        <v>26</v>
      </c>
      <c r="PKR137" s="71"/>
      <c r="PKS137" s="70">
        <v>26</v>
      </c>
      <c r="PKT137" s="71"/>
      <c r="PKU137" s="70">
        <v>26</v>
      </c>
      <c r="PKV137" s="71"/>
      <c r="PKW137" s="70">
        <v>26</v>
      </c>
      <c r="PKX137" s="71"/>
      <c r="PKY137" s="70">
        <v>26</v>
      </c>
      <c r="PKZ137" s="71"/>
      <c r="PLA137" s="70">
        <v>26</v>
      </c>
      <c r="PLB137" s="71"/>
      <c r="PLC137" s="70">
        <v>26</v>
      </c>
      <c r="PLD137" s="71"/>
      <c r="PLE137" s="70">
        <v>26</v>
      </c>
      <c r="PLF137" s="71"/>
      <c r="PLG137" s="70">
        <v>26</v>
      </c>
      <c r="PLH137" s="71"/>
      <c r="PLI137" s="70">
        <v>26</v>
      </c>
      <c r="PLJ137" s="71"/>
      <c r="PLK137" s="70">
        <v>26</v>
      </c>
      <c r="PLL137" s="71"/>
      <c r="PLM137" s="70">
        <v>26</v>
      </c>
      <c r="PLN137" s="71"/>
      <c r="PLO137" s="70">
        <v>26</v>
      </c>
      <c r="PLP137" s="71"/>
      <c r="PLQ137" s="70">
        <v>26</v>
      </c>
      <c r="PLR137" s="71"/>
      <c r="PLS137" s="70">
        <v>26</v>
      </c>
      <c r="PLT137" s="71"/>
      <c r="PLU137" s="70">
        <v>26</v>
      </c>
      <c r="PLV137" s="71"/>
      <c r="PLW137" s="70">
        <v>26</v>
      </c>
      <c r="PLX137" s="71"/>
      <c r="PLY137" s="70">
        <v>26</v>
      </c>
      <c r="PLZ137" s="71"/>
      <c r="PMA137" s="70">
        <v>26</v>
      </c>
      <c r="PMB137" s="71"/>
      <c r="PMC137" s="70">
        <v>26</v>
      </c>
      <c r="PMD137" s="71"/>
      <c r="PME137" s="70">
        <v>26</v>
      </c>
      <c r="PMF137" s="71"/>
      <c r="PMG137" s="70">
        <v>26</v>
      </c>
      <c r="PMH137" s="71"/>
      <c r="PMI137" s="70">
        <v>26</v>
      </c>
      <c r="PMJ137" s="71"/>
      <c r="PMK137" s="70">
        <v>26</v>
      </c>
      <c r="PML137" s="71"/>
      <c r="PMM137" s="70">
        <v>26</v>
      </c>
      <c r="PMN137" s="71"/>
      <c r="PMO137" s="70">
        <v>26</v>
      </c>
      <c r="PMP137" s="71"/>
      <c r="PMQ137" s="70">
        <v>26</v>
      </c>
      <c r="PMR137" s="71"/>
      <c r="PMS137" s="70">
        <v>26</v>
      </c>
      <c r="PMT137" s="71"/>
      <c r="PMU137" s="70">
        <v>26</v>
      </c>
      <c r="PMV137" s="71"/>
      <c r="PMW137" s="70">
        <v>26</v>
      </c>
      <c r="PMX137" s="71"/>
      <c r="PMY137" s="70">
        <v>26</v>
      </c>
      <c r="PMZ137" s="71"/>
      <c r="PNA137" s="70">
        <v>26</v>
      </c>
      <c r="PNB137" s="71"/>
      <c r="PNC137" s="70">
        <v>26</v>
      </c>
      <c r="PND137" s="71"/>
      <c r="PNE137" s="70">
        <v>26</v>
      </c>
      <c r="PNF137" s="71"/>
      <c r="PNG137" s="70">
        <v>26</v>
      </c>
      <c r="PNH137" s="71"/>
      <c r="PNI137" s="70">
        <v>26</v>
      </c>
      <c r="PNJ137" s="71"/>
      <c r="PNK137" s="70">
        <v>26</v>
      </c>
      <c r="PNL137" s="71"/>
      <c r="PNM137" s="70">
        <v>26</v>
      </c>
      <c r="PNN137" s="71"/>
      <c r="PNO137" s="70">
        <v>26</v>
      </c>
      <c r="PNP137" s="71"/>
      <c r="PNQ137" s="70">
        <v>26</v>
      </c>
      <c r="PNR137" s="71"/>
      <c r="PNS137" s="70">
        <v>26</v>
      </c>
      <c r="PNT137" s="71"/>
      <c r="PNU137" s="70">
        <v>26</v>
      </c>
      <c r="PNV137" s="71"/>
      <c r="PNW137" s="70">
        <v>26</v>
      </c>
      <c r="PNX137" s="71"/>
      <c r="PNY137" s="70">
        <v>26</v>
      </c>
      <c r="PNZ137" s="71"/>
      <c r="POA137" s="70">
        <v>26</v>
      </c>
      <c r="POB137" s="71"/>
      <c r="POC137" s="70">
        <v>26</v>
      </c>
      <c r="POD137" s="71"/>
      <c r="POE137" s="70">
        <v>26</v>
      </c>
      <c r="POF137" s="71"/>
      <c r="POG137" s="70">
        <v>26</v>
      </c>
      <c r="POH137" s="71"/>
      <c r="POI137" s="70">
        <v>26</v>
      </c>
      <c r="POJ137" s="71"/>
      <c r="POK137" s="70">
        <v>26</v>
      </c>
      <c r="POL137" s="71"/>
      <c r="POM137" s="70">
        <v>26</v>
      </c>
      <c r="PON137" s="71"/>
      <c r="POO137" s="70">
        <v>26</v>
      </c>
      <c r="POP137" s="71"/>
      <c r="POQ137" s="70">
        <v>26</v>
      </c>
      <c r="POR137" s="71"/>
      <c r="POS137" s="70">
        <v>26</v>
      </c>
      <c r="POT137" s="71"/>
      <c r="POU137" s="70">
        <v>26</v>
      </c>
      <c r="POV137" s="71"/>
      <c r="POW137" s="70">
        <v>26</v>
      </c>
      <c r="POX137" s="71"/>
      <c r="POY137" s="70">
        <v>26</v>
      </c>
      <c r="POZ137" s="71"/>
      <c r="PPA137" s="70">
        <v>26</v>
      </c>
      <c r="PPB137" s="71"/>
      <c r="PPC137" s="70">
        <v>26</v>
      </c>
      <c r="PPD137" s="71"/>
      <c r="PPE137" s="70">
        <v>26</v>
      </c>
      <c r="PPF137" s="71"/>
      <c r="PPG137" s="70">
        <v>26</v>
      </c>
      <c r="PPH137" s="71"/>
      <c r="PPI137" s="70">
        <v>26</v>
      </c>
      <c r="PPJ137" s="71"/>
      <c r="PPK137" s="70">
        <v>26</v>
      </c>
      <c r="PPL137" s="71"/>
      <c r="PPM137" s="70">
        <v>26</v>
      </c>
      <c r="PPN137" s="71"/>
      <c r="PPO137" s="70">
        <v>26</v>
      </c>
      <c r="PPP137" s="71"/>
      <c r="PPQ137" s="70">
        <v>26</v>
      </c>
      <c r="PPR137" s="71"/>
      <c r="PPS137" s="70">
        <v>26</v>
      </c>
      <c r="PPT137" s="71"/>
      <c r="PPU137" s="70">
        <v>26</v>
      </c>
      <c r="PPV137" s="71"/>
      <c r="PPW137" s="70">
        <v>26</v>
      </c>
      <c r="PPX137" s="71"/>
      <c r="PPY137" s="70">
        <v>26</v>
      </c>
      <c r="PPZ137" s="71"/>
      <c r="PQA137" s="70">
        <v>26</v>
      </c>
      <c r="PQB137" s="71"/>
      <c r="PQC137" s="70">
        <v>26</v>
      </c>
      <c r="PQD137" s="71"/>
      <c r="PQE137" s="70">
        <v>26</v>
      </c>
      <c r="PQF137" s="71"/>
      <c r="PQG137" s="70">
        <v>26</v>
      </c>
      <c r="PQH137" s="71"/>
      <c r="PQI137" s="70">
        <v>26</v>
      </c>
      <c r="PQJ137" s="71"/>
      <c r="PQK137" s="70">
        <v>26</v>
      </c>
      <c r="PQL137" s="71"/>
      <c r="PQM137" s="70">
        <v>26</v>
      </c>
      <c r="PQN137" s="71"/>
      <c r="PQO137" s="70">
        <v>26</v>
      </c>
      <c r="PQP137" s="71"/>
      <c r="PQQ137" s="70">
        <v>26</v>
      </c>
      <c r="PQR137" s="71"/>
      <c r="PQS137" s="70">
        <v>26</v>
      </c>
      <c r="PQT137" s="71"/>
      <c r="PQU137" s="70">
        <v>26</v>
      </c>
      <c r="PQV137" s="71"/>
      <c r="PQW137" s="70">
        <v>26</v>
      </c>
      <c r="PQX137" s="71"/>
      <c r="PQY137" s="70">
        <v>26</v>
      </c>
      <c r="PQZ137" s="71"/>
      <c r="PRA137" s="70">
        <v>26</v>
      </c>
      <c r="PRB137" s="71"/>
      <c r="PRC137" s="70">
        <v>26</v>
      </c>
      <c r="PRD137" s="71"/>
      <c r="PRE137" s="70">
        <v>26</v>
      </c>
      <c r="PRF137" s="71"/>
      <c r="PRG137" s="70">
        <v>26</v>
      </c>
      <c r="PRH137" s="71"/>
      <c r="PRI137" s="70">
        <v>26</v>
      </c>
      <c r="PRJ137" s="71"/>
      <c r="PRK137" s="70">
        <v>26</v>
      </c>
      <c r="PRL137" s="71"/>
      <c r="PRM137" s="70">
        <v>26</v>
      </c>
      <c r="PRN137" s="71"/>
      <c r="PRO137" s="70">
        <v>26</v>
      </c>
      <c r="PRP137" s="71"/>
      <c r="PRQ137" s="70">
        <v>26</v>
      </c>
      <c r="PRR137" s="71"/>
      <c r="PRS137" s="70">
        <v>26</v>
      </c>
      <c r="PRT137" s="71"/>
      <c r="PRU137" s="70">
        <v>26</v>
      </c>
      <c r="PRV137" s="71"/>
      <c r="PRW137" s="70">
        <v>26</v>
      </c>
      <c r="PRX137" s="71"/>
      <c r="PRY137" s="70">
        <v>26</v>
      </c>
      <c r="PRZ137" s="71"/>
      <c r="PSA137" s="70">
        <v>26</v>
      </c>
      <c r="PSB137" s="71"/>
      <c r="PSC137" s="70">
        <v>26</v>
      </c>
      <c r="PSD137" s="71"/>
      <c r="PSE137" s="70">
        <v>26</v>
      </c>
      <c r="PSF137" s="71"/>
      <c r="PSG137" s="70">
        <v>26</v>
      </c>
      <c r="PSH137" s="71"/>
      <c r="PSI137" s="70">
        <v>26</v>
      </c>
      <c r="PSJ137" s="71"/>
      <c r="PSK137" s="70">
        <v>26</v>
      </c>
      <c r="PSL137" s="71"/>
      <c r="PSM137" s="70">
        <v>26</v>
      </c>
      <c r="PSN137" s="71"/>
      <c r="PSO137" s="70">
        <v>26</v>
      </c>
      <c r="PSP137" s="71"/>
      <c r="PSQ137" s="70">
        <v>26</v>
      </c>
      <c r="PSR137" s="71"/>
      <c r="PSS137" s="70">
        <v>26</v>
      </c>
      <c r="PST137" s="71"/>
      <c r="PSU137" s="70">
        <v>26</v>
      </c>
      <c r="PSV137" s="71"/>
      <c r="PSW137" s="70">
        <v>26</v>
      </c>
      <c r="PSX137" s="71"/>
      <c r="PSY137" s="70">
        <v>26</v>
      </c>
      <c r="PSZ137" s="71"/>
      <c r="PTA137" s="70">
        <v>26</v>
      </c>
      <c r="PTB137" s="71"/>
      <c r="PTC137" s="70">
        <v>26</v>
      </c>
      <c r="PTD137" s="71"/>
      <c r="PTE137" s="70">
        <v>26</v>
      </c>
      <c r="PTF137" s="71"/>
      <c r="PTG137" s="70">
        <v>26</v>
      </c>
      <c r="PTH137" s="71"/>
      <c r="PTI137" s="70">
        <v>26</v>
      </c>
      <c r="PTJ137" s="71"/>
      <c r="PTK137" s="70">
        <v>26</v>
      </c>
      <c r="PTL137" s="71"/>
      <c r="PTM137" s="70">
        <v>26</v>
      </c>
      <c r="PTN137" s="71"/>
      <c r="PTO137" s="70">
        <v>26</v>
      </c>
      <c r="PTP137" s="71"/>
      <c r="PTQ137" s="70">
        <v>26</v>
      </c>
      <c r="PTR137" s="71"/>
      <c r="PTS137" s="70">
        <v>26</v>
      </c>
      <c r="PTT137" s="71"/>
      <c r="PTU137" s="70">
        <v>26</v>
      </c>
      <c r="PTV137" s="71"/>
      <c r="PTW137" s="70">
        <v>26</v>
      </c>
      <c r="PTX137" s="71"/>
      <c r="PTY137" s="70">
        <v>26</v>
      </c>
      <c r="PTZ137" s="71"/>
      <c r="PUA137" s="70">
        <v>26</v>
      </c>
      <c r="PUB137" s="71"/>
      <c r="PUC137" s="70">
        <v>26</v>
      </c>
      <c r="PUD137" s="71"/>
      <c r="PUE137" s="70">
        <v>26</v>
      </c>
      <c r="PUF137" s="71"/>
      <c r="PUG137" s="70">
        <v>26</v>
      </c>
      <c r="PUH137" s="71"/>
      <c r="PUI137" s="70">
        <v>26</v>
      </c>
      <c r="PUJ137" s="71"/>
      <c r="PUK137" s="70">
        <v>26</v>
      </c>
      <c r="PUL137" s="71"/>
      <c r="PUM137" s="70">
        <v>26</v>
      </c>
      <c r="PUN137" s="71"/>
      <c r="PUO137" s="70">
        <v>26</v>
      </c>
      <c r="PUP137" s="71"/>
      <c r="PUQ137" s="70">
        <v>26</v>
      </c>
      <c r="PUR137" s="71"/>
      <c r="PUS137" s="70">
        <v>26</v>
      </c>
      <c r="PUT137" s="71"/>
      <c r="PUU137" s="70">
        <v>26</v>
      </c>
      <c r="PUV137" s="71"/>
      <c r="PUW137" s="70">
        <v>26</v>
      </c>
      <c r="PUX137" s="71"/>
      <c r="PUY137" s="70">
        <v>26</v>
      </c>
      <c r="PUZ137" s="71"/>
      <c r="PVA137" s="70">
        <v>26</v>
      </c>
      <c r="PVB137" s="71"/>
      <c r="PVC137" s="70">
        <v>26</v>
      </c>
      <c r="PVD137" s="71"/>
      <c r="PVE137" s="70">
        <v>26</v>
      </c>
      <c r="PVF137" s="71"/>
      <c r="PVG137" s="70">
        <v>26</v>
      </c>
      <c r="PVH137" s="71"/>
      <c r="PVI137" s="70">
        <v>26</v>
      </c>
      <c r="PVJ137" s="71"/>
      <c r="PVK137" s="70">
        <v>26</v>
      </c>
      <c r="PVL137" s="71"/>
      <c r="PVM137" s="70">
        <v>26</v>
      </c>
      <c r="PVN137" s="71"/>
      <c r="PVO137" s="70">
        <v>26</v>
      </c>
      <c r="PVP137" s="71"/>
      <c r="PVQ137" s="70">
        <v>26</v>
      </c>
      <c r="PVR137" s="71"/>
      <c r="PVS137" s="70">
        <v>26</v>
      </c>
      <c r="PVT137" s="71"/>
      <c r="PVU137" s="70">
        <v>26</v>
      </c>
      <c r="PVV137" s="71"/>
      <c r="PVW137" s="70">
        <v>26</v>
      </c>
      <c r="PVX137" s="71"/>
      <c r="PVY137" s="70">
        <v>26</v>
      </c>
      <c r="PVZ137" s="71"/>
      <c r="PWA137" s="70">
        <v>26</v>
      </c>
      <c r="PWB137" s="71"/>
      <c r="PWC137" s="70">
        <v>26</v>
      </c>
      <c r="PWD137" s="71"/>
      <c r="PWE137" s="70">
        <v>26</v>
      </c>
      <c r="PWF137" s="71"/>
      <c r="PWG137" s="70">
        <v>26</v>
      </c>
      <c r="PWH137" s="71"/>
      <c r="PWI137" s="70">
        <v>26</v>
      </c>
      <c r="PWJ137" s="71"/>
      <c r="PWK137" s="70">
        <v>26</v>
      </c>
      <c r="PWL137" s="71"/>
      <c r="PWM137" s="70">
        <v>26</v>
      </c>
      <c r="PWN137" s="71"/>
      <c r="PWO137" s="70">
        <v>26</v>
      </c>
      <c r="PWP137" s="71"/>
      <c r="PWQ137" s="70">
        <v>26</v>
      </c>
      <c r="PWR137" s="71"/>
      <c r="PWS137" s="70">
        <v>26</v>
      </c>
      <c r="PWT137" s="71"/>
      <c r="PWU137" s="70">
        <v>26</v>
      </c>
      <c r="PWV137" s="71"/>
      <c r="PWW137" s="70">
        <v>26</v>
      </c>
      <c r="PWX137" s="71"/>
      <c r="PWY137" s="70">
        <v>26</v>
      </c>
      <c r="PWZ137" s="71"/>
      <c r="PXA137" s="70">
        <v>26</v>
      </c>
      <c r="PXB137" s="71"/>
      <c r="PXC137" s="70">
        <v>26</v>
      </c>
      <c r="PXD137" s="71"/>
      <c r="PXE137" s="70">
        <v>26</v>
      </c>
      <c r="PXF137" s="71"/>
      <c r="PXG137" s="70">
        <v>26</v>
      </c>
      <c r="PXH137" s="71"/>
      <c r="PXI137" s="70">
        <v>26</v>
      </c>
      <c r="PXJ137" s="71"/>
      <c r="PXK137" s="70">
        <v>26</v>
      </c>
      <c r="PXL137" s="71"/>
      <c r="PXM137" s="70">
        <v>26</v>
      </c>
      <c r="PXN137" s="71"/>
      <c r="PXO137" s="70">
        <v>26</v>
      </c>
      <c r="PXP137" s="71"/>
      <c r="PXQ137" s="70">
        <v>26</v>
      </c>
      <c r="PXR137" s="71"/>
      <c r="PXS137" s="70">
        <v>26</v>
      </c>
      <c r="PXT137" s="71"/>
      <c r="PXU137" s="70">
        <v>26</v>
      </c>
      <c r="PXV137" s="71"/>
      <c r="PXW137" s="70">
        <v>26</v>
      </c>
      <c r="PXX137" s="71"/>
      <c r="PXY137" s="70">
        <v>26</v>
      </c>
      <c r="PXZ137" s="71"/>
      <c r="PYA137" s="70">
        <v>26</v>
      </c>
      <c r="PYB137" s="71"/>
      <c r="PYC137" s="70">
        <v>26</v>
      </c>
      <c r="PYD137" s="71"/>
      <c r="PYE137" s="70">
        <v>26</v>
      </c>
      <c r="PYF137" s="71"/>
      <c r="PYG137" s="70">
        <v>26</v>
      </c>
      <c r="PYH137" s="71"/>
      <c r="PYI137" s="70">
        <v>26</v>
      </c>
      <c r="PYJ137" s="71"/>
      <c r="PYK137" s="70">
        <v>26</v>
      </c>
      <c r="PYL137" s="71"/>
      <c r="PYM137" s="70">
        <v>26</v>
      </c>
      <c r="PYN137" s="71"/>
      <c r="PYO137" s="70">
        <v>26</v>
      </c>
      <c r="PYP137" s="71"/>
      <c r="PYQ137" s="70">
        <v>26</v>
      </c>
      <c r="PYR137" s="71"/>
      <c r="PYS137" s="70">
        <v>26</v>
      </c>
      <c r="PYT137" s="71"/>
      <c r="PYU137" s="70">
        <v>26</v>
      </c>
      <c r="PYV137" s="71"/>
      <c r="PYW137" s="70">
        <v>26</v>
      </c>
      <c r="PYX137" s="71"/>
      <c r="PYY137" s="70">
        <v>26</v>
      </c>
      <c r="PYZ137" s="71"/>
      <c r="PZA137" s="70">
        <v>26</v>
      </c>
      <c r="PZB137" s="71"/>
      <c r="PZC137" s="70">
        <v>26</v>
      </c>
      <c r="PZD137" s="71"/>
      <c r="PZE137" s="70">
        <v>26</v>
      </c>
      <c r="PZF137" s="71"/>
      <c r="PZG137" s="70">
        <v>26</v>
      </c>
      <c r="PZH137" s="71"/>
      <c r="PZI137" s="70">
        <v>26</v>
      </c>
      <c r="PZJ137" s="71"/>
      <c r="PZK137" s="70">
        <v>26</v>
      </c>
      <c r="PZL137" s="71"/>
      <c r="PZM137" s="70">
        <v>26</v>
      </c>
      <c r="PZN137" s="71"/>
      <c r="PZO137" s="70">
        <v>26</v>
      </c>
      <c r="PZP137" s="71"/>
      <c r="PZQ137" s="70">
        <v>26</v>
      </c>
      <c r="PZR137" s="71"/>
      <c r="PZS137" s="70">
        <v>26</v>
      </c>
      <c r="PZT137" s="71"/>
      <c r="PZU137" s="70">
        <v>26</v>
      </c>
      <c r="PZV137" s="71"/>
      <c r="PZW137" s="70">
        <v>26</v>
      </c>
      <c r="PZX137" s="71"/>
      <c r="PZY137" s="70">
        <v>26</v>
      </c>
      <c r="PZZ137" s="71"/>
      <c r="QAA137" s="70">
        <v>26</v>
      </c>
      <c r="QAB137" s="71"/>
      <c r="QAC137" s="70">
        <v>26</v>
      </c>
      <c r="QAD137" s="71"/>
      <c r="QAE137" s="70">
        <v>26</v>
      </c>
      <c r="QAF137" s="71"/>
      <c r="QAG137" s="70">
        <v>26</v>
      </c>
      <c r="QAH137" s="71"/>
      <c r="QAI137" s="70">
        <v>26</v>
      </c>
      <c r="QAJ137" s="71"/>
      <c r="QAK137" s="70">
        <v>26</v>
      </c>
      <c r="QAL137" s="71"/>
      <c r="QAM137" s="70">
        <v>26</v>
      </c>
      <c r="QAN137" s="71"/>
      <c r="QAO137" s="70">
        <v>26</v>
      </c>
      <c r="QAP137" s="71"/>
      <c r="QAQ137" s="70">
        <v>26</v>
      </c>
      <c r="QAR137" s="71"/>
      <c r="QAS137" s="70">
        <v>26</v>
      </c>
      <c r="QAT137" s="71"/>
      <c r="QAU137" s="70">
        <v>26</v>
      </c>
      <c r="QAV137" s="71"/>
      <c r="QAW137" s="70">
        <v>26</v>
      </c>
      <c r="QAX137" s="71"/>
      <c r="QAY137" s="70">
        <v>26</v>
      </c>
      <c r="QAZ137" s="71"/>
      <c r="QBA137" s="70">
        <v>26</v>
      </c>
      <c r="QBB137" s="71"/>
      <c r="QBC137" s="70">
        <v>26</v>
      </c>
      <c r="QBD137" s="71"/>
      <c r="QBE137" s="70">
        <v>26</v>
      </c>
      <c r="QBF137" s="71"/>
      <c r="QBG137" s="70">
        <v>26</v>
      </c>
      <c r="QBH137" s="71"/>
      <c r="QBI137" s="70">
        <v>26</v>
      </c>
      <c r="QBJ137" s="71"/>
      <c r="QBK137" s="70">
        <v>26</v>
      </c>
      <c r="QBL137" s="71"/>
      <c r="QBM137" s="70">
        <v>26</v>
      </c>
      <c r="QBN137" s="71"/>
      <c r="QBO137" s="70">
        <v>26</v>
      </c>
      <c r="QBP137" s="71"/>
      <c r="QBQ137" s="70">
        <v>26</v>
      </c>
      <c r="QBR137" s="71"/>
      <c r="QBS137" s="70">
        <v>26</v>
      </c>
      <c r="QBT137" s="71"/>
      <c r="QBU137" s="70">
        <v>26</v>
      </c>
      <c r="QBV137" s="71"/>
      <c r="QBW137" s="70">
        <v>26</v>
      </c>
      <c r="QBX137" s="71"/>
      <c r="QBY137" s="70">
        <v>26</v>
      </c>
      <c r="QBZ137" s="71"/>
      <c r="QCA137" s="70">
        <v>26</v>
      </c>
      <c r="QCB137" s="71"/>
      <c r="QCC137" s="70">
        <v>26</v>
      </c>
      <c r="QCD137" s="71"/>
      <c r="QCE137" s="70">
        <v>26</v>
      </c>
      <c r="QCF137" s="71"/>
      <c r="QCG137" s="70">
        <v>26</v>
      </c>
      <c r="QCH137" s="71"/>
      <c r="QCI137" s="70">
        <v>26</v>
      </c>
      <c r="QCJ137" s="71"/>
      <c r="QCK137" s="70">
        <v>26</v>
      </c>
      <c r="QCL137" s="71"/>
      <c r="QCM137" s="70">
        <v>26</v>
      </c>
      <c r="QCN137" s="71"/>
      <c r="QCO137" s="70">
        <v>26</v>
      </c>
      <c r="QCP137" s="71"/>
      <c r="QCQ137" s="70">
        <v>26</v>
      </c>
      <c r="QCR137" s="71"/>
      <c r="QCS137" s="70">
        <v>26</v>
      </c>
      <c r="QCT137" s="71"/>
      <c r="QCU137" s="70">
        <v>26</v>
      </c>
      <c r="QCV137" s="71"/>
      <c r="QCW137" s="70">
        <v>26</v>
      </c>
      <c r="QCX137" s="71"/>
      <c r="QCY137" s="70">
        <v>26</v>
      </c>
      <c r="QCZ137" s="71"/>
      <c r="QDA137" s="70">
        <v>26</v>
      </c>
      <c r="QDB137" s="71"/>
      <c r="QDC137" s="70">
        <v>26</v>
      </c>
      <c r="QDD137" s="71"/>
      <c r="QDE137" s="70">
        <v>26</v>
      </c>
      <c r="QDF137" s="71"/>
      <c r="QDG137" s="70">
        <v>26</v>
      </c>
      <c r="QDH137" s="71"/>
      <c r="QDI137" s="70">
        <v>26</v>
      </c>
      <c r="QDJ137" s="71"/>
      <c r="QDK137" s="70">
        <v>26</v>
      </c>
      <c r="QDL137" s="71"/>
      <c r="QDM137" s="70">
        <v>26</v>
      </c>
      <c r="QDN137" s="71"/>
      <c r="QDO137" s="70">
        <v>26</v>
      </c>
      <c r="QDP137" s="71"/>
      <c r="QDQ137" s="70">
        <v>26</v>
      </c>
      <c r="QDR137" s="71"/>
      <c r="QDS137" s="70">
        <v>26</v>
      </c>
      <c r="QDT137" s="71"/>
      <c r="QDU137" s="70">
        <v>26</v>
      </c>
      <c r="QDV137" s="71"/>
      <c r="QDW137" s="70">
        <v>26</v>
      </c>
      <c r="QDX137" s="71"/>
      <c r="QDY137" s="70">
        <v>26</v>
      </c>
      <c r="QDZ137" s="71"/>
      <c r="QEA137" s="70">
        <v>26</v>
      </c>
      <c r="QEB137" s="71"/>
      <c r="QEC137" s="70">
        <v>26</v>
      </c>
      <c r="QED137" s="71"/>
      <c r="QEE137" s="70">
        <v>26</v>
      </c>
      <c r="QEF137" s="71"/>
      <c r="QEG137" s="70">
        <v>26</v>
      </c>
      <c r="QEH137" s="71"/>
      <c r="QEI137" s="70">
        <v>26</v>
      </c>
      <c r="QEJ137" s="71"/>
      <c r="QEK137" s="70">
        <v>26</v>
      </c>
      <c r="QEL137" s="71"/>
      <c r="QEM137" s="70">
        <v>26</v>
      </c>
      <c r="QEN137" s="71"/>
      <c r="QEO137" s="70">
        <v>26</v>
      </c>
      <c r="QEP137" s="71"/>
      <c r="QEQ137" s="70">
        <v>26</v>
      </c>
      <c r="QER137" s="71"/>
      <c r="QES137" s="70">
        <v>26</v>
      </c>
      <c r="QET137" s="71"/>
      <c r="QEU137" s="70">
        <v>26</v>
      </c>
      <c r="QEV137" s="71"/>
      <c r="QEW137" s="70">
        <v>26</v>
      </c>
      <c r="QEX137" s="71"/>
      <c r="QEY137" s="70">
        <v>26</v>
      </c>
      <c r="QEZ137" s="71"/>
      <c r="QFA137" s="70">
        <v>26</v>
      </c>
      <c r="QFB137" s="71"/>
      <c r="QFC137" s="70">
        <v>26</v>
      </c>
      <c r="QFD137" s="71"/>
      <c r="QFE137" s="70">
        <v>26</v>
      </c>
      <c r="QFF137" s="71"/>
      <c r="QFG137" s="70">
        <v>26</v>
      </c>
      <c r="QFH137" s="71"/>
      <c r="QFI137" s="70">
        <v>26</v>
      </c>
      <c r="QFJ137" s="71"/>
      <c r="QFK137" s="70">
        <v>26</v>
      </c>
      <c r="QFL137" s="71"/>
      <c r="QFM137" s="70">
        <v>26</v>
      </c>
      <c r="QFN137" s="71"/>
      <c r="QFO137" s="70">
        <v>26</v>
      </c>
      <c r="QFP137" s="71"/>
      <c r="QFQ137" s="70">
        <v>26</v>
      </c>
      <c r="QFR137" s="71"/>
      <c r="QFS137" s="70">
        <v>26</v>
      </c>
      <c r="QFT137" s="71"/>
      <c r="QFU137" s="70">
        <v>26</v>
      </c>
      <c r="QFV137" s="71"/>
      <c r="QFW137" s="70">
        <v>26</v>
      </c>
      <c r="QFX137" s="71"/>
      <c r="QFY137" s="70">
        <v>26</v>
      </c>
      <c r="QFZ137" s="71"/>
      <c r="QGA137" s="70">
        <v>26</v>
      </c>
      <c r="QGB137" s="71"/>
      <c r="QGC137" s="70">
        <v>26</v>
      </c>
      <c r="QGD137" s="71"/>
      <c r="QGE137" s="70">
        <v>26</v>
      </c>
      <c r="QGF137" s="71"/>
      <c r="QGG137" s="70">
        <v>26</v>
      </c>
      <c r="QGH137" s="71"/>
      <c r="QGI137" s="70">
        <v>26</v>
      </c>
      <c r="QGJ137" s="71"/>
      <c r="QGK137" s="70">
        <v>26</v>
      </c>
      <c r="QGL137" s="71"/>
      <c r="QGM137" s="70">
        <v>26</v>
      </c>
      <c r="QGN137" s="71"/>
      <c r="QGO137" s="70">
        <v>26</v>
      </c>
      <c r="QGP137" s="71"/>
      <c r="QGQ137" s="70">
        <v>26</v>
      </c>
      <c r="QGR137" s="71"/>
      <c r="QGS137" s="70">
        <v>26</v>
      </c>
      <c r="QGT137" s="71"/>
      <c r="QGU137" s="70">
        <v>26</v>
      </c>
      <c r="QGV137" s="71"/>
      <c r="QGW137" s="70">
        <v>26</v>
      </c>
      <c r="QGX137" s="71"/>
      <c r="QGY137" s="70">
        <v>26</v>
      </c>
      <c r="QGZ137" s="71"/>
      <c r="QHA137" s="70">
        <v>26</v>
      </c>
      <c r="QHB137" s="71"/>
      <c r="QHC137" s="70">
        <v>26</v>
      </c>
      <c r="QHD137" s="71"/>
      <c r="QHE137" s="70">
        <v>26</v>
      </c>
      <c r="QHF137" s="71"/>
      <c r="QHG137" s="70">
        <v>26</v>
      </c>
      <c r="QHH137" s="71"/>
      <c r="QHI137" s="70">
        <v>26</v>
      </c>
      <c r="QHJ137" s="71"/>
      <c r="QHK137" s="70">
        <v>26</v>
      </c>
      <c r="QHL137" s="71"/>
      <c r="QHM137" s="70">
        <v>26</v>
      </c>
      <c r="QHN137" s="71"/>
      <c r="QHO137" s="70">
        <v>26</v>
      </c>
      <c r="QHP137" s="71"/>
      <c r="QHQ137" s="70">
        <v>26</v>
      </c>
      <c r="QHR137" s="71"/>
      <c r="QHS137" s="70">
        <v>26</v>
      </c>
      <c r="QHT137" s="71"/>
      <c r="QHU137" s="70">
        <v>26</v>
      </c>
      <c r="QHV137" s="71"/>
      <c r="QHW137" s="70">
        <v>26</v>
      </c>
      <c r="QHX137" s="71"/>
      <c r="QHY137" s="70">
        <v>26</v>
      </c>
      <c r="QHZ137" s="71"/>
      <c r="QIA137" s="70">
        <v>26</v>
      </c>
      <c r="QIB137" s="71"/>
      <c r="QIC137" s="70">
        <v>26</v>
      </c>
      <c r="QID137" s="71"/>
      <c r="QIE137" s="70">
        <v>26</v>
      </c>
      <c r="QIF137" s="71"/>
      <c r="QIG137" s="70">
        <v>26</v>
      </c>
      <c r="QIH137" s="71"/>
      <c r="QII137" s="70">
        <v>26</v>
      </c>
      <c r="QIJ137" s="71"/>
      <c r="QIK137" s="70">
        <v>26</v>
      </c>
      <c r="QIL137" s="71"/>
      <c r="QIM137" s="70">
        <v>26</v>
      </c>
      <c r="QIN137" s="71"/>
      <c r="QIO137" s="70">
        <v>26</v>
      </c>
      <c r="QIP137" s="71"/>
      <c r="QIQ137" s="70">
        <v>26</v>
      </c>
      <c r="QIR137" s="71"/>
      <c r="QIS137" s="70">
        <v>26</v>
      </c>
      <c r="QIT137" s="71"/>
      <c r="QIU137" s="70">
        <v>26</v>
      </c>
      <c r="QIV137" s="71"/>
      <c r="QIW137" s="70">
        <v>26</v>
      </c>
      <c r="QIX137" s="71"/>
      <c r="QIY137" s="70">
        <v>26</v>
      </c>
      <c r="QIZ137" s="71"/>
      <c r="QJA137" s="70">
        <v>26</v>
      </c>
      <c r="QJB137" s="71"/>
      <c r="QJC137" s="70">
        <v>26</v>
      </c>
      <c r="QJD137" s="71"/>
      <c r="QJE137" s="70">
        <v>26</v>
      </c>
      <c r="QJF137" s="71"/>
      <c r="QJG137" s="70">
        <v>26</v>
      </c>
      <c r="QJH137" s="71"/>
      <c r="QJI137" s="70">
        <v>26</v>
      </c>
      <c r="QJJ137" s="71"/>
      <c r="QJK137" s="70">
        <v>26</v>
      </c>
      <c r="QJL137" s="71"/>
      <c r="QJM137" s="70">
        <v>26</v>
      </c>
      <c r="QJN137" s="71"/>
      <c r="QJO137" s="70">
        <v>26</v>
      </c>
      <c r="QJP137" s="71"/>
      <c r="QJQ137" s="70">
        <v>26</v>
      </c>
      <c r="QJR137" s="71"/>
      <c r="QJS137" s="70">
        <v>26</v>
      </c>
      <c r="QJT137" s="71"/>
      <c r="QJU137" s="70">
        <v>26</v>
      </c>
      <c r="QJV137" s="71"/>
      <c r="QJW137" s="70">
        <v>26</v>
      </c>
      <c r="QJX137" s="71"/>
      <c r="QJY137" s="70">
        <v>26</v>
      </c>
      <c r="QJZ137" s="71"/>
      <c r="QKA137" s="70">
        <v>26</v>
      </c>
      <c r="QKB137" s="71"/>
      <c r="QKC137" s="70">
        <v>26</v>
      </c>
      <c r="QKD137" s="71"/>
      <c r="QKE137" s="70">
        <v>26</v>
      </c>
      <c r="QKF137" s="71"/>
      <c r="QKG137" s="70">
        <v>26</v>
      </c>
      <c r="QKH137" s="71"/>
      <c r="QKI137" s="70">
        <v>26</v>
      </c>
      <c r="QKJ137" s="71"/>
      <c r="QKK137" s="70">
        <v>26</v>
      </c>
      <c r="QKL137" s="71"/>
      <c r="QKM137" s="70">
        <v>26</v>
      </c>
      <c r="QKN137" s="71"/>
      <c r="QKO137" s="70">
        <v>26</v>
      </c>
      <c r="QKP137" s="71"/>
      <c r="QKQ137" s="70">
        <v>26</v>
      </c>
      <c r="QKR137" s="71"/>
      <c r="QKS137" s="70">
        <v>26</v>
      </c>
      <c r="QKT137" s="71"/>
      <c r="QKU137" s="70">
        <v>26</v>
      </c>
      <c r="QKV137" s="71"/>
      <c r="QKW137" s="70">
        <v>26</v>
      </c>
      <c r="QKX137" s="71"/>
      <c r="QKY137" s="70">
        <v>26</v>
      </c>
      <c r="QKZ137" s="71"/>
      <c r="QLA137" s="70">
        <v>26</v>
      </c>
      <c r="QLB137" s="71"/>
      <c r="QLC137" s="70">
        <v>26</v>
      </c>
      <c r="QLD137" s="71"/>
      <c r="QLE137" s="70">
        <v>26</v>
      </c>
      <c r="QLF137" s="71"/>
      <c r="QLG137" s="70">
        <v>26</v>
      </c>
      <c r="QLH137" s="71"/>
      <c r="QLI137" s="70">
        <v>26</v>
      </c>
      <c r="QLJ137" s="71"/>
      <c r="QLK137" s="70">
        <v>26</v>
      </c>
      <c r="QLL137" s="71"/>
      <c r="QLM137" s="70">
        <v>26</v>
      </c>
      <c r="QLN137" s="71"/>
      <c r="QLO137" s="70">
        <v>26</v>
      </c>
      <c r="QLP137" s="71"/>
      <c r="QLQ137" s="70">
        <v>26</v>
      </c>
      <c r="QLR137" s="71"/>
      <c r="QLS137" s="70">
        <v>26</v>
      </c>
      <c r="QLT137" s="71"/>
      <c r="QLU137" s="70">
        <v>26</v>
      </c>
      <c r="QLV137" s="71"/>
      <c r="QLW137" s="70">
        <v>26</v>
      </c>
      <c r="QLX137" s="71"/>
      <c r="QLY137" s="70">
        <v>26</v>
      </c>
      <c r="QLZ137" s="71"/>
      <c r="QMA137" s="70">
        <v>26</v>
      </c>
      <c r="QMB137" s="71"/>
      <c r="QMC137" s="70">
        <v>26</v>
      </c>
      <c r="QMD137" s="71"/>
      <c r="QME137" s="70">
        <v>26</v>
      </c>
      <c r="QMF137" s="71"/>
      <c r="QMG137" s="70">
        <v>26</v>
      </c>
      <c r="QMH137" s="71"/>
      <c r="QMI137" s="70">
        <v>26</v>
      </c>
      <c r="QMJ137" s="71"/>
      <c r="QMK137" s="70">
        <v>26</v>
      </c>
      <c r="QML137" s="71"/>
      <c r="QMM137" s="70">
        <v>26</v>
      </c>
      <c r="QMN137" s="71"/>
      <c r="QMO137" s="70">
        <v>26</v>
      </c>
      <c r="QMP137" s="71"/>
      <c r="QMQ137" s="70">
        <v>26</v>
      </c>
      <c r="QMR137" s="71"/>
      <c r="QMS137" s="70">
        <v>26</v>
      </c>
      <c r="QMT137" s="71"/>
      <c r="QMU137" s="70">
        <v>26</v>
      </c>
      <c r="QMV137" s="71"/>
      <c r="QMW137" s="70">
        <v>26</v>
      </c>
      <c r="QMX137" s="71"/>
      <c r="QMY137" s="70">
        <v>26</v>
      </c>
      <c r="QMZ137" s="71"/>
      <c r="QNA137" s="70">
        <v>26</v>
      </c>
      <c r="QNB137" s="71"/>
      <c r="QNC137" s="70">
        <v>26</v>
      </c>
      <c r="QND137" s="71"/>
      <c r="QNE137" s="70">
        <v>26</v>
      </c>
      <c r="QNF137" s="71"/>
      <c r="QNG137" s="70">
        <v>26</v>
      </c>
      <c r="QNH137" s="71"/>
      <c r="QNI137" s="70">
        <v>26</v>
      </c>
      <c r="QNJ137" s="71"/>
      <c r="QNK137" s="70">
        <v>26</v>
      </c>
      <c r="QNL137" s="71"/>
      <c r="QNM137" s="70">
        <v>26</v>
      </c>
      <c r="QNN137" s="71"/>
      <c r="QNO137" s="70">
        <v>26</v>
      </c>
      <c r="QNP137" s="71"/>
      <c r="QNQ137" s="70">
        <v>26</v>
      </c>
      <c r="QNR137" s="71"/>
      <c r="QNS137" s="70">
        <v>26</v>
      </c>
      <c r="QNT137" s="71"/>
      <c r="QNU137" s="70">
        <v>26</v>
      </c>
      <c r="QNV137" s="71"/>
      <c r="QNW137" s="70">
        <v>26</v>
      </c>
      <c r="QNX137" s="71"/>
      <c r="QNY137" s="70">
        <v>26</v>
      </c>
      <c r="QNZ137" s="71"/>
      <c r="QOA137" s="70">
        <v>26</v>
      </c>
      <c r="QOB137" s="71"/>
      <c r="QOC137" s="70">
        <v>26</v>
      </c>
      <c r="QOD137" s="71"/>
      <c r="QOE137" s="70">
        <v>26</v>
      </c>
      <c r="QOF137" s="71"/>
      <c r="QOG137" s="70">
        <v>26</v>
      </c>
      <c r="QOH137" s="71"/>
      <c r="QOI137" s="70">
        <v>26</v>
      </c>
      <c r="QOJ137" s="71"/>
      <c r="QOK137" s="70">
        <v>26</v>
      </c>
      <c r="QOL137" s="71"/>
      <c r="QOM137" s="70">
        <v>26</v>
      </c>
      <c r="QON137" s="71"/>
      <c r="QOO137" s="70">
        <v>26</v>
      </c>
      <c r="QOP137" s="71"/>
      <c r="QOQ137" s="70">
        <v>26</v>
      </c>
      <c r="QOR137" s="71"/>
      <c r="QOS137" s="70">
        <v>26</v>
      </c>
      <c r="QOT137" s="71"/>
      <c r="QOU137" s="70">
        <v>26</v>
      </c>
      <c r="QOV137" s="71"/>
      <c r="QOW137" s="70">
        <v>26</v>
      </c>
      <c r="QOX137" s="71"/>
      <c r="QOY137" s="70">
        <v>26</v>
      </c>
      <c r="QOZ137" s="71"/>
      <c r="QPA137" s="70">
        <v>26</v>
      </c>
      <c r="QPB137" s="71"/>
      <c r="QPC137" s="70">
        <v>26</v>
      </c>
      <c r="QPD137" s="71"/>
      <c r="QPE137" s="70">
        <v>26</v>
      </c>
      <c r="QPF137" s="71"/>
      <c r="QPG137" s="70">
        <v>26</v>
      </c>
      <c r="QPH137" s="71"/>
      <c r="QPI137" s="70">
        <v>26</v>
      </c>
      <c r="QPJ137" s="71"/>
      <c r="QPK137" s="70">
        <v>26</v>
      </c>
      <c r="QPL137" s="71"/>
      <c r="QPM137" s="70">
        <v>26</v>
      </c>
      <c r="QPN137" s="71"/>
      <c r="QPO137" s="70">
        <v>26</v>
      </c>
      <c r="QPP137" s="71"/>
      <c r="QPQ137" s="70">
        <v>26</v>
      </c>
      <c r="QPR137" s="71"/>
      <c r="QPS137" s="70">
        <v>26</v>
      </c>
      <c r="QPT137" s="71"/>
      <c r="QPU137" s="70">
        <v>26</v>
      </c>
      <c r="QPV137" s="71"/>
      <c r="QPW137" s="70">
        <v>26</v>
      </c>
      <c r="QPX137" s="71"/>
      <c r="QPY137" s="70">
        <v>26</v>
      </c>
      <c r="QPZ137" s="71"/>
      <c r="QQA137" s="70">
        <v>26</v>
      </c>
      <c r="QQB137" s="71"/>
      <c r="QQC137" s="70">
        <v>26</v>
      </c>
      <c r="QQD137" s="71"/>
      <c r="QQE137" s="70">
        <v>26</v>
      </c>
      <c r="QQF137" s="71"/>
      <c r="QQG137" s="70">
        <v>26</v>
      </c>
      <c r="QQH137" s="71"/>
      <c r="QQI137" s="70">
        <v>26</v>
      </c>
      <c r="QQJ137" s="71"/>
      <c r="QQK137" s="70">
        <v>26</v>
      </c>
      <c r="QQL137" s="71"/>
      <c r="QQM137" s="70">
        <v>26</v>
      </c>
      <c r="QQN137" s="71"/>
      <c r="QQO137" s="70">
        <v>26</v>
      </c>
      <c r="QQP137" s="71"/>
      <c r="QQQ137" s="70">
        <v>26</v>
      </c>
      <c r="QQR137" s="71"/>
      <c r="QQS137" s="70">
        <v>26</v>
      </c>
      <c r="QQT137" s="71"/>
      <c r="QQU137" s="70">
        <v>26</v>
      </c>
      <c r="QQV137" s="71"/>
      <c r="QQW137" s="70">
        <v>26</v>
      </c>
      <c r="QQX137" s="71"/>
      <c r="QQY137" s="70">
        <v>26</v>
      </c>
      <c r="QQZ137" s="71"/>
      <c r="QRA137" s="70">
        <v>26</v>
      </c>
      <c r="QRB137" s="71"/>
      <c r="QRC137" s="70">
        <v>26</v>
      </c>
      <c r="QRD137" s="71"/>
      <c r="QRE137" s="70">
        <v>26</v>
      </c>
      <c r="QRF137" s="71"/>
      <c r="QRG137" s="70">
        <v>26</v>
      </c>
      <c r="QRH137" s="71"/>
      <c r="QRI137" s="70">
        <v>26</v>
      </c>
      <c r="QRJ137" s="71"/>
      <c r="QRK137" s="70">
        <v>26</v>
      </c>
      <c r="QRL137" s="71"/>
      <c r="QRM137" s="70">
        <v>26</v>
      </c>
      <c r="QRN137" s="71"/>
      <c r="QRO137" s="70">
        <v>26</v>
      </c>
      <c r="QRP137" s="71"/>
      <c r="QRQ137" s="70">
        <v>26</v>
      </c>
      <c r="QRR137" s="71"/>
      <c r="QRS137" s="70">
        <v>26</v>
      </c>
      <c r="QRT137" s="71"/>
      <c r="QRU137" s="70">
        <v>26</v>
      </c>
      <c r="QRV137" s="71"/>
      <c r="QRW137" s="70">
        <v>26</v>
      </c>
      <c r="QRX137" s="71"/>
      <c r="QRY137" s="70">
        <v>26</v>
      </c>
      <c r="QRZ137" s="71"/>
      <c r="QSA137" s="70">
        <v>26</v>
      </c>
      <c r="QSB137" s="71"/>
      <c r="QSC137" s="70">
        <v>26</v>
      </c>
      <c r="QSD137" s="71"/>
      <c r="QSE137" s="70">
        <v>26</v>
      </c>
      <c r="QSF137" s="71"/>
      <c r="QSG137" s="70">
        <v>26</v>
      </c>
      <c r="QSH137" s="71"/>
      <c r="QSI137" s="70">
        <v>26</v>
      </c>
      <c r="QSJ137" s="71"/>
      <c r="QSK137" s="70">
        <v>26</v>
      </c>
      <c r="QSL137" s="71"/>
      <c r="QSM137" s="70">
        <v>26</v>
      </c>
      <c r="QSN137" s="71"/>
      <c r="QSO137" s="70">
        <v>26</v>
      </c>
      <c r="QSP137" s="71"/>
      <c r="QSQ137" s="70">
        <v>26</v>
      </c>
      <c r="QSR137" s="71"/>
      <c r="QSS137" s="70">
        <v>26</v>
      </c>
      <c r="QST137" s="71"/>
      <c r="QSU137" s="70">
        <v>26</v>
      </c>
      <c r="QSV137" s="71"/>
      <c r="QSW137" s="70">
        <v>26</v>
      </c>
      <c r="QSX137" s="71"/>
      <c r="QSY137" s="70">
        <v>26</v>
      </c>
      <c r="QSZ137" s="71"/>
      <c r="QTA137" s="70">
        <v>26</v>
      </c>
      <c r="QTB137" s="71"/>
      <c r="QTC137" s="70">
        <v>26</v>
      </c>
      <c r="QTD137" s="71"/>
      <c r="QTE137" s="70">
        <v>26</v>
      </c>
      <c r="QTF137" s="71"/>
      <c r="QTG137" s="70">
        <v>26</v>
      </c>
      <c r="QTH137" s="71"/>
      <c r="QTI137" s="70">
        <v>26</v>
      </c>
      <c r="QTJ137" s="71"/>
      <c r="QTK137" s="70">
        <v>26</v>
      </c>
      <c r="QTL137" s="71"/>
      <c r="QTM137" s="70">
        <v>26</v>
      </c>
      <c r="QTN137" s="71"/>
      <c r="QTO137" s="70">
        <v>26</v>
      </c>
      <c r="QTP137" s="71"/>
      <c r="QTQ137" s="70">
        <v>26</v>
      </c>
      <c r="QTR137" s="71"/>
      <c r="QTS137" s="70">
        <v>26</v>
      </c>
      <c r="QTT137" s="71"/>
      <c r="QTU137" s="70">
        <v>26</v>
      </c>
      <c r="QTV137" s="71"/>
      <c r="QTW137" s="70">
        <v>26</v>
      </c>
      <c r="QTX137" s="71"/>
      <c r="QTY137" s="70">
        <v>26</v>
      </c>
      <c r="QTZ137" s="71"/>
      <c r="QUA137" s="70">
        <v>26</v>
      </c>
      <c r="QUB137" s="71"/>
      <c r="QUC137" s="70">
        <v>26</v>
      </c>
      <c r="QUD137" s="71"/>
      <c r="QUE137" s="70">
        <v>26</v>
      </c>
      <c r="QUF137" s="71"/>
      <c r="QUG137" s="70">
        <v>26</v>
      </c>
      <c r="QUH137" s="71"/>
      <c r="QUI137" s="70">
        <v>26</v>
      </c>
      <c r="QUJ137" s="71"/>
      <c r="QUK137" s="70">
        <v>26</v>
      </c>
      <c r="QUL137" s="71"/>
      <c r="QUM137" s="70">
        <v>26</v>
      </c>
      <c r="QUN137" s="71"/>
      <c r="QUO137" s="70">
        <v>26</v>
      </c>
      <c r="QUP137" s="71"/>
      <c r="QUQ137" s="70">
        <v>26</v>
      </c>
      <c r="QUR137" s="71"/>
      <c r="QUS137" s="70">
        <v>26</v>
      </c>
      <c r="QUT137" s="71"/>
      <c r="QUU137" s="70">
        <v>26</v>
      </c>
      <c r="QUV137" s="71"/>
      <c r="QUW137" s="70">
        <v>26</v>
      </c>
      <c r="QUX137" s="71"/>
      <c r="QUY137" s="70">
        <v>26</v>
      </c>
      <c r="QUZ137" s="71"/>
      <c r="QVA137" s="70">
        <v>26</v>
      </c>
      <c r="QVB137" s="71"/>
      <c r="QVC137" s="70">
        <v>26</v>
      </c>
      <c r="QVD137" s="71"/>
      <c r="QVE137" s="70">
        <v>26</v>
      </c>
      <c r="QVF137" s="71"/>
      <c r="QVG137" s="70">
        <v>26</v>
      </c>
      <c r="QVH137" s="71"/>
      <c r="QVI137" s="70">
        <v>26</v>
      </c>
      <c r="QVJ137" s="71"/>
      <c r="QVK137" s="70">
        <v>26</v>
      </c>
      <c r="QVL137" s="71"/>
      <c r="QVM137" s="70">
        <v>26</v>
      </c>
      <c r="QVN137" s="71"/>
      <c r="QVO137" s="70">
        <v>26</v>
      </c>
      <c r="QVP137" s="71"/>
      <c r="QVQ137" s="70">
        <v>26</v>
      </c>
      <c r="QVR137" s="71"/>
      <c r="QVS137" s="70">
        <v>26</v>
      </c>
      <c r="QVT137" s="71"/>
      <c r="QVU137" s="70">
        <v>26</v>
      </c>
      <c r="QVV137" s="71"/>
      <c r="QVW137" s="70">
        <v>26</v>
      </c>
      <c r="QVX137" s="71"/>
      <c r="QVY137" s="70">
        <v>26</v>
      </c>
      <c r="QVZ137" s="71"/>
      <c r="QWA137" s="70">
        <v>26</v>
      </c>
      <c r="QWB137" s="71"/>
      <c r="QWC137" s="70">
        <v>26</v>
      </c>
      <c r="QWD137" s="71"/>
      <c r="QWE137" s="70">
        <v>26</v>
      </c>
      <c r="QWF137" s="71"/>
      <c r="QWG137" s="70">
        <v>26</v>
      </c>
      <c r="QWH137" s="71"/>
      <c r="QWI137" s="70">
        <v>26</v>
      </c>
      <c r="QWJ137" s="71"/>
      <c r="QWK137" s="70">
        <v>26</v>
      </c>
      <c r="QWL137" s="71"/>
      <c r="QWM137" s="70">
        <v>26</v>
      </c>
      <c r="QWN137" s="71"/>
      <c r="QWO137" s="70">
        <v>26</v>
      </c>
      <c r="QWP137" s="71"/>
      <c r="QWQ137" s="70">
        <v>26</v>
      </c>
      <c r="QWR137" s="71"/>
      <c r="QWS137" s="70">
        <v>26</v>
      </c>
      <c r="QWT137" s="71"/>
      <c r="QWU137" s="70">
        <v>26</v>
      </c>
      <c r="QWV137" s="71"/>
      <c r="QWW137" s="70">
        <v>26</v>
      </c>
      <c r="QWX137" s="71"/>
      <c r="QWY137" s="70">
        <v>26</v>
      </c>
      <c r="QWZ137" s="71"/>
      <c r="QXA137" s="70">
        <v>26</v>
      </c>
      <c r="QXB137" s="71"/>
      <c r="QXC137" s="70">
        <v>26</v>
      </c>
      <c r="QXD137" s="71"/>
      <c r="QXE137" s="70">
        <v>26</v>
      </c>
      <c r="QXF137" s="71"/>
      <c r="QXG137" s="70">
        <v>26</v>
      </c>
      <c r="QXH137" s="71"/>
      <c r="QXI137" s="70">
        <v>26</v>
      </c>
      <c r="QXJ137" s="71"/>
      <c r="QXK137" s="70">
        <v>26</v>
      </c>
      <c r="QXL137" s="71"/>
      <c r="QXM137" s="70">
        <v>26</v>
      </c>
      <c r="QXN137" s="71"/>
      <c r="QXO137" s="70">
        <v>26</v>
      </c>
      <c r="QXP137" s="71"/>
      <c r="QXQ137" s="70">
        <v>26</v>
      </c>
      <c r="QXR137" s="71"/>
      <c r="QXS137" s="70">
        <v>26</v>
      </c>
      <c r="QXT137" s="71"/>
      <c r="QXU137" s="70">
        <v>26</v>
      </c>
      <c r="QXV137" s="71"/>
      <c r="QXW137" s="70">
        <v>26</v>
      </c>
      <c r="QXX137" s="71"/>
      <c r="QXY137" s="70">
        <v>26</v>
      </c>
      <c r="QXZ137" s="71"/>
      <c r="QYA137" s="70">
        <v>26</v>
      </c>
      <c r="QYB137" s="71"/>
      <c r="QYC137" s="70">
        <v>26</v>
      </c>
      <c r="QYD137" s="71"/>
      <c r="QYE137" s="70">
        <v>26</v>
      </c>
      <c r="QYF137" s="71"/>
      <c r="QYG137" s="70">
        <v>26</v>
      </c>
      <c r="QYH137" s="71"/>
      <c r="QYI137" s="70">
        <v>26</v>
      </c>
      <c r="QYJ137" s="71"/>
      <c r="QYK137" s="70">
        <v>26</v>
      </c>
      <c r="QYL137" s="71"/>
      <c r="QYM137" s="70">
        <v>26</v>
      </c>
      <c r="QYN137" s="71"/>
      <c r="QYO137" s="70">
        <v>26</v>
      </c>
      <c r="QYP137" s="71"/>
      <c r="QYQ137" s="70">
        <v>26</v>
      </c>
      <c r="QYR137" s="71"/>
      <c r="QYS137" s="70">
        <v>26</v>
      </c>
      <c r="QYT137" s="71"/>
      <c r="QYU137" s="70">
        <v>26</v>
      </c>
      <c r="QYV137" s="71"/>
      <c r="QYW137" s="70">
        <v>26</v>
      </c>
      <c r="QYX137" s="71"/>
      <c r="QYY137" s="70">
        <v>26</v>
      </c>
      <c r="QYZ137" s="71"/>
      <c r="QZA137" s="70">
        <v>26</v>
      </c>
      <c r="QZB137" s="71"/>
      <c r="QZC137" s="70">
        <v>26</v>
      </c>
      <c r="QZD137" s="71"/>
      <c r="QZE137" s="70">
        <v>26</v>
      </c>
      <c r="QZF137" s="71"/>
      <c r="QZG137" s="70">
        <v>26</v>
      </c>
      <c r="QZH137" s="71"/>
      <c r="QZI137" s="70">
        <v>26</v>
      </c>
      <c r="QZJ137" s="71"/>
      <c r="QZK137" s="70">
        <v>26</v>
      </c>
      <c r="QZL137" s="71"/>
      <c r="QZM137" s="70">
        <v>26</v>
      </c>
      <c r="QZN137" s="71"/>
      <c r="QZO137" s="70">
        <v>26</v>
      </c>
      <c r="QZP137" s="71"/>
      <c r="QZQ137" s="70">
        <v>26</v>
      </c>
      <c r="QZR137" s="71"/>
      <c r="QZS137" s="70">
        <v>26</v>
      </c>
      <c r="QZT137" s="71"/>
      <c r="QZU137" s="70">
        <v>26</v>
      </c>
      <c r="QZV137" s="71"/>
      <c r="QZW137" s="70">
        <v>26</v>
      </c>
      <c r="QZX137" s="71"/>
      <c r="QZY137" s="70">
        <v>26</v>
      </c>
      <c r="QZZ137" s="71"/>
      <c r="RAA137" s="70">
        <v>26</v>
      </c>
      <c r="RAB137" s="71"/>
      <c r="RAC137" s="70">
        <v>26</v>
      </c>
      <c r="RAD137" s="71"/>
      <c r="RAE137" s="70">
        <v>26</v>
      </c>
      <c r="RAF137" s="71"/>
      <c r="RAG137" s="70">
        <v>26</v>
      </c>
      <c r="RAH137" s="71"/>
      <c r="RAI137" s="70">
        <v>26</v>
      </c>
      <c r="RAJ137" s="71"/>
      <c r="RAK137" s="70">
        <v>26</v>
      </c>
      <c r="RAL137" s="71"/>
      <c r="RAM137" s="70">
        <v>26</v>
      </c>
      <c r="RAN137" s="71"/>
      <c r="RAO137" s="70">
        <v>26</v>
      </c>
      <c r="RAP137" s="71"/>
      <c r="RAQ137" s="70">
        <v>26</v>
      </c>
      <c r="RAR137" s="71"/>
      <c r="RAS137" s="70">
        <v>26</v>
      </c>
      <c r="RAT137" s="71"/>
      <c r="RAU137" s="70">
        <v>26</v>
      </c>
      <c r="RAV137" s="71"/>
      <c r="RAW137" s="70">
        <v>26</v>
      </c>
      <c r="RAX137" s="71"/>
      <c r="RAY137" s="70">
        <v>26</v>
      </c>
      <c r="RAZ137" s="71"/>
      <c r="RBA137" s="70">
        <v>26</v>
      </c>
      <c r="RBB137" s="71"/>
      <c r="RBC137" s="70">
        <v>26</v>
      </c>
      <c r="RBD137" s="71"/>
      <c r="RBE137" s="70">
        <v>26</v>
      </c>
      <c r="RBF137" s="71"/>
      <c r="RBG137" s="70">
        <v>26</v>
      </c>
      <c r="RBH137" s="71"/>
      <c r="RBI137" s="70">
        <v>26</v>
      </c>
      <c r="RBJ137" s="71"/>
      <c r="RBK137" s="70">
        <v>26</v>
      </c>
      <c r="RBL137" s="71"/>
      <c r="RBM137" s="70">
        <v>26</v>
      </c>
      <c r="RBN137" s="71"/>
      <c r="RBO137" s="70">
        <v>26</v>
      </c>
      <c r="RBP137" s="71"/>
      <c r="RBQ137" s="70">
        <v>26</v>
      </c>
      <c r="RBR137" s="71"/>
      <c r="RBS137" s="70">
        <v>26</v>
      </c>
      <c r="RBT137" s="71"/>
      <c r="RBU137" s="70">
        <v>26</v>
      </c>
      <c r="RBV137" s="71"/>
      <c r="RBW137" s="70">
        <v>26</v>
      </c>
      <c r="RBX137" s="71"/>
      <c r="RBY137" s="70">
        <v>26</v>
      </c>
      <c r="RBZ137" s="71"/>
      <c r="RCA137" s="70">
        <v>26</v>
      </c>
      <c r="RCB137" s="71"/>
      <c r="RCC137" s="70">
        <v>26</v>
      </c>
      <c r="RCD137" s="71"/>
      <c r="RCE137" s="70">
        <v>26</v>
      </c>
      <c r="RCF137" s="71"/>
      <c r="RCG137" s="70">
        <v>26</v>
      </c>
      <c r="RCH137" s="71"/>
      <c r="RCI137" s="70">
        <v>26</v>
      </c>
      <c r="RCJ137" s="71"/>
      <c r="RCK137" s="70">
        <v>26</v>
      </c>
      <c r="RCL137" s="71"/>
      <c r="RCM137" s="70">
        <v>26</v>
      </c>
      <c r="RCN137" s="71"/>
      <c r="RCO137" s="70">
        <v>26</v>
      </c>
      <c r="RCP137" s="71"/>
      <c r="RCQ137" s="70">
        <v>26</v>
      </c>
      <c r="RCR137" s="71"/>
      <c r="RCS137" s="70">
        <v>26</v>
      </c>
      <c r="RCT137" s="71"/>
      <c r="RCU137" s="70">
        <v>26</v>
      </c>
      <c r="RCV137" s="71"/>
      <c r="RCW137" s="70">
        <v>26</v>
      </c>
      <c r="RCX137" s="71"/>
      <c r="RCY137" s="70">
        <v>26</v>
      </c>
      <c r="RCZ137" s="71"/>
      <c r="RDA137" s="70">
        <v>26</v>
      </c>
      <c r="RDB137" s="71"/>
      <c r="RDC137" s="70">
        <v>26</v>
      </c>
      <c r="RDD137" s="71"/>
      <c r="RDE137" s="70">
        <v>26</v>
      </c>
      <c r="RDF137" s="71"/>
      <c r="RDG137" s="70">
        <v>26</v>
      </c>
      <c r="RDH137" s="71"/>
      <c r="RDI137" s="70">
        <v>26</v>
      </c>
      <c r="RDJ137" s="71"/>
      <c r="RDK137" s="70">
        <v>26</v>
      </c>
      <c r="RDL137" s="71"/>
      <c r="RDM137" s="70">
        <v>26</v>
      </c>
      <c r="RDN137" s="71"/>
      <c r="RDO137" s="70">
        <v>26</v>
      </c>
      <c r="RDP137" s="71"/>
      <c r="RDQ137" s="70">
        <v>26</v>
      </c>
      <c r="RDR137" s="71"/>
      <c r="RDS137" s="70">
        <v>26</v>
      </c>
      <c r="RDT137" s="71"/>
      <c r="RDU137" s="70">
        <v>26</v>
      </c>
      <c r="RDV137" s="71"/>
      <c r="RDW137" s="70">
        <v>26</v>
      </c>
      <c r="RDX137" s="71"/>
      <c r="RDY137" s="70">
        <v>26</v>
      </c>
      <c r="RDZ137" s="71"/>
      <c r="REA137" s="70">
        <v>26</v>
      </c>
      <c r="REB137" s="71"/>
      <c r="REC137" s="70">
        <v>26</v>
      </c>
      <c r="RED137" s="71"/>
      <c r="REE137" s="70">
        <v>26</v>
      </c>
      <c r="REF137" s="71"/>
      <c r="REG137" s="70">
        <v>26</v>
      </c>
      <c r="REH137" s="71"/>
      <c r="REI137" s="70">
        <v>26</v>
      </c>
      <c r="REJ137" s="71"/>
      <c r="REK137" s="70">
        <v>26</v>
      </c>
      <c r="REL137" s="71"/>
      <c r="REM137" s="70">
        <v>26</v>
      </c>
      <c r="REN137" s="71"/>
      <c r="REO137" s="70">
        <v>26</v>
      </c>
      <c r="REP137" s="71"/>
      <c r="REQ137" s="70">
        <v>26</v>
      </c>
      <c r="RER137" s="71"/>
      <c r="RES137" s="70">
        <v>26</v>
      </c>
      <c r="RET137" s="71"/>
      <c r="REU137" s="70">
        <v>26</v>
      </c>
      <c r="REV137" s="71"/>
      <c r="REW137" s="70">
        <v>26</v>
      </c>
      <c r="REX137" s="71"/>
      <c r="REY137" s="70">
        <v>26</v>
      </c>
      <c r="REZ137" s="71"/>
      <c r="RFA137" s="70">
        <v>26</v>
      </c>
      <c r="RFB137" s="71"/>
      <c r="RFC137" s="70">
        <v>26</v>
      </c>
      <c r="RFD137" s="71"/>
      <c r="RFE137" s="70">
        <v>26</v>
      </c>
      <c r="RFF137" s="71"/>
      <c r="RFG137" s="70">
        <v>26</v>
      </c>
      <c r="RFH137" s="71"/>
      <c r="RFI137" s="70">
        <v>26</v>
      </c>
      <c r="RFJ137" s="71"/>
      <c r="RFK137" s="70">
        <v>26</v>
      </c>
      <c r="RFL137" s="71"/>
      <c r="RFM137" s="70">
        <v>26</v>
      </c>
      <c r="RFN137" s="71"/>
      <c r="RFO137" s="70">
        <v>26</v>
      </c>
      <c r="RFP137" s="71"/>
      <c r="RFQ137" s="70">
        <v>26</v>
      </c>
      <c r="RFR137" s="71"/>
      <c r="RFS137" s="70">
        <v>26</v>
      </c>
      <c r="RFT137" s="71"/>
      <c r="RFU137" s="70">
        <v>26</v>
      </c>
      <c r="RFV137" s="71"/>
      <c r="RFW137" s="70">
        <v>26</v>
      </c>
      <c r="RFX137" s="71"/>
      <c r="RFY137" s="70">
        <v>26</v>
      </c>
      <c r="RFZ137" s="71"/>
      <c r="RGA137" s="70">
        <v>26</v>
      </c>
      <c r="RGB137" s="71"/>
      <c r="RGC137" s="70">
        <v>26</v>
      </c>
      <c r="RGD137" s="71"/>
      <c r="RGE137" s="70">
        <v>26</v>
      </c>
      <c r="RGF137" s="71"/>
      <c r="RGG137" s="70">
        <v>26</v>
      </c>
      <c r="RGH137" s="71"/>
      <c r="RGI137" s="70">
        <v>26</v>
      </c>
      <c r="RGJ137" s="71"/>
      <c r="RGK137" s="70">
        <v>26</v>
      </c>
      <c r="RGL137" s="71"/>
      <c r="RGM137" s="70">
        <v>26</v>
      </c>
      <c r="RGN137" s="71"/>
      <c r="RGO137" s="70">
        <v>26</v>
      </c>
      <c r="RGP137" s="71"/>
      <c r="RGQ137" s="70">
        <v>26</v>
      </c>
      <c r="RGR137" s="71"/>
      <c r="RGS137" s="70">
        <v>26</v>
      </c>
      <c r="RGT137" s="71"/>
      <c r="RGU137" s="70">
        <v>26</v>
      </c>
      <c r="RGV137" s="71"/>
      <c r="RGW137" s="70">
        <v>26</v>
      </c>
      <c r="RGX137" s="71"/>
      <c r="RGY137" s="70">
        <v>26</v>
      </c>
      <c r="RGZ137" s="71"/>
      <c r="RHA137" s="70">
        <v>26</v>
      </c>
      <c r="RHB137" s="71"/>
      <c r="RHC137" s="70">
        <v>26</v>
      </c>
      <c r="RHD137" s="71"/>
      <c r="RHE137" s="70">
        <v>26</v>
      </c>
      <c r="RHF137" s="71"/>
      <c r="RHG137" s="70">
        <v>26</v>
      </c>
      <c r="RHH137" s="71"/>
      <c r="RHI137" s="70">
        <v>26</v>
      </c>
      <c r="RHJ137" s="71"/>
      <c r="RHK137" s="70">
        <v>26</v>
      </c>
      <c r="RHL137" s="71"/>
      <c r="RHM137" s="70">
        <v>26</v>
      </c>
      <c r="RHN137" s="71"/>
      <c r="RHO137" s="70">
        <v>26</v>
      </c>
      <c r="RHP137" s="71"/>
      <c r="RHQ137" s="70">
        <v>26</v>
      </c>
      <c r="RHR137" s="71"/>
      <c r="RHS137" s="70">
        <v>26</v>
      </c>
      <c r="RHT137" s="71"/>
      <c r="RHU137" s="70">
        <v>26</v>
      </c>
      <c r="RHV137" s="71"/>
      <c r="RHW137" s="70">
        <v>26</v>
      </c>
      <c r="RHX137" s="71"/>
      <c r="RHY137" s="70">
        <v>26</v>
      </c>
      <c r="RHZ137" s="71"/>
      <c r="RIA137" s="70">
        <v>26</v>
      </c>
      <c r="RIB137" s="71"/>
      <c r="RIC137" s="70">
        <v>26</v>
      </c>
      <c r="RID137" s="71"/>
      <c r="RIE137" s="70">
        <v>26</v>
      </c>
      <c r="RIF137" s="71"/>
      <c r="RIG137" s="70">
        <v>26</v>
      </c>
      <c r="RIH137" s="71"/>
      <c r="RII137" s="70">
        <v>26</v>
      </c>
      <c r="RIJ137" s="71"/>
      <c r="RIK137" s="70">
        <v>26</v>
      </c>
      <c r="RIL137" s="71"/>
      <c r="RIM137" s="70">
        <v>26</v>
      </c>
      <c r="RIN137" s="71"/>
      <c r="RIO137" s="70">
        <v>26</v>
      </c>
      <c r="RIP137" s="71"/>
      <c r="RIQ137" s="70">
        <v>26</v>
      </c>
      <c r="RIR137" s="71"/>
      <c r="RIS137" s="70">
        <v>26</v>
      </c>
      <c r="RIT137" s="71"/>
      <c r="RIU137" s="70">
        <v>26</v>
      </c>
      <c r="RIV137" s="71"/>
      <c r="RIW137" s="70">
        <v>26</v>
      </c>
      <c r="RIX137" s="71"/>
      <c r="RIY137" s="70">
        <v>26</v>
      </c>
      <c r="RIZ137" s="71"/>
      <c r="RJA137" s="70">
        <v>26</v>
      </c>
      <c r="RJB137" s="71"/>
      <c r="RJC137" s="70">
        <v>26</v>
      </c>
      <c r="RJD137" s="71"/>
      <c r="RJE137" s="70">
        <v>26</v>
      </c>
      <c r="RJF137" s="71"/>
      <c r="RJG137" s="70">
        <v>26</v>
      </c>
      <c r="RJH137" s="71"/>
      <c r="RJI137" s="70">
        <v>26</v>
      </c>
      <c r="RJJ137" s="71"/>
      <c r="RJK137" s="70">
        <v>26</v>
      </c>
      <c r="RJL137" s="71"/>
      <c r="RJM137" s="70">
        <v>26</v>
      </c>
      <c r="RJN137" s="71"/>
      <c r="RJO137" s="70">
        <v>26</v>
      </c>
      <c r="RJP137" s="71"/>
      <c r="RJQ137" s="70">
        <v>26</v>
      </c>
      <c r="RJR137" s="71"/>
      <c r="RJS137" s="70">
        <v>26</v>
      </c>
      <c r="RJT137" s="71"/>
      <c r="RJU137" s="70">
        <v>26</v>
      </c>
      <c r="RJV137" s="71"/>
      <c r="RJW137" s="70">
        <v>26</v>
      </c>
      <c r="RJX137" s="71"/>
      <c r="RJY137" s="70">
        <v>26</v>
      </c>
      <c r="RJZ137" s="71"/>
      <c r="RKA137" s="70">
        <v>26</v>
      </c>
      <c r="RKB137" s="71"/>
      <c r="RKC137" s="70">
        <v>26</v>
      </c>
      <c r="RKD137" s="71"/>
      <c r="RKE137" s="70">
        <v>26</v>
      </c>
      <c r="RKF137" s="71"/>
      <c r="RKG137" s="70">
        <v>26</v>
      </c>
      <c r="RKH137" s="71"/>
      <c r="RKI137" s="70">
        <v>26</v>
      </c>
      <c r="RKJ137" s="71"/>
      <c r="RKK137" s="70">
        <v>26</v>
      </c>
      <c r="RKL137" s="71"/>
      <c r="RKM137" s="70">
        <v>26</v>
      </c>
      <c r="RKN137" s="71"/>
      <c r="RKO137" s="70">
        <v>26</v>
      </c>
      <c r="RKP137" s="71"/>
      <c r="RKQ137" s="70">
        <v>26</v>
      </c>
      <c r="RKR137" s="71"/>
      <c r="RKS137" s="70">
        <v>26</v>
      </c>
      <c r="RKT137" s="71"/>
      <c r="RKU137" s="70">
        <v>26</v>
      </c>
      <c r="RKV137" s="71"/>
      <c r="RKW137" s="70">
        <v>26</v>
      </c>
      <c r="RKX137" s="71"/>
      <c r="RKY137" s="70">
        <v>26</v>
      </c>
      <c r="RKZ137" s="71"/>
      <c r="RLA137" s="70">
        <v>26</v>
      </c>
      <c r="RLB137" s="71"/>
      <c r="RLC137" s="70">
        <v>26</v>
      </c>
      <c r="RLD137" s="71"/>
      <c r="RLE137" s="70">
        <v>26</v>
      </c>
      <c r="RLF137" s="71"/>
      <c r="RLG137" s="70">
        <v>26</v>
      </c>
      <c r="RLH137" s="71"/>
      <c r="RLI137" s="70">
        <v>26</v>
      </c>
      <c r="RLJ137" s="71"/>
      <c r="RLK137" s="70">
        <v>26</v>
      </c>
      <c r="RLL137" s="71"/>
      <c r="RLM137" s="70">
        <v>26</v>
      </c>
      <c r="RLN137" s="71"/>
      <c r="RLO137" s="70">
        <v>26</v>
      </c>
      <c r="RLP137" s="71"/>
      <c r="RLQ137" s="70">
        <v>26</v>
      </c>
      <c r="RLR137" s="71"/>
      <c r="RLS137" s="70">
        <v>26</v>
      </c>
      <c r="RLT137" s="71"/>
      <c r="RLU137" s="70">
        <v>26</v>
      </c>
      <c r="RLV137" s="71"/>
      <c r="RLW137" s="70">
        <v>26</v>
      </c>
      <c r="RLX137" s="71"/>
      <c r="RLY137" s="70">
        <v>26</v>
      </c>
      <c r="RLZ137" s="71"/>
      <c r="RMA137" s="70">
        <v>26</v>
      </c>
      <c r="RMB137" s="71"/>
      <c r="RMC137" s="70">
        <v>26</v>
      </c>
      <c r="RMD137" s="71"/>
      <c r="RME137" s="70">
        <v>26</v>
      </c>
      <c r="RMF137" s="71"/>
      <c r="RMG137" s="70">
        <v>26</v>
      </c>
      <c r="RMH137" s="71"/>
      <c r="RMI137" s="70">
        <v>26</v>
      </c>
      <c r="RMJ137" s="71"/>
      <c r="RMK137" s="70">
        <v>26</v>
      </c>
      <c r="RML137" s="71"/>
      <c r="RMM137" s="70">
        <v>26</v>
      </c>
      <c r="RMN137" s="71"/>
      <c r="RMO137" s="70">
        <v>26</v>
      </c>
      <c r="RMP137" s="71"/>
      <c r="RMQ137" s="70">
        <v>26</v>
      </c>
      <c r="RMR137" s="71"/>
      <c r="RMS137" s="70">
        <v>26</v>
      </c>
      <c r="RMT137" s="71"/>
      <c r="RMU137" s="70">
        <v>26</v>
      </c>
      <c r="RMV137" s="71"/>
      <c r="RMW137" s="70">
        <v>26</v>
      </c>
      <c r="RMX137" s="71"/>
      <c r="RMY137" s="70">
        <v>26</v>
      </c>
      <c r="RMZ137" s="71"/>
      <c r="RNA137" s="70">
        <v>26</v>
      </c>
      <c r="RNB137" s="71"/>
      <c r="RNC137" s="70">
        <v>26</v>
      </c>
      <c r="RND137" s="71"/>
      <c r="RNE137" s="70">
        <v>26</v>
      </c>
      <c r="RNF137" s="71"/>
      <c r="RNG137" s="70">
        <v>26</v>
      </c>
      <c r="RNH137" s="71"/>
      <c r="RNI137" s="70">
        <v>26</v>
      </c>
      <c r="RNJ137" s="71"/>
      <c r="RNK137" s="70">
        <v>26</v>
      </c>
      <c r="RNL137" s="71"/>
      <c r="RNM137" s="70">
        <v>26</v>
      </c>
      <c r="RNN137" s="71"/>
      <c r="RNO137" s="70">
        <v>26</v>
      </c>
      <c r="RNP137" s="71"/>
      <c r="RNQ137" s="70">
        <v>26</v>
      </c>
      <c r="RNR137" s="71"/>
      <c r="RNS137" s="70">
        <v>26</v>
      </c>
      <c r="RNT137" s="71"/>
      <c r="RNU137" s="70">
        <v>26</v>
      </c>
      <c r="RNV137" s="71"/>
      <c r="RNW137" s="70">
        <v>26</v>
      </c>
      <c r="RNX137" s="71"/>
      <c r="RNY137" s="70">
        <v>26</v>
      </c>
      <c r="RNZ137" s="71"/>
      <c r="ROA137" s="70">
        <v>26</v>
      </c>
      <c r="ROB137" s="71"/>
      <c r="ROC137" s="70">
        <v>26</v>
      </c>
      <c r="ROD137" s="71"/>
      <c r="ROE137" s="70">
        <v>26</v>
      </c>
      <c r="ROF137" s="71"/>
      <c r="ROG137" s="70">
        <v>26</v>
      </c>
      <c r="ROH137" s="71"/>
      <c r="ROI137" s="70">
        <v>26</v>
      </c>
      <c r="ROJ137" s="71"/>
      <c r="ROK137" s="70">
        <v>26</v>
      </c>
      <c r="ROL137" s="71"/>
      <c r="ROM137" s="70">
        <v>26</v>
      </c>
      <c r="RON137" s="71"/>
      <c r="ROO137" s="70">
        <v>26</v>
      </c>
      <c r="ROP137" s="71"/>
      <c r="ROQ137" s="70">
        <v>26</v>
      </c>
      <c r="ROR137" s="71"/>
      <c r="ROS137" s="70">
        <v>26</v>
      </c>
      <c r="ROT137" s="71"/>
      <c r="ROU137" s="70">
        <v>26</v>
      </c>
      <c r="ROV137" s="71"/>
      <c r="ROW137" s="70">
        <v>26</v>
      </c>
      <c r="ROX137" s="71"/>
      <c r="ROY137" s="70">
        <v>26</v>
      </c>
      <c r="ROZ137" s="71"/>
      <c r="RPA137" s="70">
        <v>26</v>
      </c>
      <c r="RPB137" s="71"/>
      <c r="RPC137" s="70">
        <v>26</v>
      </c>
      <c r="RPD137" s="71"/>
      <c r="RPE137" s="70">
        <v>26</v>
      </c>
      <c r="RPF137" s="71"/>
      <c r="RPG137" s="70">
        <v>26</v>
      </c>
      <c r="RPH137" s="71"/>
      <c r="RPI137" s="70">
        <v>26</v>
      </c>
      <c r="RPJ137" s="71"/>
      <c r="RPK137" s="70">
        <v>26</v>
      </c>
      <c r="RPL137" s="71"/>
      <c r="RPM137" s="70">
        <v>26</v>
      </c>
      <c r="RPN137" s="71"/>
      <c r="RPO137" s="70">
        <v>26</v>
      </c>
      <c r="RPP137" s="71"/>
      <c r="RPQ137" s="70">
        <v>26</v>
      </c>
      <c r="RPR137" s="71"/>
      <c r="RPS137" s="70">
        <v>26</v>
      </c>
      <c r="RPT137" s="71"/>
      <c r="RPU137" s="70">
        <v>26</v>
      </c>
      <c r="RPV137" s="71"/>
      <c r="RPW137" s="70">
        <v>26</v>
      </c>
      <c r="RPX137" s="71"/>
      <c r="RPY137" s="70">
        <v>26</v>
      </c>
      <c r="RPZ137" s="71"/>
      <c r="RQA137" s="70">
        <v>26</v>
      </c>
      <c r="RQB137" s="71"/>
      <c r="RQC137" s="70">
        <v>26</v>
      </c>
      <c r="RQD137" s="71"/>
      <c r="RQE137" s="70">
        <v>26</v>
      </c>
      <c r="RQF137" s="71"/>
      <c r="RQG137" s="70">
        <v>26</v>
      </c>
      <c r="RQH137" s="71"/>
      <c r="RQI137" s="70">
        <v>26</v>
      </c>
      <c r="RQJ137" s="71"/>
      <c r="RQK137" s="70">
        <v>26</v>
      </c>
      <c r="RQL137" s="71"/>
      <c r="RQM137" s="70">
        <v>26</v>
      </c>
      <c r="RQN137" s="71"/>
      <c r="RQO137" s="70">
        <v>26</v>
      </c>
      <c r="RQP137" s="71"/>
      <c r="RQQ137" s="70">
        <v>26</v>
      </c>
      <c r="RQR137" s="71"/>
      <c r="RQS137" s="70">
        <v>26</v>
      </c>
      <c r="RQT137" s="71"/>
      <c r="RQU137" s="70">
        <v>26</v>
      </c>
      <c r="RQV137" s="71"/>
      <c r="RQW137" s="70">
        <v>26</v>
      </c>
      <c r="RQX137" s="71"/>
      <c r="RQY137" s="70">
        <v>26</v>
      </c>
      <c r="RQZ137" s="71"/>
      <c r="RRA137" s="70">
        <v>26</v>
      </c>
      <c r="RRB137" s="71"/>
      <c r="RRC137" s="70">
        <v>26</v>
      </c>
      <c r="RRD137" s="71"/>
      <c r="RRE137" s="70">
        <v>26</v>
      </c>
      <c r="RRF137" s="71"/>
      <c r="RRG137" s="70">
        <v>26</v>
      </c>
      <c r="RRH137" s="71"/>
      <c r="RRI137" s="70">
        <v>26</v>
      </c>
      <c r="RRJ137" s="71"/>
      <c r="RRK137" s="70">
        <v>26</v>
      </c>
      <c r="RRL137" s="71"/>
      <c r="RRM137" s="70">
        <v>26</v>
      </c>
      <c r="RRN137" s="71"/>
      <c r="RRO137" s="70">
        <v>26</v>
      </c>
      <c r="RRP137" s="71"/>
      <c r="RRQ137" s="70">
        <v>26</v>
      </c>
      <c r="RRR137" s="71"/>
      <c r="RRS137" s="70">
        <v>26</v>
      </c>
      <c r="RRT137" s="71"/>
      <c r="RRU137" s="70">
        <v>26</v>
      </c>
      <c r="RRV137" s="71"/>
      <c r="RRW137" s="70">
        <v>26</v>
      </c>
      <c r="RRX137" s="71"/>
      <c r="RRY137" s="70">
        <v>26</v>
      </c>
      <c r="RRZ137" s="71"/>
      <c r="RSA137" s="70">
        <v>26</v>
      </c>
      <c r="RSB137" s="71"/>
      <c r="RSC137" s="70">
        <v>26</v>
      </c>
      <c r="RSD137" s="71"/>
      <c r="RSE137" s="70">
        <v>26</v>
      </c>
      <c r="RSF137" s="71"/>
      <c r="RSG137" s="70">
        <v>26</v>
      </c>
      <c r="RSH137" s="71"/>
      <c r="RSI137" s="70">
        <v>26</v>
      </c>
      <c r="RSJ137" s="71"/>
      <c r="RSK137" s="70">
        <v>26</v>
      </c>
      <c r="RSL137" s="71"/>
      <c r="RSM137" s="70">
        <v>26</v>
      </c>
      <c r="RSN137" s="71"/>
      <c r="RSO137" s="70">
        <v>26</v>
      </c>
      <c r="RSP137" s="71"/>
      <c r="RSQ137" s="70">
        <v>26</v>
      </c>
      <c r="RSR137" s="71"/>
      <c r="RSS137" s="70">
        <v>26</v>
      </c>
      <c r="RST137" s="71"/>
      <c r="RSU137" s="70">
        <v>26</v>
      </c>
      <c r="RSV137" s="71"/>
      <c r="RSW137" s="70">
        <v>26</v>
      </c>
      <c r="RSX137" s="71"/>
      <c r="RSY137" s="70">
        <v>26</v>
      </c>
      <c r="RSZ137" s="71"/>
      <c r="RTA137" s="70">
        <v>26</v>
      </c>
      <c r="RTB137" s="71"/>
      <c r="RTC137" s="70">
        <v>26</v>
      </c>
      <c r="RTD137" s="71"/>
      <c r="RTE137" s="70">
        <v>26</v>
      </c>
      <c r="RTF137" s="71"/>
      <c r="RTG137" s="70">
        <v>26</v>
      </c>
      <c r="RTH137" s="71"/>
      <c r="RTI137" s="70">
        <v>26</v>
      </c>
      <c r="RTJ137" s="71"/>
      <c r="RTK137" s="70">
        <v>26</v>
      </c>
      <c r="RTL137" s="71"/>
      <c r="RTM137" s="70">
        <v>26</v>
      </c>
      <c r="RTN137" s="71"/>
      <c r="RTO137" s="70">
        <v>26</v>
      </c>
      <c r="RTP137" s="71"/>
      <c r="RTQ137" s="70">
        <v>26</v>
      </c>
      <c r="RTR137" s="71"/>
      <c r="RTS137" s="70">
        <v>26</v>
      </c>
      <c r="RTT137" s="71"/>
      <c r="RTU137" s="70">
        <v>26</v>
      </c>
      <c r="RTV137" s="71"/>
      <c r="RTW137" s="70">
        <v>26</v>
      </c>
      <c r="RTX137" s="71"/>
      <c r="RTY137" s="70">
        <v>26</v>
      </c>
      <c r="RTZ137" s="71"/>
      <c r="RUA137" s="70">
        <v>26</v>
      </c>
      <c r="RUB137" s="71"/>
      <c r="RUC137" s="70">
        <v>26</v>
      </c>
      <c r="RUD137" s="71"/>
      <c r="RUE137" s="70">
        <v>26</v>
      </c>
      <c r="RUF137" s="71"/>
      <c r="RUG137" s="70">
        <v>26</v>
      </c>
      <c r="RUH137" s="71"/>
      <c r="RUI137" s="70">
        <v>26</v>
      </c>
      <c r="RUJ137" s="71"/>
      <c r="RUK137" s="70">
        <v>26</v>
      </c>
      <c r="RUL137" s="71"/>
      <c r="RUM137" s="70">
        <v>26</v>
      </c>
      <c r="RUN137" s="71"/>
      <c r="RUO137" s="70">
        <v>26</v>
      </c>
      <c r="RUP137" s="71"/>
      <c r="RUQ137" s="70">
        <v>26</v>
      </c>
      <c r="RUR137" s="71"/>
      <c r="RUS137" s="70">
        <v>26</v>
      </c>
      <c r="RUT137" s="71"/>
      <c r="RUU137" s="70">
        <v>26</v>
      </c>
      <c r="RUV137" s="71"/>
      <c r="RUW137" s="70">
        <v>26</v>
      </c>
      <c r="RUX137" s="71"/>
      <c r="RUY137" s="70">
        <v>26</v>
      </c>
      <c r="RUZ137" s="71"/>
      <c r="RVA137" s="70">
        <v>26</v>
      </c>
      <c r="RVB137" s="71"/>
      <c r="RVC137" s="70">
        <v>26</v>
      </c>
      <c r="RVD137" s="71"/>
      <c r="RVE137" s="70">
        <v>26</v>
      </c>
      <c r="RVF137" s="71"/>
      <c r="RVG137" s="70">
        <v>26</v>
      </c>
      <c r="RVH137" s="71"/>
      <c r="RVI137" s="70">
        <v>26</v>
      </c>
      <c r="RVJ137" s="71"/>
      <c r="RVK137" s="70">
        <v>26</v>
      </c>
      <c r="RVL137" s="71"/>
      <c r="RVM137" s="70">
        <v>26</v>
      </c>
      <c r="RVN137" s="71"/>
      <c r="RVO137" s="70">
        <v>26</v>
      </c>
      <c r="RVP137" s="71"/>
      <c r="RVQ137" s="70">
        <v>26</v>
      </c>
      <c r="RVR137" s="71"/>
      <c r="RVS137" s="70">
        <v>26</v>
      </c>
      <c r="RVT137" s="71"/>
      <c r="RVU137" s="70">
        <v>26</v>
      </c>
      <c r="RVV137" s="71"/>
      <c r="RVW137" s="70">
        <v>26</v>
      </c>
      <c r="RVX137" s="71"/>
      <c r="RVY137" s="70">
        <v>26</v>
      </c>
      <c r="RVZ137" s="71"/>
      <c r="RWA137" s="70">
        <v>26</v>
      </c>
      <c r="RWB137" s="71"/>
      <c r="RWC137" s="70">
        <v>26</v>
      </c>
      <c r="RWD137" s="71"/>
      <c r="RWE137" s="70">
        <v>26</v>
      </c>
      <c r="RWF137" s="71"/>
      <c r="RWG137" s="70">
        <v>26</v>
      </c>
      <c r="RWH137" s="71"/>
      <c r="RWI137" s="70">
        <v>26</v>
      </c>
      <c r="RWJ137" s="71"/>
      <c r="RWK137" s="70">
        <v>26</v>
      </c>
      <c r="RWL137" s="71"/>
      <c r="RWM137" s="70">
        <v>26</v>
      </c>
      <c r="RWN137" s="71"/>
      <c r="RWO137" s="70">
        <v>26</v>
      </c>
      <c r="RWP137" s="71"/>
      <c r="RWQ137" s="70">
        <v>26</v>
      </c>
      <c r="RWR137" s="71"/>
      <c r="RWS137" s="70">
        <v>26</v>
      </c>
      <c r="RWT137" s="71"/>
      <c r="RWU137" s="70">
        <v>26</v>
      </c>
      <c r="RWV137" s="71"/>
      <c r="RWW137" s="70">
        <v>26</v>
      </c>
      <c r="RWX137" s="71"/>
      <c r="RWY137" s="70">
        <v>26</v>
      </c>
      <c r="RWZ137" s="71"/>
      <c r="RXA137" s="70">
        <v>26</v>
      </c>
      <c r="RXB137" s="71"/>
      <c r="RXC137" s="70">
        <v>26</v>
      </c>
      <c r="RXD137" s="71"/>
      <c r="RXE137" s="70">
        <v>26</v>
      </c>
      <c r="RXF137" s="71"/>
      <c r="RXG137" s="70">
        <v>26</v>
      </c>
      <c r="RXH137" s="71"/>
      <c r="RXI137" s="70">
        <v>26</v>
      </c>
      <c r="RXJ137" s="71"/>
      <c r="RXK137" s="70">
        <v>26</v>
      </c>
      <c r="RXL137" s="71"/>
      <c r="RXM137" s="70">
        <v>26</v>
      </c>
      <c r="RXN137" s="71"/>
      <c r="RXO137" s="70">
        <v>26</v>
      </c>
      <c r="RXP137" s="71"/>
      <c r="RXQ137" s="70">
        <v>26</v>
      </c>
      <c r="RXR137" s="71"/>
      <c r="RXS137" s="70">
        <v>26</v>
      </c>
      <c r="RXT137" s="71"/>
      <c r="RXU137" s="70">
        <v>26</v>
      </c>
      <c r="RXV137" s="71"/>
      <c r="RXW137" s="70">
        <v>26</v>
      </c>
      <c r="RXX137" s="71"/>
      <c r="RXY137" s="70">
        <v>26</v>
      </c>
      <c r="RXZ137" s="71"/>
      <c r="RYA137" s="70">
        <v>26</v>
      </c>
      <c r="RYB137" s="71"/>
      <c r="RYC137" s="70">
        <v>26</v>
      </c>
      <c r="RYD137" s="71"/>
      <c r="RYE137" s="70">
        <v>26</v>
      </c>
      <c r="RYF137" s="71"/>
      <c r="RYG137" s="70">
        <v>26</v>
      </c>
      <c r="RYH137" s="71"/>
      <c r="RYI137" s="70">
        <v>26</v>
      </c>
      <c r="RYJ137" s="71"/>
      <c r="RYK137" s="70">
        <v>26</v>
      </c>
      <c r="RYL137" s="71"/>
      <c r="RYM137" s="70">
        <v>26</v>
      </c>
      <c r="RYN137" s="71"/>
      <c r="RYO137" s="70">
        <v>26</v>
      </c>
      <c r="RYP137" s="71"/>
      <c r="RYQ137" s="70">
        <v>26</v>
      </c>
      <c r="RYR137" s="71"/>
      <c r="RYS137" s="70">
        <v>26</v>
      </c>
      <c r="RYT137" s="71"/>
      <c r="RYU137" s="70">
        <v>26</v>
      </c>
      <c r="RYV137" s="71"/>
      <c r="RYW137" s="70">
        <v>26</v>
      </c>
      <c r="RYX137" s="71"/>
      <c r="RYY137" s="70">
        <v>26</v>
      </c>
      <c r="RYZ137" s="71"/>
      <c r="RZA137" s="70">
        <v>26</v>
      </c>
      <c r="RZB137" s="71"/>
      <c r="RZC137" s="70">
        <v>26</v>
      </c>
      <c r="RZD137" s="71"/>
      <c r="RZE137" s="70">
        <v>26</v>
      </c>
      <c r="RZF137" s="71"/>
      <c r="RZG137" s="70">
        <v>26</v>
      </c>
      <c r="RZH137" s="71"/>
      <c r="RZI137" s="70">
        <v>26</v>
      </c>
      <c r="RZJ137" s="71"/>
      <c r="RZK137" s="70">
        <v>26</v>
      </c>
      <c r="RZL137" s="71"/>
      <c r="RZM137" s="70">
        <v>26</v>
      </c>
      <c r="RZN137" s="71"/>
      <c r="RZO137" s="70">
        <v>26</v>
      </c>
      <c r="RZP137" s="71"/>
      <c r="RZQ137" s="70">
        <v>26</v>
      </c>
      <c r="RZR137" s="71"/>
      <c r="RZS137" s="70">
        <v>26</v>
      </c>
      <c r="RZT137" s="71"/>
      <c r="RZU137" s="70">
        <v>26</v>
      </c>
      <c r="RZV137" s="71"/>
      <c r="RZW137" s="70">
        <v>26</v>
      </c>
      <c r="RZX137" s="71"/>
      <c r="RZY137" s="70">
        <v>26</v>
      </c>
      <c r="RZZ137" s="71"/>
      <c r="SAA137" s="70">
        <v>26</v>
      </c>
      <c r="SAB137" s="71"/>
      <c r="SAC137" s="70">
        <v>26</v>
      </c>
      <c r="SAD137" s="71"/>
      <c r="SAE137" s="70">
        <v>26</v>
      </c>
      <c r="SAF137" s="71"/>
      <c r="SAG137" s="70">
        <v>26</v>
      </c>
      <c r="SAH137" s="71"/>
      <c r="SAI137" s="70">
        <v>26</v>
      </c>
      <c r="SAJ137" s="71"/>
      <c r="SAK137" s="70">
        <v>26</v>
      </c>
      <c r="SAL137" s="71"/>
      <c r="SAM137" s="70">
        <v>26</v>
      </c>
      <c r="SAN137" s="71"/>
      <c r="SAO137" s="70">
        <v>26</v>
      </c>
      <c r="SAP137" s="71"/>
      <c r="SAQ137" s="70">
        <v>26</v>
      </c>
      <c r="SAR137" s="71"/>
      <c r="SAS137" s="70">
        <v>26</v>
      </c>
      <c r="SAT137" s="71"/>
      <c r="SAU137" s="70">
        <v>26</v>
      </c>
      <c r="SAV137" s="71"/>
      <c r="SAW137" s="70">
        <v>26</v>
      </c>
      <c r="SAX137" s="71"/>
      <c r="SAY137" s="70">
        <v>26</v>
      </c>
      <c r="SAZ137" s="71"/>
      <c r="SBA137" s="70">
        <v>26</v>
      </c>
      <c r="SBB137" s="71"/>
      <c r="SBC137" s="70">
        <v>26</v>
      </c>
      <c r="SBD137" s="71"/>
      <c r="SBE137" s="70">
        <v>26</v>
      </c>
      <c r="SBF137" s="71"/>
      <c r="SBG137" s="70">
        <v>26</v>
      </c>
      <c r="SBH137" s="71"/>
      <c r="SBI137" s="70">
        <v>26</v>
      </c>
      <c r="SBJ137" s="71"/>
      <c r="SBK137" s="70">
        <v>26</v>
      </c>
      <c r="SBL137" s="71"/>
      <c r="SBM137" s="70">
        <v>26</v>
      </c>
      <c r="SBN137" s="71"/>
      <c r="SBO137" s="70">
        <v>26</v>
      </c>
      <c r="SBP137" s="71"/>
      <c r="SBQ137" s="70">
        <v>26</v>
      </c>
      <c r="SBR137" s="71"/>
      <c r="SBS137" s="70">
        <v>26</v>
      </c>
      <c r="SBT137" s="71"/>
      <c r="SBU137" s="70">
        <v>26</v>
      </c>
      <c r="SBV137" s="71"/>
      <c r="SBW137" s="70">
        <v>26</v>
      </c>
      <c r="SBX137" s="71"/>
      <c r="SBY137" s="70">
        <v>26</v>
      </c>
      <c r="SBZ137" s="71"/>
      <c r="SCA137" s="70">
        <v>26</v>
      </c>
      <c r="SCB137" s="71"/>
      <c r="SCC137" s="70">
        <v>26</v>
      </c>
      <c r="SCD137" s="71"/>
      <c r="SCE137" s="70">
        <v>26</v>
      </c>
      <c r="SCF137" s="71"/>
      <c r="SCG137" s="70">
        <v>26</v>
      </c>
      <c r="SCH137" s="71"/>
      <c r="SCI137" s="70">
        <v>26</v>
      </c>
      <c r="SCJ137" s="71"/>
      <c r="SCK137" s="70">
        <v>26</v>
      </c>
      <c r="SCL137" s="71"/>
      <c r="SCM137" s="70">
        <v>26</v>
      </c>
      <c r="SCN137" s="71"/>
      <c r="SCO137" s="70">
        <v>26</v>
      </c>
      <c r="SCP137" s="71"/>
      <c r="SCQ137" s="70">
        <v>26</v>
      </c>
      <c r="SCR137" s="71"/>
      <c r="SCS137" s="70">
        <v>26</v>
      </c>
      <c r="SCT137" s="71"/>
      <c r="SCU137" s="70">
        <v>26</v>
      </c>
      <c r="SCV137" s="71"/>
      <c r="SCW137" s="70">
        <v>26</v>
      </c>
      <c r="SCX137" s="71"/>
      <c r="SCY137" s="70">
        <v>26</v>
      </c>
      <c r="SCZ137" s="71"/>
      <c r="SDA137" s="70">
        <v>26</v>
      </c>
      <c r="SDB137" s="71"/>
      <c r="SDC137" s="70">
        <v>26</v>
      </c>
      <c r="SDD137" s="71"/>
      <c r="SDE137" s="70">
        <v>26</v>
      </c>
      <c r="SDF137" s="71"/>
      <c r="SDG137" s="70">
        <v>26</v>
      </c>
      <c r="SDH137" s="71"/>
      <c r="SDI137" s="70">
        <v>26</v>
      </c>
      <c r="SDJ137" s="71"/>
      <c r="SDK137" s="70">
        <v>26</v>
      </c>
      <c r="SDL137" s="71"/>
      <c r="SDM137" s="70">
        <v>26</v>
      </c>
      <c r="SDN137" s="71"/>
      <c r="SDO137" s="70">
        <v>26</v>
      </c>
      <c r="SDP137" s="71"/>
      <c r="SDQ137" s="70">
        <v>26</v>
      </c>
      <c r="SDR137" s="71"/>
      <c r="SDS137" s="70">
        <v>26</v>
      </c>
      <c r="SDT137" s="71"/>
      <c r="SDU137" s="70">
        <v>26</v>
      </c>
      <c r="SDV137" s="71"/>
      <c r="SDW137" s="70">
        <v>26</v>
      </c>
      <c r="SDX137" s="71"/>
      <c r="SDY137" s="70">
        <v>26</v>
      </c>
      <c r="SDZ137" s="71"/>
      <c r="SEA137" s="70">
        <v>26</v>
      </c>
      <c r="SEB137" s="71"/>
      <c r="SEC137" s="70">
        <v>26</v>
      </c>
      <c r="SED137" s="71"/>
      <c r="SEE137" s="70">
        <v>26</v>
      </c>
      <c r="SEF137" s="71"/>
      <c r="SEG137" s="70">
        <v>26</v>
      </c>
      <c r="SEH137" s="71"/>
      <c r="SEI137" s="70">
        <v>26</v>
      </c>
      <c r="SEJ137" s="71"/>
      <c r="SEK137" s="70">
        <v>26</v>
      </c>
      <c r="SEL137" s="71"/>
      <c r="SEM137" s="70">
        <v>26</v>
      </c>
      <c r="SEN137" s="71"/>
      <c r="SEO137" s="70">
        <v>26</v>
      </c>
      <c r="SEP137" s="71"/>
      <c r="SEQ137" s="70">
        <v>26</v>
      </c>
      <c r="SER137" s="71"/>
      <c r="SES137" s="70">
        <v>26</v>
      </c>
      <c r="SET137" s="71"/>
      <c r="SEU137" s="70">
        <v>26</v>
      </c>
      <c r="SEV137" s="71"/>
      <c r="SEW137" s="70">
        <v>26</v>
      </c>
      <c r="SEX137" s="71"/>
      <c r="SEY137" s="70">
        <v>26</v>
      </c>
      <c r="SEZ137" s="71"/>
      <c r="SFA137" s="70">
        <v>26</v>
      </c>
      <c r="SFB137" s="71"/>
      <c r="SFC137" s="70">
        <v>26</v>
      </c>
      <c r="SFD137" s="71"/>
      <c r="SFE137" s="70">
        <v>26</v>
      </c>
      <c r="SFF137" s="71"/>
      <c r="SFG137" s="70">
        <v>26</v>
      </c>
      <c r="SFH137" s="71"/>
      <c r="SFI137" s="70">
        <v>26</v>
      </c>
      <c r="SFJ137" s="71"/>
      <c r="SFK137" s="70">
        <v>26</v>
      </c>
      <c r="SFL137" s="71"/>
      <c r="SFM137" s="70">
        <v>26</v>
      </c>
      <c r="SFN137" s="71"/>
      <c r="SFO137" s="70">
        <v>26</v>
      </c>
      <c r="SFP137" s="71"/>
      <c r="SFQ137" s="70">
        <v>26</v>
      </c>
      <c r="SFR137" s="71"/>
      <c r="SFS137" s="70">
        <v>26</v>
      </c>
      <c r="SFT137" s="71"/>
      <c r="SFU137" s="70">
        <v>26</v>
      </c>
      <c r="SFV137" s="71"/>
      <c r="SFW137" s="70">
        <v>26</v>
      </c>
      <c r="SFX137" s="71"/>
      <c r="SFY137" s="70">
        <v>26</v>
      </c>
      <c r="SFZ137" s="71"/>
      <c r="SGA137" s="70">
        <v>26</v>
      </c>
      <c r="SGB137" s="71"/>
      <c r="SGC137" s="70">
        <v>26</v>
      </c>
      <c r="SGD137" s="71"/>
      <c r="SGE137" s="70">
        <v>26</v>
      </c>
      <c r="SGF137" s="71"/>
      <c r="SGG137" s="70">
        <v>26</v>
      </c>
      <c r="SGH137" s="71"/>
      <c r="SGI137" s="70">
        <v>26</v>
      </c>
      <c r="SGJ137" s="71"/>
      <c r="SGK137" s="70">
        <v>26</v>
      </c>
      <c r="SGL137" s="71"/>
      <c r="SGM137" s="70">
        <v>26</v>
      </c>
      <c r="SGN137" s="71"/>
      <c r="SGO137" s="70">
        <v>26</v>
      </c>
      <c r="SGP137" s="71"/>
      <c r="SGQ137" s="70">
        <v>26</v>
      </c>
      <c r="SGR137" s="71"/>
      <c r="SGS137" s="70">
        <v>26</v>
      </c>
      <c r="SGT137" s="71"/>
      <c r="SGU137" s="70">
        <v>26</v>
      </c>
      <c r="SGV137" s="71"/>
      <c r="SGW137" s="70">
        <v>26</v>
      </c>
      <c r="SGX137" s="71"/>
      <c r="SGY137" s="70">
        <v>26</v>
      </c>
      <c r="SGZ137" s="71"/>
      <c r="SHA137" s="70">
        <v>26</v>
      </c>
      <c r="SHB137" s="71"/>
      <c r="SHC137" s="70">
        <v>26</v>
      </c>
      <c r="SHD137" s="71"/>
      <c r="SHE137" s="70">
        <v>26</v>
      </c>
      <c r="SHF137" s="71"/>
      <c r="SHG137" s="70">
        <v>26</v>
      </c>
      <c r="SHH137" s="71"/>
      <c r="SHI137" s="70">
        <v>26</v>
      </c>
      <c r="SHJ137" s="71"/>
      <c r="SHK137" s="70">
        <v>26</v>
      </c>
      <c r="SHL137" s="71"/>
      <c r="SHM137" s="70">
        <v>26</v>
      </c>
      <c r="SHN137" s="71"/>
      <c r="SHO137" s="70">
        <v>26</v>
      </c>
      <c r="SHP137" s="71"/>
      <c r="SHQ137" s="70">
        <v>26</v>
      </c>
      <c r="SHR137" s="71"/>
      <c r="SHS137" s="70">
        <v>26</v>
      </c>
      <c r="SHT137" s="71"/>
      <c r="SHU137" s="70">
        <v>26</v>
      </c>
      <c r="SHV137" s="71"/>
      <c r="SHW137" s="70">
        <v>26</v>
      </c>
      <c r="SHX137" s="71"/>
      <c r="SHY137" s="70">
        <v>26</v>
      </c>
      <c r="SHZ137" s="71"/>
      <c r="SIA137" s="70">
        <v>26</v>
      </c>
      <c r="SIB137" s="71"/>
      <c r="SIC137" s="70">
        <v>26</v>
      </c>
      <c r="SID137" s="71"/>
      <c r="SIE137" s="70">
        <v>26</v>
      </c>
      <c r="SIF137" s="71"/>
      <c r="SIG137" s="70">
        <v>26</v>
      </c>
      <c r="SIH137" s="71"/>
      <c r="SII137" s="70">
        <v>26</v>
      </c>
      <c r="SIJ137" s="71"/>
      <c r="SIK137" s="70">
        <v>26</v>
      </c>
      <c r="SIL137" s="71"/>
      <c r="SIM137" s="70">
        <v>26</v>
      </c>
      <c r="SIN137" s="71"/>
      <c r="SIO137" s="70">
        <v>26</v>
      </c>
      <c r="SIP137" s="71"/>
      <c r="SIQ137" s="70">
        <v>26</v>
      </c>
      <c r="SIR137" s="71"/>
      <c r="SIS137" s="70">
        <v>26</v>
      </c>
      <c r="SIT137" s="71"/>
      <c r="SIU137" s="70">
        <v>26</v>
      </c>
      <c r="SIV137" s="71"/>
      <c r="SIW137" s="70">
        <v>26</v>
      </c>
      <c r="SIX137" s="71"/>
      <c r="SIY137" s="70">
        <v>26</v>
      </c>
      <c r="SIZ137" s="71"/>
      <c r="SJA137" s="70">
        <v>26</v>
      </c>
      <c r="SJB137" s="71"/>
      <c r="SJC137" s="70">
        <v>26</v>
      </c>
      <c r="SJD137" s="71"/>
      <c r="SJE137" s="70">
        <v>26</v>
      </c>
      <c r="SJF137" s="71"/>
      <c r="SJG137" s="70">
        <v>26</v>
      </c>
      <c r="SJH137" s="71"/>
      <c r="SJI137" s="70">
        <v>26</v>
      </c>
      <c r="SJJ137" s="71"/>
      <c r="SJK137" s="70">
        <v>26</v>
      </c>
      <c r="SJL137" s="71"/>
      <c r="SJM137" s="70">
        <v>26</v>
      </c>
      <c r="SJN137" s="71"/>
      <c r="SJO137" s="70">
        <v>26</v>
      </c>
      <c r="SJP137" s="71"/>
      <c r="SJQ137" s="70">
        <v>26</v>
      </c>
      <c r="SJR137" s="71"/>
      <c r="SJS137" s="70">
        <v>26</v>
      </c>
      <c r="SJT137" s="71"/>
      <c r="SJU137" s="70">
        <v>26</v>
      </c>
      <c r="SJV137" s="71"/>
      <c r="SJW137" s="70">
        <v>26</v>
      </c>
      <c r="SJX137" s="71"/>
      <c r="SJY137" s="70">
        <v>26</v>
      </c>
      <c r="SJZ137" s="71"/>
      <c r="SKA137" s="70">
        <v>26</v>
      </c>
      <c r="SKB137" s="71"/>
      <c r="SKC137" s="70">
        <v>26</v>
      </c>
      <c r="SKD137" s="71"/>
      <c r="SKE137" s="70">
        <v>26</v>
      </c>
      <c r="SKF137" s="71"/>
      <c r="SKG137" s="70">
        <v>26</v>
      </c>
      <c r="SKH137" s="71"/>
      <c r="SKI137" s="70">
        <v>26</v>
      </c>
      <c r="SKJ137" s="71"/>
      <c r="SKK137" s="70">
        <v>26</v>
      </c>
      <c r="SKL137" s="71"/>
      <c r="SKM137" s="70">
        <v>26</v>
      </c>
      <c r="SKN137" s="71"/>
      <c r="SKO137" s="70">
        <v>26</v>
      </c>
      <c r="SKP137" s="71"/>
      <c r="SKQ137" s="70">
        <v>26</v>
      </c>
      <c r="SKR137" s="71"/>
      <c r="SKS137" s="70">
        <v>26</v>
      </c>
      <c r="SKT137" s="71"/>
      <c r="SKU137" s="70">
        <v>26</v>
      </c>
      <c r="SKV137" s="71"/>
      <c r="SKW137" s="70">
        <v>26</v>
      </c>
      <c r="SKX137" s="71"/>
      <c r="SKY137" s="70">
        <v>26</v>
      </c>
      <c r="SKZ137" s="71"/>
      <c r="SLA137" s="70">
        <v>26</v>
      </c>
      <c r="SLB137" s="71"/>
      <c r="SLC137" s="70">
        <v>26</v>
      </c>
      <c r="SLD137" s="71"/>
      <c r="SLE137" s="70">
        <v>26</v>
      </c>
      <c r="SLF137" s="71"/>
      <c r="SLG137" s="70">
        <v>26</v>
      </c>
      <c r="SLH137" s="71"/>
      <c r="SLI137" s="70">
        <v>26</v>
      </c>
      <c r="SLJ137" s="71"/>
      <c r="SLK137" s="70">
        <v>26</v>
      </c>
      <c r="SLL137" s="71"/>
      <c r="SLM137" s="70">
        <v>26</v>
      </c>
      <c r="SLN137" s="71"/>
      <c r="SLO137" s="70">
        <v>26</v>
      </c>
      <c r="SLP137" s="71"/>
      <c r="SLQ137" s="70">
        <v>26</v>
      </c>
      <c r="SLR137" s="71"/>
      <c r="SLS137" s="70">
        <v>26</v>
      </c>
      <c r="SLT137" s="71"/>
      <c r="SLU137" s="70">
        <v>26</v>
      </c>
      <c r="SLV137" s="71"/>
      <c r="SLW137" s="70">
        <v>26</v>
      </c>
      <c r="SLX137" s="71"/>
      <c r="SLY137" s="70">
        <v>26</v>
      </c>
      <c r="SLZ137" s="71"/>
      <c r="SMA137" s="70">
        <v>26</v>
      </c>
      <c r="SMB137" s="71"/>
      <c r="SMC137" s="70">
        <v>26</v>
      </c>
      <c r="SMD137" s="71"/>
      <c r="SME137" s="70">
        <v>26</v>
      </c>
      <c r="SMF137" s="71"/>
      <c r="SMG137" s="70">
        <v>26</v>
      </c>
      <c r="SMH137" s="71"/>
      <c r="SMI137" s="70">
        <v>26</v>
      </c>
      <c r="SMJ137" s="71"/>
      <c r="SMK137" s="70">
        <v>26</v>
      </c>
      <c r="SML137" s="71"/>
      <c r="SMM137" s="70">
        <v>26</v>
      </c>
      <c r="SMN137" s="71"/>
      <c r="SMO137" s="70">
        <v>26</v>
      </c>
      <c r="SMP137" s="71"/>
      <c r="SMQ137" s="70">
        <v>26</v>
      </c>
      <c r="SMR137" s="71"/>
      <c r="SMS137" s="70">
        <v>26</v>
      </c>
      <c r="SMT137" s="71"/>
      <c r="SMU137" s="70">
        <v>26</v>
      </c>
      <c r="SMV137" s="71"/>
      <c r="SMW137" s="70">
        <v>26</v>
      </c>
      <c r="SMX137" s="71"/>
      <c r="SMY137" s="70">
        <v>26</v>
      </c>
      <c r="SMZ137" s="71"/>
      <c r="SNA137" s="70">
        <v>26</v>
      </c>
      <c r="SNB137" s="71"/>
      <c r="SNC137" s="70">
        <v>26</v>
      </c>
      <c r="SND137" s="71"/>
      <c r="SNE137" s="70">
        <v>26</v>
      </c>
      <c r="SNF137" s="71"/>
      <c r="SNG137" s="70">
        <v>26</v>
      </c>
      <c r="SNH137" s="71"/>
      <c r="SNI137" s="70">
        <v>26</v>
      </c>
      <c r="SNJ137" s="71"/>
      <c r="SNK137" s="70">
        <v>26</v>
      </c>
      <c r="SNL137" s="71"/>
      <c r="SNM137" s="70">
        <v>26</v>
      </c>
      <c r="SNN137" s="71"/>
      <c r="SNO137" s="70">
        <v>26</v>
      </c>
      <c r="SNP137" s="71"/>
      <c r="SNQ137" s="70">
        <v>26</v>
      </c>
      <c r="SNR137" s="71"/>
      <c r="SNS137" s="70">
        <v>26</v>
      </c>
      <c r="SNT137" s="71"/>
      <c r="SNU137" s="70">
        <v>26</v>
      </c>
      <c r="SNV137" s="71"/>
      <c r="SNW137" s="70">
        <v>26</v>
      </c>
      <c r="SNX137" s="71"/>
      <c r="SNY137" s="70">
        <v>26</v>
      </c>
      <c r="SNZ137" s="71"/>
      <c r="SOA137" s="70">
        <v>26</v>
      </c>
      <c r="SOB137" s="71"/>
      <c r="SOC137" s="70">
        <v>26</v>
      </c>
      <c r="SOD137" s="71"/>
      <c r="SOE137" s="70">
        <v>26</v>
      </c>
      <c r="SOF137" s="71"/>
      <c r="SOG137" s="70">
        <v>26</v>
      </c>
      <c r="SOH137" s="71"/>
      <c r="SOI137" s="70">
        <v>26</v>
      </c>
      <c r="SOJ137" s="71"/>
      <c r="SOK137" s="70">
        <v>26</v>
      </c>
      <c r="SOL137" s="71"/>
      <c r="SOM137" s="70">
        <v>26</v>
      </c>
      <c r="SON137" s="71"/>
      <c r="SOO137" s="70">
        <v>26</v>
      </c>
      <c r="SOP137" s="71"/>
      <c r="SOQ137" s="70">
        <v>26</v>
      </c>
      <c r="SOR137" s="71"/>
      <c r="SOS137" s="70">
        <v>26</v>
      </c>
      <c r="SOT137" s="71"/>
      <c r="SOU137" s="70">
        <v>26</v>
      </c>
      <c r="SOV137" s="71"/>
      <c r="SOW137" s="70">
        <v>26</v>
      </c>
      <c r="SOX137" s="71"/>
      <c r="SOY137" s="70">
        <v>26</v>
      </c>
      <c r="SOZ137" s="71"/>
      <c r="SPA137" s="70">
        <v>26</v>
      </c>
      <c r="SPB137" s="71"/>
      <c r="SPC137" s="70">
        <v>26</v>
      </c>
      <c r="SPD137" s="71"/>
      <c r="SPE137" s="70">
        <v>26</v>
      </c>
      <c r="SPF137" s="71"/>
      <c r="SPG137" s="70">
        <v>26</v>
      </c>
      <c r="SPH137" s="71"/>
      <c r="SPI137" s="70">
        <v>26</v>
      </c>
      <c r="SPJ137" s="71"/>
      <c r="SPK137" s="70">
        <v>26</v>
      </c>
      <c r="SPL137" s="71"/>
      <c r="SPM137" s="70">
        <v>26</v>
      </c>
      <c r="SPN137" s="71"/>
      <c r="SPO137" s="70">
        <v>26</v>
      </c>
      <c r="SPP137" s="71"/>
      <c r="SPQ137" s="70">
        <v>26</v>
      </c>
      <c r="SPR137" s="71"/>
      <c r="SPS137" s="70">
        <v>26</v>
      </c>
      <c r="SPT137" s="71"/>
      <c r="SPU137" s="70">
        <v>26</v>
      </c>
      <c r="SPV137" s="71"/>
      <c r="SPW137" s="70">
        <v>26</v>
      </c>
      <c r="SPX137" s="71"/>
      <c r="SPY137" s="70">
        <v>26</v>
      </c>
      <c r="SPZ137" s="71"/>
      <c r="SQA137" s="70">
        <v>26</v>
      </c>
      <c r="SQB137" s="71"/>
      <c r="SQC137" s="70">
        <v>26</v>
      </c>
      <c r="SQD137" s="71"/>
      <c r="SQE137" s="70">
        <v>26</v>
      </c>
      <c r="SQF137" s="71"/>
      <c r="SQG137" s="70">
        <v>26</v>
      </c>
      <c r="SQH137" s="71"/>
      <c r="SQI137" s="70">
        <v>26</v>
      </c>
      <c r="SQJ137" s="71"/>
      <c r="SQK137" s="70">
        <v>26</v>
      </c>
      <c r="SQL137" s="71"/>
      <c r="SQM137" s="70">
        <v>26</v>
      </c>
      <c r="SQN137" s="71"/>
      <c r="SQO137" s="70">
        <v>26</v>
      </c>
      <c r="SQP137" s="71"/>
      <c r="SQQ137" s="70">
        <v>26</v>
      </c>
      <c r="SQR137" s="71"/>
      <c r="SQS137" s="70">
        <v>26</v>
      </c>
      <c r="SQT137" s="71"/>
      <c r="SQU137" s="70">
        <v>26</v>
      </c>
      <c r="SQV137" s="71"/>
      <c r="SQW137" s="70">
        <v>26</v>
      </c>
      <c r="SQX137" s="71"/>
      <c r="SQY137" s="70">
        <v>26</v>
      </c>
      <c r="SQZ137" s="71"/>
      <c r="SRA137" s="70">
        <v>26</v>
      </c>
      <c r="SRB137" s="71"/>
      <c r="SRC137" s="70">
        <v>26</v>
      </c>
      <c r="SRD137" s="71"/>
      <c r="SRE137" s="70">
        <v>26</v>
      </c>
      <c r="SRF137" s="71"/>
      <c r="SRG137" s="70">
        <v>26</v>
      </c>
      <c r="SRH137" s="71"/>
      <c r="SRI137" s="70">
        <v>26</v>
      </c>
      <c r="SRJ137" s="71"/>
      <c r="SRK137" s="70">
        <v>26</v>
      </c>
      <c r="SRL137" s="71"/>
      <c r="SRM137" s="70">
        <v>26</v>
      </c>
      <c r="SRN137" s="71"/>
      <c r="SRO137" s="70">
        <v>26</v>
      </c>
      <c r="SRP137" s="71"/>
      <c r="SRQ137" s="70">
        <v>26</v>
      </c>
      <c r="SRR137" s="71"/>
      <c r="SRS137" s="70">
        <v>26</v>
      </c>
      <c r="SRT137" s="71"/>
      <c r="SRU137" s="70">
        <v>26</v>
      </c>
      <c r="SRV137" s="71"/>
      <c r="SRW137" s="70">
        <v>26</v>
      </c>
      <c r="SRX137" s="71"/>
      <c r="SRY137" s="70">
        <v>26</v>
      </c>
      <c r="SRZ137" s="71"/>
      <c r="SSA137" s="70">
        <v>26</v>
      </c>
      <c r="SSB137" s="71"/>
      <c r="SSC137" s="70">
        <v>26</v>
      </c>
      <c r="SSD137" s="71"/>
      <c r="SSE137" s="70">
        <v>26</v>
      </c>
      <c r="SSF137" s="71"/>
      <c r="SSG137" s="70">
        <v>26</v>
      </c>
      <c r="SSH137" s="71"/>
      <c r="SSI137" s="70">
        <v>26</v>
      </c>
      <c r="SSJ137" s="71"/>
      <c r="SSK137" s="70">
        <v>26</v>
      </c>
      <c r="SSL137" s="71"/>
      <c r="SSM137" s="70">
        <v>26</v>
      </c>
      <c r="SSN137" s="71"/>
      <c r="SSO137" s="70">
        <v>26</v>
      </c>
      <c r="SSP137" s="71"/>
      <c r="SSQ137" s="70">
        <v>26</v>
      </c>
      <c r="SSR137" s="71"/>
      <c r="SSS137" s="70">
        <v>26</v>
      </c>
      <c r="SST137" s="71"/>
      <c r="SSU137" s="70">
        <v>26</v>
      </c>
      <c r="SSV137" s="71"/>
      <c r="SSW137" s="70">
        <v>26</v>
      </c>
      <c r="SSX137" s="71"/>
      <c r="SSY137" s="70">
        <v>26</v>
      </c>
      <c r="SSZ137" s="71"/>
      <c r="STA137" s="70">
        <v>26</v>
      </c>
      <c r="STB137" s="71"/>
      <c r="STC137" s="70">
        <v>26</v>
      </c>
      <c r="STD137" s="71"/>
      <c r="STE137" s="70">
        <v>26</v>
      </c>
      <c r="STF137" s="71"/>
      <c r="STG137" s="70">
        <v>26</v>
      </c>
      <c r="STH137" s="71"/>
      <c r="STI137" s="70">
        <v>26</v>
      </c>
      <c r="STJ137" s="71"/>
      <c r="STK137" s="70">
        <v>26</v>
      </c>
      <c r="STL137" s="71"/>
      <c r="STM137" s="70">
        <v>26</v>
      </c>
      <c r="STN137" s="71"/>
      <c r="STO137" s="70">
        <v>26</v>
      </c>
      <c r="STP137" s="71"/>
      <c r="STQ137" s="70">
        <v>26</v>
      </c>
      <c r="STR137" s="71"/>
      <c r="STS137" s="70">
        <v>26</v>
      </c>
      <c r="STT137" s="71"/>
      <c r="STU137" s="70">
        <v>26</v>
      </c>
      <c r="STV137" s="71"/>
      <c r="STW137" s="70">
        <v>26</v>
      </c>
      <c r="STX137" s="71"/>
      <c r="STY137" s="70">
        <v>26</v>
      </c>
      <c r="STZ137" s="71"/>
      <c r="SUA137" s="70">
        <v>26</v>
      </c>
      <c r="SUB137" s="71"/>
      <c r="SUC137" s="70">
        <v>26</v>
      </c>
      <c r="SUD137" s="71"/>
      <c r="SUE137" s="70">
        <v>26</v>
      </c>
      <c r="SUF137" s="71"/>
      <c r="SUG137" s="70">
        <v>26</v>
      </c>
      <c r="SUH137" s="71"/>
      <c r="SUI137" s="70">
        <v>26</v>
      </c>
      <c r="SUJ137" s="71"/>
      <c r="SUK137" s="70">
        <v>26</v>
      </c>
      <c r="SUL137" s="71"/>
      <c r="SUM137" s="70">
        <v>26</v>
      </c>
      <c r="SUN137" s="71"/>
      <c r="SUO137" s="70">
        <v>26</v>
      </c>
      <c r="SUP137" s="71"/>
      <c r="SUQ137" s="70">
        <v>26</v>
      </c>
      <c r="SUR137" s="71"/>
      <c r="SUS137" s="70">
        <v>26</v>
      </c>
      <c r="SUT137" s="71"/>
      <c r="SUU137" s="70">
        <v>26</v>
      </c>
      <c r="SUV137" s="71"/>
      <c r="SUW137" s="70">
        <v>26</v>
      </c>
      <c r="SUX137" s="71"/>
      <c r="SUY137" s="70">
        <v>26</v>
      </c>
      <c r="SUZ137" s="71"/>
      <c r="SVA137" s="70">
        <v>26</v>
      </c>
      <c r="SVB137" s="71"/>
      <c r="SVC137" s="70">
        <v>26</v>
      </c>
      <c r="SVD137" s="71"/>
      <c r="SVE137" s="70">
        <v>26</v>
      </c>
      <c r="SVF137" s="71"/>
      <c r="SVG137" s="70">
        <v>26</v>
      </c>
      <c r="SVH137" s="71"/>
      <c r="SVI137" s="70">
        <v>26</v>
      </c>
      <c r="SVJ137" s="71"/>
      <c r="SVK137" s="70">
        <v>26</v>
      </c>
      <c r="SVL137" s="71"/>
      <c r="SVM137" s="70">
        <v>26</v>
      </c>
      <c r="SVN137" s="71"/>
      <c r="SVO137" s="70">
        <v>26</v>
      </c>
      <c r="SVP137" s="71"/>
      <c r="SVQ137" s="70">
        <v>26</v>
      </c>
      <c r="SVR137" s="71"/>
      <c r="SVS137" s="70">
        <v>26</v>
      </c>
      <c r="SVT137" s="71"/>
      <c r="SVU137" s="70">
        <v>26</v>
      </c>
      <c r="SVV137" s="71"/>
      <c r="SVW137" s="70">
        <v>26</v>
      </c>
      <c r="SVX137" s="71"/>
      <c r="SVY137" s="70">
        <v>26</v>
      </c>
      <c r="SVZ137" s="71"/>
      <c r="SWA137" s="70">
        <v>26</v>
      </c>
      <c r="SWB137" s="71"/>
      <c r="SWC137" s="70">
        <v>26</v>
      </c>
      <c r="SWD137" s="71"/>
      <c r="SWE137" s="70">
        <v>26</v>
      </c>
      <c r="SWF137" s="71"/>
      <c r="SWG137" s="70">
        <v>26</v>
      </c>
      <c r="SWH137" s="71"/>
      <c r="SWI137" s="70">
        <v>26</v>
      </c>
      <c r="SWJ137" s="71"/>
      <c r="SWK137" s="70">
        <v>26</v>
      </c>
      <c r="SWL137" s="71"/>
      <c r="SWM137" s="70">
        <v>26</v>
      </c>
      <c r="SWN137" s="71"/>
      <c r="SWO137" s="70">
        <v>26</v>
      </c>
      <c r="SWP137" s="71"/>
      <c r="SWQ137" s="70">
        <v>26</v>
      </c>
      <c r="SWR137" s="71"/>
      <c r="SWS137" s="70">
        <v>26</v>
      </c>
      <c r="SWT137" s="71"/>
      <c r="SWU137" s="70">
        <v>26</v>
      </c>
      <c r="SWV137" s="71"/>
      <c r="SWW137" s="70">
        <v>26</v>
      </c>
      <c r="SWX137" s="71"/>
      <c r="SWY137" s="70">
        <v>26</v>
      </c>
      <c r="SWZ137" s="71"/>
      <c r="SXA137" s="70">
        <v>26</v>
      </c>
      <c r="SXB137" s="71"/>
      <c r="SXC137" s="70">
        <v>26</v>
      </c>
      <c r="SXD137" s="71"/>
      <c r="SXE137" s="70">
        <v>26</v>
      </c>
      <c r="SXF137" s="71"/>
      <c r="SXG137" s="70">
        <v>26</v>
      </c>
      <c r="SXH137" s="71"/>
      <c r="SXI137" s="70">
        <v>26</v>
      </c>
      <c r="SXJ137" s="71"/>
      <c r="SXK137" s="70">
        <v>26</v>
      </c>
      <c r="SXL137" s="71"/>
      <c r="SXM137" s="70">
        <v>26</v>
      </c>
      <c r="SXN137" s="71"/>
      <c r="SXO137" s="70">
        <v>26</v>
      </c>
      <c r="SXP137" s="71"/>
      <c r="SXQ137" s="70">
        <v>26</v>
      </c>
      <c r="SXR137" s="71"/>
      <c r="SXS137" s="70">
        <v>26</v>
      </c>
      <c r="SXT137" s="71"/>
      <c r="SXU137" s="70">
        <v>26</v>
      </c>
      <c r="SXV137" s="71"/>
      <c r="SXW137" s="70">
        <v>26</v>
      </c>
      <c r="SXX137" s="71"/>
      <c r="SXY137" s="70">
        <v>26</v>
      </c>
      <c r="SXZ137" s="71"/>
      <c r="SYA137" s="70">
        <v>26</v>
      </c>
      <c r="SYB137" s="71"/>
      <c r="SYC137" s="70">
        <v>26</v>
      </c>
      <c r="SYD137" s="71"/>
      <c r="SYE137" s="70">
        <v>26</v>
      </c>
      <c r="SYF137" s="71"/>
      <c r="SYG137" s="70">
        <v>26</v>
      </c>
      <c r="SYH137" s="71"/>
      <c r="SYI137" s="70">
        <v>26</v>
      </c>
      <c r="SYJ137" s="71"/>
      <c r="SYK137" s="70">
        <v>26</v>
      </c>
      <c r="SYL137" s="71"/>
      <c r="SYM137" s="70">
        <v>26</v>
      </c>
      <c r="SYN137" s="71"/>
      <c r="SYO137" s="70">
        <v>26</v>
      </c>
      <c r="SYP137" s="71"/>
      <c r="SYQ137" s="70">
        <v>26</v>
      </c>
      <c r="SYR137" s="71"/>
      <c r="SYS137" s="70">
        <v>26</v>
      </c>
      <c r="SYT137" s="71"/>
      <c r="SYU137" s="70">
        <v>26</v>
      </c>
      <c r="SYV137" s="71"/>
      <c r="SYW137" s="70">
        <v>26</v>
      </c>
      <c r="SYX137" s="71"/>
      <c r="SYY137" s="70">
        <v>26</v>
      </c>
      <c r="SYZ137" s="71"/>
      <c r="SZA137" s="70">
        <v>26</v>
      </c>
      <c r="SZB137" s="71"/>
      <c r="SZC137" s="70">
        <v>26</v>
      </c>
      <c r="SZD137" s="71"/>
      <c r="SZE137" s="70">
        <v>26</v>
      </c>
      <c r="SZF137" s="71"/>
      <c r="SZG137" s="70">
        <v>26</v>
      </c>
      <c r="SZH137" s="71"/>
      <c r="SZI137" s="70">
        <v>26</v>
      </c>
      <c r="SZJ137" s="71"/>
      <c r="SZK137" s="70">
        <v>26</v>
      </c>
      <c r="SZL137" s="71"/>
      <c r="SZM137" s="70">
        <v>26</v>
      </c>
      <c r="SZN137" s="71"/>
      <c r="SZO137" s="70">
        <v>26</v>
      </c>
      <c r="SZP137" s="71"/>
      <c r="SZQ137" s="70">
        <v>26</v>
      </c>
      <c r="SZR137" s="71"/>
      <c r="SZS137" s="70">
        <v>26</v>
      </c>
      <c r="SZT137" s="71"/>
      <c r="SZU137" s="70">
        <v>26</v>
      </c>
      <c r="SZV137" s="71"/>
      <c r="SZW137" s="70">
        <v>26</v>
      </c>
      <c r="SZX137" s="71"/>
      <c r="SZY137" s="70">
        <v>26</v>
      </c>
      <c r="SZZ137" s="71"/>
      <c r="TAA137" s="70">
        <v>26</v>
      </c>
      <c r="TAB137" s="71"/>
      <c r="TAC137" s="70">
        <v>26</v>
      </c>
      <c r="TAD137" s="71"/>
      <c r="TAE137" s="70">
        <v>26</v>
      </c>
      <c r="TAF137" s="71"/>
      <c r="TAG137" s="70">
        <v>26</v>
      </c>
      <c r="TAH137" s="71"/>
      <c r="TAI137" s="70">
        <v>26</v>
      </c>
      <c r="TAJ137" s="71"/>
      <c r="TAK137" s="70">
        <v>26</v>
      </c>
      <c r="TAL137" s="71"/>
      <c r="TAM137" s="70">
        <v>26</v>
      </c>
      <c r="TAN137" s="71"/>
      <c r="TAO137" s="70">
        <v>26</v>
      </c>
      <c r="TAP137" s="71"/>
      <c r="TAQ137" s="70">
        <v>26</v>
      </c>
      <c r="TAR137" s="71"/>
      <c r="TAS137" s="70">
        <v>26</v>
      </c>
      <c r="TAT137" s="71"/>
      <c r="TAU137" s="70">
        <v>26</v>
      </c>
      <c r="TAV137" s="71"/>
      <c r="TAW137" s="70">
        <v>26</v>
      </c>
      <c r="TAX137" s="71"/>
      <c r="TAY137" s="70">
        <v>26</v>
      </c>
      <c r="TAZ137" s="71"/>
      <c r="TBA137" s="70">
        <v>26</v>
      </c>
      <c r="TBB137" s="71"/>
      <c r="TBC137" s="70">
        <v>26</v>
      </c>
      <c r="TBD137" s="71"/>
      <c r="TBE137" s="70">
        <v>26</v>
      </c>
      <c r="TBF137" s="71"/>
      <c r="TBG137" s="70">
        <v>26</v>
      </c>
      <c r="TBH137" s="71"/>
      <c r="TBI137" s="70">
        <v>26</v>
      </c>
      <c r="TBJ137" s="71"/>
      <c r="TBK137" s="70">
        <v>26</v>
      </c>
      <c r="TBL137" s="71"/>
      <c r="TBM137" s="70">
        <v>26</v>
      </c>
      <c r="TBN137" s="71"/>
      <c r="TBO137" s="70">
        <v>26</v>
      </c>
      <c r="TBP137" s="71"/>
      <c r="TBQ137" s="70">
        <v>26</v>
      </c>
      <c r="TBR137" s="71"/>
      <c r="TBS137" s="70">
        <v>26</v>
      </c>
      <c r="TBT137" s="71"/>
      <c r="TBU137" s="70">
        <v>26</v>
      </c>
      <c r="TBV137" s="71"/>
      <c r="TBW137" s="70">
        <v>26</v>
      </c>
      <c r="TBX137" s="71"/>
      <c r="TBY137" s="70">
        <v>26</v>
      </c>
      <c r="TBZ137" s="71"/>
      <c r="TCA137" s="70">
        <v>26</v>
      </c>
      <c r="TCB137" s="71"/>
      <c r="TCC137" s="70">
        <v>26</v>
      </c>
      <c r="TCD137" s="71"/>
      <c r="TCE137" s="70">
        <v>26</v>
      </c>
      <c r="TCF137" s="71"/>
      <c r="TCG137" s="70">
        <v>26</v>
      </c>
      <c r="TCH137" s="71"/>
      <c r="TCI137" s="70">
        <v>26</v>
      </c>
      <c r="TCJ137" s="71"/>
      <c r="TCK137" s="70">
        <v>26</v>
      </c>
      <c r="TCL137" s="71"/>
      <c r="TCM137" s="70">
        <v>26</v>
      </c>
      <c r="TCN137" s="71"/>
      <c r="TCO137" s="70">
        <v>26</v>
      </c>
      <c r="TCP137" s="71"/>
      <c r="TCQ137" s="70">
        <v>26</v>
      </c>
      <c r="TCR137" s="71"/>
      <c r="TCS137" s="70">
        <v>26</v>
      </c>
      <c r="TCT137" s="71"/>
      <c r="TCU137" s="70">
        <v>26</v>
      </c>
      <c r="TCV137" s="71"/>
      <c r="TCW137" s="70">
        <v>26</v>
      </c>
      <c r="TCX137" s="71"/>
      <c r="TCY137" s="70">
        <v>26</v>
      </c>
      <c r="TCZ137" s="71"/>
      <c r="TDA137" s="70">
        <v>26</v>
      </c>
      <c r="TDB137" s="71"/>
      <c r="TDC137" s="70">
        <v>26</v>
      </c>
      <c r="TDD137" s="71"/>
      <c r="TDE137" s="70">
        <v>26</v>
      </c>
      <c r="TDF137" s="71"/>
      <c r="TDG137" s="70">
        <v>26</v>
      </c>
      <c r="TDH137" s="71"/>
      <c r="TDI137" s="70">
        <v>26</v>
      </c>
      <c r="TDJ137" s="71"/>
      <c r="TDK137" s="70">
        <v>26</v>
      </c>
      <c r="TDL137" s="71"/>
      <c r="TDM137" s="70">
        <v>26</v>
      </c>
      <c r="TDN137" s="71"/>
      <c r="TDO137" s="70">
        <v>26</v>
      </c>
      <c r="TDP137" s="71"/>
      <c r="TDQ137" s="70">
        <v>26</v>
      </c>
      <c r="TDR137" s="71"/>
      <c r="TDS137" s="70">
        <v>26</v>
      </c>
      <c r="TDT137" s="71"/>
      <c r="TDU137" s="70">
        <v>26</v>
      </c>
      <c r="TDV137" s="71"/>
      <c r="TDW137" s="70">
        <v>26</v>
      </c>
      <c r="TDX137" s="71"/>
      <c r="TDY137" s="70">
        <v>26</v>
      </c>
      <c r="TDZ137" s="71"/>
      <c r="TEA137" s="70">
        <v>26</v>
      </c>
      <c r="TEB137" s="71"/>
      <c r="TEC137" s="70">
        <v>26</v>
      </c>
      <c r="TED137" s="71"/>
      <c r="TEE137" s="70">
        <v>26</v>
      </c>
      <c r="TEF137" s="71"/>
      <c r="TEG137" s="70">
        <v>26</v>
      </c>
      <c r="TEH137" s="71"/>
      <c r="TEI137" s="70">
        <v>26</v>
      </c>
      <c r="TEJ137" s="71"/>
      <c r="TEK137" s="70">
        <v>26</v>
      </c>
      <c r="TEL137" s="71"/>
      <c r="TEM137" s="70">
        <v>26</v>
      </c>
      <c r="TEN137" s="71"/>
      <c r="TEO137" s="70">
        <v>26</v>
      </c>
      <c r="TEP137" s="71"/>
      <c r="TEQ137" s="70">
        <v>26</v>
      </c>
      <c r="TER137" s="71"/>
      <c r="TES137" s="70">
        <v>26</v>
      </c>
      <c r="TET137" s="71"/>
      <c r="TEU137" s="70">
        <v>26</v>
      </c>
      <c r="TEV137" s="71"/>
      <c r="TEW137" s="70">
        <v>26</v>
      </c>
      <c r="TEX137" s="71"/>
      <c r="TEY137" s="70">
        <v>26</v>
      </c>
      <c r="TEZ137" s="71"/>
      <c r="TFA137" s="70">
        <v>26</v>
      </c>
      <c r="TFB137" s="71"/>
      <c r="TFC137" s="70">
        <v>26</v>
      </c>
      <c r="TFD137" s="71"/>
      <c r="TFE137" s="70">
        <v>26</v>
      </c>
      <c r="TFF137" s="71"/>
      <c r="TFG137" s="70">
        <v>26</v>
      </c>
      <c r="TFH137" s="71"/>
      <c r="TFI137" s="70">
        <v>26</v>
      </c>
      <c r="TFJ137" s="71"/>
      <c r="TFK137" s="70">
        <v>26</v>
      </c>
      <c r="TFL137" s="71"/>
      <c r="TFM137" s="70">
        <v>26</v>
      </c>
      <c r="TFN137" s="71"/>
      <c r="TFO137" s="70">
        <v>26</v>
      </c>
      <c r="TFP137" s="71"/>
      <c r="TFQ137" s="70">
        <v>26</v>
      </c>
      <c r="TFR137" s="71"/>
      <c r="TFS137" s="70">
        <v>26</v>
      </c>
      <c r="TFT137" s="71"/>
      <c r="TFU137" s="70">
        <v>26</v>
      </c>
      <c r="TFV137" s="71"/>
      <c r="TFW137" s="70">
        <v>26</v>
      </c>
      <c r="TFX137" s="71"/>
      <c r="TFY137" s="70">
        <v>26</v>
      </c>
      <c r="TFZ137" s="71"/>
      <c r="TGA137" s="70">
        <v>26</v>
      </c>
      <c r="TGB137" s="71"/>
      <c r="TGC137" s="70">
        <v>26</v>
      </c>
      <c r="TGD137" s="71"/>
      <c r="TGE137" s="70">
        <v>26</v>
      </c>
      <c r="TGF137" s="71"/>
      <c r="TGG137" s="70">
        <v>26</v>
      </c>
      <c r="TGH137" s="71"/>
      <c r="TGI137" s="70">
        <v>26</v>
      </c>
      <c r="TGJ137" s="71"/>
      <c r="TGK137" s="70">
        <v>26</v>
      </c>
      <c r="TGL137" s="71"/>
      <c r="TGM137" s="70">
        <v>26</v>
      </c>
      <c r="TGN137" s="71"/>
      <c r="TGO137" s="70">
        <v>26</v>
      </c>
      <c r="TGP137" s="71"/>
      <c r="TGQ137" s="70">
        <v>26</v>
      </c>
      <c r="TGR137" s="71"/>
      <c r="TGS137" s="70">
        <v>26</v>
      </c>
      <c r="TGT137" s="71"/>
      <c r="TGU137" s="70">
        <v>26</v>
      </c>
      <c r="TGV137" s="71"/>
      <c r="TGW137" s="70">
        <v>26</v>
      </c>
      <c r="TGX137" s="71"/>
      <c r="TGY137" s="70">
        <v>26</v>
      </c>
      <c r="TGZ137" s="71"/>
      <c r="THA137" s="70">
        <v>26</v>
      </c>
      <c r="THB137" s="71"/>
      <c r="THC137" s="70">
        <v>26</v>
      </c>
      <c r="THD137" s="71"/>
      <c r="THE137" s="70">
        <v>26</v>
      </c>
      <c r="THF137" s="71"/>
      <c r="THG137" s="70">
        <v>26</v>
      </c>
      <c r="THH137" s="71"/>
      <c r="THI137" s="70">
        <v>26</v>
      </c>
      <c r="THJ137" s="71"/>
      <c r="THK137" s="70">
        <v>26</v>
      </c>
      <c r="THL137" s="71"/>
      <c r="THM137" s="70">
        <v>26</v>
      </c>
      <c r="THN137" s="71"/>
      <c r="THO137" s="70">
        <v>26</v>
      </c>
      <c r="THP137" s="71"/>
      <c r="THQ137" s="70">
        <v>26</v>
      </c>
      <c r="THR137" s="71"/>
      <c r="THS137" s="70">
        <v>26</v>
      </c>
      <c r="THT137" s="71"/>
      <c r="THU137" s="70">
        <v>26</v>
      </c>
      <c r="THV137" s="71"/>
      <c r="THW137" s="70">
        <v>26</v>
      </c>
      <c r="THX137" s="71"/>
      <c r="THY137" s="70">
        <v>26</v>
      </c>
      <c r="THZ137" s="71"/>
      <c r="TIA137" s="70">
        <v>26</v>
      </c>
      <c r="TIB137" s="71"/>
      <c r="TIC137" s="70">
        <v>26</v>
      </c>
      <c r="TID137" s="71"/>
      <c r="TIE137" s="70">
        <v>26</v>
      </c>
      <c r="TIF137" s="71"/>
      <c r="TIG137" s="70">
        <v>26</v>
      </c>
      <c r="TIH137" s="71"/>
      <c r="TII137" s="70">
        <v>26</v>
      </c>
      <c r="TIJ137" s="71"/>
      <c r="TIK137" s="70">
        <v>26</v>
      </c>
      <c r="TIL137" s="71"/>
      <c r="TIM137" s="70">
        <v>26</v>
      </c>
      <c r="TIN137" s="71"/>
      <c r="TIO137" s="70">
        <v>26</v>
      </c>
      <c r="TIP137" s="71"/>
      <c r="TIQ137" s="70">
        <v>26</v>
      </c>
      <c r="TIR137" s="71"/>
      <c r="TIS137" s="70">
        <v>26</v>
      </c>
      <c r="TIT137" s="71"/>
      <c r="TIU137" s="70">
        <v>26</v>
      </c>
      <c r="TIV137" s="71"/>
      <c r="TIW137" s="70">
        <v>26</v>
      </c>
      <c r="TIX137" s="71"/>
      <c r="TIY137" s="70">
        <v>26</v>
      </c>
      <c r="TIZ137" s="71"/>
      <c r="TJA137" s="70">
        <v>26</v>
      </c>
      <c r="TJB137" s="71"/>
      <c r="TJC137" s="70">
        <v>26</v>
      </c>
      <c r="TJD137" s="71"/>
      <c r="TJE137" s="70">
        <v>26</v>
      </c>
      <c r="TJF137" s="71"/>
      <c r="TJG137" s="70">
        <v>26</v>
      </c>
      <c r="TJH137" s="71"/>
      <c r="TJI137" s="70">
        <v>26</v>
      </c>
      <c r="TJJ137" s="71"/>
      <c r="TJK137" s="70">
        <v>26</v>
      </c>
      <c r="TJL137" s="71"/>
      <c r="TJM137" s="70">
        <v>26</v>
      </c>
      <c r="TJN137" s="71"/>
      <c r="TJO137" s="70">
        <v>26</v>
      </c>
      <c r="TJP137" s="71"/>
      <c r="TJQ137" s="70">
        <v>26</v>
      </c>
      <c r="TJR137" s="71"/>
      <c r="TJS137" s="70">
        <v>26</v>
      </c>
      <c r="TJT137" s="71"/>
      <c r="TJU137" s="70">
        <v>26</v>
      </c>
      <c r="TJV137" s="71"/>
      <c r="TJW137" s="70">
        <v>26</v>
      </c>
      <c r="TJX137" s="71"/>
      <c r="TJY137" s="70">
        <v>26</v>
      </c>
      <c r="TJZ137" s="71"/>
      <c r="TKA137" s="70">
        <v>26</v>
      </c>
      <c r="TKB137" s="71"/>
      <c r="TKC137" s="70">
        <v>26</v>
      </c>
      <c r="TKD137" s="71"/>
      <c r="TKE137" s="70">
        <v>26</v>
      </c>
      <c r="TKF137" s="71"/>
      <c r="TKG137" s="70">
        <v>26</v>
      </c>
      <c r="TKH137" s="71"/>
      <c r="TKI137" s="70">
        <v>26</v>
      </c>
      <c r="TKJ137" s="71"/>
      <c r="TKK137" s="70">
        <v>26</v>
      </c>
      <c r="TKL137" s="71"/>
      <c r="TKM137" s="70">
        <v>26</v>
      </c>
      <c r="TKN137" s="71"/>
      <c r="TKO137" s="70">
        <v>26</v>
      </c>
      <c r="TKP137" s="71"/>
      <c r="TKQ137" s="70">
        <v>26</v>
      </c>
      <c r="TKR137" s="71"/>
      <c r="TKS137" s="70">
        <v>26</v>
      </c>
      <c r="TKT137" s="71"/>
      <c r="TKU137" s="70">
        <v>26</v>
      </c>
      <c r="TKV137" s="71"/>
      <c r="TKW137" s="70">
        <v>26</v>
      </c>
      <c r="TKX137" s="71"/>
      <c r="TKY137" s="70">
        <v>26</v>
      </c>
      <c r="TKZ137" s="71"/>
      <c r="TLA137" s="70">
        <v>26</v>
      </c>
      <c r="TLB137" s="71"/>
      <c r="TLC137" s="70">
        <v>26</v>
      </c>
      <c r="TLD137" s="71"/>
      <c r="TLE137" s="70">
        <v>26</v>
      </c>
      <c r="TLF137" s="71"/>
      <c r="TLG137" s="70">
        <v>26</v>
      </c>
      <c r="TLH137" s="71"/>
      <c r="TLI137" s="70">
        <v>26</v>
      </c>
      <c r="TLJ137" s="71"/>
      <c r="TLK137" s="70">
        <v>26</v>
      </c>
      <c r="TLL137" s="71"/>
      <c r="TLM137" s="70">
        <v>26</v>
      </c>
      <c r="TLN137" s="71"/>
      <c r="TLO137" s="70">
        <v>26</v>
      </c>
      <c r="TLP137" s="71"/>
      <c r="TLQ137" s="70">
        <v>26</v>
      </c>
      <c r="TLR137" s="71"/>
      <c r="TLS137" s="70">
        <v>26</v>
      </c>
      <c r="TLT137" s="71"/>
      <c r="TLU137" s="70">
        <v>26</v>
      </c>
      <c r="TLV137" s="71"/>
      <c r="TLW137" s="70">
        <v>26</v>
      </c>
      <c r="TLX137" s="71"/>
      <c r="TLY137" s="70">
        <v>26</v>
      </c>
      <c r="TLZ137" s="71"/>
      <c r="TMA137" s="70">
        <v>26</v>
      </c>
      <c r="TMB137" s="71"/>
      <c r="TMC137" s="70">
        <v>26</v>
      </c>
      <c r="TMD137" s="71"/>
      <c r="TME137" s="70">
        <v>26</v>
      </c>
      <c r="TMF137" s="71"/>
      <c r="TMG137" s="70">
        <v>26</v>
      </c>
      <c r="TMH137" s="71"/>
      <c r="TMI137" s="70">
        <v>26</v>
      </c>
      <c r="TMJ137" s="71"/>
      <c r="TMK137" s="70">
        <v>26</v>
      </c>
      <c r="TML137" s="71"/>
      <c r="TMM137" s="70">
        <v>26</v>
      </c>
      <c r="TMN137" s="71"/>
      <c r="TMO137" s="70">
        <v>26</v>
      </c>
      <c r="TMP137" s="71"/>
      <c r="TMQ137" s="70">
        <v>26</v>
      </c>
      <c r="TMR137" s="71"/>
      <c r="TMS137" s="70">
        <v>26</v>
      </c>
      <c r="TMT137" s="71"/>
      <c r="TMU137" s="70">
        <v>26</v>
      </c>
      <c r="TMV137" s="71"/>
      <c r="TMW137" s="70">
        <v>26</v>
      </c>
      <c r="TMX137" s="71"/>
      <c r="TMY137" s="70">
        <v>26</v>
      </c>
      <c r="TMZ137" s="71"/>
      <c r="TNA137" s="70">
        <v>26</v>
      </c>
      <c r="TNB137" s="71"/>
      <c r="TNC137" s="70">
        <v>26</v>
      </c>
      <c r="TND137" s="71"/>
      <c r="TNE137" s="70">
        <v>26</v>
      </c>
      <c r="TNF137" s="71"/>
      <c r="TNG137" s="70">
        <v>26</v>
      </c>
      <c r="TNH137" s="71"/>
      <c r="TNI137" s="70">
        <v>26</v>
      </c>
      <c r="TNJ137" s="71"/>
      <c r="TNK137" s="70">
        <v>26</v>
      </c>
      <c r="TNL137" s="71"/>
      <c r="TNM137" s="70">
        <v>26</v>
      </c>
      <c r="TNN137" s="71"/>
      <c r="TNO137" s="70">
        <v>26</v>
      </c>
      <c r="TNP137" s="71"/>
      <c r="TNQ137" s="70">
        <v>26</v>
      </c>
      <c r="TNR137" s="71"/>
      <c r="TNS137" s="70">
        <v>26</v>
      </c>
      <c r="TNT137" s="71"/>
      <c r="TNU137" s="70">
        <v>26</v>
      </c>
      <c r="TNV137" s="71"/>
      <c r="TNW137" s="70">
        <v>26</v>
      </c>
      <c r="TNX137" s="71"/>
      <c r="TNY137" s="70">
        <v>26</v>
      </c>
      <c r="TNZ137" s="71"/>
      <c r="TOA137" s="70">
        <v>26</v>
      </c>
      <c r="TOB137" s="71"/>
      <c r="TOC137" s="70">
        <v>26</v>
      </c>
      <c r="TOD137" s="71"/>
      <c r="TOE137" s="70">
        <v>26</v>
      </c>
      <c r="TOF137" s="71"/>
      <c r="TOG137" s="70">
        <v>26</v>
      </c>
      <c r="TOH137" s="71"/>
      <c r="TOI137" s="70">
        <v>26</v>
      </c>
      <c r="TOJ137" s="71"/>
      <c r="TOK137" s="70">
        <v>26</v>
      </c>
      <c r="TOL137" s="71"/>
      <c r="TOM137" s="70">
        <v>26</v>
      </c>
      <c r="TON137" s="71"/>
      <c r="TOO137" s="70">
        <v>26</v>
      </c>
      <c r="TOP137" s="71"/>
      <c r="TOQ137" s="70">
        <v>26</v>
      </c>
      <c r="TOR137" s="71"/>
      <c r="TOS137" s="70">
        <v>26</v>
      </c>
      <c r="TOT137" s="71"/>
      <c r="TOU137" s="70">
        <v>26</v>
      </c>
      <c r="TOV137" s="71"/>
      <c r="TOW137" s="70">
        <v>26</v>
      </c>
      <c r="TOX137" s="71"/>
      <c r="TOY137" s="70">
        <v>26</v>
      </c>
      <c r="TOZ137" s="71"/>
      <c r="TPA137" s="70">
        <v>26</v>
      </c>
      <c r="TPB137" s="71"/>
      <c r="TPC137" s="70">
        <v>26</v>
      </c>
      <c r="TPD137" s="71"/>
      <c r="TPE137" s="70">
        <v>26</v>
      </c>
      <c r="TPF137" s="71"/>
      <c r="TPG137" s="70">
        <v>26</v>
      </c>
      <c r="TPH137" s="71"/>
      <c r="TPI137" s="70">
        <v>26</v>
      </c>
      <c r="TPJ137" s="71"/>
      <c r="TPK137" s="70">
        <v>26</v>
      </c>
      <c r="TPL137" s="71"/>
      <c r="TPM137" s="70">
        <v>26</v>
      </c>
      <c r="TPN137" s="71"/>
      <c r="TPO137" s="70">
        <v>26</v>
      </c>
      <c r="TPP137" s="71"/>
      <c r="TPQ137" s="70">
        <v>26</v>
      </c>
      <c r="TPR137" s="71"/>
      <c r="TPS137" s="70">
        <v>26</v>
      </c>
      <c r="TPT137" s="71"/>
      <c r="TPU137" s="70">
        <v>26</v>
      </c>
      <c r="TPV137" s="71"/>
      <c r="TPW137" s="70">
        <v>26</v>
      </c>
      <c r="TPX137" s="71"/>
      <c r="TPY137" s="70">
        <v>26</v>
      </c>
      <c r="TPZ137" s="71"/>
      <c r="TQA137" s="70">
        <v>26</v>
      </c>
      <c r="TQB137" s="71"/>
      <c r="TQC137" s="70">
        <v>26</v>
      </c>
      <c r="TQD137" s="71"/>
      <c r="TQE137" s="70">
        <v>26</v>
      </c>
      <c r="TQF137" s="71"/>
      <c r="TQG137" s="70">
        <v>26</v>
      </c>
      <c r="TQH137" s="71"/>
      <c r="TQI137" s="70">
        <v>26</v>
      </c>
      <c r="TQJ137" s="71"/>
      <c r="TQK137" s="70">
        <v>26</v>
      </c>
      <c r="TQL137" s="71"/>
      <c r="TQM137" s="70">
        <v>26</v>
      </c>
      <c r="TQN137" s="71"/>
      <c r="TQO137" s="70">
        <v>26</v>
      </c>
      <c r="TQP137" s="71"/>
      <c r="TQQ137" s="70">
        <v>26</v>
      </c>
      <c r="TQR137" s="71"/>
      <c r="TQS137" s="70">
        <v>26</v>
      </c>
      <c r="TQT137" s="71"/>
      <c r="TQU137" s="70">
        <v>26</v>
      </c>
      <c r="TQV137" s="71"/>
      <c r="TQW137" s="70">
        <v>26</v>
      </c>
      <c r="TQX137" s="71"/>
      <c r="TQY137" s="70">
        <v>26</v>
      </c>
      <c r="TQZ137" s="71"/>
      <c r="TRA137" s="70">
        <v>26</v>
      </c>
      <c r="TRB137" s="71"/>
      <c r="TRC137" s="70">
        <v>26</v>
      </c>
      <c r="TRD137" s="71"/>
      <c r="TRE137" s="70">
        <v>26</v>
      </c>
      <c r="TRF137" s="71"/>
      <c r="TRG137" s="70">
        <v>26</v>
      </c>
      <c r="TRH137" s="71"/>
      <c r="TRI137" s="70">
        <v>26</v>
      </c>
      <c r="TRJ137" s="71"/>
      <c r="TRK137" s="70">
        <v>26</v>
      </c>
      <c r="TRL137" s="71"/>
      <c r="TRM137" s="70">
        <v>26</v>
      </c>
      <c r="TRN137" s="71"/>
      <c r="TRO137" s="70">
        <v>26</v>
      </c>
      <c r="TRP137" s="71"/>
      <c r="TRQ137" s="70">
        <v>26</v>
      </c>
      <c r="TRR137" s="71"/>
      <c r="TRS137" s="70">
        <v>26</v>
      </c>
      <c r="TRT137" s="71"/>
      <c r="TRU137" s="70">
        <v>26</v>
      </c>
      <c r="TRV137" s="71"/>
      <c r="TRW137" s="70">
        <v>26</v>
      </c>
      <c r="TRX137" s="71"/>
      <c r="TRY137" s="70">
        <v>26</v>
      </c>
      <c r="TRZ137" s="71"/>
      <c r="TSA137" s="70">
        <v>26</v>
      </c>
      <c r="TSB137" s="71"/>
      <c r="TSC137" s="70">
        <v>26</v>
      </c>
      <c r="TSD137" s="71"/>
      <c r="TSE137" s="70">
        <v>26</v>
      </c>
      <c r="TSF137" s="71"/>
      <c r="TSG137" s="70">
        <v>26</v>
      </c>
      <c r="TSH137" s="71"/>
      <c r="TSI137" s="70">
        <v>26</v>
      </c>
      <c r="TSJ137" s="71"/>
      <c r="TSK137" s="70">
        <v>26</v>
      </c>
      <c r="TSL137" s="71"/>
      <c r="TSM137" s="70">
        <v>26</v>
      </c>
      <c r="TSN137" s="71"/>
      <c r="TSO137" s="70">
        <v>26</v>
      </c>
      <c r="TSP137" s="71"/>
      <c r="TSQ137" s="70">
        <v>26</v>
      </c>
      <c r="TSR137" s="71"/>
      <c r="TSS137" s="70">
        <v>26</v>
      </c>
      <c r="TST137" s="71"/>
      <c r="TSU137" s="70">
        <v>26</v>
      </c>
      <c r="TSV137" s="71"/>
      <c r="TSW137" s="70">
        <v>26</v>
      </c>
      <c r="TSX137" s="71"/>
      <c r="TSY137" s="70">
        <v>26</v>
      </c>
      <c r="TSZ137" s="71"/>
      <c r="TTA137" s="70">
        <v>26</v>
      </c>
      <c r="TTB137" s="71"/>
      <c r="TTC137" s="70">
        <v>26</v>
      </c>
      <c r="TTD137" s="71"/>
      <c r="TTE137" s="70">
        <v>26</v>
      </c>
      <c r="TTF137" s="71"/>
      <c r="TTG137" s="70">
        <v>26</v>
      </c>
      <c r="TTH137" s="71"/>
      <c r="TTI137" s="70">
        <v>26</v>
      </c>
      <c r="TTJ137" s="71"/>
      <c r="TTK137" s="70">
        <v>26</v>
      </c>
      <c r="TTL137" s="71"/>
      <c r="TTM137" s="70">
        <v>26</v>
      </c>
      <c r="TTN137" s="71"/>
      <c r="TTO137" s="70">
        <v>26</v>
      </c>
      <c r="TTP137" s="71"/>
      <c r="TTQ137" s="70">
        <v>26</v>
      </c>
      <c r="TTR137" s="71"/>
      <c r="TTS137" s="70">
        <v>26</v>
      </c>
      <c r="TTT137" s="71"/>
      <c r="TTU137" s="70">
        <v>26</v>
      </c>
      <c r="TTV137" s="71"/>
      <c r="TTW137" s="70">
        <v>26</v>
      </c>
      <c r="TTX137" s="71"/>
      <c r="TTY137" s="70">
        <v>26</v>
      </c>
      <c r="TTZ137" s="71"/>
      <c r="TUA137" s="70">
        <v>26</v>
      </c>
      <c r="TUB137" s="71"/>
      <c r="TUC137" s="70">
        <v>26</v>
      </c>
      <c r="TUD137" s="71"/>
      <c r="TUE137" s="70">
        <v>26</v>
      </c>
      <c r="TUF137" s="71"/>
      <c r="TUG137" s="70">
        <v>26</v>
      </c>
      <c r="TUH137" s="71"/>
      <c r="TUI137" s="70">
        <v>26</v>
      </c>
      <c r="TUJ137" s="71"/>
      <c r="TUK137" s="70">
        <v>26</v>
      </c>
      <c r="TUL137" s="71"/>
      <c r="TUM137" s="70">
        <v>26</v>
      </c>
      <c r="TUN137" s="71"/>
      <c r="TUO137" s="70">
        <v>26</v>
      </c>
      <c r="TUP137" s="71"/>
      <c r="TUQ137" s="70">
        <v>26</v>
      </c>
      <c r="TUR137" s="71"/>
      <c r="TUS137" s="70">
        <v>26</v>
      </c>
      <c r="TUT137" s="71"/>
      <c r="TUU137" s="70">
        <v>26</v>
      </c>
      <c r="TUV137" s="71"/>
      <c r="TUW137" s="70">
        <v>26</v>
      </c>
      <c r="TUX137" s="71"/>
      <c r="TUY137" s="70">
        <v>26</v>
      </c>
      <c r="TUZ137" s="71"/>
      <c r="TVA137" s="70">
        <v>26</v>
      </c>
      <c r="TVB137" s="71"/>
      <c r="TVC137" s="70">
        <v>26</v>
      </c>
      <c r="TVD137" s="71"/>
      <c r="TVE137" s="70">
        <v>26</v>
      </c>
      <c r="TVF137" s="71"/>
      <c r="TVG137" s="70">
        <v>26</v>
      </c>
      <c r="TVH137" s="71"/>
      <c r="TVI137" s="70">
        <v>26</v>
      </c>
      <c r="TVJ137" s="71"/>
      <c r="TVK137" s="70">
        <v>26</v>
      </c>
      <c r="TVL137" s="71"/>
      <c r="TVM137" s="70">
        <v>26</v>
      </c>
      <c r="TVN137" s="71"/>
      <c r="TVO137" s="70">
        <v>26</v>
      </c>
      <c r="TVP137" s="71"/>
      <c r="TVQ137" s="70">
        <v>26</v>
      </c>
      <c r="TVR137" s="71"/>
      <c r="TVS137" s="70">
        <v>26</v>
      </c>
      <c r="TVT137" s="71"/>
      <c r="TVU137" s="70">
        <v>26</v>
      </c>
      <c r="TVV137" s="71"/>
      <c r="TVW137" s="70">
        <v>26</v>
      </c>
      <c r="TVX137" s="71"/>
      <c r="TVY137" s="70">
        <v>26</v>
      </c>
      <c r="TVZ137" s="71"/>
      <c r="TWA137" s="70">
        <v>26</v>
      </c>
      <c r="TWB137" s="71"/>
      <c r="TWC137" s="70">
        <v>26</v>
      </c>
      <c r="TWD137" s="71"/>
      <c r="TWE137" s="70">
        <v>26</v>
      </c>
      <c r="TWF137" s="71"/>
      <c r="TWG137" s="70">
        <v>26</v>
      </c>
      <c r="TWH137" s="71"/>
      <c r="TWI137" s="70">
        <v>26</v>
      </c>
      <c r="TWJ137" s="71"/>
      <c r="TWK137" s="70">
        <v>26</v>
      </c>
      <c r="TWL137" s="71"/>
      <c r="TWM137" s="70">
        <v>26</v>
      </c>
      <c r="TWN137" s="71"/>
      <c r="TWO137" s="70">
        <v>26</v>
      </c>
      <c r="TWP137" s="71"/>
      <c r="TWQ137" s="70">
        <v>26</v>
      </c>
      <c r="TWR137" s="71"/>
      <c r="TWS137" s="70">
        <v>26</v>
      </c>
      <c r="TWT137" s="71"/>
      <c r="TWU137" s="70">
        <v>26</v>
      </c>
      <c r="TWV137" s="71"/>
      <c r="TWW137" s="70">
        <v>26</v>
      </c>
      <c r="TWX137" s="71"/>
      <c r="TWY137" s="70">
        <v>26</v>
      </c>
      <c r="TWZ137" s="71"/>
      <c r="TXA137" s="70">
        <v>26</v>
      </c>
      <c r="TXB137" s="71"/>
      <c r="TXC137" s="70">
        <v>26</v>
      </c>
      <c r="TXD137" s="71"/>
      <c r="TXE137" s="70">
        <v>26</v>
      </c>
      <c r="TXF137" s="71"/>
      <c r="TXG137" s="70">
        <v>26</v>
      </c>
      <c r="TXH137" s="71"/>
      <c r="TXI137" s="70">
        <v>26</v>
      </c>
      <c r="TXJ137" s="71"/>
      <c r="TXK137" s="70">
        <v>26</v>
      </c>
      <c r="TXL137" s="71"/>
      <c r="TXM137" s="70">
        <v>26</v>
      </c>
      <c r="TXN137" s="71"/>
      <c r="TXO137" s="70">
        <v>26</v>
      </c>
      <c r="TXP137" s="71"/>
      <c r="TXQ137" s="70">
        <v>26</v>
      </c>
      <c r="TXR137" s="71"/>
      <c r="TXS137" s="70">
        <v>26</v>
      </c>
      <c r="TXT137" s="71"/>
      <c r="TXU137" s="70">
        <v>26</v>
      </c>
      <c r="TXV137" s="71"/>
      <c r="TXW137" s="70">
        <v>26</v>
      </c>
      <c r="TXX137" s="71"/>
      <c r="TXY137" s="70">
        <v>26</v>
      </c>
      <c r="TXZ137" s="71"/>
      <c r="TYA137" s="70">
        <v>26</v>
      </c>
      <c r="TYB137" s="71"/>
      <c r="TYC137" s="70">
        <v>26</v>
      </c>
      <c r="TYD137" s="71"/>
      <c r="TYE137" s="70">
        <v>26</v>
      </c>
      <c r="TYF137" s="71"/>
      <c r="TYG137" s="70">
        <v>26</v>
      </c>
      <c r="TYH137" s="71"/>
      <c r="TYI137" s="70">
        <v>26</v>
      </c>
      <c r="TYJ137" s="71"/>
      <c r="TYK137" s="70">
        <v>26</v>
      </c>
      <c r="TYL137" s="71"/>
      <c r="TYM137" s="70">
        <v>26</v>
      </c>
      <c r="TYN137" s="71"/>
      <c r="TYO137" s="70">
        <v>26</v>
      </c>
      <c r="TYP137" s="71"/>
      <c r="TYQ137" s="70">
        <v>26</v>
      </c>
      <c r="TYR137" s="71"/>
      <c r="TYS137" s="70">
        <v>26</v>
      </c>
      <c r="TYT137" s="71"/>
      <c r="TYU137" s="70">
        <v>26</v>
      </c>
      <c r="TYV137" s="71"/>
      <c r="TYW137" s="70">
        <v>26</v>
      </c>
      <c r="TYX137" s="71"/>
      <c r="TYY137" s="70">
        <v>26</v>
      </c>
      <c r="TYZ137" s="71"/>
      <c r="TZA137" s="70">
        <v>26</v>
      </c>
      <c r="TZB137" s="71"/>
      <c r="TZC137" s="70">
        <v>26</v>
      </c>
      <c r="TZD137" s="71"/>
      <c r="TZE137" s="70">
        <v>26</v>
      </c>
      <c r="TZF137" s="71"/>
      <c r="TZG137" s="70">
        <v>26</v>
      </c>
      <c r="TZH137" s="71"/>
      <c r="TZI137" s="70">
        <v>26</v>
      </c>
      <c r="TZJ137" s="71"/>
      <c r="TZK137" s="70">
        <v>26</v>
      </c>
      <c r="TZL137" s="71"/>
      <c r="TZM137" s="70">
        <v>26</v>
      </c>
      <c r="TZN137" s="71"/>
      <c r="TZO137" s="70">
        <v>26</v>
      </c>
      <c r="TZP137" s="71"/>
      <c r="TZQ137" s="70">
        <v>26</v>
      </c>
      <c r="TZR137" s="71"/>
      <c r="TZS137" s="70">
        <v>26</v>
      </c>
      <c r="TZT137" s="71"/>
      <c r="TZU137" s="70">
        <v>26</v>
      </c>
      <c r="TZV137" s="71"/>
      <c r="TZW137" s="70">
        <v>26</v>
      </c>
      <c r="TZX137" s="71"/>
      <c r="TZY137" s="70">
        <v>26</v>
      </c>
      <c r="TZZ137" s="71"/>
      <c r="UAA137" s="70">
        <v>26</v>
      </c>
      <c r="UAB137" s="71"/>
      <c r="UAC137" s="70">
        <v>26</v>
      </c>
      <c r="UAD137" s="71"/>
      <c r="UAE137" s="70">
        <v>26</v>
      </c>
      <c r="UAF137" s="71"/>
      <c r="UAG137" s="70">
        <v>26</v>
      </c>
      <c r="UAH137" s="71"/>
      <c r="UAI137" s="70">
        <v>26</v>
      </c>
      <c r="UAJ137" s="71"/>
      <c r="UAK137" s="70">
        <v>26</v>
      </c>
      <c r="UAL137" s="71"/>
      <c r="UAM137" s="70">
        <v>26</v>
      </c>
      <c r="UAN137" s="71"/>
      <c r="UAO137" s="70">
        <v>26</v>
      </c>
      <c r="UAP137" s="71"/>
      <c r="UAQ137" s="70">
        <v>26</v>
      </c>
      <c r="UAR137" s="71"/>
      <c r="UAS137" s="70">
        <v>26</v>
      </c>
      <c r="UAT137" s="71"/>
      <c r="UAU137" s="70">
        <v>26</v>
      </c>
      <c r="UAV137" s="71"/>
      <c r="UAW137" s="70">
        <v>26</v>
      </c>
      <c r="UAX137" s="71"/>
      <c r="UAY137" s="70">
        <v>26</v>
      </c>
      <c r="UAZ137" s="71"/>
      <c r="UBA137" s="70">
        <v>26</v>
      </c>
      <c r="UBB137" s="71"/>
      <c r="UBC137" s="70">
        <v>26</v>
      </c>
      <c r="UBD137" s="71"/>
      <c r="UBE137" s="70">
        <v>26</v>
      </c>
      <c r="UBF137" s="71"/>
      <c r="UBG137" s="70">
        <v>26</v>
      </c>
      <c r="UBH137" s="71"/>
      <c r="UBI137" s="70">
        <v>26</v>
      </c>
      <c r="UBJ137" s="71"/>
      <c r="UBK137" s="70">
        <v>26</v>
      </c>
      <c r="UBL137" s="71"/>
      <c r="UBM137" s="70">
        <v>26</v>
      </c>
      <c r="UBN137" s="71"/>
      <c r="UBO137" s="70">
        <v>26</v>
      </c>
      <c r="UBP137" s="71"/>
      <c r="UBQ137" s="70">
        <v>26</v>
      </c>
      <c r="UBR137" s="71"/>
      <c r="UBS137" s="70">
        <v>26</v>
      </c>
      <c r="UBT137" s="71"/>
      <c r="UBU137" s="70">
        <v>26</v>
      </c>
      <c r="UBV137" s="71"/>
      <c r="UBW137" s="70">
        <v>26</v>
      </c>
      <c r="UBX137" s="71"/>
      <c r="UBY137" s="70">
        <v>26</v>
      </c>
      <c r="UBZ137" s="71"/>
      <c r="UCA137" s="70">
        <v>26</v>
      </c>
      <c r="UCB137" s="71"/>
      <c r="UCC137" s="70">
        <v>26</v>
      </c>
      <c r="UCD137" s="71"/>
      <c r="UCE137" s="70">
        <v>26</v>
      </c>
      <c r="UCF137" s="71"/>
      <c r="UCG137" s="70">
        <v>26</v>
      </c>
      <c r="UCH137" s="71"/>
      <c r="UCI137" s="70">
        <v>26</v>
      </c>
      <c r="UCJ137" s="71"/>
      <c r="UCK137" s="70">
        <v>26</v>
      </c>
      <c r="UCL137" s="71"/>
      <c r="UCM137" s="70">
        <v>26</v>
      </c>
      <c r="UCN137" s="71"/>
      <c r="UCO137" s="70">
        <v>26</v>
      </c>
      <c r="UCP137" s="71"/>
      <c r="UCQ137" s="70">
        <v>26</v>
      </c>
      <c r="UCR137" s="71"/>
      <c r="UCS137" s="70">
        <v>26</v>
      </c>
      <c r="UCT137" s="71"/>
      <c r="UCU137" s="70">
        <v>26</v>
      </c>
      <c r="UCV137" s="71"/>
      <c r="UCW137" s="70">
        <v>26</v>
      </c>
      <c r="UCX137" s="71"/>
      <c r="UCY137" s="70">
        <v>26</v>
      </c>
      <c r="UCZ137" s="71"/>
      <c r="UDA137" s="70">
        <v>26</v>
      </c>
      <c r="UDB137" s="71"/>
      <c r="UDC137" s="70">
        <v>26</v>
      </c>
      <c r="UDD137" s="71"/>
      <c r="UDE137" s="70">
        <v>26</v>
      </c>
      <c r="UDF137" s="71"/>
      <c r="UDG137" s="70">
        <v>26</v>
      </c>
      <c r="UDH137" s="71"/>
      <c r="UDI137" s="70">
        <v>26</v>
      </c>
      <c r="UDJ137" s="71"/>
      <c r="UDK137" s="70">
        <v>26</v>
      </c>
      <c r="UDL137" s="71"/>
      <c r="UDM137" s="70">
        <v>26</v>
      </c>
      <c r="UDN137" s="71"/>
      <c r="UDO137" s="70">
        <v>26</v>
      </c>
      <c r="UDP137" s="71"/>
      <c r="UDQ137" s="70">
        <v>26</v>
      </c>
      <c r="UDR137" s="71"/>
      <c r="UDS137" s="70">
        <v>26</v>
      </c>
      <c r="UDT137" s="71"/>
      <c r="UDU137" s="70">
        <v>26</v>
      </c>
      <c r="UDV137" s="71"/>
      <c r="UDW137" s="70">
        <v>26</v>
      </c>
      <c r="UDX137" s="71"/>
      <c r="UDY137" s="70">
        <v>26</v>
      </c>
      <c r="UDZ137" s="71"/>
      <c r="UEA137" s="70">
        <v>26</v>
      </c>
      <c r="UEB137" s="71"/>
      <c r="UEC137" s="70">
        <v>26</v>
      </c>
      <c r="UED137" s="71"/>
      <c r="UEE137" s="70">
        <v>26</v>
      </c>
      <c r="UEF137" s="71"/>
      <c r="UEG137" s="70">
        <v>26</v>
      </c>
      <c r="UEH137" s="71"/>
      <c r="UEI137" s="70">
        <v>26</v>
      </c>
      <c r="UEJ137" s="71"/>
      <c r="UEK137" s="70">
        <v>26</v>
      </c>
      <c r="UEL137" s="71"/>
      <c r="UEM137" s="70">
        <v>26</v>
      </c>
      <c r="UEN137" s="71"/>
      <c r="UEO137" s="70">
        <v>26</v>
      </c>
      <c r="UEP137" s="71"/>
      <c r="UEQ137" s="70">
        <v>26</v>
      </c>
      <c r="UER137" s="71"/>
      <c r="UES137" s="70">
        <v>26</v>
      </c>
      <c r="UET137" s="71"/>
      <c r="UEU137" s="70">
        <v>26</v>
      </c>
      <c r="UEV137" s="71"/>
      <c r="UEW137" s="70">
        <v>26</v>
      </c>
      <c r="UEX137" s="71"/>
      <c r="UEY137" s="70">
        <v>26</v>
      </c>
      <c r="UEZ137" s="71"/>
      <c r="UFA137" s="70">
        <v>26</v>
      </c>
      <c r="UFB137" s="71"/>
      <c r="UFC137" s="70">
        <v>26</v>
      </c>
      <c r="UFD137" s="71"/>
      <c r="UFE137" s="70">
        <v>26</v>
      </c>
      <c r="UFF137" s="71"/>
      <c r="UFG137" s="70">
        <v>26</v>
      </c>
      <c r="UFH137" s="71"/>
      <c r="UFI137" s="70">
        <v>26</v>
      </c>
      <c r="UFJ137" s="71"/>
      <c r="UFK137" s="70">
        <v>26</v>
      </c>
      <c r="UFL137" s="71"/>
      <c r="UFM137" s="70">
        <v>26</v>
      </c>
      <c r="UFN137" s="71"/>
      <c r="UFO137" s="70">
        <v>26</v>
      </c>
      <c r="UFP137" s="71"/>
      <c r="UFQ137" s="70">
        <v>26</v>
      </c>
      <c r="UFR137" s="71"/>
      <c r="UFS137" s="70">
        <v>26</v>
      </c>
      <c r="UFT137" s="71"/>
      <c r="UFU137" s="70">
        <v>26</v>
      </c>
      <c r="UFV137" s="71"/>
      <c r="UFW137" s="70">
        <v>26</v>
      </c>
      <c r="UFX137" s="71"/>
      <c r="UFY137" s="70">
        <v>26</v>
      </c>
      <c r="UFZ137" s="71"/>
      <c r="UGA137" s="70">
        <v>26</v>
      </c>
      <c r="UGB137" s="71"/>
      <c r="UGC137" s="70">
        <v>26</v>
      </c>
      <c r="UGD137" s="71"/>
      <c r="UGE137" s="70">
        <v>26</v>
      </c>
      <c r="UGF137" s="71"/>
      <c r="UGG137" s="70">
        <v>26</v>
      </c>
      <c r="UGH137" s="71"/>
      <c r="UGI137" s="70">
        <v>26</v>
      </c>
      <c r="UGJ137" s="71"/>
      <c r="UGK137" s="70">
        <v>26</v>
      </c>
      <c r="UGL137" s="71"/>
      <c r="UGM137" s="70">
        <v>26</v>
      </c>
      <c r="UGN137" s="71"/>
      <c r="UGO137" s="70">
        <v>26</v>
      </c>
      <c r="UGP137" s="71"/>
      <c r="UGQ137" s="70">
        <v>26</v>
      </c>
      <c r="UGR137" s="71"/>
      <c r="UGS137" s="70">
        <v>26</v>
      </c>
      <c r="UGT137" s="71"/>
      <c r="UGU137" s="70">
        <v>26</v>
      </c>
      <c r="UGV137" s="71"/>
      <c r="UGW137" s="70">
        <v>26</v>
      </c>
      <c r="UGX137" s="71"/>
      <c r="UGY137" s="70">
        <v>26</v>
      </c>
      <c r="UGZ137" s="71"/>
      <c r="UHA137" s="70">
        <v>26</v>
      </c>
      <c r="UHB137" s="71"/>
      <c r="UHC137" s="70">
        <v>26</v>
      </c>
      <c r="UHD137" s="71"/>
      <c r="UHE137" s="70">
        <v>26</v>
      </c>
      <c r="UHF137" s="71"/>
      <c r="UHG137" s="70">
        <v>26</v>
      </c>
      <c r="UHH137" s="71"/>
      <c r="UHI137" s="70">
        <v>26</v>
      </c>
      <c r="UHJ137" s="71"/>
      <c r="UHK137" s="70">
        <v>26</v>
      </c>
      <c r="UHL137" s="71"/>
      <c r="UHM137" s="70">
        <v>26</v>
      </c>
      <c r="UHN137" s="71"/>
      <c r="UHO137" s="70">
        <v>26</v>
      </c>
      <c r="UHP137" s="71"/>
      <c r="UHQ137" s="70">
        <v>26</v>
      </c>
      <c r="UHR137" s="71"/>
      <c r="UHS137" s="70">
        <v>26</v>
      </c>
      <c r="UHT137" s="71"/>
      <c r="UHU137" s="70">
        <v>26</v>
      </c>
      <c r="UHV137" s="71"/>
      <c r="UHW137" s="70">
        <v>26</v>
      </c>
      <c r="UHX137" s="71"/>
      <c r="UHY137" s="70">
        <v>26</v>
      </c>
      <c r="UHZ137" s="71"/>
      <c r="UIA137" s="70">
        <v>26</v>
      </c>
      <c r="UIB137" s="71"/>
      <c r="UIC137" s="70">
        <v>26</v>
      </c>
      <c r="UID137" s="71"/>
      <c r="UIE137" s="70">
        <v>26</v>
      </c>
      <c r="UIF137" s="71"/>
      <c r="UIG137" s="70">
        <v>26</v>
      </c>
      <c r="UIH137" s="71"/>
      <c r="UII137" s="70">
        <v>26</v>
      </c>
      <c r="UIJ137" s="71"/>
      <c r="UIK137" s="70">
        <v>26</v>
      </c>
      <c r="UIL137" s="71"/>
      <c r="UIM137" s="70">
        <v>26</v>
      </c>
      <c r="UIN137" s="71"/>
      <c r="UIO137" s="70">
        <v>26</v>
      </c>
      <c r="UIP137" s="71"/>
      <c r="UIQ137" s="70">
        <v>26</v>
      </c>
      <c r="UIR137" s="71"/>
      <c r="UIS137" s="70">
        <v>26</v>
      </c>
      <c r="UIT137" s="71"/>
      <c r="UIU137" s="70">
        <v>26</v>
      </c>
      <c r="UIV137" s="71"/>
      <c r="UIW137" s="70">
        <v>26</v>
      </c>
      <c r="UIX137" s="71"/>
      <c r="UIY137" s="70">
        <v>26</v>
      </c>
      <c r="UIZ137" s="71"/>
      <c r="UJA137" s="70">
        <v>26</v>
      </c>
      <c r="UJB137" s="71"/>
      <c r="UJC137" s="70">
        <v>26</v>
      </c>
      <c r="UJD137" s="71"/>
      <c r="UJE137" s="70">
        <v>26</v>
      </c>
      <c r="UJF137" s="71"/>
      <c r="UJG137" s="70">
        <v>26</v>
      </c>
      <c r="UJH137" s="71"/>
      <c r="UJI137" s="70">
        <v>26</v>
      </c>
      <c r="UJJ137" s="71"/>
      <c r="UJK137" s="70">
        <v>26</v>
      </c>
      <c r="UJL137" s="71"/>
      <c r="UJM137" s="70">
        <v>26</v>
      </c>
      <c r="UJN137" s="71"/>
      <c r="UJO137" s="70">
        <v>26</v>
      </c>
      <c r="UJP137" s="71"/>
      <c r="UJQ137" s="70">
        <v>26</v>
      </c>
      <c r="UJR137" s="71"/>
      <c r="UJS137" s="70">
        <v>26</v>
      </c>
      <c r="UJT137" s="71"/>
      <c r="UJU137" s="70">
        <v>26</v>
      </c>
      <c r="UJV137" s="71"/>
      <c r="UJW137" s="70">
        <v>26</v>
      </c>
      <c r="UJX137" s="71"/>
      <c r="UJY137" s="70">
        <v>26</v>
      </c>
      <c r="UJZ137" s="71"/>
      <c r="UKA137" s="70">
        <v>26</v>
      </c>
      <c r="UKB137" s="71"/>
      <c r="UKC137" s="70">
        <v>26</v>
      </c>
      <c r="UKD137" s="71"/>
      <c r="UKE137" s="70">
        <v>26</v>
      </c>
      <c r="UKF137" s="71"/>
      <c r="UKG137" s="70">
        <v>26</v>
      </c>
      <c r="UKH137" s="71"/>
      <c r="UKI137" s="70">
        <v>26</v>
      </c>
      <c r="UKJ137" s="71"/>
      <c r="UKK137" s="70">
        <v>26</v>
      </c>
      <c r="UKL137" s="71"/>
      <c r="UKM137" s="70">
        <v>26</v>
      </c>
      <c r="UKN137" s="71"/>
      <c r="UKO137" s="70">
        <v>26</v>
      </c>
      <c r="UKP137" s="71"/>
      <c r="UKQ137" s="70">
        <v>26</v>
      </c>
      <c r="UKR137" s="71"/>
      <c r="UKS137" s="70">
        <v>26</v>
      </c>
      <c r="UKT137" s="71"/>
      <c r="UKU137" s="70">
        <v>26</v>
      </c>
      <c r="UKV137" s="71"/>
      <c r="UKW137" s="70">
        <v>26</v>
      </c>
      <c r="UKX137" s="71"/>
      <c r="UKY137" s="70">
        <v>26</v>
      </c>
      <c r="UKZ137" s="71"/>
      <c r="ULA137" s="70">
        <v>26</v>
      </c>
      <c r="ULB137" s="71"/>
      <c r="ULC137" s="70">
        <v>26</v>
      </c>
      <c r="ULD137" s="71"/>
      <c r="ULE137" s="70">
        <v>26</v>
      </c>
      <c r="ULF137" s="71"/>
      <c r="ULG137" s="70">
        <v>26</v>
      </c>
      <c r="ULH137" s="71"/>
      <c r="ULI137" s="70">
        <v>26</v>
      </c>
      <c r="ULJ137" s="71"/>
      <c r="ULK137" s="70">
        <v>26</v>
      </c>
      <c r="ULL137" s="71"/>
      <c r="ULM137" s="70">
        <v>26</v>
      </c>
      <c r="ULN137" s="71"/>
      <c r="ULO137" s="70">
        <v>26</v>
      </c>
      <c r="ULP137" s="71"/>
      <c r="ULQ137" s="70">
        <v>26</v>
      </c>
      <c r="ULR137" s="71"/>
      <c r="ULS137" s="70">
        <v>26</v>
      </c>
      <c r="ULT137" s="71"/>
      <c r="ULU137" s="70">
        <v>26</v>
      </c>
      <c r="ULV137" s="71"/>
      <c r="ULW137" s="70">
        <v>26</v>
      </c>
      <c r="ULX137" s="71"/>
      <c r="ULY137" s="70">
        <v>26</v>
      </c>
      <c r="ULZ137" s="71"/>
      <c r="UMA137" s="70">
        <v>26</v>
      </c>
      <c r="UMB137" s="71"/>
      <c r="UMC137" s="70">
        <v>26</v>
      </c>
      <c r="UMD137" s="71"/>
      <c r="UME137" s="70">
        <v>26</v>
      </c>
      <c r="UMF137" s="71"/>
      <c r="UMG137" s="70">
        <v>26</v>
      </c>
      <c r="UMH137" s="71"/>
      <c r="UMI137" s="70">
        <v>26</v>
      </c>
      <c r="UMJ137" s="71"/>
      <c r="UMK137" s="70">
        <v>26</v>
      </c>
      <c r="UML137" s="71"/>
      <c r="UMM137" s="70">
        <v>26</v>
      </c>
      <c r="UMN137" s="71"/>
      <c r="UMO137" s="70">
        <v>26</v>
      </c>
      <c r="UMP137" s="71"/>
      <c r="UMQ137" s="70">
        <v>26</v>
      </c>
      <c r="UMR137" s="71"/>
      <c r="UMS137" s="70">
        <v>26</v>
      </c>
      <c r="UMT137" s="71"/>
      <c r="UMU137" s="70">
        <v>26</v>
      </c>
      <c r="UMV137" s="71"/>
      <c r="UMW137" s="70">
        <v>26</v>
      </c>
      <c r="UMX137" s="71"/>
      <c r="UMY137" s="70">
        <v>26</v>
      </c>
      <c r="UMZ137" s="71"/>
      <c r="UNA137" s="70">
        <v>26</v>
      </c>
      <c r="UNB137" s="71"/>
      <c r="UNC137" s="70">
        <v>26</v>
      </c>
      <c r="UND137" s="71"/>
      <c r="UNE137" s="70">
        <v>26</v>
      </c>
      <c r="UNF137" s="71"/>
      <c r="UNG137" s="70">
        <v>26</v>
      </c>
      <c r="UNH137" s="71"/>
      <c r="UNI137" s="70">
        <v>26</v>
      </c>
      <c r="UNJ137" s="71"/>
      <c r="UNK137" s="70">
        <v>26</v>
      </c>
      <c r="UNL137" s="71"/>
      <c r="UNM137" s="70">
        <v>26</v>
      </c>
      <c r="UNN137" s="71"/>
      <c r="UNO137" s="70">
        <v>26</v>
      </c>
      <c r="UNP137" s="71"/>
      <c r="UNQ137" s="70">
        <v>26</v>
      </c>
      <c r="UNR137" s="71"/>
      <c r="UNS137" s="70">
        <v>26</v>
      </c>
      <c r="UNT137" s="71"/>
      <c r="UNU137" s="70">
        <v>26</v>
      </c>
      <c r="UNV137" s="71"/>
      <c r="UNW137" s="70">
        <v>26</v>
      </c>
      <c r="UNX137" s="71"/>
      <c r="UNY137" s="70">
        <v>26</v>
      </c>
      <c r="UNZ137" s="71"/>
      <c r="UOA137" s="70">
        <v>26</v>
      </c>
      <c r="UOB137" s="71"/>
      <c r="UOC137" s="70">
        <v>26</v>
      </c>
      <c r="UOD137" s="71"/>
      <c r="UOE137" s="70">
        <v>26</v>
      </c>
      <c r="UOF137" s="71"/>
      <c r="UOG137" s="70">
        <v>26</v>
      </c>
      <c r="UOH137" s="71"/>
      <c r="UOI137" s="70">
        <v>26</v>
      </c>
      <c r="UOJ137" s="71"/>
      <c r="UOK137" s="70">
        <v>26</v>
      </c>
      <c r="UOL137" s="71"/>
      <c r="UOM137" s="70">
        <v>26</v>
      </c>
      <c r="UON137" s="71"/>
      <c r="UOO137" s="70">
        <v>26</v>
      </c>
      <c r="UOP137" s="71"/>
      <c r="UOQ137" s="70">
        <v>26</v>
      </c>
      <c r="UOR137" s="71"/>
      <c r="UOS137" s="70">
        <v>26</v>
      </c>
      <c r="UOT137" s="71"/>
      <c r="UOU137" s="70">
        <v>26</v>
      </c>
      <c r="UOV137" s="71"/>
      <c r="UOW137" s="70">
        <v>26</v>
      </c>
      <c r="UOX137" s="71"/>
      <c r="UOY137" s="70">
        <v>26</v>
      </c>
      <c r="UOZ137" s="71"/>
      <c r="UPA137" s="70">
        <v>26</v>
      </c>
      <c r="UPB137" s="71"/>
      <c r="UPC137" s="70">
        <v>26</v>
      </c>
      <c r="UPD137" s="71"/>
      <c r="UPE137" s="70">
        <v>26</v>
      </c>
      <c r="UPF137" s="71"/>
      <c r="UPG137" s="70">
        <v>26</v>
      </c>
      <c r="UPH137" s="71"/>
      <c r="UPI137" s="70">
        <v>26</v>
      </c>
      <c r="UPJ137" s="71"/>
      <c r="UPK137" s="70">
        <v>26</v>
      </c>
      <c r="UPL137" s="71"/>
      <c r="UPM137" s="70">
        <v>26</v>
      </c>
      <c r="UPN137" s="71"/>
      <c r="UPO137" s="70">
        <v>26</v>
      </c>
      <c r="UPP137" s="71"/>
      <c r="UPQ137" s="70">
        <v>26</v>
      </c>
      <c r="UPR137" s="71"/>
      <c r="UPS137" s="70">
        <v>26</v>
      </c>
      <c r="UPT137" s="71"/>
      <c r="UPU137" s="70">
        <v>26</v>
      </c>
      <c r="UPV137" s="71"/>
      <c r="UPW137" s="70">
        <v>26</v>
      </c>
      <c r="UPX137" s="71"/>
      <c r="UPY137" s="70">
        <v>26</v>
      </c>
      <c r="UPZ137" s="71"/>
      <c r="UQA137" s="70">
        <v>26</v>
      </c>
      <c r="UQB137" s="71"/>
      <c r="UQC137" s="70">
        <v>26</v>
      </c>
      <c r="UQD137" s="71"/>
      <c r="UQE137" s="70">
        <v>26</v>
      </c>
      <c r="UQF137" s="71"/>
      <c r="UQG137" s="70">
        <v>26</v>
      </c>
      <c r="UQH137" s="71"/>
      <c r="UQI137" s="70">
        <v>26</v>
      </c>
      <c r="UQJ137" s="71"/>
      <c r="UQK137" s="70">
        <v>26</v>
      </c>
      <c r="UQL137" s="71"/>
      <c r="UQM137" s="70">
        <v>26</v>
      </c>
      <c r="UQN137" s="71"/>
      <c r="UQO137" s="70">
        <v>26</v>
      </c>
      <c r="UQP137" s="71"/>
      <c r="UQQ137" s="70">
        <v>26</v>
      </c>
      <c r="UQR137" s="71"/>
      <c r="UQS137" s="70">
        <v>26</v>
      </c>
      <c r="UQT137" s="71"/>
      <c r="UQU137" s="70">
        <v>26</v>
      </c>
      <c r="UQV137" s="71"/>
      <c r="UQW137" s="70">
        <v>26</v>
      </c>
      <c r="UQX137" s="71"/>
      <c r="UQY137" s="70">
        <v>26</v>
      </c>
      <c r="UQZ137" s="71"/>
      <c r="URA137" s="70">
        <v>26</v>
      </c>
      <c r="URB137" s="71"/>
      <c r="URC137" s="70">
        <v>26</v>
      </c>
      <c r="URD137" s="71"/>
      <c r="URE137" s="70">
        <v>26</v>
      </c>
      <c r="URF137" s="71"/>
      <c r="URG137" s="70">
        <v>26</v>
      </c>
      <c r="URH137" s="71"/>
      <c r="URI137" s="70">
        <v>26</v>
      </c>
      <c r="URJ137" s="71"/>
      <c r="URK137" s="70">
        <v>26</v>
      </c>
      <c r="URL137" s="71"/>
      <c r="URM137" s="70">
        <v>26</v>
      </c>
      <c r="URN137" s="71"/>
      <c r="URO137" s="70">
        <v>26</v>
      </c>
      <c r="URP137" s="71"/>
      <c r="URQ137" s="70">
        <v>26</v>
      </c>
      <c r="URR137" s="71"/>
      <c r="URS137" s="70">
        <v>26</v>
      </c>
      <c r="URT137" s="71"/>
      <c r="URU137" s="70">
        <v>26</v>
      </c>
      <c r="URV137" s="71"/>
      <c r="URW137" s="70">
        <v>26</v>
      </c>
      <c r="URX137" s="71"/>
      <c r="URY137" s="70">
        <v>26</v>
      </c>
      <c r="URZ137" s="71"/>
      <c r="USA137" s="70">
        <v>26</v>
      </c>
      <c r="USB137" s="71"/>
      <c r="USC137" s="70">
        <v>26</v>
      </c>
      <c r="USD137" s="71"/>
      <c r="USE137" s="70">
        <v>26</v>
      </c>
      <c r="USF137" s="71"/>
      <c r="USG137" s="70">
        <v>26</v>
      </c>
      <c r="USH137" s="71"/>
      <c r="USI137" s="70">
        <v>26</v>
      </c>
      <c r="USJ137" s="71"/>
      <c r="USK137" s="70">
        <v>26</v>
      </c>
      <c r="USL137" s="71"/>
      <c r="USM137" s="70">
        <v>26</v>
      </c>
      <c r="USN137" s="71"/>
      <c r="USO137" s="70">
        <v>26</v>
      </c>
      <c r="USP137" s="71"/>
      <c r="USQ137" s="70">
        <v>26</v>
      </c>
      <c r="USR137" s="71"/>
      <c r="USS137" s="70">
        <v>26</v>
      </c>
      <c r="UST137" s="71"/>
      <c r="USU137" s="70">
        <v>26</v>
      </c>
      <c r="USV137" s="71"/>
      <c r="USW137" s="70">
        <v>26</v>
      </c>
      <c r="USX137" s="71"/>
      <c r="USY137" s="70">
        <v>26</v>
      </c>
      <c r="USZ137" s="71"/>
      <c r="UTA137" s="70">
        <v>26</v>
      </c>
      <c r="UTB137" s="71"/>
      <c r="UTC137" s="70">
        <v>26</v>
      </c>
      <c r="UTD137" s="71"/>
      <c r="UTE137" s="70">
        <v>26</v>
      </c>
      <c r="UTF137" s="71"/>
      <c r="UTG137" s="70">
        <v>26</v>
      </c>
      <c r="UTH137" s="71"/>
      <c r="UTI137" s="70">
        <v>26</v>
      </c>
      <c r="UTJ137" s="71"/>
      <c r="UTK137" s="70">
        <v>26</v>
      </c>
      <c r="UTL137" s="71"/>
      <c r="UTM137" s="70">
        <v>26</v>
      </c>
      <c r="UTN137" s="71"/>
      <c r="UTO137" s="70">
        <v>26</v>
      </c>
      <c r="UTP137" s="71"/>
      <c r="UTQ137" s="70">
        <v>26</v>
      </c>
      <c r="UTR137" s="71"/>
      <c r="UTS137" s="70">
        <v>26</v>
      </c>
      <c r="UTT137" s="71"/>
      <c r="UTU137" s="70">
        <v>26</v>
      </c>
      <c r="UTV137" s="71"/>
      <c r="UTW137" s="70">
        <v>26</v>
      </c>
      <c r="UTX137" s="71"/>
      <c r="UTY137" s="70">
        <v>26</v>
      </c>
      <c r="UTZ137" s="71"/>
      <c r="UUA137" s="70">
        <v>26</v>
      </c>
      <c r="UUB137" s="71"/>
      <c r="UUC137" s="70">
        <v>26</v>
      </c>
      <c r="UUD137" s="71"/>
      <c r="UUE137" s="70">
        <v>26</v>
      </c>
      <c r="UUF137" s="71"/>
      <c r="UUG137" s="70">
        <v>26</v>
      </c>
      <c r="UUH137" s="71"/>
      <c r="UUI137" s="70">
        <v>26</v>
      </c>
      <c r="UUJ137" s="71"/>
      <c r="UUK137" s="70">
        <v>26</v>
      </c>
      <c r="UUL137" s="71"/>
      <c r="UUM137" s="70">
        <v>26</v>
      </c>
      <c r="UUN137" s="71"/>
      <c r="UUO137" s="70">
        <v>26</v>
      </c>
      <c r="UUP137" s="71"/>
      <c r="UUQ137" s="70">
        <v>26</v>
      </c>
      <c r="UUR137" s="71"/>
      <c r="UUS137" s="70">
        <v>26</v>
      </c>
      <c r="UUT137" s="71"/>
      <c r="UUU137" s="70">
        <v>26</v>
      </c>
      <c r="UUV137" s="71"/>
      <c r="UUW137" s="70">
        <v>26</v>
      </c>
      <c r="UUX137" s="71"/>
      <c r="UUY137" s="70">
        <v>26</v>
      </c>
      <c r="UUZ137" s="71"/>
      <c r="UVA137" s="70">
        <v>26</v>
      </c>
      <c r="UVB137" s="71"/>
      <c r="UVC137" s="70">
        <v>26</v>
      </c>
      <c r="UVD137" s="71"/>
      <c r="UVE137" s="70">
        <v>26</v>
      </c>
      <c r="UVF137" s="71"/>
      <c r="UVG137" s="70">
        <v>26</v>
      </c>
      <c r="UVH137" s="71"/>
      <c r="UVI137" s="70">
        <v>26</v>
      </c>
      <c r="UVJ137" s="71"/>
      <c r="UVK137" s="70">
        <v>26</v>
      </c>
      <c r="UVL137" s="71"/>
      <c r="UVM137" s="70">
        <v>26</v>
      </c>
      <c r="UVN137" s="71"/>
      <c r="UVO137" s="70">
        <v>26</v>
      </c>
      <c r="UVP137" s="71"/>
      <c r="UVQ137" s="70">
        <v>26</v>
      </c>
      <c r="UVR137" s="71"/>
      <c r="UVS137" s="70">
        <v>26</v>
      </c>
      <c r="UVT137" s="71"/>
      <c r="UVU137" s="70">
        <v>26</v>
      </c>
      <c r="UVV137" s="71"/>
      <c r="UVW137" s="70">
        <v>26</v>
      </c>
      <c r="UVX137" s="71"/>
      <c r="UVY137" s="70">
        <v>26</v>
      </c>
      <c r="UVZ137" s="71"/>
      <c r="UWA137" s="70">
        <v>26</v>
      </c>
      <c r="UWB137" s="71"/>
      <c r="UWC137" s="70">
        <v>26</v>
      </c>
      <c r="UWD137" s="71"/>
      <c r="UWE137" s="70">
        <v>26</v>
      </c>
      <c r="UWF137" s="71"/>
      <c r="UWG137" s="70">
        <v>26</v>
      </c>
      <c r="UWH137" s="71"/>
      <c r="UWI137" s="70">
        <v>26</v>
      </c>
      <c r="UWJ137" s="71"/>
      <c r="UWK137" s="70">
        <v>26</v>
      </c>
      <c r="UWL137" s="71"/>
      <c r="UWM137" s="70">
        <v>26</v>
      </c>
      <c r="UWN137" s="71"/>
      <c r="UWO137" s="70">
        <v>26</v>
      </c>
      <c r="UWP137" s="71"/>
      <c r="UWQ137" s="70">
        <v>26</v>
      </c>
      <c r="UWR137" s="71"/>
      <c r="UWS137" s="70">
        <v>26</v>
      </c>
      <c r="UWT137" s="71"/>
      <c r="UWU137" s="70">
        <v>26</v>
      </c>
      <c r="UWV137" s="71"/>
      <c r="UWW137" s="70">
        <v>26</v>
      </c>
      <c r="UWX137" s="71"/>
      <c r="UWY137" s="70">
        <v>26</v>
      </c>
      <c r="UWZ137" s="71"/>
      <c r="UXA137" s="70">
        <v>26</v>
      </c>
      <c r="UXB137" s="71"/>
      <c r="UXC137" s="70">
        <v>26</v>
      </c>
      <c r="UXD137" s="71"/>
      <c r="UXE137" s="70">
        <v>26</v>
      </c>
      <c r="UXF137" s="71"/>
      <c r="UXG137" s="70">
        <v>26</v>
      </c>
      <c r="UXH137" s="71"/>
      <c r="UXI137" s="70">
        <v>26</v>
      </c>
      <c r="UXJ137" s="71"/>
      <c r="UXK137" s="70">
        <v>26</v>
      </c>
      <c r="UXL137" s="71"/>
      <c r="UXM137" s="70">
        <v>26</v>
      </c>
      <c r="UXN137" s="71"/>
      <c r="UXO137" s="70">
        <v>26</v>
      </c>
      <c r="UXP137" s="71"/>
      <c r="UXQ137" s="70">
        <v>26</v>
      </c>
      <c r="UXR137" s="71"/>
      <c r="UXS137" s="70">
        <v>26</v>
      </c>
      <c r="UXT137" s="71"/>
      <c r="UXU137" s="70">
        <v>26</v>
      </c>
      <c r="UXV137" s="71"/>
      <c r="UXW137" s="70">
        <v>26</v>
      </c>
      <c r="UXX137" s="71"/>
      <c r="UXY137" s="70">
        <v>26</v>
      </c>
      <c r="UXZ137" s="71"/>
      <c r="UYA137" s="70">
        <v>26</v>
      </c>
      <c r="UYB137" s="71"/>
      <c r="UYC137" s="70">
        <v>26</v>
      </c>
      <c r="UYD137" s="71"/>
      <c r="UYE137" s="70">
        <v>26</v>
      </c>
      <c r="UYF137" s="71"/>
      <c r="UYG137" s="70">
        <v>26</v>
      </c>
      <c r="UYH137" s="71"/>
      <c r="UYI137" s="70">
        <v>26</v>
      </c>
      <c r="UYJ137" s="71"/>
      <c r="UYK137" s="70">
        <v>26</v>
      </c>
      <c r="UYL137" s="71"/>
      <c r="UYM137" s="70">
        <v>26</v>
      </c>
      <c r="UYN137" s="71"/>
      <c r="UYO137" s="70">
        <v>26</v>
      </c>
      <c r="UYP137" s="71"/>
      <c r="UYQ137" s="70">
        <v>26</v>
      </c>
      <c r="UYR137" s="71"/>
      <c r="UYS137" s="70">
        <v>26</v>
      </c>
      <c r="UYT137" s="71"/>
      <c r="UYU137" s="70">
        <v>26</v>
      </c>
      <c r="UYV137" s="71"/>
      <c r="UYW137" s="70">
        <v>26</v>
      </c>
      <c r="UYX137" s="71"/>
      <c r="UYY137" s="70">
        <v>26</v>
      </c>
      <c r="UYZ137" s="71"/>
      <c r="UZA137" s="70">
        <v>26</v>
      </c>
      <c r="UZB137" s="71"/>
      <c r="UZC137" s="70">
        <v>26</v>
      </c>
      <c r="UZD137" s="71"/>
      <c r="UZE137" s="70">
        <v>26</v>
      </c>
      <c r="UZF137" s="71"/>
      <c r="UZG137" s="70">
        <v>26</v>
      </c>
      <c r="UZH137" s="71"/>
      <c r="UZI137" s="70">
        <v>26</v>
      </c>
      <c r="UZJ137" s="71"/>
      <c r="UZK137" s="70">
        <v>26</v>
      </c>
      <c r="UZL137" s="71"/>
      <c r="UZM137" s="70">
        <v>26</v>
      </c>
      <c r="UZN137" s="71"/>
      <c r="UZO137" s="70">
        <v>26</v>
      </c>
      <c r="UZP137" s="71"/>
      <c r="UZQ137" s="70">
        <v>26</v>
      </c>
      <c r="UZR137" s="71"/>
      <c r="UZS137" s="70">
        <v>26</v>
      </c>
      <c r="UZT137" s="71"/>
      <c r="UZU137" s="70">
        <v>26</v>
      </c>
      <c r="UZV137" s="71"/>
      <c r="UZW137" s="70">
        <v>26</v>
      </c>
      <c r="UZX137" s="71"/>
      <c r="UZY137" s="70">
        <v>26</v>
      </c>
      <c r="UZZ137" s="71"/>
      <c r="VAA137" s="70">
        <v>26</v>
      </c>
      <c r="VAB137" s="71"/>
      <c r="VAC137" s="70">
        <v>26</v>
      </c>
      <c r="VAD137" s="71"/>
      <c r="VAE137" s="70">
        <v>26</v>
      </c>
      <c r="VAF137" s="71"/>
      <c r="VAG137" s="70">
        <v>26</v>
      </c>
      <c r="VAH137" s="71"/>
      <c r="VAI137" s="70">
        <v>26</v>
      </c>
      <c r="VAJ137" s="71"/>
      <c r="VAK137" s="70">
        <v>26</v>
      </c>
      <c r="VAL137" s="71"/>
      <c r="VAM137" s="70">
        <v>26</v>
      </c>
      <c r="VAN137" s="71"/>
      <c r="VAO137" s="70">
        <v>26</v>
      </c>
      <c r="VAP137" s="71"/>
      <c r="VAQ137" s="70">
        <v>26</v>
      </c>
      <c r="VAR137" s="71"/>
      <c r="VAS137" s="70">
        <v>26</v>
      </c>
      <c r="VAT137" s="71"/>
      <c r="VAU137" s="70">
        <v>26</v>
      </c>
      <c r="VAV137" s="71"/>
      <c r="VAW137" s="70">
        <v>26</v>
      </c>
      <c r="VAX137" s="71"/>
      <c r="VAY137" s="70">
        <v>26</v>
      </c>
      <c r="VAZ137" s="71"/>
      <c r="VBA137" s="70">
        <v>26</v>
      </c>
      <c r="VBB137" s="71"/>
      <c r="VBC137" s="70">
        <v>26</v>
      </c>
      <c r="VBD137" s="71"/>
      <c r="VBE137" s="70">
        <v>26</v>
      </c>
      <c r="VBF137" s="71"/>
      <c r="VBG137" s="70">
        <v>26</v>
      </c>
      <c r="VBH137" s="71"/>
      <c r="VBI137" s="70">
        <v>26</v>
      </c>
      <c r="VBJ137" s="71"/>
      <c r="VBK137" s="70">
        <v>26</v>
      </c>
      <c r="VBL137" s="71"/>
      <c r="VBM137" s="70">
        <v>26</v>
      </c>
      <c r="VBN137" s="71"/>
      <c r="VBO137" s="70">
        <v>26</v>
      </c>
      <c r="VBP137" s="71"/>
      <c r="VBQ137" s="70">
        <v>26</v>
      </c>
      <c r="VBR137" s="71"/>
      <c r="VBS137" s="70">
        <v>26</v>
      </c>
      <c r="VBT137" s="71"/>
      <c r="VBU137" s="70">
        <v>26</v>
      </c>
      <c r="VBV137" s="71"/>
      <c r="VBW137" s="70">
        <v>26</v>
      </c>
      <c r="VBX137" s="71"/>
      <c r="VBY137" s="70">
        <v>26</v>
      </c>
      <c r="VBZ137" s="71"/>
      <c r="VCA137" s="70">
        <v>26</v>
      </c>
      <c r="VCB137" s="71"/>
      <c r="VCC137" s="70">
        <v>26</v>
      </c>
      <c r="VCD137" s="71"/>
      <c r="VCE137" s="70">
        <v>26</v>
      </c>
      <c r="VCF137" s="71"/>
      <c r="VCG137" s="70">
        <v>26</v>
      </c>
      <c r="VCH137" s="71"/>
      <c r="VCI137" s="70">
        <v>26</v>
      </c>
      <c r="VCJ137" s="71"/>
      <c r="VCK137" s="70">
        <v>26</v>
      </c>
      <c r="VCL137" s="71"/>
      <c r="VCM137" s="70">
        <v>26</v>
      </c>
      <c r="VCN137" s="71"/>
      <c r="VCO137" s="70">
        <v>26</v>
      </c>
      <c r="VCP137" s="71"/>
      <c r="VCQ137" s="70">
        <v>26</v>
      </c>
      <c r="VCR137" s="71"/>
      <c r="VCS137" s="70">
        <v>26</v>
      </c>
      <c r="VCT137" s="71"/>
      <c r="VCU137" s="70">
        <v>26</v>
      </c>
      <c r="VCV137" s="71"/>
      <c r="VCW137" s="70">
        <v>26</v>
      </c>
      <c r="VCX137" s="71"/>
      <c r="VCY137" s="70">
        <v>26</v>
      </c>
      <c r="VCZ137" s="71"/>
      <c r="VDA137" s="70">
        <v>26</v>
      </c>
      <c r="VDB137" s="71"/>
      <c r="VDC137" s="70">
        <v>26</v>
      </c>
      <c r="VDD137" s="71"/>
      <c r="VDE137" s="70">
        <v>26</v>
      </c>
      <c r="VDF137" s="71"/>
      <c r="VDG137" s="70">
        <v>26</v>
      </c>
      <c r="VDH137" s="71"/>
      <c r="VDI137" s="70">
        <v>26</v>
      </c>
      <c r="VDJ137" s="71"/>
      <c r="VDK137" s="70">
        <v>26</v>
      </c>
      <c r="VDL137" s="71"/>
      <c r="VDM137" s="70">
        <v>26</v>
      </c>
      <c r="VDN137" s="71"/>
      <c r="VDO137" s="70">
        <v>26</v>
      </c>
      <c r="VDP137" s="71"/>
      <c r="VDQ137" s="70">
        <v>26</v>
      </c>
      <c r="VDR137" s="71"/>
      <c r="VDS137" s="70">
        <v>26</v>
      </c>
      <c r="VDT137" s="71"/>
      <c r="VDU137" s="70">
        <v>26</v>
      </c>
      <c r="VDV137" s="71"/>
      <c r="VDW137" s="70">
        <v>26</v>
      </c>
      <c r="VDX137" s="71"/>
      <c r="VDY137" s="70">
        <v>26</v>
      </c>
      <c r="VDZ137" s="71"/>
      <c r="VEA137" s="70">
        <v>26</v>
      </c>
      <c r="VEB137" s="71"/>
      <c r="VEC137" s="70">
        <v>26</v>
      </c>
      <c r="VED137" s="71"/>
      <c r="VEE137" s="70">
        <v>26</v>
      </c>
      <c r="VEF137" s="71"/>
      <c r="VEG137" s="70">
        <v>26</v>
      </c>
      <c r="VEH137" s="71"/>
      <c r="VEI137" s="70">
        <v>26</v>
      </c>
      <c r="VEJ137" s="71"/>
      <c r="VEK137" s="70">
        <v>26</v>
      </c>
      <c r="VEL137" s="71"/>
      <c r="VEM137" s="70">
        <v>26</v>
      </c>
      <c r="VEN137" s="71"/>
      <c r="VEO137" s="70">
        <v>26</v>
      </c>
      <c r="VEP137" s="71"/>
      <c r="VEQ137" s="70">
        <v>26</v>
      </c>
      <c r="VER137" s="71"/>
      <c r="VES137" s="70">
        <v>26</v>
      </c>
      <c r="VET137" s="71"/>
      <c r="VEU137" s="70">
        <v>26</v>
      </c>
      <c r="VEV137" s="71"/>
      <c r="VEW137" s="70">
        <v>26</v>
      </c>
      <c r="VEX137" s="71"/>
      <c r="VEY137" s="70">
        <v>26</v>
      </c>
      <c r="VEZ137" s="71"/>
      <c r="VFA137" s="70">
        <v>26</v>
      </c>
      <c r="VFB137" s="71"/>
      <c r="VFC137" s="70">
        <v>26</v>
      </c>
      <c r="VFD137" s="71"/>
      <c r="VFE137" s="70">
        <v>26</v>
      </c>
      <c r="VFF137" s="71"/>
      <c r="VFG137" s="70">
        <v>26</v>
      </c>
      <c r="VFH137" s="71"/>
      <c r="VFI137" s="70">
        <v>26</v>
      </c>
      <c r="VFJ137" s="71"/>
      <c r="VFK137" s="70">
        <v>26</v>
      </c>
      <c r="VFL137" s="71"/>
      <c r="VFM137" s="70">
        <v>26</v>
      </c>
      <c r="VFN137" s="71"/>
      <c r="VFO137" s="70">
        <v>26</v>
      </c>
      <c r="VFP137" s="71"/>
      <c r="VFQ137" s="70">
        <v>26</v>
      </c>
      <c r="VFR137" s="71"/>
      <c r="VFS137" s="70">
        <v>26</v>
      </c>
      <c r="VFT137" s="71"/>
      <c r="VFU137" s="70">
        <v>26</v>
      </c>
      <c r="VFV137" s="71"/>
      <c r="VFW137" s="70">
        <v>26</v>
      </c>
      <c r="VFX137" s="71"/>
      <c r="VFY137" s="70">
        <v>26</v>
      </c>
      <c r="VFZ137" s="71"/>
      <c r="VGA137" s="70">
        <v>26</v>
      </c>
      <c r="VGB137" s="71"/>
      <c r="VGC137" s="70">
        <v>26</v>
      </c>
      <c r="VGD137" s="71"/>
      <c r="VGE137" s="70">
        <v>26</v>
      </c>
      <c r="VGF137" s="71"/>
      <c r="VGG137" s="70">
        <v>26</v>
      </c>
      <c r="VGH137" s="71"/>
      <c r="VGI137" s="70">
        <v>26</v>
      </c>
      <c r="VGJ137" s="71"/>
      <c r="VGK137" s="70">
        <v>26</v>
      </c>
      <c r="VGL137" s="71"/>
      <c r="VGM137" s="70">
        <v>26</v>
      </c>
      <c r="VGN137" s="71"/>
      <c r="VGO137" s="70">
        <v>26</v>
      </c>
      <c r="VGP137" s="71"/>
      <c r="VGQ137" s="70">
        <v>26</v>
      </c>
      <c r="VGR137" s="71"/>
      <c r="VGS137" s="70">
        <v>26</v>
      </c>
      <c r="VGT137" s="71"/>
      <c r="VGU137" s="70">
        <v>26</v>
      </c>
      <c r="VGV137" s="71"/>
      <c r="VGW137" s="70">
        <v>26</v>
      </c>
      <c r="VGX137" s="71"/>
      <c r="VGY137" s="70">
        <v>26</v>
      </c>
      <c r="VGZ137" s="71"/>
      <c r="VHA137" s="70">
        <v>26</v>
      </c>
      <c r="VHB137" s="71"/>
      <c r="VHC137" s="70">
        <v>26</v>
      </c>
      <c r="VHD137" s="71"/>
      <c r="VHE137" s="70">
        <v>26</v>
      </c>
      <c r="VHF137" s="71"/>
      <c r="VHG137" s="70">
        <v>26</v>
      </c>
      <c r="VHH137" s="71"/>
      <c r="VHI137" s="70">
        <v>26</v>
      </c>
      <c r="VHJ137" s="71"/>
      <c r="VHK137" s="70">
        <v>26</v>
      </c>
      <c r="VHL137" s="71"/>
      <c r="VHM137" s="70">
        <v>26</v>
      </c>
      <c r="VHN137" s="71"/>
      <c r="VHO137" s="70">
        <v>26</v>
      </c>
      <c r="VHP137" s="71"/>
      <c r="VHQ137" s="70">
        <v>26</v>
      </c>
      <c r="VHR137" s="71"/>
      <c r="VHS137" s="70">
        <v>26</v>
      </c>
      <c r="VHT137" s="71"/>
      <c r="VHU137" s="70">
        <v>26</v>
      </c>
      <c r="VHV137" s="71"/>
      <c r="VHW137" s="70">
        <v>26</v>
      </c>
      <c r="VHX137" s="71"/>
      <c r="VHY137" s="70">
        <v>26</v>
      </c>
      <c r="VHZ137" s="71"/>
      <c r="VIA137" s="70">
        <v>26</v>
      </c>
      <c r="VIB137" s="71"/>
      <c r="VIC137" s="70">
        <v>26</v>
      </c>
      <c r="VID137" s="71"/>
      <c r="VIE137" s="70">
        <v>26</v>
      </c>
      <c r="VIF137" s="71"/>
      <c r="VIG137" s="70">
        <v>26</v>
      </c>
      <c r="VIH137" s="71"/>
      <c r="VII137" s="70">
        <v>26</v>
      </c>
      <c r="VIJ137" s="71"/>
      <c r="VIK137" s="70">
        <v>26</v>
      </c>
      <c r="VIL137" s="71"/>
      <c r="VIM137" s="70">
        <v>26</v>
      </c>
      <c r="VIN137" s="71"/>
      <c r="VIO137" s="70">
        <v>26</v>
      </c>
      <c r="VIP137" s="71"/>
      <c r="VIQ137" s="70">
        <v>26</v>
      </c>
      <c r="VIR137" s="71"/>
      <c r="VIS137" s="70">
        <v>26</v>
      </c>
      <c r="VIT137" s="71"/>
      <c r="VIU137" s="70">
        <v>26</v>
      </c>
      <c r="VIV137" s="71"/>
      <c r="VIW137" s="70">
        <v>26</v>
      </c>
      <c r="VIX137" s="71"/>
      <c r="VIY137" s="70">
        <v>26</v>
      </c>
      <c r="VIZ137" s="71"/>
      <c r="VJA137" s="70">
        <v>26</v>
      </c>
      <c r="VJB137" s="71"/>
      <c r="VJC137" s="70">
        <v>26</v>
      </c>
      <c r="VJD137" s="71"/>
      <c r="VJE137" s="70">
        <v>26</v>
      </c>
      <c r="VJF137" s="71"/>
      <c r="VJG137" s="70">
        <v>26</v>
      </c>
      <c r="VJH137" s="71"/>
      <c r="VJI137" s="70">
        <v>26</v>
      </c>
      <c r="VJJ137" s="71"/>
      <c r="VJK137" s="70">
        <v>26</v>
      </c>
      <c r="VJL137" s="71"/>
      <c r="VJM137" s="70">
        <v>26</v>
      </c>
      <c r="VJN137" s="71"/>
      <c r="VJO137" s="70">
        <v>26</v>
      </c>
      <c r="VJP137" s="71"/>
      <c r="VJQ137" s="70">
        <v>26</v>
      </c>
      <c r="VJR137" s="71"/>
      <c r="VJS137" s="70">
        <v>26</v>
      </c>
      <c r="VJT137" s="71"/>
      <c r="VJU137" s="70">
        <v>26</v>
      </c>
      <c r="VJV137" s="71"/>
      <c r="VJW137" s="70">
        <v>26</v>
      </c>
      <c r="VJX137" s="71"/>
      <c r="VJY137" s="70">
        <v>26</v>
      </c>
      <c r="VJZ137" s="71"/>
      <c r="VKA137" s="70">
        <v>26</v>
      </c>
      <c r="VKB137" s="71"/>
      <c r="VKC137" s="70">
        <v>26</v>
      </c>
      <c r="VKD137" s="71"/>
      <c r="VKE137" s="70">
        <v>26</v>
      </c>
      <c r="VKF137" s="71"/>
      <c r="VKG137" s="70">
        <v>26</v>
      </c>
      <c r="VKH137" s="71"/>
      <c r="VKI137" s="70">
        <v>26</v>
      </c>
      <c r="VKJ137" s="71"/>
      <c r="VKK137" s="70">
        <v>26</v>
      </c>
      <c r="VKL137" s="71"/>
      <c r="VKM137" s="70">
        <v>26</v>
      </c>
      <c r="VKN137" s="71"/>
      <c r="VKO137" s="70">
        <v>26</v>
      </c>
      <c r="VKP137" s="71"/>
      <c r="VKQ137" s="70">
        <v>26</v>
      </c>
      <c r="VKR137" s="71"/>
      <c r="VKS137" s="70">
        <v>26</v>
      </c>
      <c r="VKT137" s="71"/>
      <c r="VKU137" s="70">
        <v>26</v>
      </c>
      <c r="VKV137" s="71"/>
      <c r="VKW137" s="70">
        <v>26</v>
      </c>
      <c r="VKX137" s="71"/>
      <c r="VKY137" s="70">
        <v>26</v>
      </c>
      <c r="VKZ137" s="71"/>
      <c r="VLA137" s="70">
        <v>26</v>
      </c>
      <c r="VLB137" s="71"/>
      <c r="VLC137" s="70">
        <v>26</v>
      </c>
      <c r="VLD137" s="71"/>
      <c r="VLE137" s="70">
        <v>26</v>
      </c>
      <c r="VLF137" s="71"/>
      <c r="VLG137" s="70">
        <v>26</v>
      </c>
      <c r="VLH137" s="71"/>
      <c r="VLI137" s="70">
        <v>26</v>
      </c>
      <c r="VLJ137" s="71"/>
      <c r="VLK137" s="70">
        <v>26</v>
      </c>
      <c r="VLL137" s="71"/>
      <c r="VLM137" s="70">
        <v>26</v>
      </c>
      <c r="VLN137" s="71"/>
      <c r="VLO137" s="70">
        <v>26</v>
      </c>
      <c r="VLP137" s="71"/>
      <c r="VLQ137" s="70">
        <v>26</v>
      </c>
      <c r="VLR137" s="71"/>
      <c r="VLS137" s="70">
        <v>26</v>
      </c>
      <c r="VLT137" s="71"/>
      <c r="VLU137" s="70">
        <v>26</v>
      </c>
      <c r="VLV137" s="71"/>
      <c r="VLW137" s="70">
        <v>26</v>
      </c>
      <c r="VLX137" s="71"/>
      <c r="VLY137" s="70">
        <v>26</v>
      </c>
      <c r="VLZ137" s="71"/>
      <c r="VMA137" s="70">
        <v>26</v>
      </c>
      <c r="VMB137" s="71"/>
      <c r="VMC137" s="70">
        <v>26</v>
      </c>
      <c r="VMD137" s="71"/>
      <c r="VME137" s="70">
        <v>26</v>
      </c>
      <c r="VMF137" s="71"/>
      <c r="VMG137" s="70">
        <v>26</v>
      </c>
      <c r="VMH137" s="71"/>
      <c r="VMI137" s="70">
        <v>26</v>
      </c>
      <c r="VMJ137" s="71"/>
      <c r="VMK137" s="70">
        <v>26</v>
      </c>
      <c r="VML137" s="71"/>
      <c r="VMM137" s="70">
        <v>26</v>
      </c>
      <c r="VMN137" s="71"/>
      <c r="VMO137" s="70">
        <v>26</v>
      </c>
      <c r="VMP137" s="71"/>
      <c r="VMQ137" s="70">
        <v>26</v>
      </c>
      <c r="VMR137" s="71"/>
      <c r="VMS137" s="70">
        <v>26</v>
      </c>
      <c r="VMT137" s="71"/>
      <c r="VMU137" s="70">
        <v>26</v>
      </c>
      <c r="VMV137" s="71"/>
      <c r="VMW137" s="70">
        <v>26</v>
      </c>
      <c r="VMX137" s="71"/>
      <c r="VMY137" s="70">
        <v>26</v>
      </c>
      <c r="VMZ137" s="71"/>
      <c r="VNA137" s="70">
        <v>26</v>
      </c>
      <c r="VNB137" s="71"/>
      <c r="VNC137" s="70">
        <v>26</v>
      </c>
      <c r="VND137" s="71"/>
      <c r="VNE137" s="70">
        <v>26</v>
      </c>
      <c r="VNF137" s="71"/>
      <c r="VNG137" s="70">
        <v>26</v>
      </c>
      <c r="VNH137" s="71"/>
      <c r="VNI137" s="70">
        <v>26</v>
      </c>
      <c r="VNJ137" s="71"/>
      <c r="VNK137" s="70">
        <v>26</v>
      </c>
      <c r="VNL137" s="71"/>
      <c r="VNM137" s="70">
        <v>26</v>
      </c>
      <c r="VNN137" s="71"/>
      <c r="VNO137" s="70">
        <v>26</v>
      </c>
      <c r="VNP137" s="71"/>
      <c r="VNQ137" s="70">
        <v>26</v>
      </c>
      <c r="VNR137" s="71"/>
      <c r="VNS137" s="70">
        <v>26</v>
      </c>
      <c r="VNT137" s="71"/>
      <c r="VNU137" s="70">
        <v>26</v>
      </c>
      <c r="VNV137" s="71"/>
      <c r="VNW137" s="70">
        <v>26</v>
      </c>
      <c r="VNX137" s="71"/>
      <c r="VNY137" s="70">
        <v>26</v>
      </c>
      <c r="VNZ137" s="71"/>
      <c r="VOA137" s="70">
        <v>26</v>
      </c>
      <c r="VOB137" s="71"/>
      <c r="VOC137" s="70">
        <v>26</v>
      </c>
      <c r="VOD137" s="71"/>
      <c r="VOE137" s="70">
        <v>26</v>
      </c>
      <c r="VOF137" s="71"/>
      <c r="VOG137" s="70">
        <v>26</v>
      </c>
      <c r="VOH137" s="71"/>
      <c r="VOI137" s="70">
        <v>26</v>
      </c>
      <c r="VOJ137" s="71"/>
      <c r="VOK137" s="70">
        <v>26</v>
      </c>
      <c r="VOL137" s="71"/>
      <c r="VOM137" s="70">
        <v>26</v>
      </c>
      <c r="VON137" s="71"/>
      <c r="VOO137" s="70">
        <v>26</v>
      </c>
      <c r="VOP137" s="71"/>
      <c r="VOQ137" s="70">
        <v>26</v>
      </c>
      <c r="VOR137" s="71"/>
      <c r="VOS137" s="70">
        <v>26</v>
      </c>
      <c r="VOT137" s="71"/>
      <c r="VOU137" s="70">
        <v>26</v>
      </c>
      <c r="VOV137" s="71"/>
      <c r="VOW137" s="70">
        <v>26</v>
      </c>
      <c r="VOX137" s="71"/>
      <c r="VOY137" s="70">
        <v>26</v>
      </c>
      <c r="VOZ137" s="71"/>
      <c r="VPA137" s="70">
        <v>26</v>
      </c>
      <c r="VPB137" s="71"/>
      <c r="VPC137" s="70">
        <v>26</v>
      </c>
      <c r="VPD137" s="71"/>
      <c r="VPE137" s="70">
        <v>26</v>
      </c>
      <c r="VPF137" s="71"/>
      <c r="VPG137" s="70">
        <v>26</v>
      </c>
      <c r="VPH137" s="71"/>
      <c r="VPI137" s="70">
        <v>26</v>
      </c>
      <c r="VPJ137" s="71"/>
      <c r="VPK137" s="70">
        <v>26</v>
      </c>
      <c r="VPL137" s="71"/>
      <c r="VPM137" s="70">
        <v>26</v>
      </c>
      <c r="VPN137" s="71"/>
      <c r="VPO137" s="70">
        <v>26</v>
      </c>
      <c r="VPP137" s="71"/>
      <c r="VPQ137" s="70">
        <v>26</v>
      </c>
      <c r="VPR137" s="71"/>
      <c r="VPS137" s="70">
        <v>26</v>
      </c>
      <c r="VPT137" s="71"/>
      <c r="VPU137" s="70">
        <v>26</v>
      </c>
      <c r="VPV137" s="71"/>
      <c r="VPW137" s="70">
        <v>26</v>
      </c>
      <c r="VPX137" s="71"/>
      <c r="VPY137" s="70">
        <v>26</v>
      </c>
      <c r="VPZ137" s="71"/>
      <c r="VQA137" s="70">
        <v>26</v>
      </c>
      <c r="VQB137" s="71"/>
      <c r="VQC137" s="70">
        <v>26</v>
      </c>
      <c r="VQD137" s="71"/>
      <c r="VQE137" s="70">
        <v>26</v>
      </c>
      <c r="VQF137" s="71"/>
      <c r="VQG137" s="70">
        <v>26</v>
      </c>
      <c r="VQH137" s="71"/>
      <c r="VQI137" s="70">
        <v>26</v>
      </c>
      <c r="VQJ137" s="71"/>
      <c r="VQK137" s="70">
        <v>26</v>
      </c>
      <c r="VQL137" s="71"/>
      <c r="VQM137" s="70">
        <v>26</v>
      </c>
      <c r="VQN137" s="71"/>
      <c r="VQO137" s="70">
        <v>26</v>
      </c>
      <c r="VQP137" s="71"/>
      <c r="VQQ137" s="70">
        <v>26</v>
      </c>
      <c r="VQR137" s="71"/>
      <c r="VQS137" s="70">
        <v>26</v>
      </c>
      <c r="VQT137" s="71"/>
      <c r="VQU137" s="70">
        <v>26</v>
      </c>
      <c r="VQV137" s="71"/>
      <c r="VQW137" s="70">
        <v>26</v>
      </c>
      <c r="VQX137" s="71"/>
      <c r="VQY137" s="70">
        <v>26</v>
      </c>
      <c r="VQZ137" s="71"/>
      <c r="VRA137" s="70">
        <v>26</v>
      </c>
      <c r="VRB137" s="71"/>
      <c r="VRC137" s="70">
        <v>26</v>
      </c>
      <c r="VRD137" s="71"/>
      <c r="VRE137" s="70">
        <v>26</v>
      </c>
      <c r="VRF137" s="71"/>
      <c r="VRG137" s="70">
        <v>26</v>
      </c>
      <c r="VRH137" s="71"/>
      <c r="VRI137" s="70">
        <v>26</v>
      </c>
      <c r="VRJ137" s="71"/>
      <c r="VRK137" s="70">
        <v>26</v>
      </c>
      <c r="VRL137" s="71"/>
      <c r="VRM137" s="70">
        <v>26</v>
      </c>
      <c r="VRN137" s="71"/>
      <c r="VRO137" s="70">
        <v>26</v>
      </c>
      <c r="VRP137" s="71"/>
      <c r="VRQ137" s="70">
        <v>26</v>
      </c>
      <c r="VRR137" s="71"/>
      <c r="VRS137" s="70">
        <v>26</v>
      </c>
      <c r="VRT137" s="71"/>
      <c r="VRU137" s="70">
        <v>26</v>
      </c>
      <c r="VRV137" s="71"/>
      <c r="VRW137" s="70">
        <v>26</v>
      </c>
      <c r="VRX137" s="71"/>
      <c r="VRY137" s="70">
        <v>26</v>
      </c>
      <c r="VRZ137" s="71"/>
      <c r="VSA137" s="70">
        <v>26</v>
      </c>
      <c r="VSB137" s="71"/>
      <c r="VSC137" s="70">
        <v>26</v>
      </c>
      <c r="VSD137" s="71"/>
      <c r="VSE137" s="70">
        <v>26</v>
      </c>
      <c r="VSF137" s="71"/>
      <c r="VSG137" s="70">
        <v>26</v>
      </c>
      <c r="VSH137" s="71"/>
      <c r="VSI137" s="70">
        <v>26</v>
      </c>
      <c r="VSJ137" s="71"/>
      <c r="VSK137" s="70">
        <v>26</v>
      </c>
      <c r="VSL137" s="71"/>
      <c r="VSM137" s="70">
        <v>26</v>
      </c>
      <c r="VSN137" s="71"/>
      <c r="VSO137" s="70">
        <v>26</v>
      </c>
      <c r="VSP137" s="71"/>
      <c r="VSQ137" s="70">
        <v>26</v>
      </c>
      <c r="VSR137" s="71"/>
      <c r="VSS137" s="70">
        <v>26</v>
      </c>
      <c r="VST137" s="71"/>
      <c r="VSU137" s="70">
        <v>26</v>
      </c>
      <c r="VSV137" s="71"/>
      <c r="VSW137" s="70">
        <v>26</v>
      </c>
      <c r="VSX137" s="71"/>
      <c r="VSY137" s="70">
        <v>26</v>
      </c>
      <c r="VSZ137" s="71"/>
      <c r="VTA137" s="70">
        <v>26</v>
      </c>
      <c r="VTB137" s="71"/>
      <c r="VTC137" s="70">
        <v>26</v>
      </c>
      <c r="VTD137" s="71"/>
      <c r="VTE137" s="70">
        <v>26</v>
      </c>
      <c r="VTF137" s="71"/>
      <c r="VTG137" s="70">
        <v>26</v>
      </c>
      <c r="VTH137" s="71"/>
      <c r="VTI137" s="70">
        <v>26</v>
      </c>
      <c r="VTJ137" s="71"/>
      <c r="VTK137" s="70">
        <v>26</v>
      </c>
      <c r="VTL137" s="71"/>
      <c r="VTM137" s="70">
        <v>26</v>
      </c>
      <c r="VTN137" s="71"/>
      <c r="VTO137" s="70">
        <v>26</v>
      </c>
      <c r="VTP137" s="71"/>
      <c r="VTQ137" s="70">
        <v>26</v>
      </c>
      <c r="VTR137" s="71"/>
      <c r="VTS137" s="70">
        <v>26</v>
      </c>
      <c r="VTT137" s="71"/>
      <c r="VTU137" s="70">
        <v>26</v>
      </c>
      <c r="VTV137" s="71"/>
      <c r="VTW137" s="70">
        <v>26</v>
      </c>
      <c r="VTX137" s="71"/>
      <c r="VTY137" s="70">
        <v>26</v>
      </c>
      <c r="VTZ137" s="71"/>
      <c r="VUA137" s="70">
        <v>26</v>
      </c>
      <c r="VUB137" s="71"/>
      <c r="VUC137" s="70">
        <v>26</v>
      </c>
      <c r="VUD137" s="71"/>
      <c r="VUE137" s="70">
        <v>26</v>
      </c>
      <c r="VUF137" s="71"/>
      <c r="VUG137" s="70">
        <v>26</v>
      </c>
      <c r="VUH137" s="71"/>
      <c r="VUI137" s="70">
        <v>26</v>
      </c>
      <c r="VUJ137" s="71"/>
      <c r="VUK137" s="70">
        <v>26</v>
      </c>
      <c r="VUL137" s="71"/>
      <c r="VUM137" s="70">
        <v>26</v>
      </c>
      <c r="VUN137" s="71"/>
      <c r="VUO137" s="70">
        <v>26</v>
      </c>
      <c r="VUP137" s="71"/>
      <c r="VUQ137" s="70">
        <v>26</v>
      </c>
      <c r="VUR137" s="71"/>
      <c r="VUS137" s="70">
        <v>26</v>
      </c>
      <c r="VUT137" s="71"/>
      <c r="VUU137" s="70">
        <v>26</v>
      </c>
      <c r="VUV137" s="71"/>
      <c r="VUW137" s="70">
        <v>26</v>
      </c>
      <c r="VUX137" s="71"/>
      <c r="VUY137" s="70">
        <v>26</v>
      </c>
      <c r="VUZ137" s="71"/>
      <c r="VVA137" s="70">
        <v>26</v>
      </c>
      <c r="VVB137" s="71"/>
      <c r="VVC137" s="70">
        <v>26</v>
      </c>
      <c r="VVD137" s="71"/>
      <c r="VVE137" s="70">
        <v>26</v>
      </c>
      <c r="VVF137" s="71"/>
      <c r="VVG137" s="70">
        <v>26</v>
      </c>
      <c r="VVH137" s="71"/>
      <c r="VVI137" s="70">
        <v>26</v>
      </c>
      <c r="VVJ137" s="71"/>
      <c r="VVK137" s="70">
        <v>26</v>
      </c>
      <c r="VVL137" s="71"/>
      <c r="VVM137" s="70">
        <v>26</v>
      </c>
      <c r="VVN137" s="71"/>
      <c r="VVO137" s="70">
        <v>26</v>
      </c>
      <c r="VVP137" s="71"/>
      <c r="VVQ137" s="70">
        <v>26</v>
      </c>
      <c r="VVR137" s="71"/>
      <c r="VVS137" s="70">
        <v>26</v>
      </c>
      <c r="VVT137" s="71"/>
      <c r="VVU137" s="70">
        <v>26</v>
      </c>
      <c r="VVV137" s="71"/>
      <c r="VVW137" s="70">
        <v>26</v>
      </c>
      <c r="VVX137" s="71"/>
      <c r="VVY137" s="70">
        <v>26</v>
      </c>
      <c r="VVZ137" s="71"/>
      <c r="VWA137" s="70">
        <v>26</v>
      </c>
      <c r="VWB137" s="71"/>
      <c r="VWC137" s="70">
        <v>26</v>
      </c>
      <c r="VWD137" s="71"/>
      <c r="VWE137" s="70">
        <v>26</v>
      </c>
      <c r="VWF137" s="71"/>
      <c r="VWG137" s="70">
        <v>26</v>
      </c>
      <c r="VWH137" s="71"/>
      <c r="VWI137" s="70">
        <v>26</v>
      </c>
      <c r="VWJ137" s="71"/>
      <c r="VWK137" s="70">
        <v>26</v>
      </c>
      <c r="VWL137" s="71"/>
      <c r="VWM137" s="70">
        <v>26</v>
      </c>
      <c r="VWN137" s="71"/>
      <c r="VWO137" s="70">
        <v>26</v>
      </c>
      <c r="VWP137" s="71"/>
      <c r="VWQ137" s="70">
        <v>26</v>
      </c>
      <c r="VWR137" s="71"/>
      <c r="VWS137" s="70">
        <v>26</v>
      </c>
      <c r="VWT137" s="71"/>
      <c r="VWU137" s="70">
        <v>26</v>
      </c>
      <c r="VWV137" s="71"/>
      <c r="VWW137" s="70">
        <v>26</v>
      </c>
      <c r="VWX137" s="71"/>
      <c r="VWY137" s="70">
        <v>26</v>
      </c>
      <c r="VWZ137" s="71"/>
      <c r="VXA137" s="70">
        <v>26</v>
      </c>
      <c r="VXB137" s="71"/>
      <c r="VXC137" s="70">
        <v>26</v>
      </c>
      <c r="VXD137" s="71"/>
      <c r="VXE137" s="70">
        <v>26</v>
      </c>
      <c r="VXF137" s="71"/>
      <c r="VXG137" s="70">
        <v>26</v>
      </c>
      <c r="VXH137" s="71"/>
      <c r="VXI137" s="70">
        <v>26</v>
      </c>
      <c r="VXJ137" s="71"/>
      <c r="VXK137" s="70">
        <v>26</v>
      </c>
      <c r="VXL137" s="71"/>
      <c r="VXM137" s="70">
        <v>26</v>
      </c>
      <c r="VXN137" s="71"/>
      <c r="VXO137" s="70">
        <v>26</v>
      </c>
      <c r="VXP137" s="71"/>
      <c r="VXQ137" s="70">
        <v>26</v>
      </c>
      <c r="VXR137" s="71"/>
      <c r="VXS137" s="70">
        <v>26</v>
      </c>
      <c r="VXT137" s="71"/>
      <c r="VXU137" s="70">
        <v>26</v>
      </c>
      <c r="VXV137" s="71"/>
      <c r="VXW137" s="70">
        <v>26</v>
      </c>
      <c r="VXX137" s="71"/>
      <c r="VXY137" s="70">
        <v>26</v>
      </c>
      <c r="VXZ137" s="71"/>
      <c r="VYA137" s="70">
        <v>26</v>
      </c>
      <c r="VYB137" s="71"/>
      <c r="VYC137" s="70">
        <v>26</v>
      </c>
      <c r="VYD137" s="71"/>
      <c r="VYE137" s="70">
        <v>26</v>
      </c>
      <c r="VYF137" s="71"/>
      <c r="VYG137" s="70">
        <v>26</v>
      </c>
      <c r="VYH137" s="71"/>
      <c r="VYI137" s="70">
        <v>26</v>
      </c>
      <c r="VYJ137" s="71"/>
      <c r="VYK137" s="70">
        <v>26</v>
      </c>
      <c r="VYL137" s="71"/>
      <c r="VYM137" s="70">
        <v>26</v>
      </c>
      <c r="VYN137" s="71"/>
      <c r="VYO137" s="70">
        <v>26</v>
      </c>
      <c r="VYP137" s="71"/>
      <c r="VYQ137" s="70">
        <v>26</v>
      </c>
      <c r="VYR137" s="71"/>
      <c r="VYS137" s="70">
        <v>26</v>
      </c>
      <c r="VYT137" s="71"/>
      <c r="VYU137" s="70">
        <v>26</v>
      </c>
      <c r="VYV137" s="71"/>
      <c r="VYW137" s="70">
        <v>26</v>
      </c>
      <c r="VYX137" s="71"/>
      <c r="VYY137" s="70">
        <v>26</v>
      </c>
      <c r="VYZ137" s="71"/>
      <c r="VZA137" s="70">
        <v>26</v>
      </c>
      <c r="VZB137" s="71"/>
      <c r="VZC137" s="70">
        <v>26</v>
      </c>
      <c r="VZD137" s="71"/>
      <c r="VZE137" s="70">
        <v>26</v>
      </c>
      <c r="VZF137" s="71"/>
      <c r="VZG137" s="70">
        <v>26</v>
      </c>
      <c r="VZH137" s="71"/>
      <c r="VZI137" s="70">
        <v>26</v>
      </c>
      <c r="VZJ137" s="71"/>
      <c r="VZK137" s="70">
        <v>26</v>
      </c>
      <c r="VZL137" s="71"/>
      <c r="VZM137" s="70">
        <v>26</v>
      </c>
      <c r="VZN137" s="71"/>
      <c r="VZO137" s="70">
        <v>26</v>
      </c>
      <c r="VZP137" s="71"/>
      <c r="VZQ137" s="70">
        <v>26</v>
      </c>
      <c r="VZR137" s="71"/>
      <c r="VZS137" s="70">
        <v>26</v>
      </c>
      <c r="VZT137" s="71"/>
      <c r="VZU137" s="70">
        <v>26</v>
      </c>
      <c r="VZV137" s="71"/>
      <c r="VZW137" s="70">
        <v>26</v>
      </c>
      <c r="VZX137" s="71"/>
      <c r="VZY137" s="70">
        <v>26</v>
      </c>
      <c r="VZZ137" s="71"/>
      <c r="WAA137" s="70">
        <v>26</v>
      </c>
      <c r="WAB137" s="71"/>
      <c r="WAC137" s="70">
        <v>26</v>
      </c>
      <c r="WAD137" s="71"/>
      <c r="WAE137" s="70">
        <v>26</v>
      </c>
      <c r="WAF137" s="71"/>
      <c r="WAG137" s="70">
        <v>26</v>
      </c>
      <c r="WAH137" s="71"/>
      <c r="WAI137" s="70">
        <v>26</v>
      </c>
      <c r="WAJ137" s="71"/>
      <c r="WAK137" s="70">
        <v>26</v>
      </c>
      <c r="WAL137" s="71"/>
      <c r="WAM137" s="70">
        <v>26</v>
      </c>
      <c r="WAN137" s="71"/>
      <c r="WAO137" s="70">
        <v>26</v>
      </c>
      <c r="WAP137" s="71"/>
      <c r="WAQ137" s="70">
        <v>26</v>
      </c>
      <c r="WAR137" s="71"/>
      <c r="WAS137" s="70">
        <v>26</v>
      </c>
      <c r="WAT137" s="71"/>
      <c r="WAU137" s="70">
        <v>26</v>
      </c>
      <c r="WAV137" s="71"/>
      <c r="WAW137" s="70">
        <v>26</v>
      </c>
      <c r="WAX137" s="71"/>
      <c r="WAY137" s="70">
        <v>26</v>
      </c>
      <c r="WAZ137" s="71"/>
      <c r="WBA137" s="70">
        <v>26</v>
      </c>
      <c r="WBB137" s="71"/>
      <c r="WBC137" s="70">
        <v>26</v>
      </c>
      <c r="WBD137" s="71"/>
      <c r="WBE137" s="70">
        <v>26</v>
      </c>
      <c r="WBF137" s="71"/>
      <c r="WBG137" s="70">
        <v>26</v>
      </c>
      <c r="WBH137" s="71"/>
      <c r="WBI137" s="70">
        <v>26</v>
      </c>
      <c r="WBJ137" s="71"/>
      <c r="WBK137" s="70">
        <v>26</v>
      </c>
      <c r="WBL137" s="71"/>
      <c r="WBM137" s="70">
        <v>26</v>
      </c>
      <c r="WBN137" s="71"/>
      <c r="WBO137" s="70">
        <v>26</v>
      </c>
      <c r="WBP137" s="71"/>
      <c r="WBQ137" s="70">
        <v>26</v>
      </c>
      <c r="WBR137" s="71"/>
      <c r="WBS137" s="70">
        <v>26</v>
      </c>
      <c r="WBT137" s="71"/>
      <c r="WBU137" s="70">
        <v>26</v>
      </c>
      <c r="WBV137" s="71"/>
      <c r="WBW137" s="70">
        <v>26</v>
      </c>
      <c r="WBX137" s="71"/>
      <c r="WBY137" s="70">
        <v>26</v>
      </c>
      <c r="WBZ137" s="71"/>
      <c r="WCA137" s="70">
        <v>26</v>
      </c>
      <c r="WCB137" s="71"/>
      <c r="WCC137" s="70">
        <v>26</v>
      </c>
      <c r="WCD137" s="71"/>
      <c r="WCE137" s="70">
        <v>26</v>
      </c>
      <c r="WCF137" s="71"/>
      <c r="WCG137" s="70">
        <v>26</v>
      </c>
      <c r="WCH137" s="71"/>
      <c r="WCI137" s="70">
        <v>26</v>
      </c>
      <c r="WCJ137" s="71"/>
      <c r="WCK137" s="70">
        <v>26</v>
      </c>
      <c r="WCL137" s="71"/>
      <c r="WCM137" s="70">
        <v>26</v>
      </c>
      <c r="WCN137" s="71"/>
      <c r="WCO137" s="70">
        <v>26</v>
      </c>
      <c r="WCP137" s="71"/>
      <c r="WCQ137" s="70">
        <v>26</v>
      </c>
      <c r="WCR137" s="71"/>
      <c r="WCS137" s="70">
        <v>26</v>
      </c>
      <c r="WCT137" s="71"/>
      <c r="WCU137" s="70">
        <v>26</v>
      </c>
      <c r="WCV137" s="71"/>
      <c r="WCW137" s="70">
        <v>26</v>
      </c>
      <c r="WCX137" s="71"/>
      <c r="WCY137" s="70">
        <v>26</v>
      </c>
      <c r="WCZ137" s="71"/>
      <c r="WDA137" s="70">
        <v>26</v>
      </c>
      <c r="WDB137" s="71"/>
      <c r="WDC137" s="70">
        <v>26</v>
      </c>
      <c r="WDD137" s="71"/>
      <c r="WDE137" s="70">
        <v>26</v>
      </c>
      <c r="WDF137" s="71"/>
      <c r="WDG137" s="70">
        <v>26</v>
      </c>
      <c r="WDH137" s="71"/>
      <c r="WDI137" s="70">
        <v>26</v>
      </c>
      <c r="WDJ137" s="71"/>
      <c r="WDK137" s="70">
        <v>26</v>
      </c>
      <c r="WDL137" s="71"/>
      <c r="WDM137" s="70">
        <v>26</v>
      </c>
      <c r="WDN137" s="71"/>
      <c r="WDO137" s="70">
        <v>26</v>
      </c>
      <c r="WDP137" s="71"/>
      <c r="WDQ137" s="70">
        <v>26</v>
      </c>
      <c r="WDR137" s="71"/>
      <c r="WDS137" s="70">
        <v>26</v>
      </c>
      <c r="WDT137" s="71"/>
      <c r="WDU137" s="70">
        <v>26</v>
      </c>
      <c r="WDV137" s="71"/>
      <c r="WDW137" s="70">
        <v>26</v>
      </c>
      <c r="WDX137" s="71"/>
      <c r="WDY137" s="70">
        <v>26</v>
      </c>
      <c r="WDZ137" s="71"/>
      <c r="WEA137" s="70">
        <v>26</v>
      </c>
      <c r="WEB137" s="71"/>
      <c r="WEC137" s="70">
        <v>26</v>
      </c>
      <c r="WED137" s="71"/>
      <c r="WEE137" s="70">
        <v>26</v>
      </c>
      <c r="WEF137" s="71"/>
      <c r="WEG137" s="70">
        <v>26</v>
      </c>
      <c r="WEH137" s="71"/>
      <c r="WEI137" s="70">
        <v>26</v>
      </c>
      <c r="WEJ137" s="71"/>
      <c r="WEK137" s="70">
        <v>26</v>
      </c>
      <c r="WEL137" s="71"/>
      <c r="WEM137" s="70">
        <v>26</v>
      </c>
      <c r="WEN137" s="71"/>
      <c r="WEO137" s="70">
        <v>26</v>
      </c>
      <c r="WEP137" s="71"/>
      <c r="WEQ137" s="70">
        <v>26</v>
      </c>
      <c r="WER137" s="71"/>
      <c r="WES137" s="70">
        <v>26</v>
      </c>
      <c r="WET137" s="71"/>
      <c r="WEU137" s="70">
        <v>26</v>
      </c>
      <c r="WEV137" s="71"/>
      <c r="WEW137" s="70">
        <v>26</v>
      </c>
      <c r="WEX137" s="71"/>
      <c r="WEY137" s="70">
        <v>26</v>
      </c>
      <c r="WEZ137" s="71"/>
      <c r="WFA137" s="70">
        <v>26</v>
      </c>
      <c r="WFB137" s="71"/>
      <c r="WFC137" s="70">
        <v>26</v>
      </c>
      <c r="WFD137" s="71"/>
      <c r="WFE137" s="70">
        <v>26</v>
      </c>
      <c r="WFF137" s="71"/>
      <c r="WFG137" s="70">
        <v>26</v>
      </c>
      <c r="WFH137" s="71"/>
      <c r="WFI137" s="70">
        <v>26</v>
      </c>
      <c r="WFJ137" s="71"/>
      <c r="WFK137" s="70">
        <v>26</v>
      </c>
      <c r="WFL137" s="71"/>
      <c r="WFM137" s="70">
        <v>26</v>
      </c>
      <c r="WFN137" s="71"/>
      <c r="WFO137" s="70">
        <v>26</v>
      </c>
      <c r="WFP137" s="71"/>
      <c r="WFQ137" s="70">
        <v>26</v>
      </c>
      <c r="WFR137" s="71"/>
      <c r="WFS137" s="70">
        <v>26</v>
      </c>
      <c r="WFT137" s="71"/>
      <c r="WFU137" s="70">
        <v>26</v>
      </c>
      <c r="WFV137" s="71"/>
      <c r="WFW137" s="70">
        <v>26</v>
      </c>
      <c r="WFX137" s="71"/>
      <c r="WFY137" s="70">
        <v>26</v>
      </c>
      <c r="WFZ137" s="71"/>
      <c r="WGA137" s="70">
        <v>26</v>
      </c>
      <c r="WGB137" s="71"/>
      <c r="WGC137" s="70">
        <v>26</v>
      </c>
      <c r="WGD137" s="71"/>
      <c r="WGE137" s="70">
        <v>26</v>
      </c>
      <c r="WGF137" s="71"/>
      <c r="WGG137" s="70">
        <v>26</v>
      </c>
      <c r="WGH137" s="71"/>
      <c r="WGI137" s="70">
        <v>26</v>
      </c>
      <c r="WGJ137" s="71"/>
      <c r="WGK137" s="70">
        <v>26</v>
      </c>
      <c r="WGL137" s="71"/>
      <c r="WGM137" s="70">
        <v>26</v>
      </c>
      <c r="WGN137" s="71"/>
      <c r="WGO137" s="70">
        <v>26</v>
      </c>
      <c r="WGP137" s="71"/>
      <c r="WGQ137" s="70">
        <v>26</v>
      </c>
      <c r="WGR137" s="71"/>
      <c r="WGS137" s="70">
        <v>26</v>
      </c>
      <c r="WGT137" s="71"/>
      <c r="WGU137" s="70">
        <v>26</v>
      </c>
      <c r="WGV137" s="71"/>
      <c r="WGW137" s="70">
        <v>26</v>
      </c>
      <c r="WGX137" s="71"/>
      <c r="WGY137" s="70">
        <v>26</v>
      </c>
      <c r="WGZ137" s="71"/>
      <c r="WHA137" s="70">
        <v>26</v>
      </c>
      <c r="WHB137" s="71"/>
      <c r="WHC137" s="70">
        <v>26</v>
      </c>
      <c r="WHD137" s="71"/>
      <c r="WHE137" s="70">
        <v>26</v>
      </c>
      <c r="WHF137" s="71"/>
      <c r="WHG137" s="70">
        <v>26</v>
      </c>
      <c r="WHH137" s="71"/>
      <c r="WHI137" s="70">
        <v>26</v>
      </c>
      <c r="WHJ137" s="71"/>
      <c r="WHK137" s="70">
        <v>26</v>
      </c>
      <c r="WHL137" s="71"/>
      <c r="WHM137" s="70">
        <v>26</v>
      </c>
      <c r="WHN137" s="71"/>
      <c r="WHO137" s="70">
        <v>26</v>
      </c>
      <c r="WHP137" s="71"/>
      <c r="WHQ137" s="70">
        <v>26</v>
      </c>
      <c r="WHR137" s="71"/>
      <c r="WHS137" s="70">
        <v>26</v>
      </c>
      <c r="WHT137" s="71"/>
      <c r="WHU137" s="70">
        <v>26</v>
      </c>
      <c r="WHV137" s="71"/>
      <c r="WHW137" s="70">
        <v>26</v>
      </c>
      <c r="WHX137" s="71"/>
      <c r="WHY137" s="70">
        <v>26</v>
      </c>
      <c r="WHZ137" s="71"/>
      <c r="WIA137" s="70">
        <v>26</v>
      </c>
      <c r="WIB137" s="71"/>
      <c r="WIC137" s="70">
        <v>26</v>
      </c>
      <c r="WID137" s="71"/>
      <c r="WIE137" s="70">
        <v>26</v>
      </c>
      <c r="WIF137" s="71"/>
      <c r="WIG137" s="70">
        <v>26</v>
      </c>
      <c r="WIH137" s="71"/>
      <c r="WII137" s="70">
        <v>26</v>
      </c>
      <c r="WIJ137" s="71"/>
      <c r="WIK137" s="70">
        <v>26</v>
      </c>
      <c r="WIL137" s="71"/>
      <c r="WIM137" s="70">
        <v>26</v>
      </c>
      <c r="WIN137" s="71"/>
      <c r="WIO137" s="70">
        <v>26</v>
      </c>
      <c r="WIP137" s="71"/>
      <c r="WIQ137" s="70">
        <v>26</v>
      </c>
      <c r="WIR137" s="71"/>
      <c r="WIS137" s="70">
        <v>26</v>
      </c>
      <c r="WIT137" s="71"/>
      <c r="WIU137" s="70">
        <v>26</v>
      </c>
      <c r="WIV137" s="71"/>
      <c r="WIW137" s="70">
        <v>26</v>
      </c>
      <c r="WIX137" s="71"/>
      <c r="WIY137" s="70">
        <v>26</v>
      </c>
      <c r="WIZ137" s="71"/>
      <c r="WJA137" s="70">
        <v>26</v>
      </c>
      <c r="WJB137" s="71"/>
      <c r="WJC137" s="70">
        <v>26</v>
      </c>
      <c r="WJD137" s="71"/>
      <c r="WJE137" s="70">
        <v>26</v>
      </c>
      <c r="WJF137" s="71"/>
      <c r="WJG137" s="70">
        <v>26</v>
      </c>
      <c r="WJH137" s="71"/>
      <c r="WJI137" s="70">
        <v>26</v>
      </c>
      <c r="WJJ137" s="71"/>
      <c r="WJK137" s="70">
        <v>26</v>
      </c>
      <c r="WJL137" s="71"/>
      <c r="WJM137" s="70">
        <v>26</v>
      </c>
      <c r="WJN137" s="71"/>
      <c r="WJO137" s="70">
        <v>26</v>
      </c>
      <c r="WJP137" s="71"/>
      <c r="WJQ137" s="70">
        <v>26</v>
      </c>
      <c r="WJR137" s="71"/>
      <c r="WJS137" s="70">
        <v>26</v>
      </c>
      <c r="WJT137" s="71"/>
      <c r="WJU137" s="70">
        <v>26</v>
      </c>
      <c r="WJV137" s="71"/>
      <c r="WJW137" s="70">
        <v>26</v>
      </c>
      <c r="WJX137" s="71"/>
      <c r="WJY137" s="70">
        <v>26</v>
      </c>
      <c r="WJZ137" s="71"/>
      <c r="WKA137" s="70">
        <v>26</v>
      </c>
      <c r="WKB137" s="71"/>
      <c r="WKC137" s="70">
        <v>26</v>
      </c>
      <c r="WKD137" s="71"/>
      <c r="WKE137" s="70">
        <v>26</v>
      </c>
      <c r="WKF137" s="71"/>
      <c r="WKG137" s="70">
        <v>26</v>
      </c>
      <c r="WKH137" s="71"/>
      <c r="WKI137" s="70">
        <v>26</v>
      </c>
      <c r="WKJ137" s="71"/>
      <c r="WKK137" s="70">
        <v>26</v>
      </c>
      <c r="WKL137" s="71"/>
      <c r="WKM137" s="70">
        <v>26</v>
      </c>
      <c r="WKN137" s="71"/>
      <c r="WKO137" s="70">
        <v>26</v>
      </c>
      <c r="WKP137" s="71"/>
      <c r="WKQ137" s="70">
        <v>26</v>
      </c>
      <c r="WKR137" s="71"/>
      <c r="WKS137" s="70">
        <v>26</v>
      </c>
      <c r="WKT137" s="71"/>
      <c r="WKU137" s="70">
        <v>26</v>
      </c>
      <c r="WKV137" s="71"/>
      <c r="WKW137" s="70">
        <v>26</v>
      </c>
      <c r="WKX137" s="71"/>
      <c r="WKY137" s="70">
        <v>26</v>
      </c>
      <c r="WKZ137" s="71"/>
      <c r="WLA137" s="70">
        <v>26</v>
      </c>
      <c r="WLB137" s="71"/>
      <c r="WLC137" s="70">
        <v>26</v>
      </c>
      <c r="WLD137" s="71"/>
      <c r="WLE137" s="70">
        <v>26</v>
      </c>
      <c r="WLF137" s="71"/>
      <c r="WLG137" s="70">
        <v>26</v>
      </c>
      <c r="WLH137" s="71"/>
      <c r="WLI137" s="70">
        <v>26</v>
      </c>
      <c r="WLJ137" s="71"/>
      <c r="WLK137" s="70">
        <v>26</v>
      </c>
      <c r="WLL137" s="71"/>
      <c r="WLM137" s="70">
        <v>26</v>
      </c>
      <c r="WLN137" s="71"/>
      <c r="WLO137" s="70">
        <v>26</v>
      </c>
      <c r="WLP137" s="71"/>
      <c r="WLQ137" s="70">
        <v>26</v>
      </c>
      <c r="WLR137" s="71"/>
      <c r="WLS137" s="70">
        <v>26</v>
      </c>
      <c r="WLT137" s="71"/>
      <c r="WLU137" s="70">
        <v>26</v>
      </c>
      <c r="WLV137" s="71"/>
      <c r="WLW137" s="70">
        <v>26</v>
      </c>
      <c r="WLX137" s="71"/>
      <c r="WLY137" s="70">
        <v>26</v>
      </c>
      <c r="WLZ137" s="71"/>
      <c r="WMA137" s="70">
        <v>26</v>
      </c>
      <c r="WMB137" s="71"/>
      <c r="WMC137" s="70">
        <v>26</v>
      </c>
      <c r="WMD137" s="71"/>
      <c r="WME137" s="70">
        <v>26</v>
      </c>
      <c r="WMF137" s="71"/>
      <c r="WMG137" s="70">
        <v>26</v>
      </c>
      <c r="WMH137" s="71"/>
      <c r="WMI137" s="70">
        <v>26</v>
      </c>
      <c r="WMJ137" s="71"/>
      <c r="WMK137" s="70">
        <v>26</v>
      </c>
      <c r="WML137" s="71"/>
      <c r="WMM137" s="70">
        <v>26</v>
      </c>
      <c r="WMN137" s="71"/>
      <c r="WMO137" s="70">
        <v>26</v>
      </c>
      <c r="WMP137" s="71"/>
      <c r="WMQ137" s="70">
        <v>26</v>
      </c>
      <c r="WMR137" s="71"/>
      <c r="WMS137" s="70">
        <v>26</v>
      </c>
      <c r="WMT137" s="71"/>
      <c r="WMU137" s="70">
        <v>26</v>
      </c>
      <c r="WMV137" s="71"/>
      <c r="WMW137" s="70">
        <v>26</v>
      </c>
      <c r="WMX137" s="71"/>
      <c r="WMY137" s="70">
        <v>26</v>
      </c>
      <c r="WMZ137" s="71"/>
      <c r="WNA137" s="70">
        <v>26</v>
      </c>
      <c r="WNB137" s="71"/>
      <c r="WNC137" s="70">
        <v>26</v>
      </c>
      <c r="WND137" s="71"/>
      <c r="WNE137" s="70">
        <v>26</v>
      </c>
      <c r="WNF137" s="71"/>
      <c r="WNG137" s="70">
        <v>26</v>
      </c>
      <c r="WNH137" s="71"/>
      <c r="WNI137" s="70">
        <v>26</v>
      </c>
      <c r="WNJ137" s="71"/>
      <c r="WNK137" s="70">
        <v>26</v>
      </c>
      <c r="WNL137" s="71"/>
      <c r="WNM137" s="70">
        <v>26</v>
      </c>
      <c r="WNN137" s="71"/>
      <c r="WNO137" s="70">
        <v>26</v>
      </c>
      <c r="WNP137" s="71"/>
      <c r="WNQ137" s="70">
        <v>26</v>
      </c>
      <c r="WNR137" s="71"/>
      <c r="WNS137" s="70">
        <v>26</v>
      </c>
      <c r="WNT137" s="71"/>
      <c r="WNU137" s="70">
        <v>26</v>
      </c>
      <c r="WNV137" s="71"/>
      <c r="WNW137" s="70">
        <v>26</v>
      </c>
      <c r="WNX137" s="71"/>
      <c r="WNY137" s="70">
        <v>26</v>
      </c>
      <c r="WNZ137" s="71"/>
      <c r="WOA137" s="70">
        <v>26</v>
      </c>
      <c r="WOB137" s="71"/>
      <c r="WOC137" s="70">
        <v>26</v>
      </c>
      <c r="WOD137" s="71"/>
      <c r="WOE137" s="70">
        <v>26</v>
      </c>
      <c r="WOF137" s="71"/>
      <c r="WOG137" s="70">
        <v>26</v>
      </c>
      <c r="WOH137" s="71"/>
      <c r="WOI137" s="70">
        <v>26</v>
      </c>
      <c r="WOJ137" s="71"/>
      <c r="WOK137" s="70">
        <v>26</v>
      </c>
      <c r="WOL137" s="71"/>
      <c r="WOM137" s="70">
        <v>26</v>
      </c>
      <c r="WON137" s="71"/>
      <c r="WOO137" s="70">
        <v>26</v>
      </c>
      <c r="WOP137" s="71"/>
      <c r="WOQ137" s="70">
        <v>26</v>
      </c>
      <c r="WOR137" s="71"/>
      <c r="WOS137" s="70">
        <v>26</v>
      </c>
      <c r="WOT137" s="71"/>
      <c r="WOU137" s="70">
        <v>26</v>
      </c>
      <c r="WOV137" s="71"/>
      <c r="WOW137" s="70">
        <v>26</v>
      </c>
      <c r="WOX137" s="71"/>
      <c r="WOY137" s="70">
        <v>26</v>
      </c>
      <c r="WOZ137" s="71"/>
      <c r="WPA137" s="70">
        <v>26</v>
      </c>
      <c r="WPB137" s="71"/>
      <c r="WPC137" s="70">
        <v>26</v>
      </c>
      <c r="WPD137" s="71"/>
      <c r="WPE137" s="70">
        <v>26</v>
      </c>
      <c r="WPF137" s="71"/>
      <c r="WPG137" s="70">
        <v>26</v>
      </c>
      <c r="WPH137" s="71"/>
      <c r="WPI137" s="70">
        <v>26</v>
      </c>
      <c r="WPJ137" s="71"/>
      <c r="WPK137" s="70">
        <v>26</v>
      </c>
      <c r="WPL137" s="71"/>
      <c r="WPM137" s="70">
        <v>26</v>
      </c>
      <c r="WPN137" s="71"/>
      <c r="WPO137" s="70">
        <v>26</v>
      </c>
      <c r="WPP137" s="71"/>
      <c r="WPQ137" s="70">
        <v>26</v>
      </c>
      <c r="WPR137" s="71"/>
      <c r="WPS137" s="70">
        <v>26</v>
      </c>
      <c r="WPT137" s="71"/>
      <c r="WPU137" s="70">
        <v>26</v>
      </c>
      <c r="WPV137" s="71"/>
      <c r="WPW137" s="70">
        <v>26</v>
      </c>
      <c r="WPX137" s="71"/>
      <c r="WPY137" s="70">
        <v>26</v>
      </c>
      <c r="WPZ137" s="71"/>
      <c r="WQA137" s="70">
        <v>26</v>
      </c>
      <c r="WQB137" s="71"/>
      <c r="WQC137" s="70">
        <v>26</v>
      </c>
      <c r="WQD137" s="71"/>
      <c r="WQE137" s="70">
        <v>26</v>
      </c>
      <c r="WQF137" s="71"/>
      <c r="WQG137" s="70">
        <v>26</v>
      </c>
      <c r="WQH137" s="71"/>
      <c r="WQI137" s="70">
        <v>26</v>
      </c>
      <c r="WQJ137" s="71"/>
      <c r="WQK137" s="70">
        <v>26</v>
      </c>
      <c r="WQL137" s="71"/>
      <c r="WQM137" s="70">
        <v>26</v>
      </c>
      <c r="WQN137" s="71"/>
      <c r="WQO137" s="70">
        <v>26</v>
      </c>
      <c r="WQP137" s="71"/>
      <c r="WQQ137" s="70">
        <v>26</v>
      </c>
      <c r="WQR137" s="71"/>
      <c r="WQS137" s="70">
        <v>26</v>
      </c>
      <c r="WQT137" s="71"/>
      <c r="WQU137" s="70">
        <v>26</v>
      </c>
      <c r="WQV137" s="71"/>
      <c r="WQW137" s="70">
        <v>26</v>
      </c>
      <c r="WQX137" s="71"/>
      <c r="WQY137" s="70">
        <v>26</v>
      </c>
      <c r="WQZ137" s="71"/>
      <c r="WRA137" s="70">
        <v>26</v>
      </c>
      <c r="WRB137" s="71"/>
      <c r="WRC137" s="70">
        <v>26</v>
      </c>
      <c r="WRD137" s="71"/>
      <c r="WRE137" s="70">
        <v>26</v>
      </c>
      <c r="WRF137" s="71"/>
      <c r="WRG137" s="70">
        <v>26</v>
      </c>
      <c r="WRH137" s="71"/>
      <c r="WRI137" s="70">
        <v>26</v>
      </c>
      <c r="WRJ137" s="71"/>
      <c r="WRK137" s="70">
        <v>26</v>
      </c>
      <c r="WRL137" s="71"/>
      <c r="WRM137" s="70">
        <v>26</v>
      </c>
      <c r="WRN137" s="71"/>
      <c r="WRO137" s="70">
        <v>26</v>
      </c>
      <c r="WRP137" s="71"/>
      <c r="WRQ137" s="70">
        <v>26</v>
      </c>
      <c r="WRR137" s="71"/>
      <c r="WRS137" s="70">
        <v>26</v>
      </c>
      <c r="WRT137" s="71"/>
      <c r="WRU137" s="70">
        <v>26</v>
      </c>
      <c r="WRV137" s="71"/>
      <c r="WRW137" s="70">
        <v>26</v>
      </c>
      <c r="WRX137" s="71"/>
      <c r="WRY137" s="70">
        <v>26</v>
      </c>
      <c r="WRZ137" s="71"/>
      <c r="WSA137" s="70">
        <v>26</v>
      </c>
      <c r="WSB137" s="71"/>
      <c r="WSC137" s="70">
        <v>26</v>
      </c>
      <c r="WSD137" s="71"/>
      <c r="WSE137" s="70">
        <v>26</v>
      </c>
      <c r="WSF137" s="71"/>
      <c r="WSG137" s="70">
        <v>26</v>
      </c>
      <c r="WSH137" s="71"/>
      <c r="WSI137" s="70">
        <v>26</v>
      </c>
      <c r="WSJ137" s="71"/>
      <c r="WSK137" s="70">
        <v>26</v>
      </c>
      <c r="WSL137" s="71"/>
      <c r="WSM137" s="70">
        <v>26</v>
      </c>
      <c r="WSN137" s="71"/>
      <c r="WSO137" s="70">
        <v>26</v>
      </c>
      <c r="WSP137" s="71"/>
      <c r="WSQ137" s="70">
        <v>26</v>
      </c>
      <c r="WSR137" s="71"/>
      <c r="WSS137" s="70">
        <v>26</v>
      </c>
      <c r="WST137" s="71"/>
      <c r="WSU137" s="70">
        <v>26</v>
      </c>
      <c r="WSV137" s="71"/>
      <c r="WSW137" s="70">
        <v>26</v>
      </c>
      <c r="WSX137" s="71"/>
      <c r="WSY137" s="70">
        <v>26</v>
      </c>
      <c r="WSZ137" s="71"/>
      <c r="WTA137" s="70">
        <v>26</v>
      </c>
      <c r="WTB137" s="71"/>
      <c r="WTC137" s="70">
        <v>26</v>
      </c>
      <c r="WTD137" s="71"/>
      <c r="WTE137" s="70">
        <v>26</v>
      </c>
      <c r="WTF137" s="71"/>
      <c r="WTG137" s="70">
        <v>26</v>
      </c>
      <c r="WTH137" s="71"/>
      <c r="WTI137" s="70">
        <v>26</v>
      </c>
      <c r="WTJ137" s="71"/>
      <c r="WTK137" s="70">
        <v>26</v>
      </c>
      <c r="WTL137" s="71"/>
      <c r="WTM137" s="70">
        <v>26</v>
      </c>
      <c r="WTN137" s="71"/>
      <c r="WTO137" s="70">
        <v>26</v>
      </c>
      <c r="WTP137" s="71"/>
      <c r="WTQ137" s="70">
        <v>26</v>
      </c>
      <c r="WTR137" s="71"/>
      <c r="WTS137" s="70">
        <v>26</v>
      </c>
      <c r="WTT137" s="71"/>
      <c r="WTU137" s="70">
        <v>26</v>
      </c>
      <c r="WTV137" s="71"/>
      <c r="WTW137" s="70">
        <v>26</v>
      </c>
      <c r="WTX137" s="71"/>
      <c r="WTY137" s="70">
        <v>26</v>
      </c>
      <c r="WTZ137" s="71"/>
      <c r="WUA137" s="70">
        <v>26</v>
      </c>
      <c r="WUB137" s="71"/>
      <c r="WUC137" s="70">
        <v>26</v>
      </c>
      <c r="WUD137" s="71"/>
      <c r="WUE137" s="70">
        <v>26</v>
      </c>
      <c r="WUF137" s="71"/>
      <c r="WUG137" s="70">
        <v>26</v>
      </c>
      <c r="WUH137" s="71"/>
      <c r="WUI137" s="70">
        <v>26</v>
      </c>
      <c r="WUJ137" s="71"/>
      <c r="WUK137" s="70">
        <v>26</v>
      </c>
      <c r="WUL137" s="71"/>
      <c r="WUM137" s="70">
        <v>26</v>
      </c>
      <c r="WUN137" s="71"/>
      <c r="WUO137" s="70">
        <v>26</v>
      </c>
      <c r="WUP137" s="71"/>
      <c r="WUQ137" s="70">
        <v>26</v>
      </c>
      <c r="WUR137" s="71"/>
      <c r="WUS137" s="70">
        <v>26</v>
      </c>
      <c r="WUT137" s="71"/>
      <c r="WUU137" s="70">
        <v>26</v>
      </c>
      <c r="WUV137" s="71"/>
      <c r="WUW137" s="70">
        <v>26</v>
      </c>
      <c r="WUX137" s="71"/>
      <c r="WUY137" s="70">
        <v>26</v>
      </c>
      <c r="WUZ137" s="71"/>
      <c r="WVA137" s="70">
        <v>26</v>
      </c>
      <c r="WVB137" s="71"/>
      <c r="WVC137" s="70">
        <v>26</v>
      </c>
      <c r="WVD137" s="71"/>
      <c r="WVE137" s="70">
        <v>26</v>
      </c>
      <c r="WVF137" s="71"/>
      <c r="WVG137" s="70">
        <v>26</v>
      </c>
      <c r="WVH137" s="71"/>
      <c r="WVI137" s="70">
        <v>26</v>
      </c>
      <c r="WVJ137" s="71"/>
      <c r="WVK137" s="70">
        <v>26</v>
      </c>
      <c r="WVL137" s="71"/>
      <c r="WVM137" s="70">
        <v>26</v>
      </c>
      <c r="WVN137" s="71"/>
      <c r="WVO137" s="70">
        <v>26</v>
      </c>
      <c r="WVP137" s="71"/>
      <c r="WVQ137" s="70">
        <v>26</v>
      </c>
      <c r="WVR137" s="71"/>
      <c r="WVS137" s="70">
        <v>26</v>
      </c>
      <c r="WVT137" s="71"/>
      <c r="WVU137" s="70">
        <v>26</v>
      </c>
      <c r="WVV137" s="71"/>
      <c r="WVW137" s="70">
        <v>26</v>
      </c>
      <c r="WVX137" s="71"/>
      <c r="WVY137" s="70">
        <v>26</v>
      </c>
      <c r="WVZ137" s="71"/>
      <c r="WWA137" s="70">
        <v>26</v>
      </c>
      <c r="WWB137" s="71"/>
      <c r="WWC137" s="70">
        <v>26</v>
      </c>
      <c r="WWD137" s="71"/>
      <c r="WWE137" s="70">
        <v>26</v>
      </c>
      <c r="WWF137" s="71"/>
      <c r="WWG137" s="70">
        <v>26</v>
      </c>
      <c r="WWH137" s="71"/>
      <c r="WWI137" s="70">
        <v>26</v>
      </c>
      <c r="WWJ137" s="71"/>
      <c r="WWK137" s="70">
        <v>26</v>
      </c>
      <c r="WWL137" s="71"/>
      <c r="WWM137" s="70">
        <v>26</v>
      </c>
      <c r="WWN137" s="71"/>
      <c r="WWO137" s="70">
        <v>26</v>
      </c>
      <c r="WWP137" s="71"/>
      <c r="WWQ137" s="70">
        <v>26</v>
      </c>
      <c r="WWR137" s="71"/>
      <c r="WWS137" s="70">
        <v>26</v>
      </c>
      <c r="WWT137" s="71"/>
      <c r="WWU137" s="70">
        <v>26</v>
      </c>
      <c r="WWV137" s="71"/>
      <c r="WWW137" s="70">
        <v>26</v>
      </c>
      <c r="WWX137" s="71"/>
      <c r="WWY137" s="70">
        <v>26</v>
      </c>
      <c r="WWZ137" s="71"/>
      <c r="WXA137" s="70">
        <v>26</v>
      </c>
      <c r="WXB137" s="71"/>
      <c r="WXC137" s="70">
        <v>26</v>
      </c>
      <c r="WXD137" s="71"/>
      <c r="WXE137" s="70">
        <v>26</v>
      </c>
      <c r="WXF137" s="71"/>
      <c r="WXG137" s="70">
        <v>26</v>
      </c>
      <c r="WXH137" s="71"/>
      <c r="WXI137" s="70">
        <v>26</v>
      </c>
      <c r="WXJ137" s="71"/>
      <c r="WXK137" s="70">
        <v>26</v>
      </c>
      <c r="WXL137" s="71"/>
      <c r="WXM137" s="70">
        <v>26</v>
      </c>
      <c r="WXN137" s="71"/>
      <c r="WXO137" s="70">
        <v>26</v>
      </c>
      <c r="WXP137" s="71"/>
      <c r="WXQ137" s="70">
        <v>26</v>
      </c>
      <c r="WXR137" s="71"/>
      <c r="WXS137" s="70">
        <v>26</v>
      </c>
      <c r="WXT137" s="71"/>
      <c r="WXU137" s="70">
        <v>26</v>
      </c>
      <c r="WXV137" s="71"/>
      <c r="WXW137" s="70">
        <v>26</v>
      </c>
      <c r="WXX137" s="71"/>
      <c r="WXY137" s="70">
        <v>26</v>
      </c>
      <c r="WXZ137" s="71"/>
      <c r="WYA137" s="70">
        <v>26</v>
      </c>
      <c r="WYB137" s="71"/>
      <c r="WYC137" s="70">
        <v>26</v>
      </c>
      <c r="WYD137" s="71"/>
      <c r="WYE137" s="70">
        <v>26</v>
      </c>
      <c r="WYF137" s="71"/>
      <c r="WYG137" s="70">
        <v>26</v>
      </c>
      <c r="WYH137" s="71"/>
      <c r="WYI137" s="70">
        <v>26</v>
      </c>
      <c r="WYJ137" s="71"/>
      <c r="WYK137" s="70">
        <v>26</v>
      </c>
      <c r="WYL137" s="71"/>
      <c r="WYM137" s="70">
        <v>26</v>
      </c>
      <c r="WYN137" s="71"/>
      <c r="WYO137" s="70">
        <v>26</v>
      </c>
      <c r="WYP137" s="71"/>
      <c r="WYQ137" s="70">
        <v>26</v>
      </c>
      <c r="WYR137" s="71"/>
      <c r="WYS137" s="70">
        <v>26</v>
      </c>
      <c r="WYT137" s="71"/>
      <c r="WYU137" s="70">
        <v>26</v>
      </c>
      <c r="WYV137" s="71"/>
      <c r="WYW137" s="70">
        <v>26</v>
      </c>
      <c r="WYX137" s="71"/>
      <c r="WYY137" s="70">
        <v>26</v>
      </c>
      <c r="WYZ137" s="71"/>
      <c r="WZA137" s="70">
        <v>26</v>
      </c>
      <c r="WZB137" s="71"/>
      <c r="WZC137" s="70">
        <v>26</v>
      </c>
      <c r="WZD137" s="71"/>
      <c r="WZE137" s="70">
        <v>26</v>
      </c>
      <c r="WZF137" s="71"/>
      <c r="WZG137" s="70">
        <v>26</v>
      </c>
      <c r="WZH137" s="71"/>
      <c r="WZI137" s="70">
        <v>26</v>
      </c>
      <c r="WZJ137" s="71"/>
      <c r="WZK137" s="70">
        <v>26</v>
      </c>
      <c r="WZL137" s="71"/>
      <c r="WZM137" s="70">
        <v>26</v>
      </c>
      <c r="WZN137" s="71"/>
      <c r="WZO137" s="70">
        <v>26</v>
      </c>
      <c r="WZP137" s="71"/>
      <c r="WZQ137" s="70">
        <v>26</v>
      </c>
      <c r="WZR137" s="71"/>
      <c r="WZS137" s="70">
        <v>26</v>
      </c>
      <c r="WZT137" s="71"/>
      <c r="WZU137" s="70">
        <v>26</v>
      </c>
      <c r="WZV137" s="71"/>
      <c r="WZW137" s="70">
        <v>26</v>
      </c>
      <c r="WZX137" s="71"/>
      <c r="WZY137" s="70">
        <v>26</v>
      </c>
      <c r="WZZ137" s="71"/>
      <c r="XAA137" s="70">
        <v>26</v>
      </c>
      <c r="XAB137" s="71"/>
      <c r="XAC137" s="70">
        <v>26</v>
      </c>
      <c r="XAD137" s="71"/>
      <c r="XAE137" s="70">
        <v>26</v>
      </c>
      <c r="XAF137" s="71"/>
      <c r="XAG137" s="70">
        <v>26</v>
      </c>
      <c r="XAH137" s="71"/>
      <c r="XAI137" s="70">
        <v>26</v>
      </c>
      <c r="XAJ137" s="71"/>
      <c r="XAK137" s="70">
        <v>26</v>
      </c>
      <c r="XAL137" s="71"/>
      <c r="XAM137" s="70">
        <v>26</v>
      </c>
      <c r="XAN137" s="71"/>
      <c r="XAO137" s="70">
        <v>26</v>
      </c>
      <c r="XAP137" s="71"/>
      <c r="XAQ137" s="70">
        <v>26</v>
      </c>
      <c r="XAR137" s="71"/>
      <c r="XAS137" s="70">
        <v>26</v>
      </c>
      <c r="XAT137" s="71"/>
      <c r="XAU137" s="70">
        <v>26</v>
      </c>
      <c r="XAV137" s="71"/>
      <c r="XAW137" s="70">
        <v>26</v>
      </c>
      <c r="XAX137" s="71"/>
      <c r="XAY137" s="70">
        <v>26</v>
      </c>
      <c r="XAZ137" s="71"/>
      <c r="XBA137" s="70">
        <v>26</v>
      </c>
      <c r="XBB137" s="71"/>
      <c r="XBC137" s="70">
        <v>26</v>
      </c>
      <c r="XBD137" s="71"/>
      <c r="XBE137" s="70">
        <v>26</v>
      </c>
      <c r="XBF137" s="71"/>
      <c r="XBG137" s="70">
        <v>26</v>
      </c>
      <c r="XBH137" s="71"/>
      <c r="XBI137" s="70">
        <v>26</v>
      </c>
      <c r="XBJ137" s="71"/>
      <c r="XBK137" s="70">
        <v>26</v>
      </c>
      <c r="XBL137" s="71"/>
      <c r="XBM137" s="70">
        <v>26</v>
      </c>
      <c r="XBN137" s="71"/>
      <c r="XBO137" s="70">
        <v>26</v>
      </c>
      <c r="XBP137" s="71"/>
      <c r="XBQ137" s="70">
        <v>26</v>
      </c>
      <c r="XBR137" s="71"/>
      <c r="XBS137" s="70">
        <v>26</v>
      </c>
      <c r="XBT137" s="71"/>
      <c r="XBU137" s="70">
        <v>26</v>
      </c>
      <c r="XBV137" s="71"/>
      <c r="XBW137" s="70">
        <v>26</v>
      </c>
      <c r="XBX137" s="71"/>
      <c r="XBY137" s="70">
        <v>26</v>
      </c>
      <c r="XBZ137" s="71"/>
      <c r="XCA137" s="70">
        <v>26</v>
      </c>
      <c r="XCB137" s="71"/>
      <c r="XCC137" s="70">
        <v>26</v>
      </c>
      <c r="XCD137" s="71"/>
      <c r="XCE137" s="70">
        <v>26</v>
      </c>
      <c r="XCF137" s="71"/>
      <c r="XCG137" s="70">
        <v>26</v>
      </c>
      <c r="XCH137" s="71"/>
      <c r="XCI137" s="70">
        <v>26</v>
      </c>
      <c r="XCJ137" s="71"/>
      <c r="XCK137" s="70">
        <v>26</v>
      </c>
      <c r="XCL137" s="71"/>
      <c r="XCM137" s="70">
        <v>26</v>
      </c>
      <c r="XCN137" s="71"/>
      <c r="XCO137" s="70">
        <v>26</v>
      </c>
      <c r="XCP137" s="71"/>
      <c r="XCQ137" s="70">
        <v>26</v>
      </c>
      <c r="XCR137" s="71"/>
      <c r="XCS137" s="70">
        <v>26</v>
      </c>
      <c r="XCT137" s="71"/>
      <c r="XCU137" s="70">
        <v>26</v>
      </c>
      <c r="XCV137" s="71"/>
      <c r="XCW137" s="70">
        <v>26</v>
      </c>
      <c r="XCX137" s="71"/>
      <c r="XCY137" s="70">
        <v>26</v>
      </c>
      <c r="XCZ137" s="71"/>
      <c r="XDA137" s="70">
        <v>26</v>
      </c>
      <c r="XDB137" s="71"/>
      <c r="XDC137" s="70">
        <v>26</v>
      </c>
      <c r="XDD137" s="71"/>
      <c r="XDE137" s="70">
        <v>26</v>
      </c>
      <c r="XDF137" s="71"/>
      <c r="XDG137" s="70">
        <v>26</v>
      </c>
      <c r="XDH137" s="71"/>
      <c r="XDI137" s="70">
        <v>26</v>
      </c>
      <c r="XDJ137" s="71"/>
      <c r="XDK137" s="70">
        <v>26</v>
      </c>
      <c r="XDL137" s="71"/>
      <c r="XDM137" s="70">
        <v>26</v>
      </c>
      <c r="XDN137" s="71"/>
      <c r="XDO137" s="70">
        <v>26</v>
      </c>
      <c r="XDP137" s="71"/>
      <c r="XDQ137" s="70">
        <v>26</v>
      </c>
      <c r="XDR137" s="71"/>
      <c r="XDS137" s="70">
        <v>26</v>
      </c>
      <c r="XDT137" s="71"/>
      <c r="XDU137" s="70">
        <v>26</v>
      </c>
      <c r="XDV137" s="71"/>
      <c r="XDW137" s="70">
        <v>26</v>
      </c>
      <c r="XDX137" s="71"/>
      <c r="XDY137" s="70">
        <v>26</v>
      </c>
      <c r="XDZ137" s="71"/>
      <c r="XEA137" s="70">
        <v>26</v>
      </c>
      <c r="XEB137" s="71"/>
      <c r="XEC137" s="70">
        <v>26</v>
      </c>
      <c r="XED137" s="71"/>
      <c r="XEE137" s="70">
        <v>26</v>
      </c>
      <c r="XEF137" s="71"/>
      <c r="XEG137" s="70">
        <v>26</v>
      </c>
      <c r="XEH137" s="71"/>
      <c r="XEI137" s="70">
        <v>26</v>
      </c>
      <c r="XEJ137" s="71"/>
      <c r="XEK137" s="70">
        <v>26</v>
      </c>
      <c r="XEL137" s="71"/>
      <c r="XEM137" s="70">
        <v>26</v>
      </c>
      <c r="XEN137" s="71"/>
      <c r="XEO137" s="70">
        <v>26</v>
      </c>
      <c r="XEP137" s="71"/>
      <c r="XEQ137" s="70">
        <v>26</v>
      </c>
      <c r="XER137" s="71"/>
      <c r="XES137" s="70">
        <v>26</v>
      </c>
      <c r="XET137" s="71"/>
      <c r="XEU137" s="70">
        <v>26</v>
      </c>
      <c r="XEV137" s="71"/>
      <c r="XEW137" s="70">
        <v>26</v>
      </c>
      <c r="XEX137" s="71"/>
      <c r="XEY137" s="70">
        <v>26</v>
      </c>
      <c r="XEZ137" s="71"/>
      <c r="XFA137" s="70">
        <v>26</v>
      </c>
      <c r="XFB137" s="71"/>
      <c r="XFC137" s="70">
        <v>26</v>
      </c>
      <c r="XFD137" s="71"/>
    </row>
    <row r="138" spans="1:16384" s="36" customFormat="1" x14ac:dyDescent="0.35">
      <c r="A138" s="94">
        <v>34</v>
      </c>
      <c r="B138" s="94"/>
      <c r="C138" s="56" t="s">
        <v>192</v>
      </c>
      <c r="D138" s="56">
        <f>16.424*10.764</f>
        <v>176.78793599999997</v>
      </c>
      <c r="E138" s="56">
        <v>0</v>
      </c>
      <c r="F138" s="56">
        <v>400</v>
      </c>
      <c r="G138" s="94"/>
      <c r="H138" s="94"/>
      <c r="I138" s="70">
        <v>27</v>
      </c>
      <c r="J138" s="71"/>
      <c r="K138" s="70">
        <v>27</v>
      </c>
      <c r="L138" s="71"/>
      <c r="M138" s="70">
        <v>27</v>
      </c>
      <c r="N138" s="71"/>
      <c r="O138" s="70">
        <v>27</v>
      </c>
      <c r="P138" s="71"/>
      <c r="Q138" s="70">
        <v>27</v>
      </c>
      <c r="R138" s="71"/>
      <c r="S138" s="70">
        <v>27</v>
      </c>
      <c r="T138" s="71"/>
      <c r="U138" s="70">
        <v>27</v>
      </c>
      <c r="V138" s="71"/>
      <c r="W138" s="70">
        <v>27</v>
      </c>
      <c r="X138" s="71"/>
      <c r="Y138" s="70">
        <v>27</v>
      </c>
      <c r="Z138" s="71"/>
      <c r="AA138" s="70">
        <v>27</v>
      </c>
      <c r="AB138" s="71"/>
      <c r="AC138" s="70">
        <v>27</v>
      </c>
      <c r="AD138" s="71"/>
      <c r="AE138" s="70">
        <v>27</v>
      </c>
      <c r="AF138" s="71"/>
      <c r="AG138" s="70">
        <v>27</v>
      </c>
      <c r="AH138" s="71"/>
      <c r="AI138" s="70">
        <v>27</v>
      </c>
      <c r="AJ138" s="71"/>
      <c r="AK138" s="70">
        <v>27</v>
      </c>
      <c r="AL138" s="71"/>
      <c r="AM138" s="70">
        <v>27</v>
      </c>
      <c r="AN138" s="71"/>
      <c r="AO138" s="70">
        <v>27</v>
      </c>
      <c r="AP138" s="71"/>
      <c r="AQ138" s="70">
        <v>27</v>
      </c>
      <c r="AR138" s="71"/>
      <c r="AS138" s="70">
        <v>27</v>
      </c>
      <c r="AT138" s="71"/>
      <c r="AU138" s="70">
        <v>27</v>
      </c>
      <c r="AV138" s="71"/>
      <c r="AW138" s="70">
        <v>27</v>
      </c>
      <c r="AX138" s="71"/>
      <c r="AY138" s="70">
        <v>27</v>
      </c>
      <c r="AZ138" s="71"/>
      <c r="BA138" s="70">
        <v>27</v>
      </c>
      <c r="BB138" s="71"/>
      <c r="BC138" s="70">
        <v>27</v>
      </c>
      <c r="BD138" s="71"/>
      <c r="BE138" s="70">
        <v>27</v>
      </c>
      <c r="BF138" s="71"/>
      <c r="BG138" s="70">
        <v>27</v>
      </c>
      <c r="BH138" s="71"/>
      <c r="BI138" s="70">
        <v>27</v>
      </c>
      <c r="BJ138" s="71"/>
      <c r="BK138" s="70">
        <v>27</v>
      </c>
      <c r="BL138" s="71"/>
      <c r="BM138" s="70">
        <v>27</v>
      </c>
      <c r="BN138" s="71"/>
      <c r="BO138" s="70">
        <v>27</v>
      </c>
      <c r="BP138" s="71"/>
      <c r="BQ138" s="70">
        <v>27</v>
      </c>
      <c r="BR138" s="71"/>
      <c r="BS138" s="70">
        <v>27</v>
      </c>
      <c r="BT138" s="71"/>
      <c r="BU138" s="70">
        <v>27</v>
      </c>
      <c r="BV138" s="71"/>
      <c r="BW138" s="70">
        <v>27</v>
      </c>
      <c r="BX138" s="71"/>
      <c r="BY138" s="70">
        <v>27</v>
      </c>
      <c r="BZ138" s="71"/>
      <c r="CA138" s="70">
        <v>27</v>
      </c>
      <c r="CB138" s="71"/>
      <c r="CC138" s="70">
        <v>27</v>
      </c>
      <c r="CD138" s="71"/>
      <c r="CE138" s="70">
        <v>27</v>
      </c>
      <c r="CF138" s="71"/>
      <c r="CG138" s="70">
        <v>27</v>
      </c>
      <c r="CH138" s="71"/>
      <c r="CI138" s="70">
        <v>27</v>
      </c>
      <c r="CJ138" s="71"/>
      <c r="CK138" s="70">
        <v>27</v>
      </c>
      <c r="CL138" s="71"/>
      <c r="CM138" s="70">
        <v>27</v>
      </c>
      <c r="CN138" s="71"/>
      <c r="CO138" s="70">
        <v>27</v>
      </c>
      <c r="CP138" s="71"/>
      <c r="CQ138" s="70">
        <v>27</v>
      </c>
      <c r="CR138" s="71"/>
      <c r="CS138" s="70">
        <v>27</v>
      </c>
      <c r="CT138" s="71"/>
      <c r="CU138" s="70">
        <v>27</v>
      </c>
      <c r="CV138" s="71"/>
      <c r="CW138" s="70">
        <v>27</v>
      </c>
      <c r="CX138" s="71"/>
      <c r="CY138" s="70">
        <v>27</v>
      </c>
      <c r="CZ138" s="71"/>
      <c r="DA138" s="70">
        <v>27</v>
      </c>
      <c r="DB138" s="71"/>
      <c r="DC138" s="70">
        <v>27</v>
      </c>
      <c r="DD138" s="71"/>
      <c r="DE138" s="70">
        <v>27</v>
      </c>
      <c r="DF138" s="71"/>
      <c r="DG138" s="70">
        <v>27</v>
      </c>
      <c r="DH138" s="71"/>
      <c r="DI138" s="70">
        <v>27</v>
      </c>
      <c r="DJ138" s="71"/>
      <c r="DK138" s="70">
        <v>27</v>
      </c>
      <c r="DL138" s="71"/>
      <c r="DM138" s="70">
        <v>27</v>
      </c>
      <c r="DN138" s="71"/>
      <c r="DO138" s="70">
        <v>27</v>
      </c>
      <c r="DP138" s="71"/>
      <c r="DQ138" s="70">
        <v>27</v>
      </c>
      <c r="DR138" s="71"/>
      <c r="DS138" s="70">
        <v>27</v>
      </c>
      <c r="DT138" s="71"/>
      <c r="DU138" s="70">
        <v>27</v>
      </c>
      <c r="DV138" s="71"/>
      <c r="DW138" s="70">
        <v>27</v>
      </c>
      <c r="DX138" s="71"/>
      <c r="DY138" s="70">
        <v>27</v>
      </c>
      <c r="DZ138" s="71"/>
      <c r="EA138" s="70">
        <v>27</v>
      </c>
      <c r="EB138" s="71"/>
      <c r="EC138" s="70">
        <v>27</v>
      </c>
      <c r="ED138" s="71"/>
      <c r="EE138" s="70">
        <v>27</v>
      </c>
      <c r="EF138" s="71"/>
      <c r="EG138" s="70">
        <v>27</v>
      </c>
      <c r="EH138" s="71"/>
      <c r="EI138" s="70">
        <v>27</v>
      </c>
      <c r="EJ138" s="71"/>
      <c r="EK138" s="70">
        <v>27</v>
      </c>
      <c r="EL138" s="71"/>
      <c r="EM138" s="70">
        <v>27</v>
      </c>
      <c r="EN138" s="71"/>
      <c r="EO138" s="70">
        <v>27</v>
      </c>
      <c r="EP138" s="71"/>
      <c r="EQ138" s="70">
        <v>27</v>
      </c>
      <c r="ER138" s="71"/>
      <c r="ES138" s="70">
        <v>27</v>
      </c>
      <c r="ET138" s="71"/>
      <c r="EU138" s="70">
        <v>27</v>
      </c>
      <c r="EV138" s="71"/>
      <c r="EW138" s="70">
        <v>27</v>
      </c>
      <c r="EX138" s="71"/>
      <c r="EY138" s="70">
        <v>27</v>
      </c>
      <c r="EZ138" s="71"/>
      <c r="FA138" s="70">
        <v>27</v>
      </c>
      <c r="FB138" s="71"/>
      <c r="FC138" s="70">
        <v>27</v>
      </c>
      <c r="FD138" s="71"/>
      <c r="FE138" s="70">
        <v>27</v>
      </c>
      <c r="FF138" s="71"/>
      <c r="FG138" s="70">
        <v>27</v>
      </c>
      <c r="FH138" s="71"/>
      <c r="FI138" s="70">
        <v>27</v>
      </c>
      <c r="FJ138" s="71"/>
      <c r="FK138" s="70">
        <v>27</v>
      </c>
      <c r="FL138" s="71"/>
      <c r="FM138" s="70">
        <v>27</v>
      </c>
      <c r="FN138" s="71"/>
      <c r="FO138" s="70">
        <v>27</v>
      </c>
      <c r="FP138" s="71"/>
      <c r="FQ138" s="70">
        <v>27</v>
      </c>
      <c r="FR138" s="71"/>
      <c r="FS138" s="70">
        <v>27</v>
      </c>
      <c r="FT138" s="71"/>
      <c r="FU138" s="70">
        <v>27</v>
      </c>
      <c r="FV138" s="71"/>
      <c r="FW138" s="70">
        <v>27</v>
      </c>
      <c r="FX138" s="71"/>
      <c r="FY138" s="70">
        <v>27</v>
      </c>
      <c r="FZ138" s="71"/>
      <c r="GA138" s="70">
        <v>27</v>
      </c>
      <c r="GB138" s="71"/>
      <c r="GC138" s="70">
        <v>27</v>
      </c>
      <c r="GD138" s="71"/>
      <c r="GE138" s="70">
        <v>27</v>
      </c>
      <c r="GF138" s="71"/>
      <c r="GG138" s="70">
        <v>27</v>
      </c>
      <c r="GH138" s="71"/>
      <c r="GI138" s="70">
        <v>27</v>
      </c>
      <c r="GJ138" s="71"/>
      <c r="GK138" s="70">
        <v>27</v>
      </c>
      <c r="GL138" s="71"/>
      <c r="GM138" s="70">
        <v>27</v>
      </c>
      <c r="GN138" s="71"/>
      <c r="GO138" s="70">
        <v>27</v>
      </c>
      <c r="GP138" s="71"/>
      <c r="GQ138" s="70">
        <v>27</v>
      </c>
      <c r="GR138" s="71"/>
      <c r="GS138" s="70">
        <v>27</v>
      </c>
      <c r="GT138" s="71"/>
      <c r="GU138" s="70">
        <v>27</v>
      </c>
      <c r="GV138" s="71"/>
      <c r="GW138" s="70">
        <v>27</v>
      </c>
      <c r="GX138" s="71"/>
      <c r="GY138" s="70">
        <v>27</v>
      </c>
      <c r="GZ138" s="71"/>
      <c r="HA138" s="70">
        <v>27</v>
      </c>
      <c r="HB138" s="71"/>
      <c r="HC138" s="70">
        <v>27</v>
      </c>
      <c r="HD138" s="71"/>
      <c r="HE138" s="70">
        <v>27</v>
      </c>
      <c r="HF138" s="71"/>
      <c r="HG138" s="70">
        <v>27</v>
      </c>
      <c r="HH138" s="71"/>
      <c r="HI138" s="70">
        <v>27</v>
      </c>
      <c r="HJ138" s="71"/>
      <c r="HK138" s="70">
        <v>27</v>
      </c>
      <c r="HL138" s="71"/>
      <c r="HM138" s="70">
        <v>27</v>
      </c>
      <c r="HN138" s="71"/>
      <c r="HO138" s="70">
        <v>27</v>
      </c>
      <c r="HP138" s="71"/>
      <c r="HQ138" s="70">
        <v>27</v>
      </c>
      <c r="HR138" s="71"/>
      <c r="HS138" s="70">
        <v>27</v>
      </c>
      <c r="HT138" s="71"/>
      <c r="HU138" s="70">
        <v>27</v>
      </c>
      <c r="HV138" s="71"/>
      <c r="HW138" s="70">
        <v>27</v>
      </c>
      <c r="HX138" s="71"/>
      <c r="HY138" s="70">
        <v>27</v>
      </c>
      <c r="HZ138" s="71"/>
      <c r="IA138" s="70">
        <v>27</v>
      </c>
      <c r="IB138" s="71"/>
      <c r="IC138" s="70">
        <v>27</v>
      </c>
      <c r="ID138" s="71"/>
      <c r="IE138" s="70">
        <v>27</v>
      </c>
      <c r="IF138" s="71"/>
      <c r="IG138" s="70">
        <v>27</v>
      </c>
      <c r="IH138" s="71"/>
      <c r="II138" s="70">
        <v>27</v>
      </c>
      <c r="IJ138" s="71"/>
      <c r="IK138" s="70">
        <v>27</v>
      </c>
      <c r="IL138" s="71"/>
      <c r="IM138" s="70">
        <v>27</v>
      </c>
      <c r="IN138" s="71"/>
      <c r="IO138" s="70">
        <v>27</v>
      </c>
      <c r="IP138" s="71"/>
      <c r="IQ138" s="70">
        <v>27</v>
      </c>
      <c r="IR138" s="71"/>
      <c r="IS138" s="70">
        <v>27</v>
      </c>
      <c r="IT138" s="71"/>
      <c r="IU138" s="70">
        <v>27</v>
      </c>
      <c r="IV138" s="71"/>
      <c r="IW138" s="70">
        <v>27</v>
      </c>
      <c r="IX138" s="71"/>
      <c r="IY138" s="70">
        <v>27</v>
      </c>
      <c r="IZ138" s="71"/>
      <c r="JA138" s="70">
        <v>27</v>
      </c>
      <c r="JB138" s="71"/>
      <c r="JC138" s="70">
        <v>27</v>
      </c>
      <c r="JD138" s="71"/>
      <c r="JE138" s="70">
        <v>27</v>
      </c>
      <c r="JF138" s="71"/>
      <c r="JG138" s="70">
        <v>27</v>
      </c>
      <c r="JH138" s="71"/>
      <c r="JI138" s="70">
        <v>27</v>
      </c>
      <c r="JJ138" s="71"/>
      <c r="JK138" s="70">
        <v>27</v>
      </c>
      <c r="JL138" s="71"/>
      <c r="JM138" s="70">
        <v>27</v>
      </c>
      <c r="JN138" s="71"/>
      <c r="JO138" s="70">
        <v>27</v>
      </c>
      <c r="JP138" s="71"/>
      <c r="JQ138" s="70">
        <v>27</v>
      </c>
      <c r="JR138" s="71"/>
      <c r="JS138" s="70">
        <v>27</v>
      </c>
      <c r="JT138" s="71"/>
      <c r="JU138" s="70">
        <v>27</v>
      </c>
      <c r="JV138" s="71"/>
      <c r="JW138" s="70">
        <v>27</v>
      </c>
      <c r="JX138" s="71"/>
      <c r="JY138" s="70">
        <v>27</v>
      </c>
      <c r="JZ138" s="71"/>
      <c r="KA138" s="70">
        <v>27</v>
      </c>
      <c r="KB138" s="71"/>
      <c r="KC138" s="70">
        <v>27</v>
      </c>
      <c r="KD138" s="71"/>
      <c r="KE138" s="70">
        <v>27</v>
      </c>
      <c r="KF138" s="71"/>
      <c r="KG138" s="70">
        <v>27</v>
      </c>
      <c r="KH138" s="71"/>
      <c r="KI138" s="70">
        <v>27</v>
      </c>
      <c r="KJ138" s="71"/>
      <c r="KK138" s="70">
        <v>27</v>
      </c>
      <c r="KL138" s="71"/>
      <c r="KM138" s="70">
        <v>27</v>
      </c>
      <c r="KN138" s="71"/>
      <c r="KO138" s="70">
        <v>27</v>
      </c>
      <c r="KP138" s="71"/>
      <c r="KQ138" s="70">
        <v>27</v>
      </c>
      <c r="KR138" s="71"/>
      <c r="KS138" s="70">
        <v>27</v>
      </c>
      <c r="KT138" s="71"/>
      <c r="KU138" s="70">
        <v>27</v>
      </c>
      <c r="KV138" s="71"/>
      <c r="KW138" s="70">
        <v>27</v>
      </c>
      <c r="KX138" s="71"/>
      <c r="KY138" s="70">
        <v>27</v>
      </c>
      <c r="KZ138" s="71"/>
      <c r="LA138" s="70">
        <v>27</v>
      </c>
      <c r="LB138" s="71"/>
      <c r="LC138" s="70">
        <v>27</v>
      </c>
      <c r="LD138" s="71"/>
      <c r="LE138" s="70">
        <v>27</v>
      </c>
      <c r="LF138" s="71"/>
      <c r="LG138" s="70">
        <v>27</v>
      </c>
      <c r="LH138" s="71"/>
      <c r="LI138" s="70">
        <v>27</v>
      </c>
      <c r="LJ138" s="71"/>
      <c r="LK138" s="70">
        <v>27</v>
      </c>
      <c r="LL138" s="71"/>
      <c r="LM138" s="70">
        <v>27</v>
      </c>
      <c r="LN138" s="71"/>
      <c r="LO138" s="70">
        <v>27</v>
      </c>
      <c r="LP138" s="71"/>
      <c r="LQ138" s="70">
        <v>27</v>
      </c>
      <c r="LR138" s="71"/>
      <c r="LS138" s="70">
        <v>27</v>
      </c>
      <c r="LT138" s="71"/>
      <c r="LU138" s="70">
        <v>27</v>
      </c>
      <c r="LV138" s="71"/>
      <c r="LW138" s="70">
        <v>27</v>
      </c>
      <c r="LX138" s="71"/>
      <c r="LY138" s="70">
        <v>27</v>
      </c>
      <c r="LZ138" s="71"/>
      <c r="MA138" s="70">
        <v>27</v>
      </c>
      <c r="MB138" s="71"/>
      <c r="MC138" s="70">
        <v>27</v>
      </c>
      <c r="MD138" s="71"/>
      <c r="ME138" s="70">
        <v>27</v>
      </c>
      <c r="MF138" s="71"/>
      <c r="MG138" s="70">
        <v>27</v>
      </c>
      <c r="MH138" s="71"/>
      <c r="MI138" s="70">
        <v>27</v>
      </c>
      <c r="MJ138" s="71"/>
      <c r="MK138" s="70">
        <v>27</v>
      </c>
      <c r="ML138" s="71"/>
      <c r="MM138" s="70">
        <v>27</v>
      </c>
      <c r="MN138" s="71"/>
      <c r="MO138" s="70">
        <v>27</v>
      </c>
      <c r="MP138" s="71"/>
      <c r="MQ138" s="70">
        <v>27</v>
      </c>
      <c r="MR138" s="71"/>
      <c r="MS138" s="70">
        <v>27</v>
      </c>
      <c r="MT138" s="71"/>
      <c r="MU138" s="70">
        <v>27</v>
      </c>
      <c r="MV138" s="71"/>
      <c r="MW138" s="70">
        <v>27</v>
      </c>
      <c r="MX138" s="71"/>
      <c r="MY138" s="70">
        <v>27</v>
      </c>
      <c r="MZ138" s="71"/>
      <c r="NA138" s="70">
        <v>27</v>
      </c>
      <c r="NB138" s="71"/>
      <c r="NC138" s="70">
        <v>27</v>
      </c>
      <c r="ND138" s="71"/>
      <c r="NE138" s="70">
        <v>27</v>
      </c>
      <c r="NF138" s="71"/>
      <c r="NG138" s="70">
        <v>27</v>
      </c>
      <c r="NH138" s="71"/>
      <c r="NI138" s="70">
        <v>27</v>
      </c>
      <c r="NJ138" s="71"/>
      <c r="NK138" s="70">
        <v>27</v>
      </c>
      <c r="NL138" s="71"/>
      <c r="NM138" s="70">
        <v>27</v>
      </c>
      <c r="NN138" s="71"/>
      <c r="NO138" s="70">
        <v>27</v>
      </c>
      <c r="NP138" s="71"/>
      <c r="NQ138" s="70">
        <v>27</v>
      </c>
      <c r="NR138" s="71"/>
      <c r="NS138" s="70">
        <v>27</v>
      </c>
      <c r="NT138" s="71"/>
      <c r="NU138" s="70">
        <v>27</v>
      </c>
      <c r="NV138" s="71"/>
      <c r="NW138" s="70">
        <v>27</v>
      </c>
      <c r="NX138" s="71"/>
      <c r="NY138" s="70">
        <v>27</v>
      </c>
      <c r="NZ138" s="71"/>
      <c r="OA138" s="70">
        <v>27</v>
      </c>
      <c r="OB138" s="71"/>
      <c r="OC138" s="70">
        <v>27</v>
      </c>
      <c r="OD138" s="71"/>
      <c r="OE138" s="70">
        <v>27</v>
      </c>
      <c r="OF138" s="71"/>
      <c r="OG138" s="70">
        <v>27</v>
      </c>
      <c r="OH138" s="71"/>
      <c r="OI138" s="70">
        <v>27</v>
      </c>
      <c r="OJ138" s="71"/>
      <c r="OK138" s="70">
        <v>27</v>
      </c>
      <c r="OL138" s="71"/>
      <c r="OM138" s="70">
        <v>27</v>
      </c>
      <c r="ON138" s="71"/>
      <c r="OO138" s="70">
        <v>27</v>
      </c>
      <c r="OP138" s="71"/>
      <c r="OQ138" s="70">
        <v>27</v>
      </c>
      <c r="OR138" s="71"/>
      <c r="OS138" s="70">
        <v>27</v>
      </c>
      <c r="OT138" s="71"/>
      <c r="OU138" s="70">
        <v>27</v>
      </c>
      <c r="OV138" s="71"/>
      <c r="OW138" s="70">
        <v>27</v>
      </c>
      <c r="OX138" s="71"/>
      <c r="OY138" s="70">
        <v>27</v>
      </c>
      <c r="OZ138" s="71"/>
      <c r="PA138" s="70">
        <v>27</v>
      </c>
      <c r="PB138" s="71"/>
      <c r="PC138" s="70">
        <v>27</v>
      </c>
      <c r="PD138" s="71"/>
      <c r="PE138" s="70">
        <v>27</v>
      </c>
      <c r="PF138" s="71"/>
      <c r="PG138" s="70">
        <v>27</v>
      </c>
      <c r="PH138" s="71"/>
      <c r="PI138" s="70">
        <v>27</v>
      </c>
      <c r="PJ138" s="71"/>
      <c r="PK138" s="70">
        <v>27</v>
      </c>
      <c r="PL138" s="71"/>
      <c r="PM138" s="70">
        <v>27</v>
      </c>
      <c r="PN138" s="71"/>
      <c r="PO138" s="70">
        <v>27</v>
      </c>
      <c r="PP138" s="71"/>
      <c r="PQ138" s="70">
        <v>27</v>
      </c>
      <c r="PR138" s="71"/>
      <c r="PS138" s="70">
        <v>27</v>
      </c>
      <c r="PT138" s="71"/>
      <c r="PU138" s="70">
        <v>27</v>
      </c>
      <c r="PV138" s="71"/>
      <c r="PW138" s="70">
        <v>27</v>
      </c>
      <c r="PX138" s="71"/>
      <c r="PY138" s="70">
        <v>27</v>
      </c>
      <c r="PZ138" s="71"/>
      <c r="QA138" s="70">
        <v>27</v>
      </c>
      <c r="QB138" s="71"/>
      <c r="QC138" s="70">
        <v>27</v>
      </c>
      <c r="QD138" s="71"/>
      <c r="QE138" s="70">
        <v>27</v>
      </c>
      <c r="QF138" s="71"/>
      <c r="QG138" s="70">
        <v>27</v>
      </c>
      <c r="QH138" s="71"/>
      <c r="QI138" s="70">
        <v>27</v>
      </c>
      <c r="QJ138" s="71"/>
      <c r="QK138" s="70">
        <v>27</v>
      </c>
      <c r="QL138" s="71"/>
      <c r="QM138" s="70">
        <v>27</v>
      </c>
      <c r="QN138" s="71"/>
      <c r="QO138" s="70">
        <v>27</v>
      </c>
      <c r="QP138" s="71"/>
      <c r="QQ138" s="70">
        <v>27</v>
      </c>
      <c r="QR138" s="71"/>
      <c r="QS138" s="70">
        <v>27</v>
      </c>
      <c r="QT138" s="71"/>
      <c r="QU138" s="70">
        <v>27</v>
      </c>
      <c r="QV138" s="71"/>
      <c r="QW138" s="70">
        <v>27</v>
      </c>
      <c r="QX138" s="71"/>
      <c r="QY138" s="70">
        <v>27</v>
      </c>
      <c r="QZ138" s="71"/>
      <c r="RA138" s="70">
        <v>27</v>
      </c>
      <c r="RB138" s="71"/>
      <c r="RC138" s="70">
        <v>27</v>
      </c>
      <c r="RD138" s="71"/>
      <c r="RE138" s="70">
        <v>27</v>
      </c>
      <c r="RF138" s="71"/>
      <c r="RG138" s="70">
        <v>27</v>
      </c>
      <c r="RH138" s="71"/>
      <c r="RI138" s="70">
        <v>27</v>
      </c>
      <c r="RJ138" s="71"/>
      <c r="RK138" s="70">
        <v>27</v>
      </c>
      <c r="RL138" s="71"/>
      <c r="RM138" s="70">
        <v>27</v>
      </c>
      <c r="RN138" s="71"/>
      <c r="RO138" s="70">
        <v>27</v>
      </c>
      <c r="RP138" s="71"/>
      <c r="RQ138" s="70">
        <v>27</v>
      </c>
      <c r="RR138" s="71"/>
      <c r="RS138" s="70">
        <v>27</v>
      </c>
      <c r="RT138" s="71"/>
      <c r="RU138" s="70">
        <v>27</v>
      </c>
      <c r="RV138" s="71"/>
      <c r="RW138" s="70">
        <v>27</v>
      </c>
      <c r="RX138" s="71"/>
      <c r="RY138" s="70">
        <v>27</v>
      </c>
      <c r="RZ138" s="71"/>
      <c r="SA138" s="70">
        <v>27</v>
      </c>
      <c r="SB138" s="71"/>
      <c r="SC138" s="70">
        <v>27</v>
      </c>
      <c r="SD138" s="71"/>
      <c r="SE138" s="70">
        <v>27</v>
      </c>
      <c r="SF138" s="71"/>
      <c r="SG138" s="70">
        <v>27</v>
      </c>
      <c r="SH138" s="71"/>
      <c r="SI138" s="70">
        <v>27</v>
      </c>
      <c r="SJ138" s="71"/>
      <c r="SK138" s="70">
        <v>27</v>
      </c>
      <c r="SL138" s="71"/>
      <c r="SM138" s="70">
        <v>27</v>
      </c>
      <c r="SN138" s="71"/>
      <c r="SO138" s="70">
        <v>27</v>
      </c>
      <c r="SP138" s="71"/>
      <c r="SQ138" s="70">
        <v>27</v>
      </c>
      <c r="SR138" s="71"/>
      <c r="SS138" s="70">
        <v>27</v>
      </c>
      <c r="ST138" s="71"/>
      <c r="SU138" s="70">
        <v>27</v>
      </c>
      <c r="SV138" s="71"/>
      <c r="SW138" s="70">
        <v>27</v>
      </c>
      <c r="SX138" s="71"/>
      <c r="SY138" s="70">
        <v>27</v>
      </c>
      <c r="SZ138" s="71"/>
      <c r="TA138" s="70">
        <v>27</v>
      </c>
      <c r="TB138" s="71"/>
      <c r="TC138" s="70">
        <v>27</v>
      </c>
      <c r="TD138" s="71"/>
      <c r="TE138" s="70">
        <v>27</v>
      </c>
      <c r="TF138" s="71"/>
      <c r="TG138" s="70">
        <v>27</v>
      </c>
      <c r="TH138" s="71"/>
      <c r="TI138" s="70">
        <v>27</v>
      </c>
      <c r="TJ138" s="71"/>
      <c r="TK138" s="70">
        <v>27</v>
      </c>
      <c r="TL138" s="71"/>
      <c r="TM138" s="70">
        <v>27</v>
      </c>
      <c r="TN138" s="71"/>
      <c r="TO138" s="70">
        <v>27</v>
      </c>
      <c r="TP138" s="71"/>
      <c r="TQ138" s="70">
        <v>27</v>
      </c>
      <c r="TR138" s="71"/>
      <c r="TS138" s="70">
        <v>27</v>
      </c>
      <c r="TT138" s="71"/>
      <c r="TU138" s="70">
        <v>27</v>
      </c>
      <c r="TV138" s="71"/>
      <c r="TW138" s="70">
        <v>27</v>
      </c>
      <c r="TX138" s="71"/>
      <c r="TY138" s="70">
        <v>27</v>
      </c>
      <c r="TZ138" s="71"/>
      <c r="UA138" s="70">
        <v>27</v>
      </c>
      <c r="UB138" s="71"/>
      <c r="UC138" s="70">
        <v>27</v>
      </c>
      <c r="UD138" s="71"/>
      <c r="UE138" s="70">
        <v>27</v>
      </c>
      <c r="UF138" s="71"/>
      <c r="UG138" s="70">
        <v>27</v>
      </c>
      <c r="UH138" s="71"/>
      <c r="UI138" s="70">
        <v>27</v>
      </c>
      <c r="UJ138" s="71"/>
      <c r="UK138" s="70">
        <v>27</v>
      </c>
      <c r="UL138" s="71"/>
      <c r="UM138" s="70">
        <v>27</v>
      </c>
      <c r="UN138" s="71"/>
      <c r="UO138" s="70">
        <v>27</v>
      </c>
      <c r="UP138" s="71"/>
      <c r="UQ138" s="70">
        <v>27</v>
      </c>
      <c r="UR138" s="71"/>
      <c r="US138" s="70">
        <v>27</v>
      </c>
      <c r="UT138" s="71"/>
      <c r="UU138" s="70">
        <v>27</v>
      </c>
      <c r="UV138" s="71"/>
      <c r="UW138" s="70">
        <v>27</v>
      </c>
      <c r="UX138" s="71"/>
      <c r="UY138" s="70">
        <v>27</v>
      </c>
      <c r="UZ138" s="71"/>
      <c r="VA138" s="70">
        <v>27</v>
      </c>
      <c r="VB138" s="71"/>
      <c r="VC138" s="70">
        <v>27</v>
      </c>
      <c r="VD138" s="71"/>
      <c r="VE138" s="70">
        <v>27</v>
      </c>
      <c r="VF138" s="71"/>
      <c r="VG138" s="70">
        <v>27</v>
      </c>
      <c r="VH138" s="71"/>
      <c r="VI138" s="70">
        <v>27</v>
      </c>
      <c r="VJ138" s="71"/>
      <c r="VK138" s="70">
        <v>27</v>
      </c>
      <c r="VL138" s="71"/>
      <c r="VM138" s="70">
        <v>27</v>
      </c>
      <c r="VN138" s="71"/>
      <c r="VO138" s="70">
        <v>27</v>
      </c>
      <c r="VP138" s="71"/>
      <c r="VQ138" s="70">
        <v>27</v>
      </c>
      <c r="VR138" s="71"/>
      <c r="VS138" s="70">
        <v>27</v>
      </c>
      <c r="VT138" s="71"/>
      <c r="VU138" s="70">
        <v>27</v>
      </c>
      <c r="VV138" s="71"/>
      <c r="VW138" s="70">
        <v>27</v>
      </c>
      <c r="VX138" s="71"/>
      <c r="VY138" s="70">
        <v>27</v>
      </c>
      <c r="VZ138" s="71"/>
      <c r="WA138" s="70">
        <v>27</v>
      </c>
      <c r="WB138" s="71"/>
      <c r="WC138" s="70">
        <v>27</v>
      </c>
      <c r="WD138" s="71"/>
      <c r="WE138" s="70">
        <v>27</v>
      </c>
      <c r="WF138" s="71"/>
      <c r="WG138" s="70">
        <v>27</v>
      </c>
      <c r="WH138" s="71"/>
      <c r="WI138" s="70">
        <v>27</v>
      </c>
      <c r="WJ138" s="71"/>
      <c r="WK138" s="70">
        <v>27</v>
      </c>
      <c r="WL138" s="71"/>
      <c r="WM138" s="70">
        <v>27</v>
      </c>
      <c r="WN138" s="71"/>
      <c r="WO138" s="70">
        <v>27</v>
      </c>
      <c r="WP138" s="71"/>
      <c r="WQ138" s="70">
        <v>27</v>
      </c>
      <c r="WR138" s="71"/>
      <c r="WS138" s="70">
        <v>27</v>
      </c>
      <c r="WT138" s="71"/>
      <c r="WU138" s="70">
        <v>27</v>
      </c>
      <c r="WV138" s="71"/>
      <c r="WW138" s="70">
        <v>27</v>
      </c>
      <c r="WX138" s="71"/>
      <c r="WY138" s="70">
        <v>27</v>
      </c>
      <c r="WZ138" s="71"/>
      <c r="XA138" s="70">
        <v>27</v>
      </c>
      <c r="XB138" s="71"/>
      <c r="XC138" s="70">
        <v>27</v>
      </c>
      <c r="XD138" s="71"/>
      <c r="XE138" s="70">
        <v>27</v>
      </c>
      <c r="XF138" s="71"/>
      <c r="XG138" s="70">
        <v>27</v>
      </c>
      <c r="XH138" s="71"/>
      <c r="XI138" s="70">
        <v>27</v>
      </c>
      <c r="XJ138" s="71"/>
      <c r="XK138" s="70">
        <v>27</v>
      </c>
      <c r="XL138" s="71"/>
      <c r="XM138" s="70">
        <v>27</v>
      </c>
      <c r="XN138" s="71"/>
      <c r="XO138" s="70">
        <v>27</v>
      </c>
      <c r="XP138" s="71"/>
      <c r="XQ138" s="70">
        <v>27</v>
      </c>
      <c r="XR138" s="71"/>
      <c r="XS138" s="70">
        <v>27</v>
      </c>
      <c r="XT138" s="71"/>
      <c r="XU138" s="70">
        <v>27</v>
      </c>
      <c r="XV138" s="71"/>
      <c r="XW138" s="70">
        <v>27</v>
      </c>
      <c r="XX138" s="71"/>
      <c r="XY138" s="70">
        <v>27</v>
      </c>
      <c r="XZ138" s="71"/>
      <c r="YA138" s="70">
        <v>27</v>
      </c>
      <c r="YB138" s="71"/>
      <c r="YC138" s="70">
        <v>27</v>
      </c>
      <c r="YD138" s="71"/>
      <c r="YE138" s="70">
        <v>27</v>
      </c>
      <c r="YF138" s="71"/>
      <c r="YG138" s="70">
        <v>27</v>
      </c>
      <c r="YH138" s="71"/>
      <c r="YI138" s="70">
        <v>27</v>
      </c>
      <c r="YJ138" s="71"/>
      <c r="YK138" s="70">
        <v>27</v>
      </c>
      <c r="YL138" s="71"/>
      <c r="YM138" s="70">
        <v>27</v>
      </c>
      <c r="YN138" s="71"/>
      <c r="YO138" s="70">
        <v>27</v>
      </c>
      <c r="YP138" s="71"/>
      <c r="YQ138" s="70">
        <v>27</v>
      </c>
      <c r="YR138" s="71"/>
      <c r="YS138" s="70">
        <v>27</v>
      </c>
      <c r="YT138" s="71"/>
      <c r="YU138" s="70">
        <v>27</v>
      </c>
      <c r="YV138" s="71"/>
      <c r="YW138" s="70">
        <v>27</v>
      </c>
      <c r="YX138" s="71"/>
      <c r="YY138" s="70">
        <v>27</v>
      </c>
      <c r="YZ138" s="71"/>
      <c r="ZA138" s="70">
        <v>27</v>
      </c>
      <c r="ZB138" s="71"/>
      <c r="ZC138" s="70">
        <v>27</v>
      </c>
      <c r="ZD138" s="71"/>
      <c r="ZE138" s="70">
        <v>27</v>
      </c>
      <c r="ZF138" s="71"/>
      <c r="ZG138" s="70">
        <v>27</v>
      </c>
      <c r="ZH138" s="71"/>
      <c r="ZI138" s="70">
        <v>27</v>
      </c>
      <c r="ZJ138" s="71"/>
      <c r="ZK138" s="70">
        <v>27</v>
      </c>
      <c r="ZL138" s="71"/>
      <c r="ZM138" s="70">
        <v>27</v>
      </c>
      <c r="ZN138" s="71"/>
      <c r="ZO138" s="70">
        <v>27</v>
      </c>
      <c r="ZP138" s="71"/>
      <c r="ZQ138" s="70">
        <v>27</v>
      </c>
      <c r="ZR138" s="71"/>
      <c r="ZS138" s="70">
        <v>27</v>
      </c>
      <c r="ZT138" s="71"/>
      <c r="ZU138" s="70">
        <v>27</v>
      </c>
      <c r="ZV138" s="71"/>
      <c r="ZW138" s="70">
        <v>27</v>
      </c>
      <c r="ZX138" s="71"/>
      <c r="ZY138" s="70">
        <v>27</v>
      </c>
      <c r="ZZ138" s="71"/>
      <c r="AAA138" s="70">
        <v>27</v>
      </c>
      <c r="AAB138" s="71"/>
      <c r="AAC138" s="70">
        <v>27</v>
      </c>
      <c r="AAD138" s="71"/>
      <c r="AAE138" s="70">
        <v>27</v>
      </c>
      <c r="AAF138" s="71"/>
      <c r="AAG138" s="70">
        <v>27</v>
      </c>
      <c r="AAH138" s="71"/>
      <c r="AAI138" s="70">
        <v>27</v>
      </c>
      <c r="AAJ138" s="71"/>
      <c r="AAK138" s="70">
        <v>27</v>
      </c>
      <c r="AAL138" s="71"/>
      <c r="AAM138" s="70">
        <v>27</v>
      </c>
      <c r="AAN138" s="71"/>
      <c r="AAO138" s="70">
        <v>27</v>
      </c>
      <c r="AAP138" s="71"/>
      <c r="AAQ138" s="70">
        <v>27</v>
      </c>
      <c r="AAR138" s="71"/>
      <c r="AAS138" s="70">
        <v>27</v>
      </c>
      <c r="AAT138" s="71"/>
      <c r="AAU138" s="70">
        <v>27</v>
      </c>
      <c r="AAV138" s="71"/>
      <c r="AAW138" s="70">
        <v>27</v>
      </c>
      <c r="AAX138" s="71"/>
      <c r="AAY138" s="70">
        <v>27</v>
      </c>
      <c r="AAZ138" s="71"/>
      <c r="ABA138" s="70">
        <v>27</v>
      </c>
      <c r="ABB138" s="71"/>
      <c r="ABC138" s="70">
        <v>27</v>
      </c>
      <c r="ABD138" s="71"/>
      <c r="ABE138" s="70">
        <v>27</v>
      </c>
      <c r="ABF138" s="71"/>
      <c r="ABG138" s="70">
        <v>27</v>
      </c>
      <c r="ABH138" s="71"/>
      <c r="ABI138" s="70">
        <v>27</v>
      </c>
      <c r="ABJ138" s="71"/>
      <c r="ABK138" s="70">
        <v>27</v>
      </c>
      <c r="ABL138" s="71"/>
      <c r="ABM138" s="70">
        <v>27</v>
      </c>
      <c r="ABN138" s="71"/>
      <c r="ABO138" s="70">
        <v>27</v>
      </c>
      <c r="ABP138" s="71"/>
      <c r="ABQ138" s="70">
        <v>27</v>
      </c>
      <c r="ABR138" s="71"/>
      <c r="ABS138" s="70">
        <v>27</v>
      </c>
      <c r="ABT138" s="71"/>
      <c r="ABU138" s="70">
        <v>27</v>
      </c>
      <c r="ABV138" s="71"/>
      <c r="ABW138" s="70">
        <v>27</v>
      </c>
      <c r="ABX138" s="71"/>
      <c r="ABY138" s="70">
        <v>27</v>
      </c>
      <c r="ABZ138" s="71"/>
      <c r="ACA138" s="70">
        <v>27</v>
      </c>
      <c r="ACB138" s="71"/>
      <c r="ACC138" s="70">
        <v>27</v>
      </c>
      <c r="ACD138" s="71"/>
      <c r="ACE138" s="70">
        <v>27</v>
      </c>
      <c r="ACF138" s="71"/>
      <c r="ACG138" s="70">
        <v>27</v>
      </c>
      <c r="ACH138" s="71"/>
      <c r="ACI138" s="70">
        <v>27</v>
      </c>
      <c r="ACJ138" s="71"/>
      <c r="ACK138" s="70">
        <v>27</v>
      </c>
      <c r="ACL138" s="71"/>
      <c r="ACM138" s="70">
        <v>27</v>
      </c>
      <c r="ACN138" s="71"/>
      <c r="ACO138" s="70">
        <v>27</v>
      </c>
      <c r="ACP138" s="71"/>
      <c r="ACQ138" s="70">
        <v>27</v>
      </c>
      <c r="ACR138" s="71"/>
      <c r="ACS138" s="70">
        <v>27</v>
      </c>
      <c r="ACT138" s="71"/>
      <c r="ACU138" s="70">
        <v>27</v>
      </c>
      <c r="ACV138" s="71"/>
      <c r="ACW138" s="70">
        <v>27</v>
      </c>
      <c r="ACX138" s="71"/>
      <c r="ACY138" s="70">
        <v>27</v>
      </c>
      <c r="ACZ138" s="71"/>
      <c r="ADA138" s="70">
        <v>27</v>
      </c>
      <c r="ADB138" s="71"/>
      <c r="ADC138" s="70">
        <v>27</v>
      </c>
      <c r="ADD138" s="71"/>
      <c r="ADE138" s="70">
        <v>27</v>
      </c>
      <c r="ADF138" s="71"/>
      <c r="ADG138" s="70">
        <v>27</v>
      </c>
      <c r="ADH138" s="71"/>
      <c r="ADI138" s="70">
        <v>27</v>
      </c>
      <c r="ADJ138" s="71"/>
      <c r="ADK138" s="70">
        <v>27</v>
      </c>
      <c r="ADL138" s="71"/>
      <c r="ADM138" s="70">
        <v>27</v>
      </c>
      <c r="ADN138" s="71"/>
      <c r="ADO138" s="70">
        <v>27</v>
      </c>
      <c r="ADP138" s="71"/>
      <c r="ADQ138" s="70">
        <v>27</v>
      </c>
      <c r="ADR138" s="71"/>
      <c r="ADS138" s="70">
        <v>27</v>
      </c>
      <c r="ADT138" s="71"/>
      <c r="ADU138" s="70">
        <v>27</v>
      </c>
      <c r="ADV138" s="71"/>
      <c r="ADW138" s="70">
        <v>27</v>
      </c>
      <c r="ADX138" s="71"/>
      <c r="ADY138" s="70">
        <v>27</v>
      </c>
      <c r="ADZ138" s="71"/>
      <c r="AEA138" s="70">
        <v>27</v>
      </c>
      <c r="AEB138" s="71"/>
      <c r="AEC138" s="70">
        <v>27</v>
      </c>
      <c r="AED138" s="71"/>
      <c r="AEE138" s="70">
        <v>27</v>
      </c>
      <c r="AEF138" s="71"/>
      <c r="AEG138" s="70">
        <v>27</v>
      </c>
      <c r="AEH138" s="71"/>
      <c r="AEI138" s="70">
        <v>27</v>
      </c>
      <c r="AEJ138" s="71"/>
      <c r="AEK138" s="70">
        <v>27</v>
      </c>
      <c r="AEL138" s="71"/>
      <c r="AEM138" s="70">
        <v>27</v>
      </c>
      <c r="AEN138" s="71"/>
      <c r="AEO138" s="70">
        <v>27</v>
      </c>
      <c r="AEP138" s="71"/>
      <c r="AEQ138" s="70">
        <v>27</v>
      </c>
      <c r="AER138" s="71"/>
      <c r="AES138" s="70">
        <v>27</v>
      </c>
      <c r="AET138" s="71"/>
      <c r="AEU138" s="70">
        <v>27</v>
      </c>
      <c r="AEV138" s="71"/>
      <c r="AEW138" s="70">
        <v>27</v>
      </c>
      <c r="AEX138" s="71"/>
      <c r="AEY138" s="70">
        <v>27</v>
      </c>
      <c r="AEZ138" s="71"/>
      <c r="AFA138" s="70">
        <v>27</v>
      </c>
      <c r="AFB138" s="71"/>
      <c r="AFC138" s="70">
        <v>27</v>
      </c>
      <c r="AFD138" s="71"/>
      <c r="AFE138" s="70">
        <v>27</v>
      </c>
      <c r="AFF138" s="71"/>
      <c r="AFG138" s="70">
        <v>27</v>
      </c>
      <c r="AFH138" s="71"/>
      <c r="AFI138" s="70">
        <v>27</v>
      </c>
      <c r="AFJ138" s="71"/>
      <c r="AFK138" s="70">
        <v>27</v>
      </c>
      <c r="AFL138" s="71"/>
      <c r="AFM138" s="70">
        <v>27</v>
      </c>
      <c r="AFN138" s="71"/>
      <c r="AFO138" s="70">
        <v>27</v>
      </c>
      <c r="AFP138" s="71"/>
      <c r="AFQ138" s="70">
        <v>27</v>
      </c>
      <c r="AFR138" s="71"/>
      <c r="AFS138" s="70">
        <v>27</v>
      </c>
      <c r="AFT138" s="71"/>
      <c r="AFU138" s="70">
        <v>27</v>
      </c>
      <c r="AFV138" s="71"/>
      <c r="AFW138" s="70">
        <v>27</v>
      </c>
      <c r="AFX138" s="71"/>
      <c r="AFY138" s="70">
        <v>27</v>
      </c>
      <c r="AFZ138" s="71"/>
      <c r="AGA138" s="70">
        <v>27</v>
      </c>
      <c r="AGB138" s="71"/>
      <c r="AGC138" s="70">
        <v>27</v>
      </c>
      <c r="AGD138" s="71"/>
      <c r="AGE138" s="70">
        <v>27</v>
      </c>
      <c r="AGF138" s="71"/>
      <c r="AGG138" s="70">
        <v>27</v>
      </c>
      <c r="AGH138" s="71"/>
      <c r="AGI138" s="70">
        <v>27</v>
      </c>
      <c r="AGJ138" s="71"/>
      <c r="AGK138" s="70">
        <v>27</v>
      </c>
      <c r="AGL138" s="71"/>
      <c r="AGM138" s="70">
        <v>27</v>
      </c>
      <c r="AGN138" s="71"/>
      <c r="AGO138" s="70">
        <v>27</v>
      </c>
      <c r="AGP138" s="71"/>
      <c r="AGQ138" s="70">
        <v>27</v>
      </c>
      <c r="AGR138" s="71"/>
      <c r="AGS138" s="70">
        <v>27</v>
      </c>
      <c r="AGT138" s="71"/>
      <c r="AGU138" s="70">
        <v>27</v>
      </c>
      <c r="AGV138" s="71"/>
      <c r="AGW138" s="70">
        <v>27</v>
      </c>
      <c r="AGX138" s="71"/>
      <c r="AGY138" s="70">
        <v>27</v>
      </c>
      <c r="AGZ138" s="71"/>
      <c r="AHA138" s="70">
        <v>27</v>
      </c>
      <c r="AHB138" s="71"/>
      <c r="AHC138" s="70">
        <v>27</v>
      </c>
      <c r="AHD138" s="71"/>
      <c r="AHE138" s="70">
        <v>27</v>
      </c>
      <c r="AHF138" s="71"/>
      <c r="AHG138" s="70">
        <v>27</v>
      </c>
      <c r="AHH138" s="71"/>
      <c r="AHI138" s="70">
        <v>27</v>
      </c>
      <c r="AHJ138" s="71"/>
      <c r="AHK138" s="70">
        <v>27</v>
      </c>
      <c r="AHL138" s="71"/>
      <c r="AHM138" s="70">
        <v>27</v>
      </c>
      <c r="AHN138" s="71"/>
      <c r="AHO138" s="70">
        <v>27</v>
      </c>
      <c r="AHP138" s="71"/>
      <c r="AHQ138" s="70">
        <v>27</v>
      </c>
      <c r="AHR138" s="71"/>
      <c r="AHS138" s="70">
        <v>27</v>
      </c>
      <c r="AHT138" s="71"/>
      <c r="AHU138" s="70">
        <v>27</v>
      </c>
      <c r="AHV138" s="71"/>
      <c r="AHW138" s="70">
        <v>27</v>
      </c>
      <c r="AHX138" s="71"/>
      <c r="AHY138" s="70">
        <v>27</v>
      </c>
      <c r="AHZ138" s="71"/>
      <c r="AIA138" s="70">
        <v>27</v>
      </c>
      <c r="AIB138" s="71"/>
      <c r="AIC138" s="70">
        <v>27</v>
      </c>
      <c r="AID138" s="71"/>
      <c r="AIE138" s="70">
        <v>27</v>
      </c>
      <c r="AIF138" s="71"/>
      <c r="AIG138" s="70">
        <v>27</v>
      </c>
      <c r="AIH138" s="71"/>
      <c r="AII138" s="70">
        <v>27</v>
      </c>
      <c r="AIJ138" s="71"/>
      <c r="AIK138" s="70">
        <v>27</v>
      </c>
      <c r="AIL138" s="71"/>
      <c r="AIM138" s="70">
        <v>27</v>
      </c>
      <c r="AIN138" s="71"/>
      <c r="AIO138" s="70">
        <v>27</v>
      </c>
      <c r="AIP138" s="71"/>
      <c r="AIQ138" s="70">
        <v>27</v>
      </c>
      <c r="AIR138" s="71"/>
      <c r="AIS138" s="70">
        <v>27</v>
      </c>
      <c r="AIT138" s="71"/>
      <c r="AIU138" s="70">
        <v>27</v>
      </c>
      <c r="AIV138" s="71"/>
      <c r="AIW138" s="70">
        <v>27</v>
      </c>
      <c r="AIX138" s="71"/>
      <c r="AIY138" s="70">
        <v>27</v>
      </c>
      <c r="AIZ138" s="71"/>
      <c r="AJA138" s="70">
        <v>27</v>
      </c>
      <c r="AJB138" s="71"/>
      <c r="AJC138" s="70">
        <v>27</v>
      </c>
      <c r="AJD138" s="71"/>
      <c r="AJE138" s="70">
        <v>27</v>
      </c>
      <c r="AJF138" s="71"/>
      <c r="AJG138" s="70">
        <v>27</v>
      </c>
      <c r="AJH138" s="71"/>
      <c r="AJI138" s="70">
        <v>27</v>
      </c>
      <c r="AJJ138" s="71"/>
      <c r="AJK138" s="70">
        <v>27</v>
      </c>
      <c r="AJL138" s="71"/>
      <c r="AJM138" s="70">
        <v>27</v>
      </c>
      <c r="AJN138" s="71"/>
      <c r="AJO138" s="70">
        <v>27</v>
      </c>
      <c r="AJP138" s="71"/>
      <c r="AJQ138" s="70">
        <v>27</v>
      </c>
      <c r="AJR138" s="71"/>
      <c r="AJS138" s="70">
        <v>27</v>
      </c>
      <c r="AJT138" s="71"/>
      <c r="AJU138" s="70">
        <v>27</v>
      </c>
      <c r="AJV138" s="71"/>
      <c r="AJW138" s="70">
        <v>27</v>
      </c>
      <c r="AJX138" s="71"/>
      <c r="AJY138" s="70">
        <v>27</v>
      </c>
      <c r="AJZ138" s="71"/>
      <c r="AKA138" s="70">
        <v>27</v>
      </c>
      <c r="AKB138" s="71"/>
      <c r="AKC138" s="70">
        <v>27</v>
      </c>
      <c r="AKD138" s="71"/>
      <c r="AKE138" s="70">
        <v>27</v>
      </c>
      <c r="AKF138" s="71"/>
      <c r="AKG138" s="70">
        <v>27</v>
      </c>
      <c r="AKH138" s="71"/>
      <c r="AKI138" s="70">
        <v>27</v>
      </c>
      <c r="AKJ138" s="71"/>
      <c r="AKK138" s="70">
        <v>27</v>
      </c>
      <c r="AKL138" s="71"/>
      <c r="AKM138" s="70">
        <v>27</v>
      </c>
      <c r="AKN138" s="71"/>
      <c r="AKO138" s="70">
        <v>27</v>
      </c>
      <c r="AKP138" s="71"/>
      <c r="AKQ138" s="70">
        <v>27</v>
      </c>
      <c r="AKR138" s="71"/>
      <c r="AKS138" s="70">
        <v>27</v>
      </c>
      <c r="AKT138" s="71"/>
      <c r="AKU138" s="70">
        <v>27</v>
      </c>
      <c r="AKV138" s="71"/>
      <c r="AKW138" s="70">
        <v>27</v>
      </c>
      <c r="AKX138" s="71"/>
      <c r="AKY138" s="70">
        <v>27</v>
      </c>
      <c r="AKZ138" s="71"/>
      <c r="ALA138" s="70">
        <v>27</v>
      </c>
      <c r="ALB138" s="71"/>
      <c r="ALC138" s="70">
        <v>27</v>
      </c>
      <c r="ALD138" s="71"/>
      <c r="ALE138" s="70">
        <v>27</v>
      </c>
      <c r="ALF138" s="71"/>
      <c r="ALG138" s="70">
        <v>27</v>
      </c>
      <c r="ALH138" s="71"/>
      <c r="ALI138" s="70">
        <v>27</v>
      </c>
      <c r="ALJ138" s="71"/>
      <c r="ALK138" s="70">
        <v>27</v>
      </c>
      <c r="ALL138" s="71"/>
      <c r="ALM138" s="70">
        <v>27</v>
      </c>
      <c r="ALN138" s="71"/>
      <c r="ALO138" s="70">
        <v>27</v>
      </c>
      <c r="ALP138" s="71"/>
      <c r="ALQ138" s="70">
        <v>27</v>
      </c>
      <c r="ALR138" s="71"/>
      <c r="ALS138" s="70">
        <v>27</v>
      </c>
      <c r="ALT138" s="71"/>
      <c r="ALU138" s="70">
        <v>27</v>
      </c>
      <c r="ALV138" s="71"/>
      <c r="ALW138" s="70">
        <v>27</v>
      </c>
      <c r="ALX138" s="71"/>
      <c r="ALY138" s="70">
        <v>27</v>
      </c>
      <c r="ALZ138" s="71"/>
      <c r="AMA138" s="70">
        <v>27</v>
      </c>
      <c r="AMB138" s="71"/>
      <c r="AMC138" s="70">
        <v>27</v>
      </c>
      <c r="AMD138" s="71"/>
      <c r="AME138" s="70">
        <v>27</v>
      </c>
      <c r="AMF138" s="71"/>
      <c r="AMG138" s="70">
        <v>27</v>
      </c>
      <c r="AMH138" s="71"/>
      <c r="AMI138" s="70">
        <v>27</v>
      </c>
      <c r="AMJ138" s="71"/>
      <c r="AMK138" s="70">
        <v>27</v>
      </c>
      <c r="AML138" s="71"/>
      <c r="AMM138" s="70">
        <v>27</v>
      </c>
      <c r="AMN138" s="71"/>
      <c r="AMO138" s="70">
        <v>27</v>
      </c>
      <c r="AMP138" s="71"/>
      <c r="AMQ138" s="70">
        <v>27</v>
      </c>
      <c r="AMR138" s="71"/>
      <c r="AMS138" s="70">
        <v>27</v>
      </c>
      <c r="AMT138" s="71"/>
      <c r="AMU138" s="70">
        <v>27</v>
      </c>
      <c r="AMV138" s="71"/>
      <c r="AMW138" s="70">
        <v>27</v>
      </c>
      <c r="AMX138" s="71"/>
      <c r="AMY138" s="70">
        <v>27</v>
      </c>
      <c r="AMZ138" s="71"/>
      <c r="ANA138" s="70">
        <v>27</v>
      </c>
      <c r="ANB138" s="71"/>
      <c r="ANC138" s="70">
        <v>27</v>
      </c>
      <c r="AND138" s="71"/>
      <c r="ANE138" s="70">
        <v>27</v>
      </c>
      <c r="ANF138" s="71"/>
      <c r="ANG138" s="70">
        <v>27</v>
      </c>
      <c r="ANH138" s="71"/>
      <c r="ANI138" s="70">
        <v>27</v>
      </c>
      <c r="ANJ138" s="71"/>
      <c r="ANK138" s="70">
        <v>27</v>
      </c>
      <c r="ANL138" s="71"/>
      <c r="ANM138" s="70">
        <v>27</v>
      </c>
      <c r="ANN138" s="71"/>
      <c r="ANO138" s="70">
        <v>27</v>
      </c>
      <c r="ANP138" s="71"/>
      <c r="ANQ138" s="70">
        <v>27</v>
      </c>
      <c r="ANR138" s="71"/>
      <c r="ANS138" s="70">
        <v>27</v>
      </c>
      <c r="ANT138" s="71"/>
      <c r="ANU138" s="70">
        <v>27</v>
      </c>
      <c r="ANV138" s="71"/>
      <c r="ANW138" s="70">
        <v>27</v>
      </c>
      <c r="ANX138" s="71"/>
      <c r="ANY138" s="70">
        <v>27</v>
      </c>
      <c r="ANZ138" s="71"/>
      <c r="AOA138" s="70">
        <v>27</v>
      </c>
      <c r="AOB138" s="71"/>
      <c r="AOC138" s="70">
        <v>27</v>
      </c>
      <c r="AOD138" s="71"/>
      <c r="AOE138" s="70">
        <v>27</v>
      </c>
      <c r="AOF138" s="71"/>
      <c r="AOG138" s="70">
        <v>27</v>
      </c>
      <c r="AOH138" s="71"/>
      <c r="AOI138" s="70">
        <v>27</v>
      </c>
      <c r="AOJ138" s="71"/>
      <c r="AOK138" s="70">
        <v>27</v>
      </c>
      <c r="AOL138" s="71"/>
      <c r="AOM138" s="70">
        <v>27</v>
      </c>
      <c r="AON138" s="71"/>
      <c r="AOO138" s="70">
        <v>27</v>
      </c>
      <c r="AOP138" s="71"/>
      <c r="AOQ138" s="70">
        <v>27</v>
      </c>
      <c r="AOR138" s="71"/>
      <c r="AOS138" s="70">
        <v>27</v>
      </c>
      <c r="AOT138" s="71"/>
      <c r="AOU138" s="70">
        <v>27</v>
      </c>
      <c r="AOV138" s="71"/>
      <c r="AOW138" s="70">
        <v>27</v>
      </c>
      <c r="AOX138" s="71"/>
      <c r="AOY138" s="70">
        <v>27</v>
      </c>
      <c r="AOZ138" s="71"/>
      <c r="APA138" s="70">
        <v>27</v>
      </c>
      <c r="APB138" s="71"/>
      <c r="APC138" s="70">
        <v>27</v>
      </c>
      <c r="APD138" s="71"/>
      <c r="APE138" s="70">
        <v>27</v>
      </c>
      <c r="APF138" s="71"/>
      <c r="APG138" s="70">
        <v>27</v>
      </c>
      <c r="APH138" s="71"/>
      <c r="API138" s="70">
        <v>27</v>
      </c>
      <c r="APJ138" s="71"/>
      <c r="APK138" s="70">
        <v>27</v>
      </c>
      <c r="APL138" s="71"/>
      <c r="APM138" s="70">
        <v>27</v>
      </c>
      <c r="APN138" s="71"/>
      <c r="APO138" s="70">
        <v>27</v>
      </c>
      <c r="APP138" s="71"/>
      <c r="APQ138" s="70">
        <v>27</v>
      </c>
      <c r="APR138" s="71"/>
      <c r="APS138" s="70">
        <v>27</v>
      </c>
      <c r="APT138" s="71"/>
      <c r="APU138" s="70">
        <v>27</v>
      </c>
      <c r="APV138" s="71"/>
      <c r="APW138" s="70">
        <v>27</v>
      </c>
      <c r="APX138" s="71"/>
      <c r="APY138" s="70">
        <v>27</v>
      </c>
      <c r="APZ138" s="71"/>
      <c r="AQA138" s="70">
        <v>27</v>
      </c>
      <c r="AQB138" s="71"/>
      <c r="AQC138" s="70">
        <v>27</v>
      </c>
      <c r="AQD138" s="71"/>
      <c r="AQE138" s="70">
        <v>27</v>
      </c>
      <c r="AQF138" s="71"/>
      <c r="AQG138" s="70">
        <v>27</v>
      </c>
      <c r="AQH138" s="71"/>
      <c r="AQI138" s="70">
        <v>27</v>
      </c>
      <c r="AQJ138" s="71"/>
      <c r="AQK138" s="70">
        <v>27</v>
      </c>
      <c r="AQL138" s="71"/>
      <c r="AQM138" s="70">
        <v>27</v>
      </c>
      <c r="AQN138" s="71"/>
      <c r="AQO138" s="70">
        <v>27</v>
      </c>
      <c r="AQP138" s="71"/>
      <c r="AQQ138" s="70">
        <v>27</v>
      </c>
      <c r="AQR138" s="71"/>
      <c r="AQS138" s="70">
        <v>27</v>
      </c>
      <c r="AQT138" s="71"/>
      <c r="AQU138" s="70">
        <v>27</v>
      </c>
      <c r="AQV138" s="71"/>
      <c r="AQW138" s="70">
        <v>27</v>
      </c>
      <c r="AQX138" s="71"/>
      <c r="AQY138" s="70">
        <v>27</v>
      </c>
      <c r="AQZ138" s="71"/>
      <c r="ARA138" s="70">
        <v>27</v>
      </c>
      <c r="ARB138" s="71"/>
      <c r="ARC138" s="70">
        <v>27</v>
      </c>
      <c r="ARD138" s="71"/>
      <c r="ARE138" s="70">
        <v>27</v>
      </c>
      <c r="ARF138" s="71"/>
      <c r="ARG138" s="70">
        <v>27</v>
      </c>
      <c r="ARH138" s="71"/>
      <c r="ARI138" s="70">
        <v>27</v>
      </c>
      <c r="ARJ138" s="71"/>
      <c r="ARK138" s="70">
        <v>27</v>
      </c>
      <c r="ARL138" s="71"/>
      <c r="ARM138" s="70">
        <v>27</v>
      </c>
      <c r="ARN138" s="71"/>
      <c r="ARO138" s="70">
        <v>27</v>
      </c>
      <c r="ARP138" s="71"/>
      <c r="ARQ138" s="70">
        <v>27</v>
      </c>
      <c r="ARR138" s="71"/>
      <c r="ARS138" s="70">
        <v>27</v>
      </c>
      <c r="ART138" s="71"/>
      <c r="ARU138" s="70">
        <v>27</v>
      </c>
      <c r="ARV138" s="71"/>
      <c r="ARW138" s="70">
        <v>27</v>
      </c>
      <c r="ARX138" s="71"/>
      <c r="ARY138" s="70">
        <v>27</v>
      </c>
      <c r="ARZ138" s="71"/>
      <c r="ASA138" s="70">
        <v>27</v>
      </c>
      <c r="ASB138" s="71"/>
      <c r="ASC138" s="70">
        <v>27</v>
      </c>
      <c r="ASD138" s="71"/>
      <c r="ASE138" s="70">
        <v>27</v>
      </c>
      <c r="ASF138" s="71"/>
      <c r="ASG138" s="70">
        <v>27</v>
      </c>
      <c r="ASH138" s="71"/>
      <c r="ASI138" s="70">
        <v>27</v>
      </c>
      <c r="ASJ138" s="71"/>
      <c r="ASK138" s="70">
        <v>27</v>
      </c>
      <c r="ASL138" s="71"/>
      <c r="ASM138" s="70">
        <v>27</v>
      </c>
      <c r="ASN138" s="71"/>
      <c r="ASO138" s="70">
        <v>27</v>
      </c>
      <c r="ASP138" s="71"/>
      <c r="ASQ138" s="70">
        <v>27</v>
      </c>
      <c r="ASR138" s="71"/>
      <c r="ASS138" s="70">
        <v>27</v>
      </c>
      <c r="AST138" s="71"/>
      <c r="ASU138" s="70">
        <v>27</v>
      </c>
      <c r="ASV138" s="71"/>
      <c r="ASW138" s="70">
        <v>27</v>
      </c>
      <c r="ASX138" s="71"/>
      <c r="ASY138" s="70">
        <v>27</v>
      </c>
      <c r="ASZ138" s="71"/>
      <c r="ATA138" s="70">
        <v>27</v>
      </c>
      <c r="ATB138" s="71"/>
      <c r="ATC138" s="70">
        <v>27</v>
      </c>
      <c r="ATD138" s="71"/>
      <c r="ATE138" s="70">
        <v>27</v>
      </c>
      <c r="ATF138" s="71"/>
      <c r="ATG138" s="70">
        <v>27</v>
      </c>
      <c r="ATH138" s="71"/>
      <c r="ATI138" s="70">
        <v>27</v>
      </c>
      <c r="ATJ138" s="71"/>
      <c r="ATK138" s="70">
        <v>27</v>
      </c>
      <c r="ATL138" s="71"/>
      <c r="ATM138" s="70">
        <v>27</v>
      </c>
      <c r="ATN138" s="71"/>
      <c r="ATO138" s="70">
        <v>27</v>
      </c>
      <c r="ATP138" s="71"/>
      <c r="ATQ138" s="70">
        <v>27</v>
      </c>
      <c r="ATR138" s="71"/>
      <c r="ATS138" s="70">
        <v>27</v>
      </c>
      <c r="ATT138" s="71"/>
      <c r="ATU138" s="70">
        <v>27</v>
      </c>
      <c r="ATV138" s="71"/>
      <c r="ATW138" s="70">
        <v>27</v>
      </c>
      <c r="ATX138" s="71"/>
      <c r="ATY138" s="70">
        <v>27</v>
      </c>
      <c r="ATZ138" s="71"/>
      <c r="AUA138" s="70">
        <v>27</v>
      </c>
      <c r="AUB138" s="71"/>
      <c r="AUC138" s="70">
        <v>27</v>
      </c>
      <c r="AUD138" s="71"/>
      <c r="AUE138" s="70">
        <v>27</v>
      </c>
      <c r="AUF138" s="71"/>
      <c r="AUG138" s="70">
        <v>27</v>
      </c>
      <c r="AUH138" s="71"/>
      <c r="AUI138" s="70">
        <v>27</v>
      </c>
      <c r="AUJ138" s="71"/>
      <c r="AUK138" s="70">
        <v>27</v>
      </c>
      <c r="AUL138" s="71"/>
      <c r="AUM138" s="70">
        <v>27</v>
      </c>
      <c r="AUN138" s="71"/>
      <c r="AUO138" s="70">
        <v>27</v>
      </c>
      <c r="AUP138" s="71"/>
      <c r="AUQ138" s="70">
        <v>27</v>
      </c>
      <c r="AUR138" s="71"/>
      <c r="AUS138" s="70">
        <v>27</v>
      </c>
      <c r="AUT138" s="71"/>
      <c r="AUU138" s="70">
        <v>27</v>
      </c>
      <c r="AUV138" s="71"/>
      <c r="AUW138" s="70">
        <v>27</v>
      </c>
      <c r="AUX138" s="71"/>
      <c r="AUY138" s="70">
        <v>27</v>
      </c>
      <c r="AUZ138" s="71"/>
      <c r="AVA138" s="70">
        <v>27</v>
      </c>
      <c r="AVB138" s="71"/>
      <c r="AVC138" s="70">
        <v>27</v>
      </c>
      <c r="AVD138" s="71"/>
      <c r="AVE138" s="70">
        <v>27</v>
      </c>
      <c r="AVF138" s="71"/>
      <c r="AVG138" s="70">
        <v>27</v>
      </c>
      <c r="AVH138" s="71"/>
      <c r="AVI138" s="70">
        <v>27</v>
      </c>
      <c r="AVJ138" s="71"/>
      <c r="AVK138" s="70">
        <v>27</v>
      </c>
      <c r="AVL138" s="71"/>
      <c r="AVM138" s="70">
        <v>27</v>
      </c>
      <c r="AVN138" s="71"/>
      <c r="AVO138" s="70">
        <v>27</v>
      </c>
      <c r="AVP138" s="71"/>
      <c r="AVQ138" s="70">
        <v>27</v>
      </c>
      <c r="AVR138" s="71"/>
      <c r="AVS138" s="70">
        <v>27</v>
      </c>
      <c r="AVT138" s="71"/>
      <c r="AVU138" s="70">
        <v>27</v>
      </c>
      <c r="AVV138" s="71"/>
      <c r="AVW138" s="70">
        <v>27</v>
      </c>
      <c r="AVX138" s="71"/>
      <c r="AVY138" s="70">
        <v>27</v>
      </c>
      <c r="AVZ138" s="71"/>
      <c r="AWA138" s="70">
        <v>27</v>
      </c>
      <c r="AWB138" s="71"/>
      <c r="AWC138" s="70">
        <v>27</v>
      </c>
      <c r="AWD138" s="71"/>
      <c r="AWE138" s="70">
        <v>27</v>
      </c>
      <c r="AWF138" s="71"/>
      <c r="AWG138" s="70">
        <v>27</v>
      </c>
      <c r="AWH138" s="71"/>
      <c r="AWI138" s="70">
        <v>27</v>
      </c>
      <c r="AWJ138" s="71"/>
      <c r="AWK138" s="70">
        <v>27</v>
      </c>
      <c r="AWL138" s="71"/>
      <c r="AWM138" s="70">
        <v>27</v>
      </c>
      <c r="AWN138" s="71"/>
      <c r="AWO138" s="70">
        <v>27</v>
      </c>
      <c r="AWP138" s="71"/>
      <c r="AWQ138" s="70">
        <v>27</v>
      </c>
      <c r="AWR138" s="71"/>
      <c r="AWS138" s="70">
        <v>27</v>
      </c>
      <c r="AWT138" s="71"/>
      <c r="AWU138" s="70">
        <v>27</v>
      </c>
      <c r="AWV138" s="71"/>
      <c r="AWW138" s="70">
        <v>27</v>
      </c>
      <c r="AWX138" s="71"/>
      <c r="AWY138" s="70">
        <v>27</v>
      </c>
      <c r="AWZ138" s="71"/>
      <c r="AXA138" s="70">
        <v>27</v>
      </c>
      <c r="AXB138" s="71"/>
      <c r="AXC138" s="70">
        <v>27</v>
      </c>
      <c r="AXD138" s="71"/>
      <c r="AXE138" s="70">
        <v>27</v>
      </c>
      <c r="AXF138" s="71"/>
      <c r="AXG138" s="70">
        <v>27</v>
      </c>
      <c r="AXH138" s="71"/>
      <c r="AXI138" s="70">
        <v>27</v>
      </c>
      <c r="AXJ138" s="71"/>
      <c r="AXK138" s="70">
        <v>27</v>
      </c>
      <c r="AXL138" s="71"/>
      <c r="AXM138" s="70">
        <v>27</v>
      </c>
      <c r="AXN138" s="71"/>
      <c r="AXO138" s="70">
        <v>27</v>
      </c>
      <c r="AXP138" s="71"/>
      <c r="AXQ138" s="70">
        <v>27</v>
      </c>
      <c r="AXR138" s="71"/>
      <c r="AXS138" s="70">
        <v>27</v>
      </c>
      <c r="AXT138" s="71"/>
      <c r="AXU138" s="70">
        <v>27</v>
      </c>
      <c r="AXV138" s="71"/>
      <c r="AXW138" s="70">
        <v>27</v>
      </c>
      <c r="AXX138" s="71"/>
      <c r="AXY138" s="70">
        <v>27</v>
      </c>
      <c r="AXZ138" s="71"/>
      <c r="AYA138" s="70">
        <v>27</v>
      </c>
      <c r="AYB138" s="71"/>
      <c r="AYC138" s="70">
        <v>27</v>
      </c>
      <c r="AYD138" s="71"/>
      <c r="AYE138" s="70">
        <v>27</v>
      </c>
      <c r="AYF138" s="71"/>
      <c r="AYG138" s="70">
        <v>27</v>
      </c>
      <c r="AYH138" s="71"/>
      <c r="AYI138" s="70">
        <v>27</v>
      </c>
      <c r="AYJ138" s="71"/>
      <c r="AYK138" s="70">
        <v>27</v>
      </c>
      <c r="AYL138" s="71"/>
      <c r="AYM138" s="70">
        <v>27</v>
      </c>
      <c r="AYN138" s="71"/>
      <c r="AYO138" s="70">
        <v>27</v>
      </c>
      <c r="AYP138" s="71"/>
      <c r="AYQ138" s="70">
        <v>27</v>
      </c>
      <c r="AYR138" s="71"/>
      <c r="AYS138" s="70">
        <v>27</v>
      </c>
      <c r="AYT138" s="71"/>
      <c r="AYU138" s="70">
        <v>27</v>
      </c>
      <c r="AYV138" s="71"/>
      <c r="AYW138" s="70">
        <v>27</v>
      </c>
      <c r="AYX138" s="71"/>
      <c r="AYY138" s="70">
        <v>27</v>
      </c>
      <c r="AYZ138" s="71"/>
      <c r="AZA138" s="70">
        <v>27</v>
      </c>
      <c r="AZB138" s="71"/>
      <c r="AZC138" s="70">
        <v>27</v>
      </c>
      <c r="AZD138" s="71"/>
      <c r="AZE138" s="70">
        <v>27</v>
      </c>
      <c r="AZF138" s="71"/>
      <c r="AZG138" s="70">
        <v>27</v>
      </c>
      <c r="AZH138" s="71"/>
      <c r="AZI138" s="70">
        <v>27</v>
      </c>
      <c r="AZJ138" s="71"/>
      <c r="AZK138" s="70">
        <v>27</v>
      </c>
      <c r="AZL138" s="71"/>
      <c r="AZM138" s="70">
        <v>27</v>
      </c>
      <c r="AZN138" s="71"/>
      <c r="AZO138" s="70">
        <v>27</v>
      </c>
      <c r="AZP138" s="71"/>
      <c r="AZQ138" s="70">
        <v>27</v>
      </c>
      <c r="AZR138" s="71"/>
      <c r="AZS138" s="70">
        <v>27</v>
      </c>
      <c r="AZT138" s="71"/>
      <c r="AZU138" s="70">
        <v>27</v>
      </c>
      <c r="AZV138" s="71"/>
      <c r="AZW138" s="70">
        <v>27</v>
      </c>
      <c r="AZX138" s="71"/>
      <c r="AZY138" s="70">
        <v>27</v>
      </c>
      <c r="AZZ138" s="71"/>
      <c r="BAA138" s="70">
        <v>27</v>
      </c>
      <c r="BAB138" s="71"/>
      <c r="BAC138" s="70">
        <v>27</v>
      </c>
      <c r="BAD138" s="71"/>
      <c r="BAE138" s="70">
        <v>27</v>
      </c>
      <c r="BAF138" s="71"/>
      <c r="BAG138" s="70">
        <v>27</v>
      </c>
      <c r="BAH138" s="71"/>
      <c r="BAI138" s="70">
        <v>27</v>
      </c>
      <c r="BAJ138" s="71"/>
      <c r="BAK138" s="70">
        <v>27</v>
      </c>
      <c r="BAL138" s="71"/>
      <c r="BAM138" s="70">
        <v>27</v>
      </c>
      <c r="BAN138" s="71"/>
      <c r="BAO138" s="70">
        <v>27</v>
      </c>
      <c r="BAP138" s="71"/>
      <c r="BAQ138" s="70">
        <v>27</v>
      </c>
      <c r="BAR138" s="71"/>
      <c r="BAS138" s="70">
        <v>27</v>
      </c>
      <c r="BAT138" s="71"/>
      <c r="BAU138" s="70">
        <v>27</v>
      </c>
      <c r="BAV138" s="71"/>
      <c r="BAW138" s="70">
        <v>27</v>
      </c>
      <c r="BAX138" s="71"/>
      <c r="BAY138" s="70">
        <v>27</v>
      </c>
      <c r="BAZ138" s="71"/>
      <c r="BBA138" s="70">
        <v>27</v>
      </c>
      <c r="BBB138" s="71"/>
      <c r="BBC138" s="70">
        <v>27</v>
      </c>
      <c r="BBD138" s="71"/>
      <c r="BBE138" s="70">
        <v>27</v>
      </c>
      <c r="BBF138" s="71"/>
      <c r="BBG138" s="70">
        <v>27</v>
      </c>
      <c r="BBH138" s="71"/>
      <c r="BBI138" s="70">
        <v>27</v>
      </c>
      <c r="BBJ138" s="71"/>
      <c r="BBK138" s="70">
        <v>27</v>
      </c>
      <c r="BBL138" s="71"/>
      <c r="BBM138" s="70">
        <v>27</v>
      </c>
      <c r="BBN138" s="71"/>
      <c r="BBO138" s="70">
        <v>27</v>
      </c>
      <c r="BBP138" s="71"/>
      <c r="BBQ138" s="70">
        <v>27</v>
      </c>
      <c r="BBR138" s="71"/>
      <c r="BBS138" s="70">
        <v>27</v>
      </c>
      <c r="BBT138" s="71"/>
      <c r="BBU138" s="70">
        <v>27</v>
      </c>
      <c r="BBV138" s="71"/>
      <c r="BBW138" s="70">
        <v>27</v>
      </c>
      <c r="BBX138" s="71"/>
      <c r="BBY138" s="70">
        <v>27</v>
      </c>
      <c r="BBZ138" s="71"/>
      <c r="BCA138" s="70">
        <v>27</v>
      </c>
      <c r="BCB138" s="71"/>
      <c r="BCC138" s="70">
        <v>27</v>
      </c>
      <c r="BCD138" s="71"/>
      <c r="BCE138" s="70">
        <v>27</v>
      </c>
      <c r="BCF138" s="71"/>
      <c r="BCG138" s="70">
        <v>27</v>
      </c>
      <c r="BCH138" s="71"/>
      <c r="BCI138" s="70">
        <v>27</v>
      </c>
      <c r="BCJ138" s="71"/>
      <c r="BCK138" s="70">
        <v>27</v>
      </c>
      <c r="BCL138" s="71"/>
      <c r="BCM138" s="70">
        <v>27</v>
      </c>
      <c r="BCN138" s="71"/>
      <c r="BCO138" s="70">
        <v>27</v>
      </c>
      <c r="BCP138" s="71"/>
      <c r="BCQ138" s="70">
        <v>27</v>
      </c>
      <c r="BCR138" s="71"/>
      <c r="BCS138" s="70">
        <v>27</v>
      </c>
      <c r="BCT138" s="71"/>
      <c r="BCU138" s="70">
        <v>27</v>
      </c>
      <c r="BCV138" s="71"/>
      <c r="BCW138" s="70">
        <v>27</v>
      </c>
      <c r="BCX138" s="71"/>
      <c r="BCY138" s="70">
        <v>27</v>
      </c>
      <c r="BCZ138" s="71"/>
      <c r="BDA138" s="70">
        <v>27</v>
      </c>
      <c r="BDB138" s="71"/>
      <c r="BDC138" s="70">
        <v>27</v>
      </c>
      <c r="BDD138" s="71"/>
      <c r="BDE138" s="70">
        <v>27</v>
      </c>
      <c r="BDF138" s="71"/>
      <c r="BDG138" s="70">
        <v>27</v>
      </c>
      <c r="BDH138" s="71"/>
      <c r="BDI138" s="70">
        <v>27</v>
      </c>
      <c r="BDJ138" s="71"/>
      <c r="BDK138" s="70">
        <v>27</v>
      </c>
      <c r="BDL138" s="71"/>
      <c r="BDM138" s="70">
        <v>27</v>
      </c>
      <c r="BDN138" s="71"/>
      <c r="BDO138" s="70">
        <v>27</v>
      </c>
      <c r="BDP138" s="71"/>
      <c r="BDQ138" s="70">
        <v>27</v>
      </c>
      <c r="BDR138" s="71"/>
      <c r="BDS138" s="70">
        <v>27</v>
      </c>
      <c r="BDT138" s="71"/>
      <c r="BDU138" s="70">
        <v>27</v>
      </c>
      <c r="BDV138" s="71"/>
      <c r="BDW138" s="70">
        <v>27</v>
      </c>
      <c r="BDX138" s="71"/>
      <c r="BDY138" s="70">
        <v>27</v>
      </c>
      <c r="BDZ138" s="71"/>
      <c r="BEA138" s="70">
        <v>27</v>
      </c>
      <c r="BEB138" s="71"/>
      <c r="BEC138" s="70">
        <v>27</v>
      </c>
      <c r="BED138" s="71"/>
      <c r="BEE138" s="70">
        <v>27</v>
      </c>
      <c r="BEF138" s="71"/>
      <c r="BEG138" s="70">
        <v>27</v>
      </c>
      <c r="BEH138" s="71"/>
      <c r="BEI138" s="70">
        <v>27</v>
      </c>
      <c r="BEJ138" s="71"/>
      <c r="BEK138" s="70">
        <v>27</v>
      </c>
      <c r="BEL138" s="71"/>
      <c r="BEM138" s="70">
        <v>27</v>
      </c>
      <c r="BEN138" s="71"/>
      <c r="BEO138" s="70">
        <v>27</v>
      </c>
      <c r="BEP138" s="71"/>
      <c r="BEQ138" s="70">
        <v>27</v>
      </c>
      <c r="BER138" s="71"/>
      <c r="BES138" s="70">
        <v>27</v>
      </c>
      <c r="BET138" s="71"/>
      <c r="BEU138" s="70">
        <v>27</v>
      </c>
      <c r="BEV138" s="71"/>
      <c r="BEW138" s="70">
        <v>27</v>
      </c>
      <c r="BEX138" s="71"/>
      <c r="BEY138" s="70">
        <v>27</v>
      </c>
      <c r="BEZ138" s="71"/>
      <c r="BFA138" s="70">
        <v>27</v>
      </c>
      <c r="BFB138" s="71"/>
      <c r="BFC138" s="70">
        <v>27</v>
      </c>
      <c r="BFD138" s="71"/>
      <c r="BFE138" s="70">
        <v>27</v>
      </c>
      <c r="BFF138" s="71"/>
      <c r="BFG138" s="70">
        <v>27</v>
      </c>
      <c r="BFH138" s="71"/>
      <c r="BFI138" s="70">
        <v>27</v>
      </c>
      <c r="BFJ138" s="71"/>
      <c r="BFK138" s="70">
        <v>27</v>
      </c>
      <c r="BFL138" s="71"/>
      <c r="BFM138" s="70">
        <v>27</v>
      </c>
      <c r="BFN138" s="71"/>
      <c r="BFO138" s="70">
        <v>27</v>
      </c>
      <c r="BFP138" s="71"/>
      <c r="BFQ138" s="70">
        <v>27</v>
      </c>
      <c r="BFR138" s="71"/>
      <c r="BFS138" s="70">
        <v>27</v>
      </c>
      <c r="BFT138" s="71"/>
      <c r="BFU138" s="70">
        <v>27</v>
      </c>
      <c r="BFV138" s="71"/>
      <c r="BFW138" s="70">
        <v>27</v>
      </c>
      <c r="BFX138" s="71"/>
      <c r="BFY138" s="70">
        <v>27</v>
      </c>
      <c r="BFZ138" s="71"/>
      <c r="BGA138" s="70">
        <v>27</v>
      </c>
      <c r="BGB138" s="71"/>
      <c r="BGC138" s="70">
        <v>27</v>
      </c>
      <c r="BGD138" s="71"/>
      <c r="BGE138" s="70">
        <v>27</v>
      </c>
      <c r="BGF138" s="71"/>
      <c r="BGG138" s="70">
        <v>27</v>
      </c>
      <c r="BGH138" s="71"/>
      <c r="BGI138" s="70">
        <v>27</v>
      </c>
      <c r="BGJ138" s="71"/>
      <c r="BGK138" s="70">
        <v>27</v>
      </c>
      <c r="BGL138" s="71"/>
      <c r="BGM138" s="70">
        <v>27</v>
      </c>
      <c r="BGN138" s="71"/>
      <c r="BGO138" s="70">
        <v>27</v>
      </c>
      <c r="BGP138" s="71"/>
      <c r="BGQ138" s="70">
        <v>27</v>
      </c>
      <c r="BGR138" s="71"/>
      <c r="BGS138" s="70">
        <v>27</v>
      </c>
      <c r="BGT138" s="71"/>
      <c r="BGU138" s="70">
        <v>27</v>
      </c>
      <c r="BGV138" s="71"/>
      <c r="BGW138" s="70">
        <v>27</v>
      </c>
      <c r="BGX138" s="71"/>
      <c r="BGY138" s="70">
        <v>27</v>
      </c>
      <c r="BGZ138" s="71"/>
      <c r="BHA138" s="70">
        <v>27</v>
      </c>
      <c r="BHB138" s="71"/>
      <c r="BHC138" s="70">
        <v>27</v>
      </c>
      <c r="BHD138" s="71"/>
      <c r="BHE138" s="70">
        <v>27</v>
      </c>
      <c r="BHF138" s="71"/>
      <c r="BHG138" s="70">
        <v>27</v>
      </c>
      <c r="BHH138" s="71"/>
      <c r="BHI138" s="70">
        <v>27</v>
      </c>
      <c r="BHJ138" s="71"/>
      <c r="BHK138" s="70">
        <v>27</v>
      </c>
      <c r="BHL138" s="71"/>
      <c r="BHM138" s="70">
        <v>27</v>
      </c>
      <c r="BHN138" s="71"/>
      <c r="BHO138" s="70">
        <v>27</v>
      </c>
      <c r="BHP138" s="71"/>
      <c r="BHQ138" s="70">
        <v>27</v>
      </c>
      <c r="BHR138" s="71"/>
      <c r="BHS138" s="70">
        <v>27</v>
      </c>
      <c r="BHT138" s="71"/>
      <c r="BHU138" s="70">
        <v>27</v>
      </c>
      <c r="BHV138" s="71"/>
      <c r="BHW138" s="70">
        <v>27</v>
      </c>
      <c r="BHX138" s="71"/>
      <c r="BHY138" s="70">
        <v>27</v>
      </c>
      <c r="BHZ138" s="71"/>
      <c r="BIA138" s="70">
        <v>27</v>
      </c>
      <c r="BIB138" s="71"/>
      <c r="BIC138" s="70">
        <v>27</v>
      </c>
      <c r="BID138" s="71"/>
      <c r="BIE138" s="70">
        <v>27</v>
      </c>
      <c r="BIF138" s="71"/>
      <c r="BIG138" s="70">
        <v>27</v>
      </c>
      <c r="BIH138" s="71"/>
      <c r="BII138" s="70">
        <v>27</v>
      </c>
      <c r="BIJ138" s="71"/>
      <c r="BIK138" s="70">
        <v>27</v>
      </c>
      <c r="BIL138" s="71"/>
      <c r="BIM138" s="70">
        <v>27</v>
      </c>
      <c r="BIN138" s="71"/>
      <c r="BIO138" s="70">
        <v>27</v>
      </c>
      <c r="BIP138" s="71"/>
      <c r="BIQ138" s="70">
        <v>27</v>
      </c>
      <c r="BIR138" s="71"/>
      <c r="BIS138" s="70">
        <v>27</v>
      </c>
      <c r="BIT138" s="71"/>
      <c r="BIU138" s="70">
        <v>27</v>
      </c>
      <c r="BIV138" s="71"/>
      <c r="BIW138" s="70">
        <v>27</v>
      </c>
      <c r="BIX138" s="71"/>
      <c r="BIY138" s="70">
        <v>27</v>
      </c>
      <c r="BIZ138" s="71"/>
      <c r="BJA138" s="70">
        <v>27</v>
      </c>
      <c r="BJB138" s="71"/>
      <c r="BJC138" s="70">
        <v>27</v>
      </c>
      <c r="BJD138" s="71"/>
      <c r="BJE138" s="70">
        <v>27</v>
      </c>
      <c r="BJF138" s="71"/>
      <c r="BJG138" s="70">
        <v>27</v>
      </c>
      <c r="BJH138" s="71"/>
      <c r="BJI138" s="70">
        <v>27</v>
      </c>
      <c r="BJJ138" s="71"/>
      <c r="BJK138" s="70">
        <v>27</v>
      </c>
      <c r="BJL138" s="71"/>
      <c r="BJM138" s="70">
        <v>27</v>
      </c>
      <c r="BJN138" s="71"/>
      <c r="BJO138" s="70">
        <v>27</v>
      </c>
      <c r="BJP138" s="71"/>
      <c r="BJQ138" s="70">
        <v>27</v>
      </c>
      <c r="BJR138" s="71"/>
      <c r="BJS138" s="70">
        <v>27</v>
      </c>
      <c r="BJT138" s="71"/>
      <c r="BJU138" s="70">
        <v>27</v>
      </c>
      <c r="BJV138" s="71"/>
      <c r="BJW138" s="70">
        <v>27</v>
      </c>
      <c r="BJX138" s="71"/>
      <c r="BJY138" s="70">
        <v>27</v>
      </c>
      <c r="BJZ138" s="71"/>
      <c r="BKA138" s="70">
        <v>27</v>
      </c>
      <c r="BKB138" s="71"/>
      <c r="BKC138" s="70">
        <v>27</v>
      </c>
      <c r="BKD138" s="71"/>
      <c r="BKE138" s="70">
        <v>27</v>
      </c>
      <c r="BKF138" s="71"/>
      <c r="BKG138" s="70">
        <v>27</v>
      </c>
      <c r="BKH138" s="71"/>
      <c r="BKI138" s="70">
        <v>27</v>
      </c>
      <c r="BKJ138" s="71"/>
      <c r="BKK138" s="70">
        <v>27</v>
      </c>
      <c r="BKL138" s="71"/>
      <c r="BKM138" s="70">
        <v>27</v>
      </c>
      <c r="BKN138" s="71"/>
      <c r="BKO138" s="70">
        <v>27</v>
      </c>
      <c r="BKP138" s="71"/>
      <c r="BKQ138" s="70">
        <v>27</v>
      </c>
      <c r="BKR138" s="71"/>
      <c r="BKS138" s="70">
        <v>27</v>
      </c>
      <c r="BKT138" s="71"/>
      <c r="BKU138" s="70">
        <v>27</v>
      </c>
      <c r="BKV138" s="71"/>
      <c r="BKW138" s="70">
        <v>27</v>
      </c>
      <c r="BKX138" s="71"/>
      <c r="BKY138" s="70">
        <v>27</v>
      </c>
      <c r="BKZ138" s="71"/>
      <c r="BLA138" s="70">
        <v>27</v>
      </c>
      <c r="BLB138" s="71"/>
      <c r="BLC138" s="70">
        <v>27</v>
      </c>
      <c r="BLD138" s="71"/>
      <c r="BLE138" s="70">
        <v>27</v>
      </c>
      <c r="BLF138" s="71"/>
      <c r="BLG138" s="70">
        <v>27</v>
      </c>
      <c r="BLH138" s="71"/>
      <c r="BLI138" s="70">
        <v>27</v>
      </c>
      <c r="BLJ138" s="71"/>
      <c r="BLK138" s="70">
        <v>27</v>
      </c>
      <c r="BLL138" s="71"/>
      <c r="BLM138" s="70">
        <v>27</v>
      </c>
      <c r="BLN138" s="71"/>
      <c r="BLO138" s="70">
        <v>27</v>
      </c>
      <c r="BLP138" s="71"/>
      <c r="BLQ138" s="70">
        <v>27</v>
      </c>
      <c r="BLR138" s="71"/>
      <c r="BLS138" s="70">
        <v>27</v>
      </c>
      <c r="BLT138" s="71"/>
      <c r="BLU138" s="70">
        <v>27</v>
      </c>
      <c r="BLV138" s="71"/>
      <c r="BLW138" s="70">
        <v>27</v>
      </c>
      <c r="BLX138" s="71"/>
      <c r="BLY138" s="70">
        <v>27</v>
      </c>
      <c r="BLZ138" s="71"/>
      <c r="BMA138" s="70">
        <v>27</v>
      </c>
      <c r="BMB138" s="71"/>
      <c r="BMC138" s="70">
        <v>27</v>
      </c>
      <c r="BMD138" s="71"/>
      <c r="BME138" s="70">
        <v>27</v>
      </c>
      <c r="BMF138" s="71"/>
      <c r="BMG138" s="70">
        <v>27</v>
      </c>
      <c r="BMH138" s="71"/>
      <c r="BMI138" s="70">
        <v>27</v>
      </c>
      <c r="BMJ138" s="71"/>
      <c r="BMK138" s="70">
        <v>27</v>
      </c>
      <c r="BML138" s="71"/>
      <c r="BMM138" s="70">
        <v>27</v>
      </c>
      <c r="BMN138" s="71"/>
      <c r="BMO138" s="70">
        <v>27</v>
      </c>
      <c r="BMP138" s="71"/>
      <c r="BMQ138" s="70">
        <v>27</v>
      </c>
      <c r="BMR138" s="71"/>
      <c r="BMS138" s="70">
        <v>27</v>
      </c>
      <c r="BMT138" s="71"/>
      <c r="BMU138" s="70">
        <v>27</v>
      </c>
      <c r="BMV138" s="71"/>
      <c r="BMW138" s="70">
        <v>27</v>
      </c>
      <c r="BMX138" s="71"/>
      <c r="BMY138" s="70">
        <v>27</v>
      </c>
      <c r="BMZ138" s="71"/>
      <c r="BNA138" s="70">
        <v>27</v>
      </c>
      <c r="BNB138" s="71"/>
      <c r="BNC138" s="70">
        <v>27</v>
      </c>
      <c r="BND138" s="71"/>
      <c r="BNE138" s="70">
        <v>27</v>
      </c>
      <c r="BNF138" s="71"/>
      <c r="BNG138" s="70">
        <v>27</v>
      </c>
      <c r="BNH138" s="71"/>
      <c r="BNI138" s="70">
        <v>27</v>
      </c>
      <c r="BNJ138" s="71"/>
      <c r="BNK138" s="70">
        <v>27</v>
      </c>
      <c r="BNL138" s="71"/>
      <c r="BNM138" s="70">
        <v>27</v>
      </c>
      <c r="BNN138" s="71"/>
      <c r="BNO138" s="70">
        <v>27</v>
      </c>
      <c r="BNP138" s="71"/>
      <c r="BNQ138" s="70">
        <v>27</v>
      </c>
      <c r="BNR138" s="71"/>
      <c r="BNS138" s="70">
        <v>27</v>
      </c>
      <c r="BNT138" s="71"/>
      <c r="BNU138" s="70">
        <v>27</v>
      </c>
      <c r="BNV138" s="71"/>
      <c r="BNW138" s="70">
        <v>27</v>
      </c>
      <c r="BNX138" s="71"/>
      <c r="BNY138" s="70">
        <v>27</v>
      </c>
      <c r="BNZ138" s="71"/>
      <c r="BOA138" s="70">
        <v>27</v>
      </c>
      <c r="BOB138" s="71"/>
      <c r="BOC138" s="70">
        <v>27</v>
      </c>
      <c r="BOD138" s="71"/>
      <c r="BOE138" s="70">
        <v>27</v>
      </c>
      <c r="BOF138" s="71"/>
      <c r="BOG138" s="70">
        <v>27</v>
      </c>
      <c r="BOH138" s="71"/>
      <c r="BOI138" s="70">
        <v>27</v>
      </c>
      <c r="BOJ138" s="71"/>
      <c r="BOK138" s="70">
        <v>27</v>
      </c>
      <c r="BOL138" s="71"/>
      <c r="BOM138" s="70">
        <v>27</v>
      </c>
      <c r="BON138" s="71"/>
      <c r="BOO138" s="70">
        <v>27</v>
      </c>
      <c r="BOP138" s="71"/>
      <c r="BOQ138" s="70">
        <v>27</v>
      </c>
      <c r="BOR138" s="71"/>
      <c r="BOS138" s="70">
        <v>27</v>
      </c>
      <c r="BOT138" s="71"/>
      <c r="BOU138" s="70">
        <v>27</v>
      </c>
      <c r="BOV138" s="71"/>
      <c r="BOW138" s="70">
        <v>27</v>
      </c>
      <c r="BOX138" s="71"/>
      <c r="BOY138" s="70">
        <v>27</v>
      </c>
      <c r="BOZ138" s="71"/>
      <c r="BPA138" s="70">
        <v>27</v>
      </c>
      <c r="BPB138" s="71"/>
      <c r="BPC138" s="70">
        <v>27</v>
      </c>
      <c r="BPD138" s="71"/>
      <c r="BPE138" s="70">
        <v>27</v>
      </c>
      <c r="BPF138" s="71"/>
      <c r="BPG138" s="70">
        <v>27</v>
      </c>
      <c r="BPH138" s="71"/>
      <c r="BPI138" s="70">
        <v>27</v>
      </c>
      <c r="BPJ138" s="71"/>
      <c r="BPK138" s="70">
        <v>27</v>
      </c>
      <c r="BPL138" s="71"/>
      <c r="BPM138" s="70">
        <v>27</v>
      </c>
      <c r="BPN138" s="71"/>
      <c r="BPO138" s="70">
        <v>27</v>
      </c>
      <c r="BPP138" s="71"/>
      <c r="BPQ138" s="70">
        <v>27</v>
      </c>
      <c r="BPR138" s="71"/>
      <c r="BPS138" s="70">
        <v>27</v>
      </c>
      <c r="BPT138" s="71"/>
      <c r="BPU138" s="70">
        <v>27</v>
      </c>
      <c r="BPV138" s="71"/>
      <c r="BPW138" s="70">
        <v>27</v>
      </c>
      <c r="BPX138" s="71"/>
      <c r="BPY138" s="70">
        <v>27</v>
      </c>
      <c r="BPZ138" s="71"/>
      <c r="BQA138" s="70">
        <v>27</v>
      </c>
      <c r="BQB138" s="71"/>
      <c r="BQC138" s="70">
        <v>27</v>
      </c>
      <c r="BQD138" s="71"/>
      <c r="BQE138" s="70">
        <v>27</v>
      </c>
      <c r="BQF138" s="71"/>
      <c r="BQG138" s="70">
        <v>27</v>
      </c>
      <c r="BQH138" s="71"/>
      <c r="BQI138" s="70">
        <v>27</v>
      </c>
      <c r="BQJ138" s="71"/>
      <c r="BQK138" s="70">
        <v>27</v>
      </c>
      <c r="BQL138" s="71"/>
      <c r="BQM138" s="70">
        <v>27</v>
      </c>
      <c r="BQN138" s="71"/>
      <c r="BQO138" s="70">
        <v>27</v>
      </c>
      <c r="BQP138" s="71"/>
      <c r="BQQ138" s="70">
        <v>27</v>
      </c>
      <c r="BQR138" s="71"/>
      <c r="BQS138" s="70">
        <v>27</v>
      </c>
      <c r="BQT138" s="71"/>
      <c r="BQU138" s="70">
        <v>27</v>
      </c>
      <c r="BQV138" s="71"/>
      <c r="BQW138" s="70">
        <v>27</v>
      </c>
      <c r="BQX138" s="71"/>
      <c r="BQY138" s="70">
        <v>27</v>
      </c>
      <c r="BQZ138" s="71"/>
      <c r="BRA138" s="70">
        <v>27</v>
      </c>
      <c r="BRB138" s="71"/>
      <c r="BRC138" s="70">
        <v>27</v>
      </c>
      <c r="BRD138" s="71"/>
      <c r="BRE138" s="70">
        <v>27</v>
      </c>
      <c r="BRF138" s="71"/>
      <c r="BRG138" s="70">
        <v>27</v>
      </c>
      <c r="BRH138" s="71"/>
      <c r="BRI138" s="70">
        <v>27</v>
      </c>
      <c r="BRJ138" s="71"/>
      <c r="BRK138" s="70">
        <v>27</v>
      </c>
      <c r="BRL138" s="71"/>
      <c r="BRM138" s="70">
        <v>27</v>
      </c>
      <c r="BRN138" s="71"/>
      <c r="BRO138" s="70">
        <v>27</v>
      </c>
      <c r="BRP138" s="71"/>
      <c r="BRQ138" s="70">
        <v>27</v>
      </c>
      <c r="BRR138" s="71"/>
      <c r="BRS138" s="70">
        <v>27</v>
      </c>
      <c r="BRT138" s="71"/>
      <c r="BRU138" s="70">
        <v>27</v>
      </c>
      <c r="BRV138" s="71"/>
      <c r="BRW138" s="70">
        <v>27</v>
      </c>
      <c r="BRX138" s="71"/>
      <c r="BRY138" s="70">
        <v>27</v>
      </c>
      <c r="BRZ138" s="71"/>
      <c r="BSA138" s="70">
        <v>27</v>
      </c>
      <c r="BSB138" s="71"/>
      <c r="BSC138" s="70">
        <v>27</v>
      </c>
      <c r="BSD138" s="71"/>
      <c r="BSE138" s="70">
        <v>27</v>
      </c>
      <c r="BSF138" s="71"/>
      <c r="BSG138" s="70">
        <v>27</v>
      </c>
      <c r="BSH138" s="71"/>
      <c r="BSI138" s="70">
        <v>27</v>
      </c>
      <c r="BSJ138" s="71"/>
      <c r="BSK138" s="70">
        <v>27</v>
      </c>
      <c r="BSL138" s="71"/>
      <c r="BSM138" s="70">
        <v>27</v>
      </c>
      <c r="BSN138" s="71"/>
      <c r="BSO138" s="70">
        <v>27</v>
      </c>
      <c r="BSP138" s="71"/>
      <c r="BSQ138" s="70">
        <v>27</v>
      </c>
      <c r="BSR138" s="71"/>
      <c r="BSS138" s="70">
        <v>27</v>
      </c>
      <c r="BST138" s="71"/>
      <c r="BSU138" s="70">
        <v>27</v>
      </c>
      <c r="BSV138" s="71"/>
      <c r="BSW138" s="70">
        <v>27</v>
      </c>
      <c r="BSX138" s="71"/>
      <c r="BSY138" s="70">
        <v>27</v>
      </c>
      <c r="BSZ138" s="71"/>
      <c r="BTA138" s="70">
        <v>27</v>
      </c>
      <c r="BTB138" s="71"/>
      <c r="BTC138" s="70">
        <v>27</v>
      </c>
      <c r="BTD138" s="71"/>
      <c r="BTE138" s="70">
        <v>27</v>
      </c>
      <c r="BTF138" s="71"/>
      <c r="BTG138" s="70">
        <v>27</v>
      </c>
      <c r="BTH138" s="71"/>
      <c r="BTI138" s="70">
        <v>27</v>
      </c>
      <c r="BTJ138" s="71"/>
      <c r="BTK138" s="70">
        <v>27</v>
      </c>
      <c r="BTL138" s="71"/>
      <c r="BTM138" s="70">
        <v>27</v>
      </c>
      <c r="BTN138" s="71"/>
      <c r="BTO138" s="70">
        <v>27</v>
      </c>
      <c r="BTP138" s="71"/>
      <c r="BTQ138" s="70">
        <v>27</v>
      </c>
      <c r="BTR138" s="71"/>
      <c r="BTS138" s="70">
        <v>27</v>
      </c>
      <c r="BTT138" s="71"/>
      <c r="BTU138" s="70">
        <v>27</v>
      </c>
      <c r="BTV138" s="71"/>
      <c r="BTW138" s="70">
        <v>27</v>
      </c>
      <c r="BTX138" s="71"/>
      <c r="BTY138" s="70">
        <v>27</v>
      </c>
      <c r="BTZ138" s="71"/>
      <c r="BUA138" s="70">
        <v>27</v>
      </c>
      <c r="BUB138" s="71"/>
      <c r="BUC138" s="70">
        <v>27</v>
      </c>
      <c r="BUD138" s="71"/>
      <c r="BUE138" s="70">
        <v>27</v>
      </c>
      <c r="BUF138" s="71"/>
      <c r="BUG138" s="70">
        <v>27</v>
      </c>
      <c r="BUH138" s="71"/>
      <c r="BUI138" s="70">
        <v>27</v>
      </c>
      <c r="BUJ138" s="71"/>
      <c r="BUK138" s="70">
        <v>27</v>
      </c>
      <c r="BUL138" s="71"/>
      <c r="BUM138" s="70">
        <v>27</v>
      </c>
      <c r="BUN138" s="71"/>
      <c r="BUO138" s="70">
        <v>27</v>
      </c>
      <c r="BUP138" s="71"/>
      <c r="BUQ138" s="70">
        <v>27</v>
      </c>
      <c r="BUR138" s="71"/>
      <c r="BUS138" s="70">
        <v>27</v>
      </c>
      <c r="BUT138" s="71"/>
      <c r="BUU138" s="70">
        <v>27</v>
      </c>
      <c r="BUV138" s="71"/>
      <c r="BUW138" s="70">
        <v>27</v>
      </c>
      <c r="BUX138" s="71"/>
      <c r="BUY138" s="70">
        <v>27</v>
      </c>
      <c r="BUZ138" s="71"/>
      <c r="BVA138" s="70">
        <v>27</v>
      </c>
      <c r="BVB138" s="71"/>
      <c r="BVC138" s="70">
        <v>27</v>
      </c>
      <c r="BVD138" s="71"/>
      <c r="BVE138" s="70">
        <v>27</v>
      </c>
      <c r="BVF138" s="71"/>
      <c r="BVG138" s="70">
        <v>27</v>
      </c>
      <c r="BVH138" s="71"/>
      <c r="BVI138" s="70">
        <v>27</v>
      </c>
      <c r="BVJ138" s="71"/>
      <c r="BVK138" s="70">
        <v>27</v>
      </c>
      <c r="BVL138" s="71"/>
      <c r="BVM138" s="70">
        <v>27</v>
      </c>
      <c r="BVN138" s="71"/>
      <c r="BVO138" s="70">
        <v>27</v>
      </c>
      <c r="BVP138" s="71"/>
      <c r="BVQ138" s="70">
        <v>27</v>
      </c>
      <c r="BVR138" s="71"/>
      <c r="BVS138" s="70">
        <v>27</v>
      </c>
      <c r="BVT138" s="71"/>
      <c r="BVU138" s="70">
        <v>27</v>
      </c>
      <c r="BVV138" s="71"/>
      <c r="BVW138" s="70">
        <v>27</v>
      </c>
      <c r="BVX138" s="71"/>
      <c r="BVY138" s="70">
        <v>27</v>
      </c>
      <c r="BVZ138" s="71"/>
      <c r="BWA138" s="70">
        <v>27</v>
      </c>
      <c r="BWB138" s="71"/>
      <c r="BWC138" s="70">
        <v>27</v>
      </c>
      <c r="BWD138" s="71"/>
      <c r="BWE138" s="70">
        <v>27</v>
      </c>
      <c r="BWF138" s="71"/>
      <c r="BWG138" s="70">
        <v>27</v>
      </c>
      <c r="BWH138" s="71"/>
      <c r="BWI138" s="70">
        <v>27</v>
      </c>
      <c r="BWJ138" s="71"/>
      <c r="BWK138" s="70">
        <v>27</v>
      </c>
      <c r="BWL138" s="71"/>
      <c r="BWM138" s="70">
        <v>27</v>
      </c>
      <c r="BWN138" s="71"/>
      <c r="BWO138" s="70">
        <v>27</v>
      </c>
      <c r="BWP138" s="71"/>
      <c r="BWQ138" s="70">
        <v>27</v>
      </c>
      <c r="BWR138" s="71"/>
      <c r="BWS138" s="70">
        <v>27</v>
      </c>
      <c r="BWT138" s="71"/>
      <c r="BWU138" s="70">
        <v>27</v>
      </c>
      <c r="BWV138" s="71"/>
      <c r="BWW138" s="70">
        <v>27</v>
      </c>
      <c r="BWX138" s="71"/>
      <c r="BWY138" s="70">
        <v>27</v>
      </c>
      <c r="BWZ138" s="71"/>
      <c r="BXA138" s="70">
        <v>27</v>
      </c>
      <c r="BXB138" s="71"/>
      <c r="BXC138" s="70">
        <v>27</v>
      </c>
      <c r="BXD138" s="71"/>
      <c r="BXE138" s="70">
        <v>27</v>
      </c>
      <c r="BXF138" s="71"/>
      <c r="BXG138" s="70">
        <v>27</v>
      </c>
      <c r="BXH138" s="71"/>
      <c r="BXI138" s="70">
        <v>27</v>
      </c>
      <c r="BXJ138" s="71"/>
      <c r="BXK138" s="70">
        <v>27</v>
      </c>
      <c r="BXL138" s="71"/>
      <c r="BXM138" s="70">
        <v>27</v>
      </c>
      <c r="BXN138" s="71"/>
      <c r="BXO138" s="70">
        <v>27</v>
      </c>
      <c r="BXP138" s="71"/>
      <c r="BXQ138" s="70">
        <v>27</v>
      </c>
      <c r="BXR138" s="71"/>
      <c r="BXS138" s="70">
        <v>27</v>
      </c>
      <c r="BXT138" s="71"/>
      <c r="BXU138" s="70">
        <v>27</v>
      </c>
      <c r="BXV138" s="71"/>
      <c r="BXW138" s="70">
        <v>27</v>
      </c>
      <c r="BXX138" s="71"/>
      <c r="BXY138" s="70">
        <v>27</v>
      </c>
      <c r="BXZ138" s="71"/>
      <c r="BYA138" s="70">
        <v>27</v>
      </c>
      <c r="BYB138" s="71"/>
      <c r="BYC138" s="70">
        <v>27</v>
      </c>
      <c r="BYD138" s="71"/>
      <c r="BYE138" s="70">
        <v>27</v>
      </c>
      <c r="BYF138" s="71"/>
      <c r="BYG138" s="70">
        <v>27</v>
      </c>
      <c r="BYH138" s="71"/>
      <c r="BYI138" s="70">
        <v>27</v>
      </c>
      <c r="BYJ138" s="71"/>
      <c r="BYK138" s="70">
        <v>27</v>
      </c>
      <c r="BYL138" s="71"/>
      <c r="BYM138" s="70">
        <v>27</v>
      </c>
      <c r="BYN138" s="71"/>
      <c r="BYO138" s="70">
        <v>27</v>
      </c>
      <c r="BYP138" s="71"/>
      <c r="BYQ138" s="70">
        <v>27</v>
      </c>
      <c r="BYR138" s="71"/>
      <c r="BYS138" s="70">
        <v>27</v>
      </c>
      <c r="BYT138" s="71"/>
      <c r="BYU138" s="70">
        <v>27</v>
      </c>
      <c r="BYV138" s="71"/>
      <c r="BYW138" s="70">
        <v>27</v>
      </c>
      <c r="BYX138" s="71"/>
      <c r="BYY138" s="70">
        <v>27</v>
      </c>
      <c r="BYZ138" s="71"/>
      <c r="BZA138" s="70">
        <v>27</v>
      </c>
      <c r="BZB138" s="71"/>
      <c r="BZC138" s="70">
        <v>27</v>
      </c>
      <c r="BZD138" s="71"/>
      <c r="BZE138" s="70">
        <v>27</v>
      </c>
      <c r="BZF138" s="71"/>
      <c r="BZG138" s="70">
        <v>27</v>
      </c>
      <c r="BZH138" s="71"/>
      <c r="BZI138" s="70">
        <v>27</v>
      </c>
      <c r="BZJ138" s="71"/>
      <c r="BZK138" s="70">
        <v>27</v>
      </c>
      <c r="BZL138" s="71"/>
      <c r="BZM138" s="70">
        <v>27</v>
      </c>
      <c r="BZN138" s="71"/>
      <c r="BZO138" s="70">
        <v>27</v>
      </c>
      <c r="BZP138" s="71"/>
      <c r="BZQ138" s="70">
        <v>27</v>
      </c>
      <c r="BZR138" s="71"/>
      <c r="BZS138" s="70">
        <v>27</v>
      </c>
      <c r="BZT138" s="71"/>
      <c r="BZU138" s="70">
        <v>27</v>
      </c>
      <c r="BZV138" s="71"/>
      <c r="BZW138" s="70">
        <v>27</v>
      </c>
      <c r="BZX138" s="71"/>
      <c r="BZY138" s="70">
        <v>27</v>
      </c>
      <c r="BZZ138" s="71"/>
      <c r="CAA138" s="70">
        <v>27</v>
      </c>
      <c r="CAB138" s="71"/>
      <c r="CAC138" s="70">
        <v>27</v>
      </c>
      <c r="CAD138" s="71"/>
      <c r="CAE138" s="70">
        <v>27</v>
      </c>
      <c r="CAF138" s="71"/>
      <c r="CAG138" s="70">
        <v>27</v>
      </c>
      <c r="CAH138" s="71"/>
      <c r="CAI138" s="70">
        <v>27</v>
      </c>
      <c r="CAJ138" s="71"/>
      <c r="CAK138" s="70">
        <v>27</v>
      </c>
      <c r="CAL138" s="71"/>
      <c r="CAM138" s="70">
        <v>27</v>
      </c>
      <c r="CAN138" s="71"/>
      <c r="CAO138" s="70">
        <v>27</v>
      </c>
      <c r="CAP138" s="71"/>
      <c r="CAQ138" s="70">
        <v>27</v>
      </c>
      <c r="CAR138" s="71"/>
      <c r="CAS138" s="70">
        <v>27</v>
      </c>
      <c r="CAT138" s="71"/>
      <c r="CAU138" s="70">
        <v>27</v>
      </c>
      <c r="CAV138" s="71"/>
      <c r="CAW138" s="70">
        <v>27</v>
      </c>
      <c r="CAX138" s="71"/>
      <c r="CAY138" s="70">
        <v>27</v>
      </c>
      <c r="CAZ138" s="71"/>
      <c r="CBA138" s="70">
        <v>27</v>
      </c>
      <c r="CBB138" s="71"/>
      <c r="CBC138" s="70">
        <v>27</v>
      </c>
      <c r="CBD138" s="71"/>
      <c r="CBE138" s="70">
        <v>27</v>
      </c>
      <c r="CBF138" s="71"/>
      <c r="CBG138" s="70">
        <v>27</v>
      </c>
      <c r="CBH138" s="71"/>
      <c r="CBI138" s="70">
        <v>27</v>
      </c>
      <c r="CBJ138" s="71"/>
      <c r="CBK138" s="70">
        <v>27</v>
      </c>
      <c r="CBL138" s="71"/>
      <c r="CBM138" s="70">
        <v>27</v>
      </c>
      <c r="CBN138" s="71"/>
      <c r="CBO138" s="70">
        <v>27</v>
      </c>
      <c r="CBP138" s="71"/>
      <c r="CBQ138" s="70">
        <v>27</v>
      </c>
      <c r="CBR138" s="71"/>
      <c r="CBS138" s="70">
        <v>27</v>
      </c>
      <c r="CBT138" s="71"/>
      <c r="CBU138" s="70">
        <v>27</v>
      </c>
      <c r="CBV138" s="71"/>
      <c r="CBW138" s="70">
        <v>27</v>
      </c>
      <c r="CBX138" s="71"/>
      <c r="CBY138" s="70">
        <v>27</v>
      </c>
      <c r="CBZ138" s="71"/>
      <c r="CCA138" s="70">
        <v>27</v>
      </c>
      <c r="CCB138" s="71"/>
      <c r="CCC138" s="70">
        <v>27</v>
      </c>
      <c r="CCD138" s="71"/>
      <c r="CCE138" s="70">
        <v>27</v>
      </c>
      <c r="CCF138" s="71"/>
      <c r="CCG138" s="70">
        <v>27</v>
      </c>
      <c r="CCH138" s="71"/>
      <c r="CCI138" s="70">
        <v>27</v>
      </c>
      <c r="CCJ138" s="71"/>
      <c r="CCK138" s="70">
        <v>27</v>
      </c>
      <c r="CCL138" s="71"/>
      <c r="CCM138" s="70">
        <v>27</v>
      </c>
      <c r="CCN138" s="71"/>
      <c r="CCO138" s="70">
        <v>27</v>
      </c>
      <c r="CCP138" s="71"/>
      <c r="CCQ138" s="70">
        <v>27</v>
      </c>
      <c r="CCR138" s="71"/>
      <c r="CCS138" s="70">
        <v>27</v>
      </c>
      <c r="CCT138" s="71"/>
      <c r="CCU138" s="70">
        <v>27</v>
      </c>
      <c r="CCV138" s="71"/>
      <c r="CCW138" s="70">
        <v>27</v>
      </c>
      <c r="CCX138" s="71"/>
      <c r="CCY138" s="70">
        <v>27</v>
      </c>
      <c r="CCZ138" s="71"/>
      <c r="CDA138" s="70">
        <v>27</v>
      </c>
      <c r="CDB138" s="71"/>
      <c r="CDC138" s="70">
        <v>27</v>
      </c>
      <c r="CDD138" s="71"/>
      <c r="CDE138" s="70">
        <v>27</v>
      </c>
      <c r="CDF138" s="71"/>
      <c r="CDG138" s="70">
        <v>27</v>
      </c>
      <c r="CDH138" s="71"/>
      <c r="CDI138" s="70">
        <v>27</v>
      </c>
      <c r="CDJ138" s="71"/>
      <c r="CDK138" s="70">
        <v>27</v>
      </c>
      <c r="CDL138" s="71"/>
      <c r="CDM138" s="70">
        <v>27</v>
      </c>
      <c r="CDN138" s="71"/>
      <c r="CDO138" s="70">
        <v>27</v>
      </c>
      <c r="CDP138" s="71"/>
      <c r="CDQ138" s="70">
        <v>27</v>
      </c>
      <c r="CDR138" s="71"/>
      <c r="CDS138" s="70">
        <v>27</v>
      </c>
      <c r="CDT138" s="71"/>
      <c r="CDU138" s="70">
        <v>27</v>
      </c>
      <c r="CDV138" s="71"/>
      <c r="CDW138" s="70">
        <v>27</v>
      </c>
      <c r="CDX138" s="71"/>
      <c r="CDY138" s="70">
        <v>27</v>
      </c>
      <c r="CDZ138" s="71"/>
      <c r="CEA138" s="70">
        <v>27</v>
      </c>
      <c r="CEB138" s="71"/>
      <c r="CEC138" s="70">
        <v>27</v>
      </c>
      <c r="CED138" s="71"/>
      <c r="CEE138" s="70">
        <v>27</v>
      </c>
      <c r="CEF138" s="71"/>
      <c r="CEG138" s="70">
        <v>27</v>
      </c>
      <c r="CEH138" s="71"/>
      <c r="CEI138" s="70">
        <v>27</v>
      </c>
      <c r="CEJ138" s="71"/>
      <c r="CEK138" s="70">
        <v>27</v>
      </c>
      <c r="CEL138" s="71"/>
      <c r="CEM138" s="70">
        <v>27</v>
      </c>
      <c r="CEN138" s="71"/>
      <c r="CEO138" s="70">
        <v>27</v>
      </c>
      <c r="CEP138" s="71"/>
      <c r="CEQ138" s="70">
        <v>27</v>
      </c>
      <c r="CER138" s="71"/>
      <c r="CES138" s="70">
        <v>27</v>
      </c>
      <c r="CET138" s="71"/>
      <c r="CEU138" s="70">
        <v>27</v>
      </c>
      <c r="CEV138" s="71"/>
      <c r="CEW138" s="70">
        <v>27</v>
      </c>
      <c r="CEX138" s="71"/>
      <c r="CEY138" s="70">
        <v>27</v>
      </c>
      <c r="CEZ138" s="71"/>
      <c r="CFA138" s="70">
        <v>27</v>
      </c>
      <c r="CFB138" s="71"/>
      <c r="CFC138" s="70">
        <v>27</v>
      </c>
      <c r="CFD138" s="71"/>
      <c r="CFE138" s="70">
        <v>27</v>
      </c>
      <c r="CFF138" s="71"/>
      <c r="CFG138" s="70">
        <v>27</v>
      </c>
      <c r="CFH138" s="71"/>
      <c r="CFI138" s="70">
        <v>27</v>
      </c>
      <c r="CFJ138" s="71"/>
      <c r="CFK138" s="70">
        <v>27</v>
      </c>
      <c r="CFL138" s="71"/>
      <c r="CFM138" s="70">
        <v>27</v>
      </c>
      <c r="CFN138" s="71"/>
      <c r="CFO138" s="70">
        <v>27</v>
      </c>
      <c r="CFP138" s="71"/>
      <c r="CFQ138" s="70">
        <v>27</v>
      </c>
      <c r="CFR138" s="71"/>
      <c r="CFS138" s="70">
        <v>27</v>
      </c>
      <c r="CFT138" s="71"/>
      <c r="CFU138" s="70">
        <v>27</v>
      </c>
      <c r="CFV138" s="71"/>
      <c r="CFW138" s="70">
        <v>27</v>
      </c>
      <c r="CFX138" s="71"/>
      <c r="CFY138" s="70">
        <v>27</v>
      </c>
      <c r="CFZ138" s="71"/>
      <c r="CGA138" s="70">
        <v>27</v>
      </c>
      <c r="CGB138" s="71"/>
      <c r="CGC138" s="70">
        <v>27</v>
      </c>
      <c r="CGD138" s="71"/>
      <c r="CGE138" s="70">
        <v>27</v>
      </c>
      <c r="CGF138" s="71"/>
      <c r="CGG138" s="70">
        <v>27</v>
      </c>
      <c r="CGH138" s="71"/>
      <c r="CGI138" s="70">
        <v>27</v>
      </c>
      <c r="CGJ138" s="71"/>
      <c r="CGK138" s="70">
        <v>27</v>
      </c>
      <c r="CGL138" s="71"/>
      <c r="CGM138" s="70">
        <v>27</v>
      </c>
      <c r="CGN138" s="71"/>
      <c r="CGO138" s="70">
        <v>27</v>
      </c>
      <c r="CGP138" s="71"/>
      <c r="CGQ138" s="70">
        <v>27</v>
      </c>
      <c r="CGR138" s="71"/>
      <c r="CGS138" s="70">
        <v>27</v>
      </c>
      <c r="CGT138" s="71"/>
      <c r="CGU138" s="70">
        <v>27</v>
      </c>
      <c r="CGV138" s="71"/>
      <c r="CGW138" s="70">
        <v>27</v>
      </c>
      <c r="CGX138" s="71"/>
      <c r="CGY138" s="70">
        <v>27</v>
      </c>
      <c r="CGZ138" s="71"/>
      <c r="CHA138" s="70">
        <v>27</v>
      </c>
      <c r="CHB138" s="71"/>
      <c r="CHC138" s="70">
        <v>27</v>
      </c>
      <c r="CHD138" s="71"/>
      <c r="CHE138" s="70">
        <v>27</v>
      </c>
      <c r="CHF138" s="71"/>
      <c r="CHG138" s="70">
        <v>27</v>
      </c>
      <c r="CHH138" s="71"/>
      <c r="CHI138" s="70">
        <v>27</v>
      </c>
      <c r="CHJ138" s="71"/>
      <c r="CHK138" s="70">
        <v>27</v>
      </c>
      <c r="CHL138" s="71"/>
      <c r="CHM138" s="70">
        <v>27</v>
      </c>
      <c r="CHN138" s="71"/>
      <c r="CHO138" s="70">
        <v>27</v>
      </c>
      <c r="CHP138" s="71"/>
      <c r="CHQ138" s="70">
        <v>27</v>
      </c>
      <c r="CHR138" s="71"/>
      <c r="CHS138" s="70">
        <v>27</v>
      </c>
      <c r="CHT138" s="71"/>
      <c r="CHU138" s="70">
        <v>27</v>
      </c>
      <c r="CHV138" s="71"/>
      <c r="CHW138" s="70">
        <v>27</v>
      </c>
      <c r="CHX138" s="71"/>
      <c r="CHY138" s="70">
        <v>27</v>
      </c>
      <c r="CHZ138" s="71"/>
      <c r="CIA138" s="70">
        <v>27</v>
      </c>
      <c r="CIB138" s="71"/>
      <c r="CIC138" s="70">
        <v>27</v>
      </c>
      <c r="CID138" s="71"/>
      <c r="CIE138" s="70">
        <v>27</v>
      </c>
      <c r="CIF138" s="71"/>
      <c r="CIG138" s="70">
        <v>27</v>
      </c>
      <c r="CIH138" s="71"/>
      <c r="CII138" s="70">
        <v>27</v>
      </c>
      <c r="CIJ138" s="71"/>
      <c r="CIK138" s="70">
        <v>27</v>
      </c>
      <c r="CIL138" s="71"/>
      <c r="CIM138" s="70">
        <v>27</v>
      </c>
      <c r="CIN138" s="71"/>
      <c r="CIO138" s="70">
        <v>27</v>
      </c>
      <c r="CIP138" s="71"/>
      <c r="CIQ138" s="70">
        <v>27</v>
      </c>
      <c r="CIR138" s="71"/>
      <c r="CIS138" s="70">
        <v>27</v>
      </c>
      <c r="CIT138" s="71"/>
      <c r="CIU138" s="70">
        <v>27</v>
      </c>
      <c r="CIV138" s="71"/>
      <c r="CIW138" s="70">
        <v>27</v>
      </c>
      <c r="CIX138" s="71"/>
      <c r="CIY138" s="70">
        <v>27</v>
      </c>
      <c r="CIZ138" s="71"/>
      <c r="CJA138" s="70">
        <v>27</v>
      </c>
      <c r="CJB138" s="71"/>
      <c r="CJC138" s="70">
        <v>27</v>
      </c>
      <c r="CJD138" s="71"/>
      <c r="CJE138" s="70">
        <v>27</v>
      </c>
      <c r="CJF138" s="71"/>
      <c r="CJG138" s="70">
        <v>27</v>
      </c>
      <c r="CJH138" s="71"/>
      <c r="CJI138" s="70">
        <v>27</v>
      </c>
      <c r="CJJ138" s="71"/>
      <c r="CJK138" s="70">
        <v>27</v>
      </c>
      <c r="CJL138" s="71"/>
      <c r="CJM138" s="70">
        <v>27</v>
      </c>
      <c r="CJN138" s="71"/>
      <c r="CJO138" s="70">
        <v>27</v>
      </c>
      <c r="CJP138" s="71"/>
      <c r="CJQ138" s="70">
        <v>27</v>
      </c>
      <c r="CJR138" s="71"/>
      <c r="CJS138" s="70">
        <v>27</v>
      </c>
      <c r="CJT138" s="71"/>
      <c r="CJU138" s="70">
        <v>27</v>
      </c>
      <c r="CJV138" s="71"/>
      <c r="CJW138" s="70">
        <v>27</v>
      </c>
      <c r="CJX138" s="71"/>
      <c r="CJY138" s="70">
        <v>27</v>
      </c>
      <c r="CJZ138" s="71"/>
      <c r="CKA138" s="70">
        <v>27</v>
      </c>
      <c r="CKB138" s="71"/>
      <c r="CKC138" s="70">
        <v>27</v>
      </c>
      <c r="CKD138" s="71"/>
      <c r="CKE138" s="70">
        <v>27</v>
      </c>
      <c r="CKF138" s="71"/>
      <c r="CKG138" s="70">
        <v>27</v>
      </c>
      <c r="CKH138" s="71"/>
      <c r="CKI138" s="70">
        <v>27</v>
      </c>
      <c r="CKJ138" s="71"/>
      <c r="CKK138" s="70">
        <v>27</v>
      </c>
      <c r="CKL138" s="71"/>
      <c r="CKM138" s="70">
        <v>27</v>
      </c>
      <c r="CKN138" s="71"/>
      <c r="CKO138" s="70">
        <v>27</v>
      </c>
      <c r="CKP138" s="71"/>
      <c r="CKQ138" s="70">
        <v>27</v>
      </c>
      <c r="CKR138" s="71"/>
      <c r="CKS138" s="70">
        <v>27</v>
      </c>
      <c r="CKT138" s="71"/>
      <c r="CKU138" s="70">
        <v>27</v>
      </c>
      <c r="CKV138" s="71"/>
      <c r="CKW138" s="70">
        <v>27</v>
      </c>
      <c r="CKX138" s="71"/>
      <c r="CKY138" s="70">
        <v>27</v>
      </c>
      <c r="CKZ138" s="71"/>
      <c r="CLA138" s="70">
        <v>27</v>
      </c>
      <c r="CLB138" s="71"/>
      <c r="CLC138" s="70">
        <v>27</v>
      </c>
      <c r="CLD138" s="71"/>
      <c r="CLE138" s="70">
        <v>27</v>
      </c>
      <c r="CLF138" s="71"/>
      <c r="CLG138" s="70">
        <v>27</v>
      </c>
      <c r="CLH138" s="71"/>
      <c r="CLI138" s="70">
        <v>27</v>
      </c>
      <c r="CLJ138" s="71"/>
      <c r="CLK138" s="70">
        <v>27</v>
      </c>
      <c r="CLL138" s="71"/>
      <c r="CLM138" s="70">
        <v>27</v>
      </c>
      <c r="CLN138" s="71"/>
      <c r="CLO138" s="70">
        <v>27</v>
      </c>
      <c r="CLP138" s="71"/>
      <c r="CLQ138" s="70">
        <v>27</v>
      </c>
      <c r="CLR138" s="71"/>
      <c r="CLS138" s="70">
        <v>27</v>
      </c>
      <c r="CLT138" s="71"/>
      <c r="CLU138" s="70">
        <v>27</v>
      </c>
      <c r="CLV138" s="71"/>
      <c r="CLW138" s="70">
        <v>27</v>
      </c>
      <c r="CLX138" s="71"/>
      <c r="CLY138" s="70">
        <v>27</v>
      </c>
      <c r="CLZ138" s="71"/>
      <c r="CMA138" s="70">
        <v>27</v>
      </c>
      <c r="CMB138" s="71"/>
      <c r="CMC138" s="70">
        <v>27</v>
      </c>
      <c r="CMD138" s="71"/>
      <c r="CME138" s="70">
        <v>27</v>
      </c>
      <c r="CMF138" s="71"/>
      <c r="CMG138" s="70">
        <v>27</v>
      </c>
      <c r="CMH138" s="71"/>
      <c r="CMI138" s="70">
        <v>27</v>
      </c>
      <c r="CMJ138" s="71"/>
      <c r="CMK138" s="70">
        <v>27</v>
      </c>
      <c r="CML138" s="71"/>
      <c r="CMM138" s="70">
        <v>27</v>
      </c>
      <c r="CMN138" s="71"/>
      <c r="CMO138" s="70">
        <v>27</v>
      </c>
      <c r="CMP138" s="71"/>
      <c r="CMQ138" s="70">
        <v>27</v>
      </c>
      <c r="CMR138" s="71"/>
      <c r="CMS138" s="70">
        <v>27</v>
      </c>
      <c r="CMT138" s="71"/>
      <c r="CMU138" s="70">
        <v>27</v>
      </c>
      <c r="CMV138" s="71"/>
      <c r="CMW138" s="70">
        <v>27</v>
      </c>
      <c r="CMX138" s="71"/>
      <c r="CMY138" s="70">
        <v>27</v>
      </c>
      <c r="CMZ138" s="71"/>
      <c r="CNA138" s="70">
        <v>27</v>
      </c>
      <c r="CNB138" s="71"/>
      <c r="CNC138" s="70">
        <v>27</v>
      </c>
      <c r="CND138" s="71"/>
      <c r="CNE138" s="70">
        <v>27</v>
      </c>
      <c r="CNF138" s="71"/>
      <c r="CNG138" s="70">
        <v>27</v>
      </c>
      <c r="CNH138" s="71"/>
      <c r="CNI138" s="70">
        <v>27</v>
      </c>
      <c r="CNJ138" s="71"/>
      <c r="CNK138" s="70">
        <v>27</v>
      </c>
      <c r="CNL138" s="71"/>
      <c r="CNM138" s="70">
        <v>27</v>
      </c>
      <c r="CNN138" s="71"/>
      <c r="CNO138" s="70">
        <v>27</v>
      </c>
      <c r="CNP138" s="71"/>
      <c r="CNQ138" s="70">
        <v>27</v>
      </c>
      <c r="CNR138" s="71"/>
      <c r="CNS138" s="70">
        <v>27</v>
      </c>
      <c r="CNT138" s="71"/>
      <c r="CNU138" s="70">
        <v>27</v>
      </c>
      <c r="CNV138" s="71"/>
      <c r="CNW138" s="70">
        <v>27</v>
      </c>
      <c r="CNX138" s="71"/>
      <c r="CNY138" s="70">
        <v>27</v>
      </c>
      <c r="CNZ138" s="71"/>
      <c r="COA138" s="70">
        <v>27</v>
      </c>
      <c r="COB138" s="71"/>
      <c r="COC138" s="70">
        <v>27</v>
      </c>
      <c r="COD138" s="71"/>
      <c r="COE138" s="70">
        <v>27</v>
      </c>
      <c r="COF138" s="71"/>
      <c r="COG138" s="70">
        <v>27</v>
      </c>
      <c r="COH138" s="71"/>
      <c r="COI138" s="70">
        <v>27</v>
      </c>
      <c r="COJ138" s="71"/>
      <c r="COK138" s="70">
        <v>27</v>
      </c>
      <c r="COL138" s="71"/>
      <c r="COM138" s="70">
        <v>27</v>
      </c>
      <c r="CON138" s="71"/>
      <c r="COO138" s="70">
        <v>27</v>
      </c>
      <c r="COP138" s="71"/>
      <c r="COQ138" s="70">
        <v>27</v>
      </c>
      <c r="COR138" s="71"/>
      <c r="COS138" s="70">
        <v>27</v>
      </c>
      <c r="COT138" s="71"/>
      <c r="COU138" s="70">
        <v>27</v>
      </c>
      <c r="COV138" s="71"/>
      <c r="COW138" s="70">
        <v>27</v>
      </c>
      <c r="COX138" s="71"/>
      <c r="COY138" s="70">
        <v>27</v>
      </c>
      <c r="COZ138" s="71"/>
      <c r="CPA138" s="70">
        <v>27</v>
      </c>
      <c r="CPB138" s="71"/>
      <c r="CPC138" s="70">
        <v>27</v>
      </c>
      <c r="CPD138" s="71"/>
      <c r="CPE138" s="70">
        <v>27</v>
      </c>
      <c r="CPF138" s="71"/>
      <c r="CPG138" s="70">
        <v>27</v>
      </c>
      <c r="CPH138" s="71"/>
      <c r="CPI138" s="70">
        <v>27</v>
      </c>
      <c r="CPJ138" s="71"/>
      <c r="CPK138" s="70">
        <v>27</v>
      </c>
      <c r="CPL138" s="71"/>
      <c r="CPM138" s="70">
        <v>27</v>
      </c>
      <c r="CPN138" s="71"/>
      <c r="CPO138" s="70">
        <v>27</v>
      </c>
      <c r="CPP138" s="71"/>
      <c r="CPQ138" s="70">
        <v>27</v>
      </c>
      <c r="CPR138" s="71"/>
      <c r="CPS138" s="70">
        <v>27</v>
      </c>
      <c r="CPT138" s="71"/>
      <c r="CPU138" s="70">
        <v>27</v>
      </c>
      <c r="CPV138" s="71"/>
      <c r="CPW138" s="70">
        <v>27</v>
      </c>
      <c r="CPX138" s="71"/>
      <c r="CPY138" s="70">
        <v>27</v>
      </c>
      <c r="CPZ138" s="71"/>
      <c r="CQA138" s="70">
        <v>27</v>
      </c>
      <c r="CQB138" s="71"/>
      <c r="CQC138" s="70">
        <v>27</v>
      </c>
      <c r="CQD138" s="71"/>
      <c r="CQE138" s="70">
        <v>27</v>
      </c>
      <c r="CQF138" s="71"/>
      <c r="CQG138" s="70">
        <v>27</v>
      </c>
      <c r="CQH138" s="71"/>
      <c r="CQI138" s="70">
        <v>27</v>
      </c>
      <c r="CQJ138" s="71"/>
      <c r="CQK138" s="70">
        <v>27</v>
      </c>
      <c r="CQL138" s="71"/>
      <c r="CQM138" s="70">
        <v>27</v>
      </c>
      <c r="CQN138" s="71"/>
      <c r="CQO138" s="70">
        <v>27</v>
      </c>
      <c r="CQP138" s="71"/>
      <c r="CQQ138" s="70">
        <v>27</v>
      </c>
      <c r="CQR138" s="71"/>
      <c r="CQS138" s="70">
        <v>27</v>
      </c>
      <c r="CQT138" s="71"/>
      <c r="CQU138" s="70">
        <v>27</v>
      </c>
      <c r="CQV138" s="71"/>
      <c r="CQW138" s="70">
        <v>27</v>
      </c>
      <c r="CQX138" s="71"/>
      <c r="CQY138" s="70">
        <v>27</v>
      </c>
      <c r="CQZ138" s="71"/>
      <c r="CRA138" s="70">
        <v>27</v>
      </c>
      <c r="CRB138" s="71"/>
      <c r="CRC138" s="70">
        <v>27</v>
      </c>
      <c r="CRD138" s="71"/>
      <c r="CRE138" s="70">
        <v>27</v>
      </c>
      <c r="CRF138" s="71"/>
      <c r="CRG138" s="70">
        <v>27</v>
      </c>
      <c r="CRH138" s="71"/>
      <c r="CRI138" s="70">
        <v>27</v>
      </c>
      <c r="CRJ138" s="71"/>
      <c r="CRK138" s="70">
        <v>27</v>
      </c>
      <c r="CRL138" s="71"/>
      <c r="CRM138" s="70">
        <v>27</v>
      </c>
      <c r="CRN138" s="71"/>
      <c r="CRO138" s="70">
        <v>27</v>
      </c>
      <c r="CRP138" s="71"/>
      <c r="CRQ138" s="70">
        <v>27</v>
      </c>
      <c r="CRR138" s="71"/>
      <c r="CRS138" s="70">
        <v>27</v>
      </c>
      <c r="CRT138" s="71"/>
      <c r="CRU138" s="70">
        <v>27</v>
      </c>
      <c r="CRV138" s="71"/>
      <c r="CRW138" s="70">
        <v>27</v>
      </c>
      <c r="CRX138" s="71"/>
      <c r="CRY138" s="70">
        <v>27</v>
      </c>
      <c r="CRZ138" s="71"/>
      <c r="CSA138" s="70">
        <v>27</v>
      </c>
      <c r="CSB138" s="71"/>
      <c r="CSC138" s="70">
        <v>27</v>
      </c>
      <c r="CSD138" s="71"/>
      <c r="CSE138" s="70">
        <v>27</v>
      </c>
      <c r="CSF138" s="71"/>
      <c r="CSG138" s="70">
        <v>27</v>
      </c>
      <c r="CSH138" s="71"/>
      <c r="CSI138" s="70">
        <v>27</v>
      </c>
      <c r="CSJ138" s="71"/>
      <c r="CSK138" s="70">
        <v>27</v>
      </c>
      <c r="CSL138" s="71"/>
      <c r="CSM138" s="70">
        <v>27</v>
      </c>
      <c r="CSN138" s="71"/>
      <c r="CSO138" s="70">
        <v>27</v>
      </c>
      <c r="CSP138" s="71"/>
      <c r="CSQ138" s="70">
        <v>27</v>
      </c>
      <c r="CSR138" s="71"/>
      <c r="CSS138" s="70">
        <v>27</v>
      </c>
      <c r="CST138" s="71"/>
      <c r="CSU138" s="70">
        <v>27</v>
      </c>
      <c r="CSV138" s="71"/>
      <c r="CSW138" s="70">
        <v>27</v>
      </c>
      <c r="CSX138" s="71"/>
      <c r="CSY138" s="70">
        <v>27</v>
      </c>
      <c r="CSZ138" s="71"/>
      <c r="CTA138" s="70">
        <v>27</v>
      </c>
      <c r="CTB138" s="71"/>
      <c r="CTC138" s="70">
        <v>27</v>
      </c>
      <c r="CTD138" s="71"/>
      <c r="CTE138" s="70">
        <v>27</v>
      </c>
      <c r="CTF138" s="71"/>
      <c r="CTG138" s="70">
        <v>27</v>
      </c>
      <c r="CTH138" s="71"/>
      <c r="CTI138" s="70">
        <v>27</v>
      </c>
      <c r="CTJ138" s="71"/>
      <c r="CTK138" s="70">
        <v>27</v>
      </c>
      <c r="CTL138" s="71"/>
      <c r="CTM138" s="70">
        <v>27</v>
      </c>
      <c r="CTN138" s="71"/>
      <c r="CTO138" s="70">
        <v>27</v>
      </c>
      <c r="CTP138" s="71"/>
      <c r="CTQ138" s="70">
        <v>27</v>
      </c>
      <c r="CTR138" s="71"/>
      <c r="CTS138" s="70">
        <v>27</v>
      </c>
      <c r="CTT138" s="71"/>
      <c r="CTU138" s="70">
        <v>27</v>
      </c>
      <c r="CTV138" s="71"/>
      <c r="CTW138" s="70">
        <v>27</v>
      </c>
      <c r="CTX138" s="71"/>
      <c r="CTY138" s="70">
        <v>27</v>
      </c>
      <c r="CTZ138" s="71"/>
      <c r="CUA138" s="70">
        <v>27</v>
      </c>
      <c r="CUB138" s="71"/>
      <c r="CUC138" s="70">
        <v>27</v>
      </c>
      <c r="CUD138" s="71"/>
      <c r="CUE138" s="70">
        <v>27</v>
      </c>
      <c r="CUF138" s="71"/>
      <c r="CUG138" s="70">
        <v>27</v>
      </c>
      <c r="CUH138" s="71"/>
      <c r="CUI138" s="70">
        <v>27</v>
      </c>
      <c r="CUJ138" s="71"/>
      <c r="CUK138" s="70">
        <v>27</v>
      </c>
      <c r="CUL138" s="71"/>
      <c r="CUM138" s="70">
        <v>27</v>
      </c>
      <c r="CUN138" s="71"/>
      <c r="CUO138" s="70">
        <v>27</v>
      </c>
      <c r="CUP138" s="71"/>
      <c r="CUQ138" s="70">
        <v>27</v>
      </c>
      <c r="CUR138" s="71"/>
      <c r="CUS138" s="70">
        <v>27</v>
      </c>
      <c r="CUT138" s="71"/>
      <c r="CUU138" s="70">
        <v>27</v>
      </c>
      <c r="CUV138" s="71"/>
      <c r="CUW138" s="70">
        <v>27</v>
      </c>
      <c r="CUX138" s="71"/>
      <c r="CUY138" s="70">
        <v>27</v>
      </c>
      <c r="CUZ138" s="71"/>
      <c r="CVA138" s="70">
        <v>27</v>
      </c>
      <c r="CVB138" s="71"/>
      <c r="CVC138" s="70">
        <v>27</v>
      </c>
      <c r="CVD138" s="71"/>
      <c r="CVE138" s="70">
        <v>27</v>
      </c>
      <c r="CVF138" s="71"/>
      <c r="CVG138" s="70">
        <v>27</v>
      </c>
      <c r="CVH138" s="71"/>
      <c r="CVI138" s="70">
        <v>27</v>
      </c>
      <c r="CVJ138" s="71"/>
      <c r="CVK138" s="70">
        <v>27</v>
      </c>
      <c r="CVL138" s="71"/>
      <c r="CVM138" s="70">
        <v>27</v>
      </c>
      <c r="CVN138" s="71"/>
      <c r="CVO138" s="70">
        <v>27</v>
      </c>
      <c r="CVP138" s="71"/>
      <c r="CVQ138" s="70">
        <v>27</v>
      </c>
      <c r="CVR138" s="71"/>
      <c r="CVS138" s="70">
        <v>27</v>
      </c>
      <c r="CVT138" s="71"/>
      <c r="CVU138" s="70">
        <v>27</v>
      </c>
      <c r="CVV138" s="71"/>
      <c r="CVW138" s="70">
        <v>27</v>
      </c>
      <c r="CVX138" s="71"/>
      <c r="CVY138" s="70">
        <v>27</v>
      </c>
      <c r="CVZ138" s="71"/>
      <c r="CWA138" s="70">
        <v>27</v>
      </c>
      <c r="CWB138" s="71"/>
      <c r="CWC138" s="70">
        <v>27</v>
      </c>
      <c r="CWD138" s="71"/>
      <c r="CWE138" s="70">
        <v>27</v>
      </c>
      <c r="CWF138" s="71"/>
      <c r="CWG138" s="70">
        <v>27</v>
      </c>
      <c r="CWH138" s="71"/>
      <c r="CWI138" s="70">
        <v>27</v>
      </c>
      <c r="CWJ138" s="71"/>
      <c r="CWK138" s="70">
        <v>27</v>
      </c>
      <c r="CWL138" s="71"/>
      <c r="CWM138" s="70">
        <v>27</v>
      </c>
      <c r="CWN138" s="71"/>
      <c r="CWO138" s="70">
        <v>27</v>
      </c>
      <c r="CWP138" s="71"/>
      <c r="CWQ138" s="70">
        <v>27</v>
      </c>
      <c r="CWR138" s="71"/>
      <c r="CWS138" s="70">
        <v>27</v>
      </c>
      <c r="CWT138" s="71"/>
      <c r="CWU138" s="70">
        <v>27</v>
      </c>
      <c r="CWV138" s="71"/>
      <c r="CWW138" s="70">
        <v>27</v>
      </c>
      <c r="CWX138" s="71"/>
      <c r="CWY138" s="70">
        <v>27</v>
      </c>
      <c r="CWZ138" s="71"/>
      <c r="CXA138" s="70">
        <v>27</v>
      </c>
      <c r="CXB138" s="71"/>
      <c r="CXC138" s="70">
        <v>27</v>
      </c>
      <c r="CXD138" s="71"/>
      <c r="CXE138" s="70">
        <v>27</v>
      </c>
      <c r="CXF138" s="71"/>
      <c r="CXG138" s="70">
        <v>27</v>
      </c>
      <c r="CXH138" s="71"/>
      <c r="CXI138" s="70">
        <v>27</v>
      </c>
      <c r="CXJ138" s="71"/>
      <c r="CXK138" s="70">
        <v>27</v>
      </c>
      <c r="CXL138" s="71"/>
      <c r="CXM138" s="70">
        <v>27</v>
      </c>
      <c r="CXN138" s="71"/>
      <c r="CXO138" s="70">
        <v>27</v>
      </c>
      <c r="CXP138" s="71"/>
      <c r="CXQ138" s="70">
        <v>27</v>
      </c>
      <c r="CXR138" s="71"/>
      <c r="CXS138" s="70">
        <v>27</v>
      </c>
      <c r="CXT138" s="71"/>
      <c r="CXU138" s="70">
        <v>27</v>
      </c>
      <c r="CXV138" s="71"/>
      <c r="CXW138" s="70">
        <v>27</v>
      </c>
      <c r="CXX138" s="71"/>
      <c r="CXY138" s="70">
        <v>27</v>
      </c>
      <c r="CXZ138" s="71"/>
      <c r="CYA138" s="70">
        <v>27</v>
      </c>
      <c r="CYB138" s="71"/>
      <c r="CYC138" s="70">
        <v>27</v>
      </c>
      <c r="CYD138" s="71"/>
      <c r="CYE138" s="70">
        <v>27</v>
      </c>
      <c r="CYF138" s="71"/>
      <c r="CYG138" s="70">
        <v>27</v>
      </c>
      <c r="CYH138" s="71"/>
      <c r="CYI138" s="70">
        <v>27</v>
      </c>
      <c r="CYJ138" s="71"/>
      <c r="CYK138" s="70">
        <v>27</v>
      </c>
      <c r="CYL138" s="71"/>
      <c r="CYM138" s="70">
        <v>27</v>
      </c>
      <c r="CYN138" s="71"/>
      <c r="CYO138" s="70">
        <v>27</v>
      </c>
      <c r="CYP138" s="71"/>
      <c r="CYQ138" s="70">
        <v>27</v>
      </c>
      <c r="CYR138" s="71"/>
      <c r="CYS138" s="70">
        <v>27</v>
      </c>
      <c r="CYT138" s="71"/>
      <c r="CYU138" s="70">
        <v>27</v>
      </c>
      <c r="CYV138" s="71"/>
      <c r="CYW138" s="70">
        <v>27</v>
      </c>
      <c r="CYX138" s="71"/>
      <c r="CYY138" s="70">
        <v>27</v>
      </c>
      <c r="CYZ138" s="71"/>
      <c r="CZA138" s="70">
        <v>27</v>
      </c>
      <c r="CZB138" s="71"/>
      <c r="CZC138" s="70">
        <v>27</v>
      </c>
      <c r="CZD138" s="71"/>
      <c r="CZE138" s="70">
        <v>27</v>
      </c>
      <c r="CZF138" s="71"/>
      <c r="CZG138" s="70">
        <v>27</v>
      </c>
      <c r="CZH138" s="71"/>
      <c r="CZI138" s="70">
        <v>27</v>
      </c>
      <c r="CZJ138" s="71"/>
      <c r="CZK138" s="70">
        <v>27</v>
      </c>
      <c r="CZL138" s="71"/>
      <c r="CZM138" s="70">
        <v>27</v>
      </c>
      <c r="CZN138" s="71"/>
      <c r="CZO138" s="70">
        <v>27</v>
      </c>
      <c r="CZP138" s="71"/>
      <c r="CZQ138" s="70">
        <v>27</v>
      </c>
      <c r="CZR138" s="71"/>
      <c r="CZS138" s="70">
        <v>27</v>
      </c>
      <c r="CZT138" s="71"/>
      <c r="CZU138" s="70">
        <v>27</v>
      </c>
      <c r="CZV138" s="71"/>
      <c r="CZW138" s="70">
        <v>27</v>
      </c>
      <c r="CZX138" s="71"/>
      <c r="CZY138" s="70">
        <v>27</v>
      </c>
      <c r="CZZ138" s="71"/>
      <c r="DAA138" s="70">
        <v>27</v>
      </c>
      <c r="DAB138" s="71"/>
      <c r="DAC138" s="70">
        <v>27</v>
      </c>
      <c r="DAD138" s="71"/>
      <c r="DAE138" s="70">
        <v>27</v>
      </c>
      <c r="DAF138" s="71"/>
      <c r="DAG138" s="70">
        <v>27</v>
      </c>
      <c r="DAH138" s="71"/>
      <c r="DAI138" s="70">
        <v>27</v>
      </c>
      <c r="DAJ138" s="71"/>
      <c r="DAK138" s="70">
        <v>27</v>
      </c>
      <c r="DAL138" s="71"/>
      <c r="DAM138" s="70">
        <v>27</v>
      </c>
      <c r="DAN138" s="71"/>
      <c r="DAO138" s="70">
        <v>27</v>
      </c>
      <c r="DAP138" s="71"/>
      <c r="DAQ138" s="70">
        <v>27</v>
      </c>
      <c r="DAR138" s="71"/>
      <c r="DAS138" s="70">
        <v>27</v>
      </c>
      <c r="DAT138" s="71"/>
      <c r="DAU138" s="70">
        <v>27</v>
      </c>
      <c r="DAV138" s="71"/>
      <c r="DAW138" s="70">
        <v>27</v>
      </c>
      <c r="DAX138" s="71"/>
      <c r="DAY138" s="70">
        <v>27</v>
      </c>
      <c r="DAZ138" s="71"/>
      <c r="DBA138" s="70">
        <v>27</v>
      </c>
      <c r="DBB138" s="71"/>
      <c r="DBC138" s="70">
        <v>27</v>
      </c>
      <c r="DBD138" s="71"/>
      <c r="DBE138" s="70">
        <v>27</v>
      </c>
      <c r="DBF138" s="71"/>
      <c r="DBG138" s="70">
        <v>27</v>
      </c>
      <c r="DBH138" s="71"/>
      <c r="DBI138" s="70">
        <v>27</v>
      </c>
      <c r="DBJ138" s="71"/>
      <c r="DBK138" s="70">
        <v>27</v>
      </c>
      <c r="DBL138" s="71"/>
      <c r="DBM138" s="70">
        <v>27</v>
      </c>
      <c r="DBN138" s="71"/>
      <c r="DBO138" s="70">
        <v>27</v>
      </c>
      <c r="DBP138" s="71"/>
      <c r="DBQ138" s="70">
        <v>27</v>
      </c>
      <c r="DBR138" s="71"/>
      <c r="DBS138" s="70">
        <v>27</v>
      </c>
      <c r="DBT138" s="71"/>
      <c r="DBU138" s="70">
        <v>27</v>
      </c>
      <c r="DBV138" s="71"/>
      <c r="DBW138" s="70">
        <v>27</v>
      </c>
      <c r="DBX138" s="71"/>
      <c r="DBY138" s="70">
        <v>27</v>
      </c>
      <c r="DBZ138" s="71"/>
      <c r="DCA138" s="70">
        <v>27</v>
      </c>
      <c r="DCB138" s="71"/>
      <c r="DCC138" s="70">
        <v>27</v>
      </c>
      <c r="DCD138" s="71"/>
      <c r="DCE138" s="70">
        <v>27</v>
      </c>
      <c r="DCF138" s="71"/>
      <c r="DCG138" s="70">
        <v>27</v>
      </c>
      <c r="DCH138" s="71"/>
      <c r="DCI138" s="70">
        <v>27</v>
      </c>
      <c r="DCJ138" s="71"/>
      <c r="DCK138" s="70">
        <v>27</v>
      </c>
      <c r="DCL138" s="71"/>
      <c r="DCM138" s="70">
        <v>27</v>
      </c>
      <c r="DCN138" s="71"/>
      <c r="DCO138" s="70">
        <v>27</v>
      </c>
      <c r="DCP138" s="71"/>
      <c r="DCQ138" s="70">
        <v>27</v>
      </c>
      <c r="DCR138" s="71"/>
      <c r="DCS138" s="70">
        <v>27</v>
      </c>
      <c r="DCT138" s="71"/>
      <c r="DCU138" s="70">
        <v>27</v>
      </c>
      <c r="DCV138" s="71"/>
      <c r="DCW138" s="70">
        <v>27</v>
      </c>
      <c r="DCX138" s="71"/>
      <c r="DCY138" s="70">
        <v>27</v>
      </c>
      <c r="DCZ138" s="71"/>
      <c r="DDA138" s="70">
        <v>27</v>
      </c>
      <c r="DDB138" s="71"/>
      <c r="DDC138" s="70">
        <v>27</v>
      </c>
      <c r="DDD138" s="71"/>
      <c r="DDE138" s="70">
        <v>27</v>
      </c>
      <c r="DDF138" s="71"/>
      <c r="DDG138" s="70">
        <v>27</v>
      </c>
      <c r="DDH138" s="71"/>
      <c r="DDI138" s="70">
        <v>27</v>
      </c>
      <c r="DDJ138" s="71"/>
      <c r="DDK138" s="70">
        <v>27</v>
      </c>
      <c r="DDL138" s="71"/>
      <c r="DDM138" s="70">
        <v>27</v>
      </c>
      <c r="DDN138" s="71"/>
      <c r="DDO138" s="70">
        <v>27</v>
      </c>
      <c r="DDP138" s="71"/>
      <c r="DDQ138" s="70">
        <v>27</v>
      </c>
      <c r="DDR138" s="71"/>
      <c r="DDS138" s="70">
        <v>27</v>
      </c>
      <c r="DDT138" s="71"/>
      <c r="DDU138" s="70">
        <v>27</v>
      </c>
      <c r="DDV138" s="71"/>
      <c r="DDW138" s="70">
        <v>27</v>
      </c>
      <c r="DDX138" s="71"/>
      <c r="DDY138" s="70">
        <v>27</v>
      </c>
      <c r="DDZ138" s="71"/>
      <c r="DEA138" s="70">
        <v>27</v>
      </c>
      <c r="DEB138" s="71"/>
      <c r="DEC138" s="70">
        <v>27</v>
      </c>
      <c r="DED138" s="71"/>
      <c r="DEE138" s="70">
        <v>27</v>
      </c>
      <c r="DEF138" s="71"/>
      <c r="DEG138" s="70">
        <v>27</v>
      </c>
      <c r="DEH138" s="71"/>
      <c r="DEI138" s="70">
        <v>27</v>
      </c>
      <c r="DEJ138" s="71"/>
      <c r="DEK138" s="70">
        <v>27</v>
      </c>
      <c r="DEL138" s="71"/>
      <c r="DEM138" s="70">
        <v>27</v>
      </c>
      <c r="DEN138" s="71"/>
      <c r="DEO138" s="70">
        <v>27</v>
      </c>
      <c r="DEP138" s="71"/>
      <c r="DEQ138" s="70">
        <v>27</v>
      </c>
      <c r="DER138" s="71"/>
      <c r="DES138" s="70">
        <v>27</v>
      </c>
      <c r="DET138" s="71"/>
      <c r="DEU138" s="70">
        <v>27</v>
      </c>
      <c r="DEV138" s="71"/>
      <c r="DEW138" s="70">
        <v>27</v>
      </c>
      <c r="DEX138" s="71"/>
      <c r="DEY138" s="70">
        <v>27</v>
      </c>
      <c r="DEZ138" s="71"/>
      <c r="DFA138" s="70">
        <v>27</v>
      </c>
      <c r="DFB138" s="71"/>
      <c r="DFC138" s="70">
        <v>27</v>
      </c>
      <c r="DFD138" s="71"/>
      <c r="DFE138" s="70">
        <v>27</v>
      </c>
      <c r="DFF138" s="71"/>
      <c r="DFG138" s="70">
        <v>27</v>
      </c>
      <c r="DFH138" s="71"/>
      <c r="DFI138" s="70">
        <v>27</v>
      </c>
      <c r="DFJ138" s="71"/>
      <c r="DFK138" s="70">
        <v>27</v>
      </c>
      <c r="DFL138" s="71"/>
      <c r="DFM138" s="70">
        <v>27</v>
      </c>
      <c r="DFN138" s="71"/>
      <c r="DFO138" s="70">
        <v>27</v>
      </c>
      <c r="DFP138" s="71"/>
      <c r="DFQ138" s="70">
        <v>27</v>
      </c>
      <c r="DFR138" s="71"/>
      <c r="DFS138" s="70">
        <v>27</v>
      </c>
      <c r="DFT138" s="71"/>
      <c r="DFU138" s="70">
        <v>27</v>
      </c>
      <c r="DFV138" s="71"/>
      <c r="DFW138" s="70">
        <v>27</v>
      </c>
      <c r="DFX138" s="71"/>
      <c r="DFY138" s="70">
        <v>27</v>
      </c>
      <c r="DFZ138" s="71"/>
      <c r="DGA138" s="70">
        <v>27</v>
      </c>
      <c r="DGB138" s="71"/>
      <c r="DGC138" s="70">
        <v>27</v>
      </c>
      <c r="DGD138" s="71"/>
      <c r="DGE138" s="70">
        <v>27</v>
      </c>
      <c r="DGF138" s="71"/>
      <c r="DGG138" s="70">
        <v>27</v>
      </c>
      <c r="DGH138" s="71"/>
      <c r="DGI138" s="70">
        <v>27</v>
      </c>
      <c r="DGJ138" s="71"/>
      <c r="DGK138" s="70">
        <v>27</v>
      </c>
      <c r="DGL138" s="71"/>
      <c r="DGM138" s="70">
        <v>27</v>
      </c>
      <c r="DGN138" s="71"/>
      <c r="DGO138" s="70">
        <v>27</v>
      </c>
      <c r="DGP138" s="71"/>
      <c r="DGQ138" s="70">
        <v>27</v>
      </c>
      <c r="DGR138" s="71"/>
      <c r="DGS138" s="70">
        <v>27</v>
      </c>
      <c r="DGT138" s="71"/>
      <c r="DGU138" s="70">
        <v>27</v>
      </c>
      <c r="DGV138" s="71"/>
      <c r="DGW138" s="70">
        <v>27</v>
      </c>
      <c r="DGX138" s="71"/>
      <c r="DGY138" s="70">
        <v>27</v>
      </c>
      <c r="DGZ138" s="71"/>
      <c r="DHA138" s="70">
        <v>27</v>
      </c>
      <c r="DHB138" s="71"/>
      <c r="DHC138" s="70">
        <v>27</v>
      </c>
      <c r="DHD138" s="71"/>
      <c r="DHE138" s="70">
        <v>27</v>
      </c>
      <c r="DHF138" s="71"/>
      <c r="DHG138" s="70">
        <v>27</v>
      </c>
      <c r="DHH138" s="71"/>
      <c r="DHI138" s="70">
        <v>27</v>
      </c>
      <c r="DHJ138" s="71"/>
      <c r="DHK138" s="70">
        <v>27</v>
      </c>
      <c r="DHL138" s="71"/>
      <c r="DHM138" s="70">
        <v>27</v>
      </c>
      <c r="DHN138" s="71"/>
      <c r="DHO138" s="70">
        <v>27</v>
      </c>
      <c r="DHP138" s="71"/>
      <c r="DHQ138" s="70">
        <v>27</v>
      </c>
      <c r="DHR138" s="71"/>
      <c r="DHS138" s="70">
        <v>27</v>
      </c>
      <c r="DHT138" s="71"/>
      <c r="DHU138" s="70">
        <v>27</v>
      </c>
      <c r="DHV138" s="71"/>
      <c r="DHW138" s="70">
        <v>27</v>
      </c>
      <c r="DHX138" s="71"/>
      <c r="DHY138" s="70">
        <v>27</v>
      </c>
      <c r="DHZ138" s="71"/>
      <c r="DIA138" s="70">
        <v>27</v>
      </c>
      <c r="DIB138" s="71"/>
      <c r="DIC138" s="70">
        <v>27</v>
      </c>
      <c r="DID138" s="71"/>
      <c r="DIE138" s="70">
        <v>27</v>
      </c>
      <c r="DIF138" s="71"/>
      <c r="DIG138" s="70">
        <v>27</v>
      </c>
      <c r="DIH138" s="71"/>
      <c r="DII138" s="70">
        <v>27</v>
      </c>
      <c r="DIJ138" s="71"/>
      <c r="DIK138" s="70">
        <v>27</v>
      </c>
      <c r="DIL138" s="71"/>
      <c r="DIM138" s="70">
        <v>27</v>
      </c>
      <c r="DIN138" s="71"/>
      <c r="DIO138" s="70">
        <v>27</v>
      </c>
      <c r="DIP138" s="71"/>
      <c r="DIQ138" s="70">
        <v>27</v>
      </c>
      <c r="DIR138" s="71"/>
      <c r="DIS138" s="70">
        <v>27</v>
      </c>
      <c r="DIT138" s="71"/>
      <c r="DIU138" s="70">
        <v>27</v>
      </c>
      <c r="DIV138" s="71"/>
      <c r="DIW138" s="70">
        <v>27</v>
      </c>
      <c r="DIX138" s="71"/>
      <c r="DIY138" s="70">
        <v>27</v>
      </c>
      <c r="DIZ138" s="71"/>
      <c r="DJA138" s="70">
        <v>27</v>
      </c>
      <c r="DJB138" s="71"/>
      <c r="DJC138" s="70">
        <v>27</v>
      </c>
      <c r="DJD138" s="71"/>
      <c r="DJE138" s="70">
        <v>27</v>
      </c>
      <c r="DJF138" s="71"/>
      <c r="DJG138" s="70">
        <v>27</v>
      </c>
      <c r="DJH138" s="71"/>
      <c r="DJI138" s="70">
        <v>27</v>
      </c>
      <c r="DJJ138" s="71"/>
      <c r="DJK138" s="70">
        <v>27</v>
      </c>
      <c r="DJL138" s="71"/>
      <c r="DJM138" s="70">
        <v>27</v>
      </c>
      <c r="DJN138" s="71"/>
      <c r="DJO138" s="70">
        <v>27</v>
      </c>
      <c r="DJP138" s="71"/>
      <c r="DJQ138" s="70">
        <v>27</v>
      </c>
      <c r="DJR138" s="71"/>
      <c r="DJS138" s="70">
        <v>27</v>
      </c>
      <c r="DJT138" s="71"/>
      <c r="DJU138" s="70">
        <v>27</v>
      </c>
      <c r="DJV138" s="71"/>
      <c r="DJW138" s="70">
        <v>27</v>
      </c>
      <c r="DJX138" s="71"/>
      <c r="DJY138" s="70">
        <v>27</v>
      </c>
      <c r="DJZ138" s="71"/>
      <c r="DKA138" s="70">
        <v>27</v>
      </c>
      <c r="DKB138" s="71"/>
      <c r="DKC138" s="70">
        <v>27</v>
      </c>
      <c r="DKD138" s="71"/>
      <c r="DKE138" s="70">
        <v>27</v>
      </c>
      <c r="DKF138" s="71"/>
      <c r="DKG138" s="70">
        <v>27</v>
      </c>
      <c r="DKH138" s="71"/>
      <c r="DKI138" s="70">
        <v>27</v>
      </c>
      <c r="DKJ138" s="71"/>
      <c r="DKK138" s="70">
        <v>27</v>
      </c>
      <c r="DKL138" s="71"/>
      <c r="DKM138" s="70">
        <v>27</v>
      </c>
      <c r="DKN138" s="71"/>
      <c r="DKO138" s="70">
        <v>27</v>
      </c>
      <c r="DKP138" s="71"/>
      <c r="DKQ138" s="70">
        <v>27</v>
      </c>
      <c r="DKR138" s="71"/>
      <c r="DKS138" s="70">
        <v>27</v>
      </c>
      <c r="DKT138" s="71"/>
      <c r="DKU138" s="70">
        <v>27</v>
      </c>
      <c r="DKV138" s="71"/>
      <c r="DKW138" s="70">
        <v>27</v>
      </c>
      <c r="DKX138" s="71"/>
      <c r="DKY138" s="70">
        <v>27</v>
      </c>
      <c r="DKZ138" s="71"/>
      <c r="DLA138" s="70">
        <v>27</v>
      </c>
      <c r="DLB138" s="71"/>
      <c r="DLC138" s="70">
        <v>27</v>
      </c>
      <c r="DLD138" s="71"/>
      <c r="DLE138" s="70">
        <v>27</v>
      </c>
      <c r="DLF138" s="71"/>
      <c r="DLG138" s="70">
        <v>27</v>
      </c>
      <c r="DLH138" s="71"/>
      <c r="DLI138" s="70">
        <v>27</v>
      </c>
      <c r="DLJ138" s="71"/>
      <c r="DLK138" s="70">
        <v>27</v>
      </c>
      <c r="DLL138" s="71"/>
      <c r="DLM138" s="70">
        <v>27</v>
      </c>
      <c r="DLN138" s="71"/>
      <c r="DLO138" s="70">
        <v>27</v>
      </c>
      <c r="DLP138" s="71"/>
      <c r="DLQ138" s="70">
        <v>27</v>
      </c>
      <c r="DLR138" s="71"/>
      <c r="DLS138" s="70">
        <v>27</v>
      </c>
      <c r="DLT138" s="71"/>
      <c r="DLU138" s="70">
        <v>27</v>
      </c>
      <c r="DLV138" s="71"/>
      <c r="DLW138" s="70">
        <v>27</v>
      </c>
      <c r="DLX138" s="71"/>
      <c r="DLY138" s="70">
        <v>27</v>
      </c>
      <c r="DLZ138" s="71"/>
      <c r="DMA138" s="70">
        <v>27</v>
      </c>
      <c r="DMB138" s="71"/>
      <c r="DMC138" s="70">
        <v>27</v>
      </c>
      <c r="DMD138" s="71"/>
      <c r="DME138" s="70">
        <v>27</v>
      </c>
      <c r="DMF138" s="71"/>
      <c r="DMG138" s="70">
        <v>27</v>
      </c>
      <c r="DMH138" s="71"/>
      <c r="DMI138" s="70">
        <v>27</v>
      </c>
      <c r="DMJ138" s="71"/>
      <c r="DMK138" s="70">
        <v>27</v>
      </c>
      <c r="DML138" s="71"/>
      <c r="DMM138" s="70">
        <v>27</v>
      </c>
      <c r="DMN138" s="71"/>
      <c r="DMO138" s="70">
        <v>27</v>
      </c>
      <c r="DMP138" s="71"/>
      <c r="DMQ138" s="70">
        <v>27</v>
      </c>
      <c r="DMR138" s="71"/>
      <c r="DMS138" s="70">
        <v>27</v>
      </c>
      <c r="DMT138" s="71"/>
      <c r="DMU138" s="70">
        <v>27</v>
      </c>
      <c r="DMV138" s="71"/>
      <c r="DMW138" s="70">
        <v>27</v>
      </c>
      <c r="DMX138" s="71"/>
      <c r="DMY138" s="70">
        <v>27</v>
      </c>
      <c r="DMZ138" s="71"/>
      <c r="DNA138" s="70">
        <v>27</v>
      </c>
      <c r="DNB138" s="71"/>
      <c r="DNC138" s="70">
        <v>27</v>
      </c>
      <c r="DND138" s="71"/>
      <c r="DNE138" s="70">
        <v>27</v>
      </c>
      <c r="DNF138" s="71"/>
      <c r="DNG138" s="70">
        <v>27</v>
      </c>
      <c r="DNH138" s="71"/>
      <c r="DNI138" s="70">
        <v>27</v>
      </c>
      <c r="DNJ138" s="71"/>
      <c r="DNK138" s="70">
        <v>27</v>
      </c>
      <c r="DNL138" s="71"/>
      <c r="DNM138" s="70">
        <v>27</v>
      </c>
      <c r="DNN138" s="71"/>
      <c r="DNO138" s="70">
        <v>27</v>
      </c>
      <c r="DNP138" s="71"/>
      <c r="DNQ138" s="70">
        <v>27</v>
      </c>
      <c r="DNR138" s="71"/>
      <c r="DNS138" s="70">
        <v>27</v>
      </c>
      <c r="DNT138" s="71"/>
      <c r="DNU138" s="70">
        <v>27</v>
      </c>
      <c r="DNV138" s="71"/>
      <c r="DNW138" s="70">
        <v>27</v>
      </c>
      <c r="DNX138" s="71"/>
      <c r="DNY138" s="70">
        <v>27</v>
      </c>
      <c r="DNZ138" s="71"/>
      <c r="DOA138" s="70">
        <v>27</v>
      </c>
      <c r="DOB138" s="71"/>
      <c r="DOC138" s="70">
        <v>27</v>
      </c>
      <c r="DOD138" s="71"/>
      <c r="DOE138" s="70">
        <v>27</v>
      </c>
      <c r="DOF138" s="71"/>
      <c r="DOG138" s="70">
        <v>27</v>
      </c>
      <c r="DOH138" s="71"/>
      <c r="DOI138" s="70">
        <v>27</v>
      </c>
      <c r="DOJ138" s="71"/>
      <c r="DOK138" s="70">
        <v>27</v>
      </c>
      <c r="DOL138" s="71"/>
      <c r="DOM138" s="70">
        <v>27</v>
      </c>
      <c r="DON138" s="71"/>
      <c r="DOO138" s="70">
        <v>27</v>
      </c>
      <c r="DOP138" s="71"/>
      <c r="DOQ138" s="70">
        <v>27</v>
      </c>
      <c r="DOR138" s="71"/>
      <c r="DOS138" s="70">
        <v>27</v>
      </c>
      <c r="DOT138" s="71"/>
      <c r="DOU138" s="70">
        <v>27</v>
      </c>
      <c r="DOV138" s="71"/>
      <c r="DOW138" s="70">
        <v>27</v>
      </c>
      <c r="DOX138" s="71"/>
      <c r="DOY138" s="70">
        <v>27</v>
      </c>
      <c r="DOZ138" s="71"/>
      <c r="DPA138" s="70">
        <v>27</v>
      </c>
      <c r="DPB138" s="71"/>
      <c r="DPC138" s="70">
        <v>27</v>
      </c>
      <c r="DPD138" s="71"/>
      <c r="DPE138" s="70">
        <v>27</v>
      </c>
      <c r="DPF138" s="71"/>
      <c r="DPG138" s="70">
        <v>27</v>
      </c>
      <c r="DPH138" s="71"/>
      <c r="DPI138" s="70">
        <v>27</v>
      </c>
      <c r="DPJ138" s="71"/>
      <c r="DPK138" s="70">
        <v>27</v>
      </c>
      <c r="DPL138" s="71"/>
      <c r="DPM138" s="70">
        <v>27</v>
      </c>
      <c r="DPN138" s="71"/>
      <c r="DPO138" s="70">
        <v>27</v>
      </c>
      <c r="DPP138" s="71"/>
      <c r="DPQ138" s="70">
        <v>27</v>
      </c>
      <c r="DPR138" s="71"/>
      <c r="DPS138" s="70">
        <v>27</v>
      </c>
      <c r="DPT138" s="71"/>
      <c r="DPU138" s="70">
        <v>27</v>
      </c>
      <c r="DPV138" s="71"/>
      <c r="DPW138" s="70">
        <v>27</v>
      </c>
      <c r="DPX138" s="71"/>
      <c r="DPY138" s="70">
        <v>27</v>
      </c>
      <c r="DPZ138" s="71"/>
      <c r="DQA138" s="70">
        <v>27</v>
      </c>
      <c r="DQB138" s="71"/>
      <c r="DQC138" s="70">
        <v>27</v>
      </c>
      <c r="DQD138" s="71"/>
      <c r="DQE138" s="70">
        <v>27</v>
      </c>
      <c r="DQF138" s="71"/>
      <c r="DQG138" s="70">
        <v>27</v>
      </c>
      <c r="DQH138" s="71"/>
      <c r="DQI138" s="70">
        <v>27</v>
      </c>
      <c r="DQJ138" s="71"/>
      <c r="DQK138" s="70">
        <v>27</v>
      </c>
      <c r="DQL138" s="71"/>
      <c r="DQM138" s="70">
        <v>27</v>
      </c>
      <c r="DQN138" s="71"/>
      <c r="DQO138" s="70">
        <v>27</v>
      </c>
      <c r="DQP138" s="71"/>
      <c r="DQQ138" s="70">
        <v>27</v>
      </c>
      <c r="DQR138" s="71"/>
      <c r="DQS138" s="70">
        <v>27</v>
      </c>
      <c r="DQT138" s="71"/>
      <c r="DQU138" s="70">
        <v>27</v>
      </c>
      <c r="DQV138" s="71"/>
      <c r="DQW138" s="70">
        <v>27</v>
      </c>
      <c r="DQX138" s="71"/>
      <c r="DQY138" s="70">
        <v>27</v>
      </c>
      <c r="DQZ138" s="71"/>
      <c r="DRA138" s="70">
        <v>27</v>
      </c>
      <c r="DRB138" s="71"/>
      <c r="DRC138" s="70">
        <v>27</v>
      </c>
      <c r="DRD138" s="71"/>
      <c r="DRE138" s="70">
        <v>27</v>
      </c>
      <c r="DRF138" s="71"/>
      <c r="DRG138" s="70">
        <v>27</v>
      </c>
      <c r="DRH138" s="71"/>
      <c r="DRI138" s="70">
        <v>27</v>
      </c>
      <c r="DRJ138" s="71"/>
      <c r="DRK138" s="70">
        <v>27</v>
      </c>
      <c r="DRL138" s="71"/>
      <c r="DRM138" s="70">
        <v>27</v>
      </c>
      <c r="DRN138" s="71"/>
      <c r="DRO138" s="70">
        <v>27</v>
      </c>
      <c r="DRP138" s="71"/>
      <c r="DRQ138" s="70">
        <v>27</v>
      </c>
      <c r="DRR138" s="71"/>
      <c r="DRS138" s="70">
        <v>27</v>
      </c>
      <c r="DRT138" s="71"/>
      <c r="DRU138" s="70">
        <v>27</v>
      </c>
      <c r="DRV138" s="71"/>
      <c r="DRW138" s="70">
        <v>27</v>
      </c>
      <c r="DRX138" s="71"/>
      <c r="DRY138" s="70">
        <v>27</v>
      </c>
      <c r="DRZ138" s="71"/>
      <c r="DSA138" s="70">
        <v>27</v>
      </c>
      <c r="DSB138" s="71"/>
      <c r="DSC138" s="70">
        <v>27</v>
      </c>
      <c r="DSD138" s="71"/>
      <c r="DSE138" s="70">
        <v>27</v>
      </c>
      <c r="DSF138" s="71"/>
      <c r="DSG138" s="70">
        <v>27</v>
      </c>
      <c r="DSH138" s="71"/>
      <c r="DSI138" s="70">
        <v>27</v>
      </c>
      <c r="DSJ138" s="71"/>
      <c r="DSK138" s="70">
        <v>27</v>
      </c>
      <c r="DSL138" s="71"/>
      <c r="DSM138" s="70">
        <v>27</v>
      </c>
      <c r="DSN138" s="71"/>
      <c r="DSO138" s="70">
        <v>27</v>
      </c>
      <c r="DSP138" s="71"/>
      <c r="DSQ138" s="70">
        <v>27</v>
      </c>
      <c r="DSR138" s="71"/>
      <c r="DSS138" s="70">
        <v>27</v>
      </c>
      <c r="DST138" s="71"/>
      <c r="DSU138" s="70">
        <v>27</v>
      </c>
      <c r="DSV138" s="71"/>
      <c r="DSW138" s="70">
        <v>27</v>
      </c>
      <c r="DSX138" s="71"/>
      <c r="DSY138" s="70">
        <v>27</v>
      </c>
      <c r="DSZ138" s="71"/>
      <c r="DTA138" s="70">
        <v>27</v>
      </c>
      <c r="DTB138" s="71"/>
      <c r="DTC138" s="70">
        <v>27</v>
      </c>
      <c r="DTD138" s="71"/>
      <c r="DTE138" s="70">
        <v>27</v>
      </c>
      <c r="DTF138" s="71"/>
      <c r="DTG138" s="70">
        <v>27</v>
      </c>
      <c r="DTH138" s="71"/>
      <c r="DTI138" s="70">
        <v>27</v>
      </c>
      <c r="DTJ138" s="71"/>
      <c r="DTK138" s="70">
        <v>27</v>
      </c>
      <c r="DTL138" s="71"/>
      <c r="DTM138" s="70">
        <v>27</v>
      </c>
      <c r="DTN138" s="71"/>
      <c r="DTO138" s="70">
        <v>27</v>
      </c>
      <c r="DTP138" s="71"/>
      <c r="DTQ138" s="70">
        <v>27</v>
      </c>
      <c r="DTR138" s="71"/>
      <c r="DTS138" s="70">
        <v>27</v>
      </c>
      <c r="DTT138" s="71"/>
      <c r="DTU138" s="70">
        <v>27</v>
      </c>
      <c r="DTV138" s="71"/>
      <c r="DTW138" s="70">
        <v>27</v>
      </c>
      <c r="DTX138" s="71"/>
      <c r="DTY138" s="70">
        <v>27</v>
      </c>
      <c r="DTZ138" s="71"/>
      <c r="DUA138" s="70">
        <v>27</v>
      </c>
      <c r="DUB138" s="71"/>
      <c r="DUC138" s="70">
        <v>27</v>
      </c>
      <c r="DUD138" s="71"/>
      <c r="DUE138" s="70">
        <v>27</v>
      </c>
      <c r="DUF138" s="71"/>
      <c r="DUG138" s="70">
        <v>27</v>
      </c>
      <c r="DUH138" s="71"/>
      <c r="DUI138" s="70">
        <v>27</v>
      </c>
      <c r="DUJ138" s="71"/>
      <c r="DUK138" s="70">
        <v>27</v>
      </c>
      <c r="DUL138" s="71"/>
      <c r="DUM138" s="70">
        <v>27</v>
      </c>
      <c r="DUN138" s="71"/>
      <c r="DUO138" s="70">
        <v>27</v>
      </c>
      <c r="DUP138" s="71"/>
      <c r="DUQ138" s="70">
        <v>27</v>
      </c>
      <c r="DUR138" s="71"/>
      <c r="DUS138" s="70">
        <v>27</v>
      </c>
      <c r="DUT138" s="71"/>
      <c r="DUU138" s="70">
        <v>27</v>
      </c>
      <c r="DUV138" s="71"/>
      <c r="DUW138" s="70">
        <v>27</v>
      </c>
      <c r="DUX138" s="71"/>
      <c r="DUY138" s="70">
        <v>27</v>
      </c>
      <c r="DUZ138" s="71"/>
      <c r="DVA138" s="70">
        <v>27</v>
      </c>
      <c r="DVB138" s="71"/>
      <c r="DVC138" s="70">
        <v>27</v>
      </c>
      <c r="DVD138" s="71"/>
      <c r="DVE138" s="70">
        <v>27</v>
      </c>
      <c r="DVF138" s="71"/>
      <c r="DVG138" s="70">
        <v>27</v>
      </c>
      <c r="DVH138" s="71"/>
      <c r="DVI138" s="70">
        <v>27</v>
      </c>
      <c r="DVJ138" s="71"/>
      <c r="DVK138" s="70">
        <v>27</v>
      </c>
      <c r="DVL138" s="71"/>
      <c r="DVM138" s="70">
        <v>27</v>
      </c>
      <c r="DVN138" s="71"/>
      <c r="DVO138" s="70">
        <v>27</v>
      </c>
      <c r="DVP138" s="71"/>
      <c r="DVQ138" s="70">
        <v>27</v>
      </c>
      <c r="DVR138" s="71"/>
      <c r="DVS138" s="70">
        <v>27</v>
      </c>
      <c r="DVT138" s="71"/>
      <c r="DVU138" s="70">
        <v>27</v>
      </c>
      <c r="DVV138" s="71"/>
      <c r="DVW138" s="70">
        <v>27</v>
      </c>
      <c r="DVX138" s="71"/>
      <c r="DVY138" s="70">
        <v>27</v>
      </c>
      <c r="DVZ138" s="71"/>
      <c r="DWA138" s="70">
        <v>27</v>
      </c>
      <c r="DWB138" s="71"/>
      <c r="DWC138" s="70">
        <v>27</v>
      </c>
      <c r="DWD138" s="71"/>
      <c r="DWE138" s="70">
        <v>27</v>
      </c>
      <c r="DWF138" s="71"/>
      <c r="DWG138" s="70">
        <v>27</v>
      </c>
      <c r="DWH138" s="71"/>
      <c r="DWI138" s="70">
        <v>27</v>
      </c>
      <c r="DWJ138" s="71"/>
      <c r="DWK138" s="70">
        <v>27</v>
      </c>
      <c r="DWL138" s="71"/>
      <c r="DWM138" s="70">
        <v>27</v>
      </c>
      <c r="DWN138" s="71"/>
      <c r="DWO138" s="70">
        <v>27</v>
      </c>
      <c r="DWP138" s="71"/>
      <c r="DWQ138" s="70">
        <v>27</v>
      </c>
      <c r="DWR138" s="71"/>
      <c r="DWS138" s="70">
        <v>27</v>
      </c>
      <c r="DWT138" s="71"/>
      <c r="DWU138" s="70">
        <v>27</v>
      </c>
      <c r="DWV138" s="71"/>
      <c r="DWW138" s="70">
        <v>27</v>
      </c>
      <c r="DWX138" s="71"/>
      <c r="DWY138" s="70">
        <v>27</v>
      </c>
      <c r="DWZ138" s="71"/>
      <c r="DXA138" s="70">
        <v>27</v>
      </c>
      <c r="DXB138" s="71"/>
      <c r="DXC138" s="70">
        <v>27</v>
      </c>
      <c r="DXD138" s="71"/>
      <c r="DXE138" s="70">
        <v>27</v>
      </c>
      <c r="DXF138" s="71"/>
      <c r="DXG138" s="70">
        <v>27</v>
      </c>
      <c r="DXH138" s="71"/>
      <c r="DXI138" s="70">
        <v>27</v>
      </c>
      <c r="DXJ138" s="71"/>
      <c r="DXK138" s="70">
        <v>27</v>
      </c>
      <c r="DXL138" s="71"/>
      <c r="DXM138" s="70">
        <v>27</v>
      </c>
      <c r="DXN138" s="71"/>
      <c r="DXO138" s="70">
        <v>27</v>
      </c>
      <c r="DXP138" s="71"/>
      <c r="DXQ138" s="70">
        <v>27</v>
      </c>
      <c r="DXR138" s="71"/>
      <c r="DXS138" s="70">
        <v>27</v>
      </c>
      <c r="DXT138" s="71"/>
      <c r="DXU138" s="70">
        <v>27</v>
      </c>
      <c r="DXV138" s="71"/>
      <c r="DXW138" s="70">
        <v>27</v>
      </c>
      <c r="DXX138" s="71"/>
      <c r="DXY138" s="70">
        <v>27</v>
      </c>
      <c r="DXZ138" s="71"/>
      <c r="DYA138" s="70">
        <v>27</v>
      </c>
      <c r="DYB138" s="71"/>
      <c r="DYC138" s="70">
        <v>27</v>
      </c>
      <c r="DYD138" s="71"/>
      <c r="DYE138" s="70">
        <v>27</v>
      </c>
      <c r="DYF138" s="71"/>
      <c r="DYG138" s="70">
        <v>27</v>
      </c>
      <c r="DYH138" s="71"/>
      <c r="DYI138" s="70">
        <v>27</v>
      </c>
      <c r="DYJ138" s="71"/>
      <c r="DYK138" s="70">
        <v>27</v>
      </c>
      <c r="DYL138" s="71"/>
      <c r="DYM138" s="70">
        <v>27</v>
      </c>
      <c r="DYN138" s="71"/>
      <c r="DYO138" s="70">
        <v>27</v>
      </c>
      <c r="DYP138" s="71"/>
      <c r="DYQ138" s="70">
        <v>27</v>
      </c>
      <c r="DYR138" s="71"/>
      <c r="DYS138" s="70">
        <v>27</v>
      </c>
      <c r="DYT138" s="71"/>
      <c r="DYU138" s="70">
        <v>27</v>
      </c>
      <c r="DYV138" s="71"/>
      <c r="DYW138" s="70">
        <v>27</v>
      </c>
      <c r="DYX138" s="71"/>
      <c r="DYY138" s="70">
        <v>27</v>
      </c>
      <c r="DYZ138" s="71"/>
      <c r="DZA138" s="70">
        <v>27</v>
      </c>
      <c r="DZB138" s="71"/>
      <c r="DZC138" s="70">
        <v>27</v>
      </c>
      <c r="DZD138" s="71"/>
      <c r="DZE138" s="70">
        <v>27</v>
      </c>
      <c r="DZF138" s="71"/>
      <c r="DZG138" s="70">
        <v>27</v>
      </c>
      <c r="DZH138" s="71"/>
      <c r="DZI138" s="70">
        <v>27</v>
      </c>
      <c r="DZJ138" s="71"/>
      <c r="DZK138" s="70">
        <v>27</v>
      </c>
      <c r="DZL138" s="71"/>
      <c r="DZM138" s="70">
        <v>27</v>
      </c>
      <c r="DZN138" s="71"/>
      <c r="DZO138" s="70">
        <v>27</v>
      </c>
      <c r="DZP138" s="71"/>
      <c r="DZQ138" s="70">
        <v>27</v>
      </c>
      <c r="DZR138" s="71"/>
      <c r="DZS138" s="70">
        <v>27</v>
      </c>
      <c r="DZT138" s="71"/>
      <c r="DZU138" s="70">
        <v>27</v>
      </c>
      <c r="DZV138" s="71"/>
      <c r="DZW138" s="70">
        <v>27</v>
      </c>
      <c r="DZX138" s="71"/>
      <c r="DZY138" s="70">
        <v>27</v>
      </c>
      <c r="DZZ138" s="71"/>
      <c r="EAA138" s="70">
        <v>27</v>
      </c>
      <c r="EAB138" s="71"/>
      <c r="EAC138" s="70">
        <v>27</v>
      </c>
      <c r="EAD138" s="71"/>
      <c r="EAE138" s="70">
        <v>27</v>
      </c>
      <c r="EAF138" s="71"/>
      <c r="EAG138" s="70">
        <v>27</v>
      </c>
      <c r="EAH138" s="71"/>
      <c r="EAI138" s="70">
        <v>27</v>
      </c>
      <c r="EAJ138" s="71"/>
      <c r="EAK138" s="70">
        <v>27</v>
      </c>
      <c r="EAL138" s="71"/>
      <c r="EAM138" s="70">
        <v>27</v>
      </c>
      <c r="EAN138" s="71"/>
      <c r="EAO138" s="70">
        <v>27</v>
      </c>
      <c r="EAP138" s="71"/>
      <c r="EAQ138" s="70">
        <v>27</v>
      </c>
      <c r="EAR138" s="71"/>
      <c r="EAS138" s="70">
        <v>27</v>
      </c>
      <c r="EAT138" s="71"/>
      <c r="EAU138" s="70">
        <v>27</v>
      </c>
      <c r="EAV138" s="71"/>
      <c r="EAW138" s="70">
        <v>27</v>
      </c>
      <c r="EAX138" s="71"/>
      <c r="EAY138" s="70">
        <v>27</v>
      </c>
      <c r="EAZ138" s="71"/>
      <c r="EBA138" s="70">
        <v>27</v>
      </c>
      <c r="EBB138" s="71"/>
      <c r="EBC138" s="70">
        <v>27</v>
      </c>
      <c r="EBD138" s="71"/>
      <c r="EBE138" s="70">
        <v>27</v>
      </c>
      <c r="EBF138" s="71"/>
      <c r="EBG138" s="70">
        <v>27</v>
      </c>
      <c r="EBH138" s="71"/>
      <c r="EBI138" s="70">
        <v>27</v>
      </c>
      <c r="EBJ138" s="71"/>
      <c r="EBK138" s="70">
        <v>27</v>
      </c>
      <c r="EBL138" s="71"/>
      <c r="EBM138" s="70">
        <v>27</v>
      </c>
      <c r="EBN138" s="71"/>
      <c r="EBO138" s="70">
        <v>27</v>
      </c>
      <c r="EBP138" s="71"/>
      <c r="EBQ138" s="70">
        <v>27</v>
      </c>
      <c r="EBR138" s="71"/>
      <c r="EBS138" s="70">
        <v>27</v>
      </c>
      <c r="EBT138" s="71"/>
      <c r="EBU138" s="70">
        <v>27</v>
      </c>
      <c r="EBV138" s="71"/>
      <c r="EBW138" s="70">
        <v>27</v>
      </c>
      <c r="EBX138" s="71"/>
      <c r="EBY138" s="70">
        <v>27</v>
      </c>
      <c r="EBZ138" s="71"/>
      <c r="ECA138" s="70">
        <v>27</v>
      </c>
      <c r="ECB138" s="71"/>
      <c r="ECC138" s="70">
        <v>27</v>
      </c>
      <c r="ECD138" s="71"/>
      <c r="ECE138" s="70">
        <v>27</v>
      </c>
      <c r="ECF138" s="71"/>
      <c r="ECG138" s="70">
        <v>27</v>
      </c>
      <c r="ECH138" s="71"/>
      <c r="ECI138" s="70">
        <v>27</v>
      </c>
      <c r="ECJ138" s="71"/>
      <c r="ECK138" s="70">
        <v>27</v>
      </c>
      <c r="ECL138" s="71"/>
      <c r="ECM138" s="70">
        <v>27</v>
      </c>
      <c r="ECN138" s="71"/>
      <c r="ECO138" s="70">
        <v>27</v>
      </c>
      <c r="ECP138" s="71"/>
      <c r="ECQ138" s="70">
        <v>27</v>
      </c>
      <c r="ECR138" s="71"/>
      <c r="ECS138" s="70">
        <v>27</v>
      </c>
      <c r="ECT138" s="71"/>
      <c r="ECU138" s="70">
        <v>27</v>
      </c>
      <c r="ECV138" s="71"/>
      <c r="ECW138" s="70">
        <v>27</v>
      </c>
      <c r="ECX138" s="71"/>
      <c r="ECY138" s="70">
        <v>27</v>
      </c>
      <c r="ECZ138" s="71"/>
      <c r="EDA138" s="70">
        <v>27</v>
      </c>
      <c r="EDB138" s="71"/>
      <c r="EDC138" s="70">
        <v>27</v>
      </c>
      <c r="EDD138" s="71"/>
      <c r="EDE138" s="70">
        <v>27</v>
      </c>
      <c r="EDF138" s="71"/>
      <c r="EDG138" s="70">
        <v>27</v>
      </c>
      <c r="EDH138" s="71"/>
      <c r="EDI138" s="70">
        <v>27</v>
      </c>
      <c r="EDJ138" s="71"/>
      <c r="EDK138" s="70">
        <v>27</v>
      </c>
      <c r="EDL138" s="71"/>
      <c r="EDM138" s="70">
        <v>27</v>
      </c>
      <c r="EDN138" s="71"/>
      <c r="EDO138" s="70">
        <v>27</v>
      </c>
      <c r="EDP138" s="71"/>
      <c r="EDQ138" s="70">
        <v>27</v>
      </c>
      <c r="EDR138" s="71"/>
      <c r="EDS138" s="70">
        <v>27</v>
      </c>
      <c r="EDT138" s="71"/>
      <c r="EDU138" s="70">
        <v>27</v>
      </c>
      <c r="EDV138" s="71"/>
      <c r="EDW138" s="70">
        <v>27</v>
      </c>
      <c r="EDX138" s="71"/>
      <c r="EDY138" s="70">
        <v>27</v>
      </c>
      <c r="EDZ138" s="71"/>
      <c r="EEA138" s="70">
        <v>27</v>
      </c>
      <c r="EEB138" s="71"/>
      <c r="EEC138" s="70">
        <v>27</v>
      </c>
      <c r="EED138" s="71"/>
      <c r="EEE138" s="70">
        <v>27</v>
      </c>
      <c r="EEF138" s="71"/>
      <c r="EEG138" s="70">
        <v>27</v>
      </c>
      <c r="EEH138" s="71"/>
      <c r="EEI138" s="70">
        <v>27</v>
      </c>
      <c r="EEJ138" s="71"/>
      <c r="EEK138" s="70">
        <v>27</v>
      </c>
      <c r="EEL138" s="71"/>
      <c r="EEM138" s="70">
        <v>27</v>
      </c>
      <c r="EEN138" s="71"/>
      <c r="EEO138" s="70">
        <v>27</v>
      </c>
      <c r="EEP138" s="71"/>
      <c r="EEQ138" s="70">
        <v>27</v>
      </c>
      <c r="EER138" s="71"/>
      <c r="EES138" s="70">
        <v>27</v>
      </c>
      <c r="EET138" s="71"/>
      <c r="EEU138" s="70">
        <v>27</v>
      </c>
      <c r="EEV138" s="71"/>
      <c r="EEW138" s="70">
        <v>27</v>
      </c>
      <c r="EEX138" s="71"/>
      <c r="EEY138" s="70">
        <v>27</v>
      </c>
      <c r="EEZ138" s="71"/>
      <c r="EFA138" s="70">
        <v>27</v>
      </c>
      <c r="EFB138" s="71"/>
      <c r="EFC138" s="70">
        <v>27</v>
      </c>
      <c r="EFD138" s="71"/>
      <c r="EFE138" s="70">
        <v>27</v>
      </c>
      <c r="EFF138" s="71"/>
      <c r="EFG138" s="70">
        <v>27</v>
      </c>
      <c r="EFH138" s="71"/>
      <c r="EFI138" s="70">
        <v>27</v>
      </c>
      <c r="EFJ138" s="71"/>
      <c r="EFK138" s="70">
        <v>27</v>
      </c>
      <c r="EFL138" s="71"/>
      <c r="EFM138" s="70">
        <v>27</v>
      </c>
      <c r="EFN138" s="71"/>
      <c r="EFO138" s="70">
        <v>27</v>
      </c>
      <c r="EFP138" s="71"/>
      <c r="EFQ138" s="70">
        <v>27</v>
      </c>
      <c r="EFR138" s="71"/>
      <c r="EFS138" s="70">
        <v>27</v>
      </c>
      <c r="EFT138" s="71"/>
      <c r="EFU138" s="70">
        <v>27</v>
      </c>
      <c r="EFV138" s="71"/>
      <c r="EFW138" s="70">
        <v>27</v>
      </c>
      <c r="EFX138" s="71"/>
      <c r="EFY138" s="70">
        <v>27</v>
      </c>
      <c r="EFZ138" s="71"/>
      <c r="EGA138" s="70">
        <v>27</v>
      </c>
      <c r="EGB138" s="71"/>
      <c r="EGC138" s="70">
        <v>27</v>
      </c>
      <c r="EGD138" s="71"/>
      <c r="EGE138" s="70">
        <v>27</v>
      </c>
      <c r="EGF138" s="71"/>
      <c r="EGG138" s="70">
        <v>27</v>
      </c>
      <c r="EGH138" s="71"/>
      <c r="EGI138" s="70">
        <v>27</v>
      </c>
      <c r="EGJ138" s="71"/>
      <c r="EGK138" s="70">
        <v>27</v>
      </c>
      <c r="EGL138" s="71"/>
      <c r="EGM138" s="70">
        <v>27</v>
      </c>
      <c r="EGN138" s="71"/>
      <c r="EGO138" s="70">
        <v>27</v>
      </c>
      <c r="EGP138" s="71"/>
      <c r="EGQ138" s="70">
        <v>27</v>
      </c>
      <c r="EGR138" s="71"/>
      <c r="EGS138" s="70">
        <v>27</v>
      </c>
      <c r="EGT138" s="71"/>
      <c r="EGU138" s="70">
        <v>27</v>
      </c>
      <c r="EGV138" s="71"/>
      <c r="EGW138" s="70">
        <v>27</v>
      </c>
      <c r="EGX138" s="71"/>
      <c r="EGY138" s="70">
        <v>27</v>
      </c>
      <c r="EGZ138" s="71"/>
      <c r="EHA138" s="70">
        <v>27</v>
      </c>
      <c r="EHB138" s="71"/>
      <c r="EHC138" s="70">
        <v>27</v>
      </c>
      <c r="EHD138" s="71"/>
      <c r="EHE138" s="70">
        <v>27</v>
      </c>
      <c r="EHF138" s="71"/>
      <c r="EHG138" s="70">
        <v>27</v>
      </c>
      <c r="EHH138" s="71"/>
      <c r="EHI138" s="70">
        <v>27</v>
      </c>
      <c r="EHJ138" s="71"/>
      <c r="EHK138" s="70">
        <v>27</v>
      </c>
      <c r="EHL138" s="71"/>
      <c r="EHM138" s="70">
        <v>27</v>
      </c>
      <c r="EHN138" s="71"/>
      <c r="EHO138" s="70">
        <v>27</v>
      </c>
      <c r="EHP138" s="71"/>
      <c r="EHQ138" s="70">
        <v>27</v>
      </c>
      <c r="EHR138" s="71"/>
      <c r="EHS138" s="70">
        <v>27</v>
      </c>
      <c r="EHT138" s="71"/>
      <c r="EHU138" s="70">
        <v>27</v>
      </c>
      <c r="EHV138" s="71"/>
      <c r="EHW138" s="70">
        <v>27</v>
      </c>
      <c r="EHX138" s="71"/>
      <c r="EHY138" s="70">
        <v>27</v>
      </c>
      <c r="EHZ138" s="71"/>
      <c r="EIA138" s="70">
        <v>27</v>
      </c>
      <c r="EIB138" s="71"/>
      <c r="EIC138" s="70">
        <v>27</v>
      </c>
      <c r="EID138" s="71"/>
      <c r="EIE138" s="70">
        <v>27</v>
      </c>
      <c r="EIF138" s="71"/>
      <c r="EIG138" s="70">
        <v>27</v>
      </c>
      <c r="EIH138" s="71"/>
      <c r="EII138" s="70">
        <v>27</v>
      </c>
      <c r="EIJ138" s="71"/>
      <c r="EIK138" s="70">
        <v>27</v>
      </c>
      <c r="EIL138" s="71"/>
      <c r="EIM138" s="70">
        <v>27</v>
      </c>
      <c r="EIN138" s="71"/>
      <c r="EIO138" s="70">
        <v>27</v>
      </c>
      <c r="EIP138" s="71"/>
      <c r="EIQ138" s="70">
        <v>27</v>
      </c>
      <c r="EIR138" s="71"/>
      <c r="EIS138" s="70">
        <v>27</v>
      </c>
      <c r="EIT138" s="71"/>
      <c r="EIU138" s="70">
        <v>27</v>
      </c>
      <c r="EIV138" s="71"/>
      <c r="EIW138" s="70">
        <v>27</v>
      </c>
      <c r="EIX138" s="71"/>
      <c r="EIY138" s="70">
        <v>27</v>
      </c>
      <c r="EIZ138" s="71"/>
      <c r="EJA138" s="70">
        <v>27</v>
      </c>
      <c r="EJB138" s="71"/>
      <c r="EJC138" s="70">
        <v>27</v>
      </c>
      <c r="EJD138" s="71"/>
      <c r="EJE138" s="70">
        <v>27</v>
      </c>
      <c r="EJF138" s="71"/>
      <c r="EJG138" s="70">
        <v>27</v>
      </c>
      <c r="EJH138" s="71"/>
      <c r="EJI138" s="70">
        <v>27</v>
      </c>
      <c r="EJJ138" s="71"/>
      <c r="EJK138" s="70">
        <v>27</v>
      </c>
      <c r="EJL138" s="71"/>
      <c r="EJM138" s="70">
        <v>27</v>
      </c>
      <c r="EJN138" s="71"/>
      <c r="EJO138" s="70">
        <v>27</v>
      </c>
      <c r="EJP138" s="71"/>
      <c r="EJQ138" s="70">
        <v>27</v>
      </c>
      <c r="EJR138" s="71"/>
      <c r="EJS138" s="70">
        <v>27</v>
      </c>
      <c r="EJT138" s="71"/>
      <c r="EJU138" s="70">
        <v>27</v>
      </c>
      <c r="EJV138" s="71"/>
      <c r="EJW138" s="70">
        <v>27</v>
      </c>
      <c r="EJX138" s="71"/>
      <c r="EJY138" s="70">
        <v>27</v>
      </c>
      <c r="EJZ138" s="71"/>
      <c r="EKA138" s="70">
        <v>27</v>
      </c>
      <c r="EKB138" s="71"/>
      <c r="EKC138" s="70">
        <v>27</v>
      </c>
      <c r="EKD138" s="71"/>
      <c r="EKE138" s="70">
        <v>27</v>
      </c>
      <c r="EKF138" s="71"/>
      <c r="EKG138" s="70">
        <v>27</v>
      </c>
      <c r="EKH138" s="71"/>
      <c r="EKI138" s="70">
        <v>27</v>
      </c>
      <c r="EKJ138" s="71"/>
      <c r="EKK138" s="70">
        <v>27</v>
      </c>
      <c r="EKL138" s="71"/>
      <c r="EKM138" s="70">
        <v>27</v>
      </c>
      <c r="EKN138" s="71"/>
      <c r="EKO138" s="70">
        <v>27</v>
      </c>
      <c r="EKP138" s="71"/>
      <c r="EKQ138" s="70">
        <v>27</v>
      </c>
      <c r="EKR138" s="71"/>
      <c r="EKS138" s="70">
        <v>27</v>
      </c>
      <c r="EKT138" s="71"/>
      <c r="EKU138" s="70">
        <v>27</v>
      </c>
      <c r="EKV138" s="71"/>
      <c r="EKW138" s="70">
        <v>27</v>
      </c>
      <c r="EKX138" s="71"/>
      <c r="EKY138" s="70">
        <v>27</v>
      </c>
      <c r="EKZ138" s="71"/>
      <c r="ELA138" s="70">
        <v>27</v>
      </c>
      <c r="ELB138" s="71"/>
      <c r="ELC138" s="70">
        <v>27</v>
      </c>
      <c r="ELD138" s="71"/>
      <c r="ELE138" s="70">
        <v>27</v>
      </c>
      <c r="ELF138" s="71"/>
      <c r="ELG138" s="70">
        <v>27</v>
      </c>
      <c r="ELH138" s="71"/>
      <c r="ELI138" s="70">
        <v>27</v>
      </c>
      <c r="ELJ138" s="71"/>
      <c r="ELK138" s="70">
        <v>27</v>
      </c>
      <c r="ELL138" s="71"/>
      <c r="ELM138" s="70">
        <v>27</v>
      </c>
      <c r="ELN138" s="71"/>
      <c r="ELO138" s="70">
        <v>27</v>
      </c>
      <c r="ELP138" s="71"/>
      <c r="ELQ138" s="70">
        <v>27</v>
      </c>
      <c r="ELR138" s="71"/>
      <c r="ELS138" s="70">
        <v>27</v>
      </c>
      <c r="ELT138" s="71"/>
      <c r="ELU138" s="70">
        <v>27</v>
      </c>
      <c r="ELV138" s="71"/>
      <c r="ELW138" s="70">
        <v>27</v>
      </c>
      <c r="ELX138" s="71"/>
      <c r="ELY138" s="70">
        <v>27</v>
      </c>
      <c r="ELZ138" s="71"/>
      <c r="EMA138" s="70">
        <v>27</v>
      </c>
      <c r="EMB138" s="71"/>
      <c r="EMC138" s="70">
        <v>27</v>
      </c>
      <c r="EMD138" s="71"/>
      <c r="EME138" s="70">
        <v>27</v>
      </c>
      <c r="EMF138" s="71"/>
      <c r="EMG138" s="70">
        <v>27</v>
      </c>
      <c r="EMH138" s="71"/>
      <c r="EMI138" s="70">
        <v>27</v>
      </c>
      <c r="EMJ138" s="71"/>
      <c r="EMK138" s="70">
        <v>27</v>
      </c>
      <c r="EML138" s="71"/>
      <c r="EMM138" s="70">
        <v>27</v>
      </c>
      <c r="EMN138" s="71"/>
      <c r="EMO138" s="70">
        <v>27</v>
      </c>
      <c r="EMP138" s="71"/>
      <c r="EMQ138" s="70">
        <v>27</v>
      </c>
      <c r="EMR138" s="71"/>
      <c r="EMS138" s="70">
        <v>27</v>
      </c>
      <c r="EMT138" s="71"/>
      <c r="EMU138" s="70">
        <v>27</v>
      </c>
      <c r="EMV138" s="71"/>
      <c r="EMW138" s="70">
        <v>27</v>
      </c>
      <c r="EMX138" s="71"/>
      <c r="EMY138" s="70">
        <v>27</v>
      </c>
      <c r="EMZ138" s="71"/>
      <c r="ENA138" s="70">
        <v>27</v>
      </c>
      <c r="ENB138" s="71"/>
      <c r="ENC138" s="70">
        <v>27</v>
      </c>
      <c r="END138" s="71"/>
      <c r="ENE138" s="70">
        <v>27</v>
      </c>
      <c r="ENF138" s="71"/>
      <c r="ENG138" s="70">
        <v>27</v>
      </c>
      <c r="ENH138" s="71"/>
      <c r="ENI138" s="70">
        <v>27</v>
      </c>
      <c r="ENJ138" s="71"/>
      <c r="ENK138" s="70">
        <v>27</v>
      </c>
      <c r="ENL138" s="71"/>
      <c r="ENM138" s="70">
        <v>27</v>
      </c>
      <c r="ENN138" s="71"/>
      <c r="ENO138" s="70">
        <v>27</v>
      </c>
      <c r="ENP138" s="71"/>
      <c r="ENQ138" s="70">
        <v>27</v>
      </c>
      <c r="ENR138" s="71"/>
      <c r="ENS138" s="70">
        <v>27</v>
      </c>
      <c r="ENT138" s="71"/>
      <c r="ENU138" s="70">
        <v>27</v>
      </c>
      <c r="ENV138" s="71"/>
      <c r="ENW138" s="70">
        <v>27</v>
      </c>
      <c r="ENX138" s="71"/>
      <c r="ENY138" s="70">
        <v>27</v>
      </c>
      <c r="ENZ138" s="71"/>
      <c r="EOA138" s="70">
        <v>27</v>
      </c>
      <c r="EOB138" s="71"/>
      <c r="EOC138" s="70">
        <v>27</v>
      </c>
      <c r="EOD138" s="71"/>
      <c r="EOE138" s="70">
        <v>27</v>
      </c>
      <c r="EOF138" s="71"/>
      <c r="EOG138" s="70">
        <v>27</v>
      </c>
      <c r="EOH138" s="71"/>
      <c r="EOI138" s="70">
        <v>27</v>
      </c>
      <c r="EOJ138" s="71"/>
      <c r="EOK138" s="70">
        <v>27</v>
      </c>
      <c r="EOL138" s="71"/>
      <c r="EOM138" s="70">
        <v>27</v>
      </c>
      <c r="EON138" s="71"/>
      <c r="EOO138" s="70">
        <v>27</v>
      </c>
      <c r="EOP138" s="71"/>
      <c r="EOQ138" s="70">
        <v>27</v>
      </c>
      <c r="EOR138" s="71"/>
      <c r="EOS138" s="70">
        <v>27</v>
      </c>
      <c r="EOT138" s="71"/>
      <c r="EOU138" s="70">
        <v>27</v>
      </c>
      <c r="EOV138" s="71"/>
      <c r="EOW138" s="70">
        <v>27</v>
      </c>
      <c r="EOX138" s="71"/>
      <c r="EOY138" s="70">
        <v>27</v>
      </c>
      <c r="EOZ138" s="71"/>
      <c r="EPA138" s="70">
        <v>27</v>
      </c>
      <c r="EPB138" s="71"/>
      <c r="EPC138" s="70">
        <v>27</v>
      </c>
      <c r="EPD138" s="71"/>
      <c r="EPE138" s="70">
        <v>27</v>
      </c>
      <c r="EPF138" s="71"/>
      <c r="EPG138" s="70">
        <v>27</v>
      </c>
      <c r="EPH138" s="71"/>
      <c r="EPI138" s="70">
        <v>27</v>
      </c>
      <c r="EPJ138" s="71"/>
      <c r="EPK138" s="70">
        <v>27</v>
      </c>
      <c r="EPL138" s="71"/>
      <c r="EPM138" s="70">
        <v>27</v>
      </c>
      <c r="EPN138" s="71"/>
      <c r="EPO138" s="70">
        <v>27</v>
      </c>
      <c r="EPP138" s="71"/>
      <c r="EPQ138" s="70">
        <v>27</v>
      </c>
      <c r="EPR138" s="71"/>
      <c r="EPS138" s="70">
        <v>27</v>
      </c>
      <c r="EPT138" s="71"/>
      <c r="EPU138" s="70">
        <v>27</v>
      </c>
      <c r="EPV138" s="71"/>
      <c r="EPW138" s="70">
        <v>27</v>
      </c>
      <c r="EPX138" s="71"/>
      <c r="EPY138" s="70">
        <v>27</v>
      </c>
      <c r="EPZ138" s="71"/>
      <c r="EQA138" s="70">
        <v>27</v>
      </c>
      <c r="EQB138" s="71"/>
      <c r="EQC138" s="70">
        <v>27</v>
      </c>
      <c r="EQD138" s="71"/>
      <c r="EQE138" s="70">
        <v>27</v>
      </c>
      <c r="EQF138" s="71"/>
      <c r="EQG138" s="70">
        <v>27</v>
      </c>
      <c r="EQH138" s="71"/>
      <c r="EQI138" s="70">
        <v>27</v>
      </c>
      <c r="EQJ138" s="71"/>
      <c r="EQK138" s="70">
        <v>27</v>
      </c>
      <c r="EQL138" s="71"/>
      <c r="EQM138" s="70">
        <v>27</v>
      </c>
      <c r="EQN138" s="71"/>
      <c r="EQO138" s="70">
        <v>27</v>
      </c>
      <c r="EQP138" s="71"/>
      <c r="EQQ138" s="70">
        <v>27</v>
      </c>
      <c r="EQR138" s="71"/>
      <c r="EQS138" s="70">
        <v>27</v>
      </c>
      <c r="EQT138" s="71"/>
      <c r="EQU138" s="70">
        <v>27</v>
      </c>
      <c r="EQV138" s="71"/>
      <c r="EQW138" s="70">
        <v>27</v>
      </c>
      <c r="EQX138" s="71"/>
      <c r="EQY138" s="70">
        <v>27</v>
      </c>
      <c r="EQZ138" s="71"/>
      <c r="ERA138" s="70">
        <v>27</v>
      </c>
      <c r="ERB138" s="71"/>
      <c r="ERC138" s="70">
        <v>27</v>
      </c>
      <c r="ERD138" s="71"/>
      <c r="ERE138" s="70">
        <v>27</v>
      </c>
      <c r="ERF138" s="71"/>
      <c r="ERG138" s="70">
        <v>27</v>
      </c>
      <c r="ERH138" s="71"/>
      <c r="ERI138" s="70">
        <v>27</v>
      </c>
      <c r="ERJ138" s="71"/>
      <c r="ERK138" s="70">
        <v>27</v>
      </c>
      <c r="ERL138" s="71"/>
      <c r="ERM138" s="70">
        <v>27</v>
      </c>
      <c r="ERN138" s="71"/>
      <c r="ERO138" s="70">
        <v>27</v>
      </c>
      <c r="ERP138" s="71"/>
      <c r="ERQ138" s="70">
        <v>27</v>
      </c>
      <c r="ERR138" s="71"/>
      <c r="ERS138" s="70">
        <v>27</v>
      </c>
      <c r="ERT138" s="71"/>
      <c r="ERU138" s="70">
        <v>27</v>
      </c>
      <c r="ERV138" s="71"/>
      <c r="ERW138" s="70">
        <v>27</v>
      </c>
      <c r="ERX138" s="71"/>
      <c r="ERY138" s="70">
        <v>27</v>
      </c>
      <c r="ERZ138" s="71"/>
      <c r="ESA138" s="70">
        <v>27</v>
      </c>
      <c r="ESB138" s="71"/>
      <c r="ESC138" s="70">
        <v>27</v>
      </c>
      <c r="ESD138" s="71"/>
      <c r="ESE138" s="70">
        <v>27</v>
      </c>
      <c r="ESF138" s="71"/>
      <c r="ESG138" s="70">
        <v>27</v>
      </c>
      <c r="ESH138" s="71"/>
      <c r="ESI138" s="70">
        <v>27</v>
      </c>
      <c r="ESJ138" s="71"/>
      <c r="ESK138" s="70">
        <v>27</v>
      </c>
      <c r="ESL138" s="71"/>
      <c r="ESM138" s="70">
        <v>27</v>
      </c>
      <c r="ESN138" s="71"/>
      <c r="ESO138" s="70">
        <v>27</v>
      </c>
      <c r="ESP138" s="71"/>
      <c r="ESQ138" s="70">
        <v>27</v>
      </c>
      <c r="ESR138" s="71"/>
      <c r="ESS138" s="70">
        <v>27</v>
      </c>
      <c r="EST138" s="71"/>
      <c r="ESU138" s="70">
        <v>27</v>
      </c>
      <c r="ESV138" s="71"/>
      <c r="ESW138" s="70">
        <v>27</v>
      </c>
      <c r="ESX138" s="71"/>
      <c r="ESY138" s="70">
        <v>27</v>
      </c>
      <c r="ESZ138" s="71"/>
      <c r="ETA138" s="70">
        <v>27</v>
      </c>
      <c r="ETB138" s="71"/>
      <c r="ETC138" s="70">
        <v>27</v>
      </c>
      <c r="ETD138" s="71"/>
      <c r="ETE138" s="70">
        <v>27</v>
      </c>
      <c r="ETF138" s="71"/>
      <c r="ETG138" s="70">
        <v>27</v>
      </c>
      <c r="ETH138" s="71"/>
      <c r="ETI138" s="70">
        <v>27</v>
      </c>
      <c r="ETJ138" s="71"/>
      <c r="ETK138" s="70">
        <v>27</v>
      </c>
      <c r="ETL138" s="71"/>
      <c r="ETM138" s="70">
        <v>27</v>
      </c>
      <c r="ETN138" s="71"/>
      <c r="ETO138" s="70">
        <v>27</v>
      </c>
      <c r="ETP138" s="71"/>
      <c r="ETQ138" s="70">
        <v>27</v>
      </c>
      <c r="ETR138" s="71"/>
      <c r="ETS138" s="70">
        <v>27</v>
      </c>
      <c r="ETT138" s="71"/>
      <c r="ETU138" s="70">
        <v>27</v>
      </c>
      <c r="ETV138" s="71"/>
      <c r="ETW138" s="70">
        <v>27</v>
      </c>
      <c r="ETX138" s="71"/>
      <c r="ETY138" s="70">
        <v>27</v>
      </c>
      <c r="ETZ138" s="71"/>
      <c r="EUA138" s="70">
        <v>27</v>
      </c>
      <c r="EUB138" s="71"/>
      <c r="EUC138" s="70">
        <v>27</v>
      </c>
      <c r="EUD138" s="71"/>
      <c r="EUE138" s="70">
        <v>27</v>
      </c>
      <c r="EUF138" s="71"/>
      <c r="EUG138" s="70">
        <v>27</v>
      </c>
      <c r="EUH138" s="71"/>
      <c r="EUI138" s="70">
        <v>27</v>
      </c>
      <c r="EUJ138" s="71"/>
      <c r="EUK138" s="70">
        <v>27</v>
      </c>
      <c r="EUL138" s="71"/>
      <c r="EUM138" s="70">
        <v>27</v>
      </c>
      <c r="EUN138" s="71"/>
      <c r="EUO138" s="70">
        <v>27</v>
      </c>
      <c r="EUP138" s="71"/>
      <c r="EUQ138" s="70">
        <v>27</v>
      </c>
      <c r="EUR138" s="71"/>
      <c r="EUS138" s="70">
        <v>27</v>
      </c>
      <c r="EUT138" s="71"/>
      <c r="EUU138" s="70">
        <v>27</v>
      </c>
      <c r="EUV138" s="71"/>
      <c r="EUW138" s="70">
        <v>27</v>
      </c>
      <c r="EUX138" s="71"/>
      <c r="EUY138" s="70">
        <v>27</v>
      </c>
      <c r="EUZ138" s="71"/>
      <c r="EVA138" s="70">
        <v>27</v>
      </c>
      <c r="EVB138" s="71"/>
      <c r="EVC138" s="70">
        <v>27</v>
      </c>
      <c r="EVD138" s="71"/>
      <c r="EVE138" s="70">
        <v>27</v>
      </c>
      <c r="EVF138" s="71"/>
      <c r="EVG138" s="70">
        <v>27</v>
      </c>
      <c r="EVH138" s="71"/>
      <c r="EVI138" s="70">
        <v>27</v>
      </c>
      <c r="EVJ138" s="71"/>
      <c r="EVK138" s="70">
        <v>27</v>
      </c>
      <c r="EVL138" s="71"/>
      <c r="EVM138" s="70">
        <v>27</v>
      </c>
      <c r="EVN138" s="71"/>
      <c r="EVO138" s="70">
        <v>27</v>
      </c>
      <c r="EVP138" s="71"/>
      <c r="EVQ138" s="70">
        <v>27</v>
      </c>
      <c r="EVR138" s="71"/>
      <c r="EVS138" s="70">
        <v>27</v>
      </c>
      <c r="EVT138" s="71"/>
      <c r="EVU138" s="70">
        <v>27</v>
      </c>
      <c r="EVV138" s="71"/>
      <c r="EVW138" s="70">
        <v>27</v>
      </c>
      <c r="EVX138" s="71"/>
      <c r="EVY138" s="70">
        <v>27</v>
      </c>
      <c r="EVZ138" s="71"/>
      <c r="EWA138" s="70">
        <v>27</v>
      </c>
      <c r="EWB138" s="71"/>
      <c r="EWC138" s="70">
        <v>27</v>
      </c>
      <c r="EWD138" s="71"/>
      <c r="EWE138" s="70">
        <v>27</v>
      </c>
      <c r="EWF138" s="71"/>
      <c r="EWG138" s="70">
        <v>27</v>
      </c>
      <c r="EWH138" s="71"/>
      <c r="EWI138" s="70">
        <v>27</v>
      </c>
      <c r="EWJ138" s="71"/>
      <c r="EWK138" s="70">
        <v>27</v>
      </c>
      <c r="EWL138" s="71"/>
      <c r="EWM138" s="70">
        <v>27</v>
      </c>
      <c r="EWN138" s="71"/>
      <c r="EWO138" s="70">
        <v>27</v>
      </c>
      <c r="EWP138" s="71"/>
      <c r="EWQ138" s="70">
        <v>27</v>
      </c>
      <c r="EWR138" s="71"/>
      <c r="EWS138" s="70">
        <v>27</v>
      </c>
      <c r="EWT138" s="71"/>
      <c r="EWU138" s="70">
        <v>27</v>
      </c>
      <c r="EWV138" s="71"/>
      <c r="EWW138" s="70">
        <v>27</v>
      </c>
      <c r="EWX138" s="71"/>
      <c r="EWY138" s="70">
        <v>27</v>
      </c>
      <c r="EWZ138" s="71"/>
      <c r="EXA138" s="70">
        <v>27</v>
      </c>
      <c r="EXB138" s="71"/>
      <c r="EXC138" s="70">
        <v>27</v>
      </c>
      <c r="EXD138" s="71"/>
      <c r="EXE138" s="70">
        <v>27</v>
      </c>
      <c r="EXF138" s="71"/>
      <c r="EXG138" s="70">
        <v>27</v>
      </c>
      <c r="EXH138" s="71"/>
      <c r="EXI138" s="70">
        <v>27</v>
      </c>
      <c r="EXJ138" s="71"/>
      <c r="EXK138" s="70">
        <v>27</v>
      </c>
      <c r="EXL138" s="71"/>
      <c r="EXM138" s="70">
        <v>27</v>
      </c>
      <c r="EXN138" s="71"/>
      <c r="EXO138" s="70">
        <v>27</v>
      </c>
      <c r="EXP138" s="71"/>
      <c r="EXQ138" s="70">
        <v>27</v>
      </c>
      <c r="EXR138" s="71"/>
      <c r="EXS138" s="70">
        <v>27</v>
      </c>
      <c r="EXT138" s="71"/>
      <c r="EXU138" s="70">
        <v>27</v>
      </c>
      <c r="EXV138" s="71"/>
      <c r="EXW138" s="70">
        <v>27</v>
      </c>
      <c r="EXX138" s="71"/>
      <c r="EXY138" s="70">
        <v>27</v>
      </c>
      <c r="EXZ138" s="71"/>
      <c r="EYA138" s="70">
        <v>27</v>
      </c>
      <c r="EYB138" s="71"/>
      <c r="EYC138" s="70">
        <v>27</v>
      </c>
      <c r="EYD138" s="71"/>
      <c r="EYE138" s="70">
        <v>27</v>
      </c>
      <c r="EYF138" s="71"/>
      <c r="EYG138" s="70">
        <v>27</v>
      </c>
      <c r="EYH138" s="71"/>
      <c r="EYI138" s="70">
        <v>27</v>
      </c>
      <c r="EYJ138" s="71"/>
      <c r="EYK138" s="70">
        <v>27</v>
      </c>
      <c r="EYL138" s="71"/>
      <c r="EYM138" s="70">
        <v>27</v>
      </c>
      <c r="EYN138" s="71"/>
      <c r="EYO138" s="70">
        <v>27</v>
      </c>
      <c r="EYP138" s="71"/>
      <c r="EYQ138" s="70">
        <v>27</v>
      </c>
      <c r="EYR138" s="71"/>
      <c r="EYS138" s="70">
        <v>27</v>
      </c>
      <c r="EYT138" s="71"/>
      <c r="EYU138" s="70">
        <v>27</v>
      </c>
      <c r="EYV138" s="71"/>
      <c r="EYW138" s="70">
        <v>27</v>
      </c>
      <c r="EYX138" s="71"/>
      <c r="EYY138" s="70">
        <v>27</v>
      </c>
      <c r="EYZ138" s="71"/>
      <c r="EZA138" s="70">
        <v>27</v>
      </c>
      <c r="EZB138" s="71"/>
      <c r="EZC138" s="70">
        <v>27</v>
      </c>
      <c r="EZD138" s="71"/>
      <c r="EZE138" s="70">
        <v>27</v>
      </c>
      <c r="EZF138" s="71"/>
      <c r="EZG138" s="70">
        <v>27</v>
      </c>
      <c r="EZH138" s="71"/>
      <c r="EZI138" s="70">
        <v>27</v>
      </c>
      <c r="EZJ138" s="71"/>
      <c r="EZK138" s="70">
        <v>27</v>
      </c>
      <c r="EZL138" s="71"/>
      <c r="EZM138" s="70">
        <v>27</v>
      </c>
      <c r="EZN138" s="71"/>
      <c r="EZO138" s="70">
        <v>27</v>
      </c>
      <c r="EZP138" s="71"/>
      <c r="EZQ138" s="70">
        <v>27</v>
      </c>
      <c r="EZR138" s="71"/>
      <c r="EZS138" s="70">
        <v>27</v>
      </c>
      <c r="EZT138" s="71"/>
      <c r="EZU138" s="70">
        <v>27</v>
      </c>
      <c r="EZV138" s="71"/>
      <c r="EZW138" s="70">
        <v>27</v>
      </c>
      <c r="EZX138" s="71"/>
      <c r="EZY138" s="70">
        <v>27</v>
      </c>
      <c r="EZZ138" s="71"/>
      <c r="FAA138" s="70">
        <v>27</v>
      </c>
      <c r="FAB138" s="71"/>
      <c r="FAC138" s="70">
        <v>27</v>
      </c>
      <c r="FAD138" s="71"/>
      <c r="FAE138" s="70">
        <v>27</v>
      </c>
      <c r="FAF138" s="71"/>
      <c r="FAG138" s="70">
        <v>27</v>
      </c>
      <c r="FAH138" s="71"/>
      <c r="FAI138" s="70">
        <v>27</v>
      </c>
      <c r="FAJ138" s="71"/>
      <c r="FAK138" s="70">
        <v>27</v>
      </c>
      <c r="FAL138" s="71"/>
      <c r="FAM138" s="70">
        <v>27</v>
      </c>
      <c r="FAN138" s="71"/>
      <c r="FAO138" s="70">
        <v>27</v>
      </c>
      <c r="FAP138" s="71"/>
      <c r="FAQ138" s="70">
        <v>27</v>
      </c>
      <c r="FAR138" s="71"/>
      <c r="FAS138" s="70">
        <v>27</v>
      </c>
      <c r="FAT138" s="71"/>
      <c r="FAU138" s="70">
        <v>27</v>
      </c>
      <c r="FAV138" s="71"/>
      <c r="FAW138" s="70">
        <v>27</v>
      </c>
      <c r="FAX138" s="71"/>
      <c r="FAY138" s="70">
        <v>27</v>
      </c>
      <c r="FAZ138" s="71"/>
      <c r="FBA138" s="70">
        <v>27</v>
      </c>
      <c r="FBB138" s="71"/>
      <c r="FBC138" s="70">
        <v>27</v>
      </c>
      <c r="FBD138" s="71"/>
      <c r="FBE138" s="70">
        <v>27</v>
      </c>
      <c r="FBF138" s="71"/>
      <c r="FBG138" s="70">
        <v>27</v>
      </c>
      <c r="FBH138" s="71"/>
      <c r="FBI138" s="70">
        <v>27</v>
      </c>
      <c r="FBJ138" s="71"/>
      <c r="FBK138" s="70">
        <v>27</v>
      </c>
      <c r="FBL138" s="71"/>
      <c r="FBM138" s="70">
        <v>27</v>
      </c>
      <c r="FBN138" s="71"/>
      <c r="FBO138" s="70">
        <v>27</v>
      </c>
      <c r="FBP138" s="71"/>
      <c r="FBQ138" s="70">
        <v>27</v>
      </c>
      <c r="FBR138" s="71"/>
      <c r="FBS138" s="70">
        <v>27</v>
      </c>
      <c r="FBT138" s="71"/>
      <c r="FBU138" s="70">
        <v>27</v>
      </c>
      <c r="FBV138" s="71"/>
      <c r="FBW138" s="70">
        <v>27</v>
      </c>
      <c r="FBX138" s="71"/>
      <c r="FBY138" s="70">
        <v>27</v>
      </c>
      <c r="FBZ138" s="71"/>
      <c r="FCA138" s="70">
        <v>27</v>
      </c>
      <c r="FCB138" s="71"/>
      <c r="FCC138" s="70">
        <v>27</v>
      </c>
      <c r="FCD138" s="71"/>
      <c r="FCE138" s="70">
        <v>27</v>
      </c>
      <c r="FCF138" s="71"/>
      <c r="FCG138" s="70">
        <v>27</v>
      </c>
      <c r="FCH138" s="71"/>
      <c r="FCI138" s="70">
        <v>27</v>
      </c>
      <c r="FCJ138" s="71"/>
      <c r="FCK138" s="70">
        <v>27</v>
      </c>
      <c r="FCL138" s="71"/>
      <c r="FCM138" s="70">
        <v>27</v>
      </c>
      <c r="FCN138" s="71"/>
      <c r="FCO138" s="70">
        <v>27</v>
      </c>
      <c r="FCP138" s="71"/>
      <c r="FCQ138" s="70">
        <v>27</v>
      </c>
      <c r="FCR138" s="71"/>
      <c r="FCS138" s="70">
        <v>27</v>
      </c>
      <c r="FCT138" s="71"/>
      <c r="FCU138" s="70">
        <v>27</v>
      </c>
      <c r="FCV138" s="71"/>
      <c r="FCW138" s="70">
        <v>27</v>
      </c>
      <c r="FCX138" s="71"/>
      <c r="FCY138" s="70">
        <v>27</v>
      </c>
      <c r="FCZ138" s="71"/>
      <c r="FDA138" s="70">
        <v>27</v>
      </c>
      <c r="FDB138" s="71"/>
      <c r="FDC138" s="70">
        <v>27</v>
      </c>
      <c r="FDD138" s="71"/>
      <c r="FDE138" s="70">
        <v>27</v>
      </c>
      <c r="FDF138" s="71"/>
      <c r="FDG138" s="70">
        <v>27</v>
      </c>
      <c r="FDH138" s="71"/>
      <c r="FDI138" s="70">
        <v>27</v>
      </c>
      <c r="FDJ138" s="71"/>
      <c r="FDK138" s="70">
        <v>27</v>
      </c>
      <c r="FDL138" s="71"/>
      <c r="FDM138" s="70">
        <v>27</v>
      </c>
      <c r="FDN138" s="71"/>
      <c r="FDO138" s="70">
        <v>27</v>
      </c>
      <c r="FDP138" s="71"/>
      <c r="FDQ138" s="70">
        <v>27</v>
      </c>
      <c r="FDR138" s="71"/>
      <c r="FDS138" s="70">
        <v>27</v>
      </c>
      <c r="FDT138" s="71"/>
      <c r="FDU138" s="70">
        <v>27</v>
      </c>
      <c r="FDV138" s="71"/>
      <c r="FDW138" s="70">
        <v>27</v>
      </c>
      <c r="FDX138" s="71"/>
      <c r="FDY138" s="70">
        <v>27</v>
      </c>
      <c r="FDZ138" s="71"/>
      <c r="FEA138" s="70">
        <v>27</v>
      </c>
      <c r="FEB138" s="71"/>
      <c r="FEC138" s="70">
        <v>27</v>
      </c>
      <c r="FED138" s="71"/>
      <c r="FEE138" s="70">
        <v>27</v>
      </c>
      <c r="FEF138" s="71"/>
      <c r="FEG138" s="70">
        <v>27</v>
      </c>
      <c r="FEH138" s="71"/>
      <c r="FEI138" s="70">
        <v>27</v>
      </c>
      <c r="FEJ138" s="71"/>
      <c r="FEK138" s="70">
        <v>27</v>
      </c>
      <c r="FEL138" s="71"/>
      <c r="FEM138" s="70">
        <v>27</v>
      </c>
      <c r="FEN138" s="71"/>
      <c r="FEO138" s="70">
        <v>27</v>
      </c>
      <c r="FEP138" s="71"/>
      <c r="FEQ138" s="70">
        <v>27</v>
      </c>
      <c r="FER138" s="71"/>
      <c r="FES138" s="70">
        <v>27</v>
      </c>
      <c r="FET138" s="71"/>
      <c r="FEU138" s="70">
        <v>27</v>
      </c>
      <c r="FEV138" s="71"/>
      <c r="FEW138" s="70">
        <v>27</v>
      </c>
      <c r="FEX138" s="71"/>
      <c r="FEY138" s="70">
        <v>27</v>
      </c>
      <c r="FEZ138" s="71"/>
      <c r="FFA138" s="70">
        <v>27</v>
      </c>
      <c r="FFB138" s="71"/>
      <c r="FFC138" s="70">
        <v>27</v>
      </c>
      <c r="FFD138" s="71"/>
      <c r="FFE138" s="70">
        <v>27</v>
      </c>
      <c r="FFF138" s="71"/>
      <c r="FFG138" s="70">
        <v>27</v>
      </c>
      <c r="FFH138" s="71"/>
      <c r="FFI138" s="70">
        <v>27</v>
      </c>
      <c r="FFJ138" s="71"/>
      <c r="FFK138" s="70">
        <v>27</v>
      </c>
      <c r="FFL138" s="71"/>
      <c r="FFM138" s="70">
        <v>27</v>
      </c>
      <c r="FFN138" s="71"/>
      <c r="FFO138" s="70">
        <v>27</v>
      </c>
      <c r="FFP138" s="71"/>
      <c r="FFQ138" s="70">
        <v>27</v>
      </c>
      <c r="FFR138" s="71"/>
      <c r="FFS138" s="70">
        <v>27</v>
      </c>
      <c r="FFT138" s="71"/>
      <c r="FFU138" s="70">
        <v>27</v>
      </c>
      <c r="FFV138" s="71"/>
      <c r="FFW138" s="70">
        <v>27</v>
      </c>
      <c r="FFX138" s="71"/>
      <c r="FFY138" s="70">
        <v>27</v>
      </c>
      <c r="FFZ138" s="71"/>
      <c r="FGA138" s="70">
        <v>27</v>
      </c>
      <c r="FGB138" s="71"/>
      <c r="FGC138" s="70">
        <v>27</v>
      </c>
      <c r="FGD138" s="71"/>
      <c r="FGE138" s="70">
        <v>27</v>
      </c>
      <c r="FGF138" s="71"/>
      <c r="FGG138" s="70">
        <v>27</v>
      </c>
      <c r="FGH138" s="71"/>
      <c r="FGI138" s="70">
        <v>27</v>
      </c>
      <c r="FGJ138" s="71"/>
      <c r="FGK138" s="70">
        <v>27</v>
      </c>
      <c r="FGL138" s="71"/>
      <c r="FGM138" s="70">
        <v>27</v>
      </c>
      <c r="FGN138" s="71"/>
      <c r="FGO138" s="70">
        <v>27</v>
      </c>
      <c r="FGP138" s="71"/>
      <c r="FGQ138" s="70">
        <v>27</v>
      </c>
      <c r="FGR138" s="71"/>
      <c r="FGS138" s="70">
        <v>27</v>
      </c>
      <c r="FGT138" s="71"/>
      <c r="FGU138" s="70">
        <v>27</v>
      </c>
      <c r="FGV138" s="71"/>
      <c r="FGW138" s="70">
        <v>27</v>
      </c>
      <c r="FGX138" s="71"/>
      <c r="FGY138" s="70">
        <v>27</v>
      </c>
      <c r="FGZ138" s="71"/>
      <c r="FHA138" s="70">
        <v>27</v>
      </c>
      <c r="FHB138" s="71"/>
      <c r="FHC138" s="70">
        <v>27</v>
      </c>
      <c r="FHD138" s="71"/>
      <c r="FHE138" s="70">
        <v>27</v>
      </c>
      <c r="FHF138" s="71"/>
      <c r="FHG138" s="70">
        <v>27</v>
      </c>
      <c r="FHH138" s="71"/>
      <c r="FHI138" s="70">
        <v>27</v>
      </c>
      <c r="FHJ138" s="71"/>
      <c r="FHK138" s="70">
        <v>27</v>
      </c>
      <c r="FHL138" s="71"/>
      <c r="FHM138" s="70">
        <v>27</v>
      </c>
      <c r="FHN138" s="71"/>
      <c r="FHO138" s="70">
        <v>27</v>
      </c>
      <c r="FHP138" s="71"/>
      <c r="FHQ138" s="70">
        <v>27</v>
      </c>
      <c r="FHR138" s="71"/>
      <c r="FHS138" s="70">
        <v>27</v>
      </c>
      <c r="FHT138" s="71"/>
      <c r="FHU138" s="70">
        <v>27</v>
      </c>
      <c r="FHV138" s="71"/>
      <c r="FHW138" s="70">
        <v>27</v>
      </c>
      <c r="FHX138" s="71"/>
      <c r="FHY138" s="70">
        <v>27</v>
      </c>
      <c r="FHZ138" s="71"/>
      <c r="FIA138" s="70">
        <v>27</v>
      </c>
      <c r="FIB138" s="71"/>
      <c r="FIC138" s="70">
        <v>27</v>
      </c>
      <c r="FID138" s="71"/>
      <c r="FIE138" s="70">
        <v>27</v>
      </c>
      <c r="FIF138" s="71"/>
      <c r="FIG138" s="70">
        <v>27</v>
      </c>
      <c r="FIH138" s="71"/>
      <c r="FII138" s="70">
        <v>27</v>
      </c>
      <c r="FIJ138" s="71"/>
      <c r="FIK138" s="70">
        <v>27</v>
      </c>
      <c r="FIL138" s="71"/>
      <c r="FIM138" s="70">
        <v>27</v>
      </c>
      <c r="FIN138" s="71"/>
      <c r="FIO138" s="70">
        <v>27</v>
      </c>
      <c r="FIP138" s="71"/>
      <c r="FIQ138" s="70">
        <v>27</v>
      </c>
      <c r="FIR138" s="71"/>
      <c r="FIS138" s="70">
        <v>27</v>
      </c>
      <c r="FIT138" s="71"/>
      <c r="FIU138" s="70">
        <v>27</v>
      </c>
      <c r="FIV138" s="71"/>
      <c r="FIW138" s="70">
        <v>27</v>
      </c>
      <c r="FIX138" s="71"/>
      <c r="FIY138" s="70">
        <v>27</v>
      </c>
      <c r="FIZ138" s="71"/>
      <c r="FJA138" s="70">
        <v>27</v>
      </c>
      <c r="FJB138" s="71"/>
      <c r="FJC138" s="70">
        <v>27</v>
      </c>
      <c r="FJD138" s="71"/>
      <c r="FJE138" s="70">
        <v>27</v>
      </c>
      <c r="FJF138" s="71"/>
      <c r="FJG138" s="70">
        <v>27</v>
      </c>
      <c r="FJH138" s="71"/>
      <c r="FJI138" s="70">
        <v>27</v>
      </c>
      <c r="FJJ138" s="71"/>
      <c r="FJK138" s="70">
        <v>27</v>
      </c>
      <c r="FJL138" s="71"/>
      <c r="FJM138" s="70">
        <v>27</v>
      </c>
      <c r="FJN138" s="71"/>
      <c r="FJO138" s="70">
        <v>27</v>
      </c>
      <c r="FJP138" s="71"/>
      <c r="FJQ138" s="70">
        <v>27</v>
      </c>
      <c r="FJR138" s="71"/>
      <c r="FJS138" s="70">
        <v>27</v>
      </c>
      <c r="FJT138" s="71"/>
      <c r="FJU138" s="70">
        <v>27</v>
      </c>
      <c r="FJV138" s="71"/>
      <c r="FJW138" s="70">
        <v>27</v>
      </c>
      <c r="FJX138" s="71"/>
      <c r="FJY138" s="70">
        <v>27</v>
      </c>
      <c r="FJZ138" s="71"/>
      <c r="FKA138" s="70">
        <v>27</v>
      </c>
      <c r="FKB138" s="71"/>
      <c r="FKC138" s="70">
        <v>27</v>
      </c>
      <c r="FKD138" s="71"/>
      <c r="FKE138" s="70">
        <v>27</v>
      </c>
      <c r="FKF138" s="71"/>
      <c r="FKG138" s="70">
        <v>27</v>
      </c>
      <c r="FKH138" s="71"/>
      <c r="FKI138" s="70">
        <v>27</v>
      </c>
      <c r="FKJ138" s="71"/>
      <c r="FKK138" s="70">
        <v>27</v>
      </c>
      <c r="FKL138" s="71"/>
      <c r="FKM138" s="70">
        <v>27</v>
      </c>
      <c r="FKN138" s="71"/>
      <c r="FKO138" s="70">
        <v>27</v>
      </c>
      <c r="FKP138" s="71"/>
      <c r="FKQ138" s="70">
        <v>27</v>
      </c>
      <c r="FKR138" s="71"/>
      <c r="FKS138" s="70">
        <v>27</v>
      </c>
      <c r="FKT138" s="71"/>
      <c r="FKU138" s="70">
        <v>27</v>
      </c>
      <c r="FKV138" s="71"/>
      <c r="FKW138" s="70">
        <v>27</v>
      </c>
      <c r="FKX138" s="71"/>
      <c r="FKY138" s="70">
        <v>27</v>
      </c>
      <c r="FKZ138" s="71"/>
      <c r="FLA138" s="70">
        <v>27</v>
      </c>
      <c r="FLB138" s="71"/>
      <c r="FLC138" s="70">
        <v>27</v>
      </c>
      <c r="FLD138" s="71"/>
      <c r="FLE138" s="70">
        <v>27</v>
      </c>
      <c r="FLF138" s="71"/>
      <c r="FLG138" s="70">
        <v>27</v>
      </c>
      <c r="FLH138" s="71"/>
      <c r="FLI138" s="70">
        <v>27</v>
      </c>
      <c r="FLJ138" s="71"/>
      <c r="FLK138" s="70">
        <v>27</v>
      </c>
      <c r="FLL138" s="71"/>
      <c r="FLM138" s="70">
        <v>27</v>
      </c>
      <c r="FLN138" s="71"/>
      <c r="FLO138" s="70">
        <v>27</v>
      </c>
      <c r="FLP138" s="71"/>
      <c r="FLQ138" s="70">
        <v>27</v>
      </c>
      <c r="FLR138" s="71"/>
      <c r="FLS138" s="70">
        <v>27</v>
      </c>
      <c r="FLT138" s="71"/>
      <c r="FLU138" s="70">
        <v>27</v>
      </c>
      <c r="FLV138" s="71"/>
      <c r="FLW138" s="70">
        <v>27</v>
      </c>
      <c r="FLX138" s="71"/>
      <c r="FLY138" s="70">
        <v>27</v>
      </c>
      <c r="FLZ138" s="71"/>
      <c r="FMA138" s="70">
        <v>27</v>
      </c>
      <c r="FMB138" s="71"/>
      <c r="FMC138" s="70">
        <v>27</v>
      </c>
      <c r="FMD138" s="71"/>
      <c r="FME138" s="70">
        <v>27</v>
      </c>
      <c r="FMF138" s="71"/>
      <c r="FMG138" s="70">
        <v>27</v>
      </c>
      <c r="FMH138" s="71"/>
      <c r="FMI138" s="70">
        <v>27</v>
      </c>
      <c r="FMJ138" s="71"/>
      <c r="FMK138" s="70">
        <v>27</v>
      </c>
      <c r="FML138" s="71"/>
      <c r="FMM138" s="70">
        <v>27</v>
      </c>
      <c r="FMN138" s="71"/>
      <c r="FMO138" s="70">
        <v>27</v>
      </c>
      <c r="FMP138" s="71"/>
      <c r="FMQ138" s="70">
        <v>27</v>
      </c>
      <c r="FMR138" s="71"/>
      <c r="FMS138" s="70">
        <v>27</v>
      </c>
      <c r="FMT138" s="71"/>
      <c r="FMU138" s="70">
        <v>27</v>
      </c>
      <c r="FMV138" s="71"/>
      <c r="FMW138" s="70">
        <v>27</v>
      </c>
      <c r="FMX138" s="71"/>
      <c r="FMY138" s="70">
        <v>27</v>
      </c>
      <c r="FMZ138" s="71"/>
      <c r="FNA138" s="70">
        <v>27</v>
      </c>
      <c r="FNB138" s="71"/>
      <c r="FNC138" s="70">
        <v>27</v>
      </c>
      <c r="FND138" s="71"/>
      <c r="FNE138" s="70">
        <v>27</v>
      </c>
      <c r="FNF138" s="71"/>
      <c r="FNG138" s="70">
        <v>27</v>
      </c>
      <c r="FNH138" s="71"/>
      <c r="FNI138" s="70">
        <v>27</v>
      </c>
      <c r="FNJ138" s="71"/>
      <c r="FNK138" s="70">
        <v>27</v>
      </c>
      <c r="FNL138" s="71"/>
      <c r="FNM138" s="70">
        <v>27</v>
      </c>
      <c r="FNN138" s="71"/>
      <c r="FNO138" s="70">
        <v>27</v>
      </c>
      <c r="FNP138" s="71"/>
      <c r="FNQ138" s="70">
        <v>27</v>
      </c>
      <c r="FNR138" s="71"/>
      <c r="FNS138" s="70">
        <v>27</v>
      </c>
      <c r="FNT138" s="71"/>
      <c r="FNU138" s="70">
        <v>27</v>
      </c>
      <c r="FNV138" s="71"/>
      <c r="FNW138" s="70">
        <v>27</v>
      </c>
      <c r="FNX138" s="71"/>
      <c r="FNY138" s="70">
        <v>27</v>
      </c>
      <c r="FNZ138" s="71"/>
      <c r="FOA138" s="70">
        <v>27</v>
      </c>
      <c r="FOB138" s="71"/>
      <c r="FOC138" s="70">
        <v>27</v>
      </c>
      <c r="FOD138" s="71"/>
      <c r="FOE138" s="70">
        <v>27</v>
      </c>
      <c r="FOF138" s="71"/>
      <c r="FOG138" s="70">
        <v>27</v>
      </c>
      <c r="FOH138" s="71"/>
      <c r="FOI138" s="70">
        <v>27</v>
      </c>
      <c r="FOJ138" s="71"/>
      <c r="FOK138" s="70">
        <v>27</v>
      </c>
      <c r="FOL138" s="71"/>
      <c r="FOM138" s="70">
        <v>27</v>
      </c>
      <c r="FON138" s="71"/>
      <c r="FOO138" s="70">
        <v>27</v>
      </c>
      <c r="FOP138" s="71"/>
      <c r="FOQ138" s="70">
        <v>27</v>
      </c>
      <c r="FOR138" s="71"/>
      <c r="FOS138" s="70">
        <v>27</v>
      </c>
      <c r="FOT138" s="71"/>
      <c r="FOU138" s="70">
        <v>27</v>
      </c>
      <c r="FOV138" s="71"/>
      <c r="FOW138" s="70">
        <v>27</v>
      </c>
      <c r="FOX138" s="71"/>
      <c r="FOY138" s="70">
        <v>27</v>
      </c>
      <c r="FOZ138" s="71"/>
      <c r="FPA138" s="70">
        <v>27</v>
      </c>
      <c r="FPB138" s="71"/>
      <c r="FPC138" s="70">
        <v>27</v>
      </c>
      <c r="FPD138" s="71"/>
      <c r="FPE138" s="70">
        <v>27</v>
      </c>
      <c r="FPF138" s="71"/>
      <c r="FPG138" s="70">
        <v>27</v>
      </c>
      <c r="FPH138" s="71"/>
      <c r="FPI138" s="70">
        <v>27</v>
      </c>
      <c r="FPJ138" s="71"/>
      <c r="FPK138" s="70">
        <v>27</v>
      </c>
      <c r="FPL138" s="71"/>
      <c r="FPM138" s="70">
        <v>27</v>
      </c>
      <c r="FPN138" s="71"/>
      <c r="FPO138" s="70">
        <v>27</v>
      </c>
      <c r="FPP138" s="71"/>
      <c r="FPQ138" s="70">
        <v>27</v>
      </c>
      <c r="FPR138" s="71"/>
      <c r="FPS138" s="70">
        <v>27</v>
      </c>
      <c r="FPT138" s="71"/>
      <c r="FPU138" s="70">
        <v>27</v>
      </c>
      <c r="FPV138" s="71"/>
      <c r="FPW138" s="70">
        <v>27</v>
      </c>
      <c r="FPX138" s="71"/>
      <c r="FPY138" s="70">
        <v>27</v>
      </c>
      <c r="FPZ138" s="71"/>
      <c r="FQA138" s="70">
        <v>27</v>
      </c>
      <c r="FQB138" s="71"/>
      <c r="FQC138" s="70">
        <v>27</v>
      </c>
      <c r="FQD138" s="71"/>
      <c r="FQE138" s="70">
        <v>27</v>
      </c>
      <c r="FQF138" s="71"/>
      <c r="FQG138" s="70">
        <v>27</v>
      </c>
      <c r="FQH138" s="71"/>
      <c r="FQI138" s="70">
        <v>27</v>
      </c>
      <c r="FQJ138" s="71"/>
      <c r="FQK138" s="70">
        <v>27</v>
      </c>
      <c r="FQL138" s="71"/>
      <c r="FQM138" s="70">
        <v>27</v>
      </c>
      <c r="FQN138" s="71"/>
      <c r="FQO138" s="70">
        <v>27</v>
      </c>
      <c r="FQP138" s="71"/>
      <c r="FQQ138" s="70">
        <v>27</v>
      </c>
      <c r="FQR138" s="71"/>
      <c r="FQS138" s="70">
        <v>27</v>
      </c>
      <c r="FQT138" s="71"/>
      <c r="FQU138" s="70">
        <v>27</v>
      </c>
      <c r="FQV138" s="71"/>
      <c r="FQW138" s="70">
        <v>27</v>
      </c>
      <c r="FQX138" s="71"/>
      <c r="FQY138" s="70">
        <v>27</v>
      </c>
      <c r="FQZ138" s="71"/>
      <c r="FRA138" s="70">
        <v>27</v>
      </c>
      <c r="FRB138" s="71"/>
      <c r="FRC138" s="70">
        <v>27</v>
      </c>
      <c r="FRD138" s="71"/>
      <c r="FRE138" s="70">
        <v>27</v>
      </c>
      <c r="FRF138" s="71"/>
      <c r="FRG138" s="70">
        <v>27</v>
      </c>
      <c r="FRH138" s="71"/>
      <c r="FRI138" s="70">
        <v>27</v>
      </c>
      <c r="FRJ138" s="71"/>
      <c r="FRK138" s="70">
        <v>27</v>
      </c>
      <c r="FRL138" s="71"/>
      <c r="FRM138" s="70">
        <v>27</v>
      </c>
      <c r="FRN138" s="71"/>
      <c r="FRO138" s="70">
        <v>27</v>
      </c>
      <c r="FRP138" s="71"/>
      <c r="FRQ138" s="70">
        <v>27</v>
      </c>
      <c r="FRR138" s="71"/>
      <c r="FRS138" s="70">
        <v>27</v>
      </c>
      <c r="FRT138" s="71"/>
      <c r="FRU138" s="70">
        <v>27</v>
      </c>
      <c r="FRV138" s="71"/>
      <c r="FRW138" s="70">
        <v>27</v>
      </c>
      <c r="FRX138" s="71"/>
      <c r="FRY138" s="70">
        <v>27</v>
      </c>
      <c r="FRZ138" s="71"/>
      <c r="FSA138" s="70">
        <v>27</v>
      </c>
      <c r="FSB138" s="71"/>
      <c r="FSC138" s="70">
        <v>27</v>
      </c>
      <c r="FSD138" s="71"/>
      <c r="FSE138" s="70">
        <v>27</v>
      </c>
      <c r="FSF138" s="71"/>
      <c r="FSG138" s="70">
        <v>27</v>
      </c>
      <c r="FSH138" s="71"/>
      <c r="FSI138" s="70">
        <v>27</v>
      </c>
      <c r="FSJ138" s="71"/>
      <c r="FSK138" s="70">
        <v>27</v>
      </c>
      <c r="FSL138" s="71"/>
      <c r="FSM138" s="70">
        <v>27</v>
      </c>
      <c r="FSN138" s="71"/>
      <c r="FSO138" s="70">
        <v>27</v>
      </c>
      <c r="FSP138" s="71"/>
      <c r="FSQ138" s="70">
        <v>27</v>
      </c>
      <c r="FSR138" s="71"/>
      <c r="FSS138" s="70">
        <v>27</v>
      </c>
      <c r="FST138" s="71"/>
      <c r="FSU138" s="70">
        <v>27</v>
      </c>
      <c r="FSV138" s="71"/>
      <c r="FSW138" s="70">
        <v>27</v>
      </c>
      <c r="FSX138" s="71"/>
      <c r="FSY138" s="70">
        <v>27</v>
      </c>
      <c r="FSZ138" s="71"/>
      <c r="FTA138" s="70">
        <v>27</v>
      </c>
      <c r="FTB138" s="71"/>
      <c r="FTC138" s="70">
        <v>27</v>
      </c>
      <c r="FTD138" s="71"/>
      <c r="FTE138" s="70">
        <v>27</v>
      </c>
      <c r="FTF138" s="71"/>
      <c r="FTG138" s="70">
        <v>27</v>
      </c>
      <c r="FTH138" s="71"/>
      <c r="FTI138" s="70">
        <v>27</v>
      </c>
      <c r="FTJ138" s="71"/>
      <c r="FTK138" s="70">
        <v>27</v>
      </c>
      <c r="FTL138" s="71"/>
      <c r="FTM138" s="70">
        <v>27</v>
      </c>
      <c r="FTN138" s="71"/>
      <c r="FTO138" s="70">
        <v>27</v>
      </c>
      <c r="FTP138" s="71"/>
      <c r="FTQ138" s="70">
        <v>27</v>
      </c>
      <c r="FTR138" s="71"/>
      <c r="FTS138" s="70">
        <v>27</v>
      </c>
      <c r="FTT138" s="71"/>
      <c r="FTU138" s="70">
        <v>27</v>
      </c>
      <c r="FTV138" s="71"/>
      <c r="FTW138" s="70">
        <v>27</v>
      </c>
      <c r="FTX138" s="71"/>
      <c r="FTY138" s="70">
        <v>27</v>
      </c>
      <c r="FTZ138" s="71"/>
      <c r="FUA138" s="70">
        <v>27</v>
      </c>
      <c r="FUB138" s="71"/>
      <c r="FUC138" s="70">
        <v>27</v>
      </c>
      <c r="FUD138" s="71"/>
      <c r="FUE138" s="70">
        <v>27</v>
      </c>
      <c r="FUF138" s="71"/>
      <c r="FUG138" s="70">
        <v>27</v>
      </c>
      <c r="FUH138" s="71"/>
      <c r="FUI138" s="70">
        <v>27</v>
      </c>
      <c r="FUJ138" s="71"/>
      <c r="FUK138" s="70">
        <v>27</v>
      </c>
      <c r="FUL138" s="71"/>
      <c r="FUM138" s="70">
        <v>27</v>
      </c>
      <c r="FUN138" s="71"/>
      <c r="FUO138" s="70">
        <v>27</v>
      </c>
      <c r="FUP138" s="71"/>
      <c r="FUQ138" s="70">
        <v>27</v>
      </c>
      <c r="FUR138" s="71"/>
      <c r="FUS138" s="70">
        <v>27</v>
      </c>
      <c r="FUT138" s="71"/>
      <c r="FUU138" s="70">
        <v>27</v>
      </c>
      <c r="FUV138" s="71"/>
      <c r="FUW138" s="70">
        <v>27</v>
      </c>
      <c r="FUX138" s="71"/>
      <c r="FUY138" s="70">
        <v>27</v>
      </c>
      <c r="FUZ138" s="71"/>
      <c r="FVA138" s="70">
        <v>27</v>
      </c>
      <c r="FVB138" s="71"/>
      <c r="FVC138" s="70">
        <v>27</v>
      </c>
      <c r="FVD138" s="71"/>
      <c r="FVE138" s="70">
        <v>27</v>
      </c>
      <c r="FVF138" s="71"/>
      <c r="FVG138" s="70">
        <v>27</v>
      </c>
      <c r="FVH138" s="71"/>
      <c r="FVI138" s="70">
        <v>27</v>
      </c>
      <c r="FVJ138" s="71"/>
      <c r="FVK138" s="70">
        <v>27</v>
      </c>
      <c r="FVL138" s="71"/>
      <c r="FVM138" s="70">
        <v>27</v>
      </c>
      <c r="FVN138" s="71"/>
      <c r="FVO138" s="70">
        <v>27</v>
      </c>
      <c r="FVP138" s="71"/>
      <c r="FVQ138" s="70">
        <v>27</v>
      </c>
      <c r="FVR138" s="71"/>
      <c r="FVS138" s="70">
        <v>27</v>
      </c>
      <c r="FVT138" s="71"/>
      <c r="FVU138" s="70">
        <v>27</v>
      </c>
      <c r="FVV138" s="71"/>
      <c r="FVW138" s="70">
        <v>27</v>
      </c>
      <c r="FVX138" s="71"/>
      <c r="FVY138" s="70">
        <v>27</v>
      </c>
      <c r="FVZ138" s="71"/>
      <c r="FWA138" s="70">
        <v>27</v>
      </c>
      <c r="FWB138" s="71"/>
      <c r="FWC138" s="70">
        <v>27</v>
      </c>
      <c r="FWD138" s="71"/>
      <c r="FWE138" s="70">
        <v>27</v>
      </c>
      <c r="FWF138" s="71"/>
      <c r="FWG138" s="70">
        <v>27</v>
      </c>
      <c r="FWH138" s="71"/>
      <c r="FWI138" s="70">
        <v>27</v>
      </c>
      <c r="FWJ138" s="71"/>
      <c r="FWK138" s="70">
        <v>27</v>
      </c>
      <c r="FWL138" s="71"/>
      <c r="FWM138" s="70">
        <v>27</v>
      </c>
      <c r="FWN138" s="71"/>
      <c r="FWO138" s="70">
        <v>27</v>
      </c>
      <c r="FWP138" s="71"/>
      <c r="FWQ138" s="70">
        <v>27</v>
      </c>
      <c r="FWR138" s="71"/>
      <c r="FWS138" s="70">
        <v>27</v>
      </c>
      <c r="FWT138" s="71"/>
      <c r="FWU138" s="70">
        <v>27</v>
      </c>
      <c r="FWV138" s="71"/>
      <c r="FWW138" s="70">
        <v>27</v>
      </c>
      <c r="FWX138" s="71"/>
      <c r="FWY138" s="70">
        <v>27</v>
      </c>
      <c r="FWZ138" s="71"/>
      <c r="FXA138" s="70">
        <v>27</v>
      </c>
      <c r="FXB138" s="71"/>
      <c r="FXC138" s="70">
        <v>27</v>
      </c>
      <c r="FXD138" s="71"/>
      <c r="FXE138" s="70">
        <v>27</v>
      </c>
      <c r="FXF138" s="71"/>
      <c r="FXG138" s="70">
        <v>27</v>
      </c>
      <c r="FXH138" s="71"/>
      <c r="FXI138" s="70">
        <v>27</v>
      </c>
      <c r="FXJ138" s="71"/>
      <c r="FXK138" s="70">
        <v>27</v>
      </c>
      <c r="FXL138" s="71"/>
      <c r="FXM138" s="70">
        <v>27</v>
      </c>
      <c r="FXN138" s="71"/>
      <c r="FXO138" s="70">
        <v>27</v>
      </c>
      <c r="FXP138" s="71"/>
      <c r="FXQ138" s="70">
        <v>27</v>
      </c>
      <c r="FXR138" s="71"/>
      <c r="FXS138" s="70">
        <v>27</v>
      </c>
      <c r="FXT138" s="71"/>
      <c r="FXU138" s="70">
        <v>27</v>
      </c>
      <c r="FXV138" s="71"/>
      <c r="FXW138" s="70">
        <v>27</v>
      </c>
      <c r="FXX138" s="71"/>
      <c r="FXY138" s="70">
        <v>27</v>
      </c>
      <c r="FXZ138" s="71"/>
      <c r="FYA138" s="70">
        <v>27</v>
      </c>
      <c r="FYB138" s="71"/>
      <c r="FYC138" s="70">
        <v>27</v>
      </c>
      <c r="FYD138" s="71"/>
      <c r="FYE138" s="70">
        <v>27</v>
      </c>
      <c r="FYF138" s="71"/>
      <c r="FYG138" s="70">
        <v>27</v>
      </c>
      <c r="FYH138" s="71"/>
      <c r="FYI138" s="70">
        <v>27</v>
      </c>
      <c r="FYJ138" s="71"/>
      <c r="FYK138" s="70">
        <v>27</v>
      </c>
      <c r="FYL138" s="71"/>
      <c r="FYM138" s="70">
        <v>27</v>
      </c>
      <c r="FYN138" s="71"/>
      <c r="FYO138" s="70">
        <v>27</v>
      </c>
      <c r="FYP138" s="71"/>
      <c r="FYQ138" s="70">
        <v>27</v>
      </c>
      <c r="FYR138" s="71"/>
      <c r="FYS138" s="70">
        <v>27</v>
      </c>
      <c r="FYT138" s="71"/>
      <c r="FYU138" s="70">
        <v>27</v>
      </c>
      <c r="FYV138" s="71"/>
      <c r="FYW138" s="70">
        <v>27</v>
      </c>
      <c r="FYX138" s="71"/>
      <c r="FYY138" s="70">
        <v>27</v>
      </c>
      <c r="FYZ138" s="71"/>
      <c r="FZA138" s="70">
        <v>27</v>
      </c>
      <c r="FZB138" s="71"/>
      <c r="FZC138" s="70">
        <v>27</v>
      </c>
      <c r="FZD138" s="71"/>
      <c r="FZE138" s="70">
        <v>27</v>
      </c>
      <c r="FZF138" s="71"/>
      <c r="FZG138" s="70">
        <v>27</v>
      </c>
      <c r="FZH138" s="71"/>
      <c r="FZI138" s="70">
        <v>27</v>
      </c>
      <c r="FZJ138" s="71"/>
      <c r="FZK138" s="70">
        <v>27</v>
      </c>
      <c r="FZL138" s="71"/>
      <c r="FZM138" s="70">
        <v>27</v>
      </c>
      <c r="FZN138" s="71"/>
      <c r="FZO138" s="70">
        <v>27</v>
      </c>
      <c r="FZP138" s="71"/>
      <c r="FZQ138" s="70">
        <v>27</v>
      </c>
      <c r="FZR138" s="71"/>
      <c r="FZS138" s="70">
        <v>27</v>
      </c>
      <c r="FZT138" s="71"/>
      <c r="FZU138" s="70">
        <v>27</v>
      </c>
      <c r="FZV138" s="71"/>
      <c r="FZW138" s="70">
        <v>27</v>
      </c>
      <c r="FZX138" s="71"/>
      <c r="FZY138" s="70">
        <v>27</v>
      </c>
      <c r="FZZ138" s="71"/>
      <c r="GAA138" s="70">
        <v>27</v>
      </c>
      <c r="GAB138" s="71"/>
      <c r="GAC138" s="70">
        <v>27</v>
      </c>
      <c r="GAD138" s="71"/>
      <c r="GAE138" s="70">
        <v>27</v>
      </c>
      <c r="GAF138" s="71"/>
      <c r="GAG138" s="70">
        <v>27</v>
      </c>
      <c r="GAH138" s="71"/>
      <c r="GAI138" s="70">
        <v>27</v>
      </c>
      <c r="GAJ138" s="71"/>
      <c r="GAK138" s="70">
        <v>27</v>
      </c>
      <c r="GAL138" s="71"/>
      <c r="GAM138" s="70">
        <v>27</v>
      </c>
      <c r="GAN138" s="71"/>
      <c r="GAO138" s="70">
        <v>27</v>
      </c>
      <c r="GAP138" s="71"/>
      <c r="GAQ138" s="70">
        <v>27</v>
      </c>
      <c r="GAR138" s="71"/>
      <c r="GAS138" s="70">
        <v>27</v>
      </c>
      <c r="GAT138" s="71"/>
      <c r="GAU138" s="70">
        <v>27</v>
      </c>
      <c r="GAV138" s="71"/>
      <c r="GAW138" s="70">
        <v>27</v>
      </c>
      <c r="GAX138" s="71"/>
      <c r="GAY138" s="70">
        <v>27</v>
      </c>
      <c r="GAZ138" s="71"/>
      <c r="GBA138" s="70">
        <v>27</v>
      </c>
      <c r="GBB138" s="71"/>
      <c r="GBC138" s="70">
        <v>27</v>
      </c>
      <c r="GBD138" s="71"/>
      <c r="GBE138" s="70">
        <v>27</v>
      </c>
      <c r="GBF138" s="71"/>
      <c r="GBG138" s="70">
        <v>27</v>
      </c>
      <c r="GBH138" s="71"/>
      <c r="GBI138" s="70">
        <v>27</v>
      </c>
      <c r="GBJ138" s="71"/>
      <c r="GBK138" s="70">
        <v>27</v>
      </c>
      <c r="GBL138" s="71"/>
      <c r="GBM138" s="70">
        <v>27</v>
      </c>
      <c r="GBN138" s="71"/>
      <c r="GBO138" s="70">
        <v>27</v>
      </c>
      <c r="GBP138" s="71"/>
      <c r="GBQ138" s="70">
        <v>27</v>
      </c>
      <c r="GBR138" s="71"/>
      <c r="GBS138" s="70">
        <v>27</v>
      </c>
      <c r="GBT138" s="71"/>
      <c r="GBU138" s="70">
        <v>27</v>
      </c>
      <c r="GBV138" s="71"/>
      <c r="GBW138" s="70">
        <v>27</v>
      </c>
      <c r="GBX138" s="71"/>
      <c r="GBY138" s="70">
        <v>27</v>
      </c>
      <c r="GBZ138" s="71"/>
      <c r="GCA138" s="70">
        <v>27</v>
      </c>
      <c r="GCB138" s="71"/>
      <c r="GCC138" s="70">
        <v>27</v>
      </c>
      <c r="GCD138" s="71"/>
      <c r="GCE138" s="70">
        <v>27</v>
      </c>
      <c r="GCF138" s="71"/>
      <c r="GCG138" s="70">
        <v>27</v>
      </c>
      <c r="GCH138" s="71"/>
      <c r="GCI138" s="70">
        <v>27</v>
      </c>
      <c r="GCJ138" s="71"/>
      <c r="GCK138" s="70">
        <v>27</v>
      </c>
      <c r="GCL138" s="71"/>
      <c r="GCM138" s="70">
        <v>27</v>
      </c>
      <c r="GCN138" s="71"/>
      <c r="GCO138" s="70">
        <v>27</v>
      </c>
      <c r="GCP138" s="71"/>
      <c r="GCQ138" s="70">
        <v>27</v>
      </c>
      <c r="GCR138" s="71"/>
      <c r="GCS138" s="70">
        <v>27</v>
      </c>
      <c r="GCT138" s="71"/>
      <c r="GCU138" s="70">
        <v>27</v>
      </c>
      <c r="GCV138" s="71"/>
      <c r="GCW138" s="70">
        <v>27</v>
      </c>
      <c r="GCX138" s="71"/>
      <c r="GCY138" s="70">
        <v>27</v>
      </c>
      <c r="GCZ138" s="71"/>
      <c r="GDA138" s="70">
        <v>27</v>
      </c>
      <c r="GDB138" s="71"/>
      <c r="GDC138" s="70">
        <v>27</v>
      </c>
      <c r="GDD138" s="71"/>
      <c r="GDE138" s="70">
        <v>27</v>
      </c>
      <c r="GDF138" s="71"/>
      <c r="GDG138" s="70">
        <v>27</v>
      </c>
      <c r="GDH138" s="71"/>
      <c r="GDI138" s="70">
        <v>27</v>
      </c>
      <c r="GDJ138" s="71"/>
      <c r="GDK138" s="70">
        <v>27</v>
      </c>
      <c r="GDL138" s="71"/>
      <c r="GDM138" s="70">
        <v>27</v>
      </c>
      <c r="GDN138" s="71"/>
      <c r="GDO138" s="70">
        <v>27</v>
      </c>
      <c r="GDP138" s="71"/>
      <c r="GDQ138" s="70">
        <v>27</v>
      </c>
      <c r="GDR138" s="71"/>
      <c r="GDS138" s="70">
        <v>27</v>
      </c>
      <c r="GDT138" s="71"/>
      <c r="GDU138" s="70">
        <v>27</v>
      </c>
      <c r="GDV138" s="71"/>
      <c r="GDW138" s="70">
        <v>27</v>
      </c>
      <c r="GDX138" s="71"/>
      <c r="GDY138" s="70">
        <v>27</v>
      </c>
      <c r="GDZ138" s="71"/>
      <c r="GEA138" s="70">
        <v>27</v>
      </c>
      <c r="GEB138" s="71"/>
      <c r="GEC138" s="70">
        <v>27</v>
      </c>
      <c r="GED138" s="71"/>
      <c r="GEE138" s="70">
        <v>27</v>
      </c>
      <c r="GEF138" s="71"/>
      <c r="GEG138" s="70">
        <v>27</v>
      </c>
      <c r="GEH138" s="71"/>
      <c r="GEI138" s="70">
        <v>27</v>
      </c>
      <c r="GEJ138" s="71"/>
      <c r="GEK138" s="70">
        <v>27</v>
      </c>
      <c r="GEL138" s="71"/>
      <c r="GEM138" s="70">
        <v>27</v>
      </c>
      <c r="GEN138" s="71"/>
      <c r="GEO138" s="70">
        <v>27</v>
      </c>
      <c r="GEP138" s="71"/>
      <c r="GEQ138" s="70">
        <v>27</v>
      </c>
      <c r="GER138" s="71"/>
      <c r="GES138" s="70">
        <v>27</v>
      </c>
      <c r="GET138" s="71"/>
      <c r="GEU138" s="70">
        <v>27</v>
      </c>
      <c r="GEV138" s="71"/>
      <c r="GEW138" s="70">
        <v>27</v>
      </c>
      <c r="GEX138" s="71"/>
      <c r="GEY138" s="70">
        <v>27</v>
      </c>
      <c r="GEZ138" s="71"/>
      <c r="GFA138" s="70">
        <v>27</v>
      </c>
      <c r="GFB138" s="71"/>
      <c r="GFC138" s="70">
        <v>27</v>
      </c>
      <c r="GFD138" s="71"/>
      <c r="GFE138" s="70">
        <v>27</v>
      </c>
      <c r="GFF138" s="71"/>
      <c r="GFG138" s="70">
        <v>27</v>
      </c>
      <c r="GFH138" s="71"/>
      <c r="GFI138" s="70">
        <v>27</v>
      </c>
      <c r="GFJ138" s="71"/>
      <c r="GFK138" s="70">
        <v>27</v>
      </c>
      <c r="GFL138" s="71"/>
      <c r="GFM138" s="70">
        <v>27</v>
      </c>
      <c r="GFN138" s="71"/>
      <c r="GFO138" s="70">
        <v>27</v>
      </c>
      <c r="GFP138" s="71"/>
      <c r="GFQ138" s="70">
        <v>27</v>
      </c>
      <c r="GFR138" s="71"/>
      <c r="GFS138" s="70">
        <v>27</v>
      </c>
      <c r="GFT138" s="71"/>
      <c r="GFU138" s="70">
        <v>27</v>
      </c>
      <c r="GFV138" s="71"/>
      <c r="GFW138" s="70">
        <v>27</v>
      </c>
      <c r="GFX138" s="71"/>
      <c r="GFY138" s="70">
        <v>27</v>
      </c>
      <c r="GFZ138" s="71"/>
      <c r="GGA138" s="70">
        <v>27</v>
      </c>
      <c r="GGB138" s="71"/>
      <c r="GGC138" s="70">
        <v>27</v>
      </c>
      <c r="GGD138" s="71"/>
      <c r="GGE138" s="70">
        <v>27</v>
      </c>
      <c r="GGF138" s="71"/>
      <c r="GGG138" s="70">
        <v>27</v>
      </c>
      <c r="GGH138" s="71"/>
      <c r="GGI138" s="70">
        <v>27</v>
      </c>
      <c r="GGJ138" s="71"/>
      <c r="GGK138" s="70">
        <v>27</v>
      </c>
      <c r="GGL138" s="71"/>
      <c r="GGM138" s="70">
        <v>27</v>
      </c>
      <c r="GGN138" s="71"/>
      <c r="GGO138" s="70">
        <v>27</v>
      </c>
      <c r="GGP138" s="71"/>
      <c r="GGQ138" s="70">
        <v>27</v>
      </c>
      <c r="GGR138" s="71"/>
      <c r="GGS138" s="70">
        <v>27</v>
      </c>
      <c r="GGT138" s="71"/>
      <c r="GGU138" s="70">
        <v>27</v>
      </c>
      <c r="GGV138" s="71"/>
      <c r="GGW138" s="70">
        <v>27</v>
      </c>
      <c r="GGX138" s="71"/>
      <c r="GGY138" s="70">
        <v>27</v>
      </c>
      <c r="GGZ138" s="71"/>
      <c r="GHA138" s="70">
        <v>27</v>
      </c>
      <c r="GHB138" s="71"/>
      <c r="GHC138" s="70">
        <v>27</v>
      </c>
      <c r="GHD138" s="71"/>
      <c r="GHE138" s="70">
        <v>27</v>
      </c>
      <c r="GHF138" s="71"/>
      <c r="GHG138" s="70">
        <v>27</v>
      </c>
      <c r="GHH138" s="71"/>
      <c r="GHI138" s="70">
        <v>27</v>
      </c>
      <c r="GHJ138" s="71"/>
      <c r="GHK138" s="70">
        <v>27</v>
      </c>
      <c r="GHL138" s="71"/>
      <c r="GHM138" s="70">
        <v>27</v>
      </c>
      <c r="GHN138" s="71"/>
      <c r="GHO138" s="70">
        <v>27</v>
      </c>
      <c r="GHP138" s="71"/>
      <c r="GHQ138" s="70">
        <v>27</v>
      </c>
      <c r="GHR138" s="71"/>
      <c r="GHS138" s="70">
        <v>27</v>
      </c>
      <c r="GHT138" s="71"/>
      <c r="GHU138" s="70">
        <v>27</v>
      </c>
      <c r="GHV138" s="71"/>
      <c r="GHW138" s="70">
        <v>27</v>
      </c>
      <c r="GHX138" s="71"/>
      <c r="GHY138" s="70">
        <v>27</v>
      </c>
      <c r="GHZ138" s="71"/>
      <c r="GIA138" s="70">
        <v>27</v>
      </c>
      <c r="GIB138" s="71"/>
      <c r="GIC138" s="70">
        <v>27</v>
      </c>
      <c r="GID138" s="71"/>
      <c r="GIE138" s="70">
        <v>27</v>
      </c>
      <c r="GIF138" s="71"/>
      <c r="GIG138" s="70">
        <v>27</v>
      </c>
      <c r="GIH138" s="71"/>
      <c r="GII138" s="70">
        <v>27</v>
      </c>
      <c r="GIJ138" s="71"/>
      <c r="GIK138" s="70">
        <v>27</v>
      </c>
      <c r="GIL138" s="71"/>
      <c r="GIM138" s="70">
        <v>27</v>
      </c>
      <c r="GIN138" s="71"/>
      <c r="GIO138" s="70">
        <v>27</v>
      </c>
      <c r="GIP138" s="71"/>
      <c r="GIQ138" s="70">
        <v>27</v>
      </c>
      <c r="GIR138" s="71"/>
      <c r="GIS138" s="70">
        <v>27</v>
      </c>
      <c r="GIT138" s="71"/>
      <c r="GIU138" s="70">
        <v>27</v>
      </c>
      <c r="GIV138" s="71"/>
      <c r="GIW138" s="70">
        <v>27</v>
      </c>
      <c r="GIX138" s="71"/>
      <c r="GIY138" s="70">
        <v>27</v>
      </c>
      <c r="GIZ138" s="71"/>
      <c r="GJA138" s="70">
        <v>27</v>
      </c>
      <c r="GJB138" s="71"/>
      <c r="GJC138" s="70">
        <v>27</v>
      </c>
      <c r="GJD138" s="71"/>
      <c r="GJE138" s="70">
        <v>27</v>
      </c>
      <c r="GJF138" s="71"/>
      <c r="GJG138" s="70">
        <v>27</v>
      </c>
      <c r="GJH138" s="71"/>
      <c r="GJI138" s="70">
        <v>27</v>
      </c>
      <c r="GJJ138" s="71"/>
      <c r="GJK138" s="70">
        <v>27</v>
      </c>
      <c r="GJL138" s="71"/>
      <c r="GJM138" s="70">
        <v>27</v>
      </c>
      <c r="GJN138" s="71"/>
      <c r="GJO138" s="70">
        <v>27</v>
      </c>
      <c r="GJP138" s="71"/>
      <c r="GJQ138" s="70">
        <v>27</v>
      </c>
      <c r="GJR138" s="71"/>
      <c r="GJS138" s="70">
        <v>27</v>
      </c>
      <c r="GJT138" s="71"/>
      <c r="GJU138" s="70">
        <v>27</v>
      </c>
      <c r="GJV138" s="71"/>
      <c r="GJW138" s="70">
        <v>27</v>
      </c>
      <c r="GJX138" s="71"/>
      <c r="GJY138" s="70">
        <v>27</v>
      </c>
      <c r="GJZ138" s="71"/>
      <c r="GKA138" s="70">
        <v>27</v>
      </c>
      <c r="GKB138" s="71"/>
      <c r="GKC138" s="70">
        <v>27</v>
      </c>
      <c r="GKD138" s="71"/>
      <c r="GKE138" s="70">
        <v>27</v>
      </c>
      <c r="GKF138" s="71"/>
      <c r="GKG138" s="70">
        <v>27</v>
      </c>
      <c r="GKH138" s="71"/>
      <c r="GKI138" s="70">
        <v>27</v>
      </c>
      <c r="GKJ138" s="71"/>
      <c r="GKK138" s="70">
        <v>27</v>
      </c>
      <c r="GKL138" s="71"/>
      <c r="GKM138" s="70">
        <v>27</v>
      </c>
      <c r="GKN138" s="71"/>
      <c r="GKO138" s="70">
        <v>27</v>
      </c>
      <c r="GKP138" s="71"/>
      <c r="GKQ138" s="70">
        <v>27</v>
      </c>
      <c r="GKR138" s="71"/>
      <c r="GKS138" s="70">
        <v>27</v>
      </c>
      <c r="GKT138" s="71"/>
      <c r="GKU138" s="70">
        <v>27</v>
      </c>
      <c r="GKV138" s="71"/>
      <c r="GKW138" s="70">
        <v>27</v>
      </c>
      <c r="GKX138" s="71"/>
      <c r="GKY138" s="70">
        <v>27</v>
      </c>
      <c r="GKZ138" s="71"/>
      <c r="GLA138" s="70">
        <v>27</v>
      </c>
      <c r="GLB138" s="71"/>
      <c r="GLC138" s="70">
        <v>27</v>
      </c>
      <c r="GLD138" s="71"/>
      <c r="GLE138" s="70">
        <v>27</v>
      </c>
      <c r="GLF138" s="71"/>
      <c r="GLG138" s="70">
        <v>27</v>
      </c>
      <c r="GLH138" s="71"/>
      <c r="GLI138" s="70">
        <v>27</v>
      </c>
      <c r="GLJ138" s="71"/>
      <c r="GLK138" s="70">
        <v>27</v>
      </c>
      <c r="GLL138" s="71"/>
      <c r="GLM138" s="70">
        <v>27</v>
      </c>
      <c r="GLN138" s="71"/>
      <c r="GLO138" s="70">
        <v>27</v>
      </c>
      <c r="GLP138" s="71"/>
      <c r="GLQ138" s="70">
        <v>27</v>
      </c>
      <c r="GLR138" s="71"/>
      <c r="GLS138" s="70">
        <v>27</v>
      </c>
      <c r="GLT138" s="71"/>
      <c r="GLU138" s="70">
        <v>27</v>
      </c>
      <c r="GLV138" s="71"/>
      <c r="GLW138" s="70">
        <v>27</v>
      </c>
      <c r="GLX138" s="71"/>
      <c r="GLY138" s="70">
        <v>27</v>
      </c>
      <c r="GLZ138" s="71"/>
      <c r="GMA138" s="70">
        <v>27</v>
      </c>
      <c r="GMB138" s="71"/>
      <c r="GMC138" s="70">
        <v>27</v>
      </c>
      <c r="GMD138" s="71"/>
      <c r="GME138" s="70">
        <v>27</v>
      </c>
      <c r="GMF138" s="71"/>
      <c r="GMG138" s="70">
        <v>27</v>
      </c>
      <c r="GMH138" s="71"/>
      <c r="GMI138" s="70">
        <v>27</v>
      </c>
      <c r="GMJ138" s="71"/>
      <c r="GMK138" s="70">
        <v>27</v>
      </c>
      <c r="GML138" s="71"/>
      <c r="GMM138" s="70">
        <v>27</v>
      </c>
      <c r="GMN138" s="71"/>
      <c r="GMO138" s="70">
        <v>27</v>
      </c>
      <c r="GMP138" s="71"/>
      <c r="GMQ138" s="70">
        <v>27</v>
      </c>
      <c r="GMR138" s="71"/>
      <c r="GMS138" s="70">
        <v>27</v>
      </c>
      <c r="GMT138" s="71"/>
      <c r="GMU138" s="70">
        <v>27</v>
      </c>
      <c r="GMV138" s="71"/>
      <c r="GMW138" s="70">
        <v>27</v>
      </c>
      <c r="GMX138" s="71"/>
      <c r="GMY138" s="70">
        <v>27</v>
      </c>
      <c r="GMZ138" s="71"/>
      <c r="GNA138" s="70">
        <v>27</v>
      </c>
      <c r="GNB138" s="71"/>
      <c r="GNC138" s="70">
        <v>27</v>
      </c>
      <c r="GND138" s="71"/>
      <c r="GNE138" s="70">
        <v>27</v>
      </c>
      <c r="GNF138" s="71"/>
      <c r="GNG138" s="70">
        <v>27</v>
      </c>
      <c r="GNH138" s="71"/>
      <c r="GNI138" s="70">
        <v>27</v>
      </c>
      <c r="GNJ138" s="71"/>
      <c r="GNK138" s="70">
        <v>27</v>
      </c>
      <c r="GNL138" s="71"/>
      <c r="GNM138" s="70">
        <v>27</v>
      </c>
      <c r="GNN138" s="71"/>
      <c r="GNO138" s="70">
        <v>27</v>
      </c>
      <c r="GNP138" s="71"/>
      <c r="GNQ138" s="70">
        <v>27</v>
      </c>
      <c r="GNR138" s="71"/>
      <c r="GNS138" s="70">
        <v>27</v>
      </c>
      <c r="GNT138" s="71"/>
      <c r="GNU138" s="70">
        <v>27</v>
      </c>
      <c r="GNV138" s="71"/>
      <c r="GNW138" s="70">
        <v>27</v>
      </c>
      <c r="GNX138" s="71"/>
      <c r="GNY138" s="70">
        <v>27</v>
      </c>
      <c r="GNZ138" s="71"/>
      <c r="GOA138" s="70">
        <v>27</v>
      </c>
      <c r="GOB138" s="71"/>
      <c r="GOC138" s="70">
        <v>27</v>
      </c>
      <c r="GOD138" s="71"/>
      <c r="GOE138" s="70">
        <v>27</v>
      </c>
      <c r="GOF138" s="71"/>
      <c r="GOG138" s="70">
        <v>27</v>
      </c>
      <c r="GOH138" s="71"/>
      <c r="GOI138" s="70">
        <v>27</v>
      </c>
      <c r="GOJ138" s="71"/>
      <c r="GOK138" s="70">
        <v>27</v>
      </c>
      <c r="GOL138" s="71"/>
      <c r="GOM138" s="70">
        <v>27</v>
      </c>
      <c r="GON138" s="71"/>
      <c r="GOO138" s="70">
        <v>27</v>
      </c>
      <c r="GOP138" s="71"/>
      <c r="GOQ138" s="70">
        <v>27</v>
      </c>
      <c r="GOR138" s="71"/>
      <c r="GOS138" s="70">
        <v>27</v>
      </c>
      <c r="GOT138" s="71"/>
      <c r="GOU138" s="70">
        <v>27</v>
      </c>
      <c r="GOV138" s="71"/>
      <c r="GOW138" s="70">
        <v>27</v>
      </c>
      <c r="GOX138" s="71"/>
      <c r="GOY138" s="70">
        <v>27</v>
      </c>
      <c r="GOZ138" s="71"/>
      <c r="GPA138" s="70">
        <v>27</v>
      </c>
      <c r="GPB138" s="71"/>
      <c r="GPC138" s="70">
        <v>27</v>
      </c>
      <c r="GPD138" s="71"/>
      <c r="GPE138" s="70">
        <v>27</v>
      </c>
      <c r="GPF138" s="71"/>
      <c r="GPG138" s="70">
        <v>27</v>
      </c>
      <c r="GPH138" s="71"/>
      <c r="GPI138" s="70">
        <v>27</v>
      </c>
      <c r="GPJ138" s="71"/>
      <c r="GPK138" s="70">
        <v>27</v>
      </c>
      <c r="GPL138" s="71"/>
      <c r="GPM138" s="70">
        <v>27</v>
      </c>
      <c r="GPN138" s="71"/>
      <c r="GPO138" s="70">
        <v>27</v>
      </c>
      <c r="GPP138" s="71"/>
      <c r="GPQ138" s="70">
        <v>27</v>
      </c>
      <c r="GPR138" s="71"/>
      <c r="GPS138" s="70">
        <v>27</v>
      </c>
      <c r="GPT138" s="71"/>
      <c r="GPU138" s="70">
        <v>27</v>
      </c>
      <c r="GPV138" s="71"/>
      <c r="GPW138" s="70">
        <v>27</v>
      </c>
      <c r="GPX138" s="71"/>
      <c r="GPY138" s="70">
        <v>27</v>
      </c>
      <c r="GPZ138" s="71"/>
      <c r="GQA138" s="70">
        <v>27</v>
      </c>
      <c r="GQB138" s="71"/>
      <c r="GQC138" s="70">
        <v>27</v>
      </c>
      <c r="GQD138" s="71"/>
      <c r="GQE138" s="70">
        <v>27</v>
      </c>
      <c r="GQF138" s="71"/>
      <c r="GQG138" s="70">
        <v>27</v>
      </c>
      <c r="GQH138" s="71"/>
      <c r="GQI138" s="70">
        <v>27</v>
      </c>
      <c r="GQJ138" s="71"/>
      <c r="GQK138" s="70">
        <v>27</v>
      </c>
      <c r="GQL138" s="71"/>
      <c r="GQM138" s="70">
        <v>27</v>
      </c>
      <c r="GQN138" s="71"/>
      <c r="GQO138" s="70">
        <v>27</v>
      </c>
      <c r="GQP138" s="71"/>
      <c r="GQQ138" s="70">
        <v>27</v>
      </c>
      <c r="GQR138" s="71"/>
      <c r="GQS138" s="70">
        <v>27</v>
      </c>
      <c r="GQT138" s="71"/>
      <c r="GQU138" s="70">
        <v>27</v>
      </c>
      <c r="GQV138" s="71"/>
      <c r="GQW138" s="70">
        <v>27</v>
      </c>
      <c r="GQX138" s="71"/>
      <c r="GQY138" s="70">
        <v>27</v>
      </c>
      <c r="GQZ138" s="71"/>
      <c r="GRA138" s="70">
        <v>27</v>
      </c>
      <c r="GRB138" s="71"/>
      <c r="GRC138" s="70">
        <v>27</v>
      </c>
      <c r="GRD138" s="71"/>
      <c r="GRE138" s="70">
        <v>27</v>
      </c>
      <c r="GRF138" s="71"/>
      <c r="GRG138" s="70">
        <v>27</v>
      </c>
      <c r="GRH138" s="71"/>
      <c r="GRI138" s="70">
        <v>27</v>
      </c>
      <c r="GRJ138" s="71"/>
      <c r="GRK138" s="70">
        <v>27</v>
      </c>
      <c r="GRL138" s="71"/>
      <c r="GRM138" s="70">
        <v>27</v>
      </c>
      <c r="GRN138" s="71"/>
      <c r="GRO138" s="70">
        <v>27</v>
      </c>
      <c r="GRP138" s="71"/>
      <c r="GRQ138" s="70">
        <v>27</v>
      </c>
      <c r="GRR138" s="71"/>
      <c r="GRS138" s="70">
        <v>27</v>
      </c>
      <c r="GRT138" s="71"/>
      <c r="GRU138" s="70">
        <v>27</v>
      </c>
      <c r="GRV138" s="71"/>
      <c r="GRW138" s="70">
        <v>27</v>
      </c>
      <c r="GRX138" s="71"/>
      <c r="GRY138" s="70">
        <v>27</v>
      </c>
      <c r="GRZ138" s="71"/>
      <c r="GSA138" s="70">
        <v>27</v>
      </c>
      <c r="GSB138" s="71"/>
      <c r="GSC138" s="70">
        <v>27</v>
      </c>
      <c r="GSD138" s="71"/>
      <c r="GSE138" s="70">
        <v>27</v>
      </c>
      <c r="GSF138" s="71"/>
      <c r="GSG138" s="70">
        <v>27</v>
      </c>
      <c r="GSH138" s="71"/>
      <c r="GSI138" s="70">
        <v>27</v>
      </c>
      <c r="GSJ138" s="71"/>
      <c r="GSK138" s="70">
        <v>27</v>
      </c>
      <c r="GSL138" s="71"/>
      <c r="GSM138" s="70">
        <v>27</v>
      </c>
      <c r="GSN138" s="71"/>
      <c r="GSO138" s="70">
        <v>27</v>
      </c>
      <c r="GSP138" s="71"/>
      <c r="GSQ138" s="70">
        <v>27</v>
      </c>
      <c r="GSR138" s="71"/>
      <c r="GSS138" s="70">
        <v>27</v>
      </c>
      <c r="GST138" s="71"/>
      <c r="GSU138" s="70">
        <v>27</v>
      </c>
      <c r="GSV138" s="71"/>
      <c r="GSW138" s="70">
        <v>27</v>
      </c>
      <c r="GSX138" s="71"/>
      <c r="GSY138" s="70">
        <v>27</v>
      </c>
      <c r="GSZ138" s="71"/>
      <c r="GTA138" s="70">
        <v>27</v>
      </c>
      <c r="GTB138" s="71"/>
      <c r="GTC138" s="70">
        <v>27</v>
      </c>
      <c r="GTD138" s="71"/>
      <c r="GTE138" s="70">
        <v>27</v>
      </c>
      <c r="GTF138" s="71"/>
      <c r="GTG138" s="70">
        <v>27</v>
      </c>
      <c r="GTH138" s="71"/>
      <c r="GTI138" s="70">
        <v>27</v>
      </c>
      <c r="GTJ138" s="71"/>
      <c r="GTK138" s="70">
        <v>27</v>
      </c>
      <c r="GTL138" s="71"/>
      <c r="GTM138" s="70">
        <v>27</v>
      </c>
      <c r="GTN138" s="71"/>
      <c r="GTO138" s="70">
        <v>27</v>
      </c>
      <c r="GTP138" s="71"/>
      <c r="GTQ138" s="70">
        <v>27</v>
      </c>
      <c r="GTR138" s="71"/>
      <c r="GTS138" s="70">
        <v>27</v>
      </c>
      <c r="GTT138" s="71"/>
      <c r="GTU138" s="70">
        <v>27</v>
      </c>
      <c r="GTV138" s="71"/>
      <c r="GTW138" s="70">
        <v>27</v>
      </c>
      <c r="GTX138" s="71"/>
      <c r="GTY138" s="70">
        <v>27</v>
      </c>
      <c r="GTZ138" s="71"/>
      <c r="GUA138" s="70">
        <v>27</v>
      </c>
      <c r="GUB138" s="71"/>
      <c r="GUC138" s="70">
        <v>27</v>
      </c>
      <c r="GUD138" s="71"/>
      <c r="GUE138" s="70">
        <v>27</v>
      </c>
      <c r="GUF138" s="71"/>
      <c r="GUG138" s="70">
        <v>27</v>
      </c>
      <c r="GUH138" s="71"/>
      <c r="GUI138" s="70">
        <v>27</v>
      </c>
      <c r="GUJ138" s="71"/>
      <c r="GUK138" s="70">
        <v>27</v>
      </c>
      <c r="GUL138" s="71"/>
      <c r="GUM138" s="70">
        <v>27</v>
      </c>
      <c r="GUN138" s="71"/>
      <c r="GUO138" s="70">
        <v>27</v>
      </c>
      <c r="GUP138" s="71"/>
      <c r="GUQ138" s="70">
        <v>27</v>
      </c>
      <c r="GUR138" s="71"/>
      <c r="GUS138" s="70">
        <v>27</v>
      </c>
      <c r="GUT138" s="71"/>
      <c r="GUU138" s="70">
        <v>27</v>
      </c>
      <c r="GUV138" s="71"/>
      <c r="GUW138" s="70">
        <v>27</v>
      </c>
      <c r="GUX138" s="71"/>
      <c r="GUY138" s="70">
        <v>27</v>
      </c>
      <c r="GUZ138" s="71"/>
      <c r="GVA138" s="70">
        <v>27</v>
      </c>
      <c r="GVB138" s="71"/>
      <c r="GVC138" s="70">
        <v>27</v>
      </c>
      <c r="GVD138" s="71"/>
      <c r="GVE138" s="70">
        <v>27</v>
      </c>
      <c r="GVF138" s="71"/>
      <c r="GVG138" s="70">
        <v>27</v>
      </c>
      <c r="GVH138" s="71"/>
      <c r="GVI138" s="70">
        <v>27</v>
      </c>
      <c r="GVJ138" s="71"/>
      <c r="GVK138" s="70">
        <v>27</v>
      </c>
      <c r="GVL138" s="71"/>
      <c r="GVM138" s="70">
        <v>27</v>
      </c>
      <c r="GVN138" s="71"/>
      <c r="GVO138" s="70">
        <v>27</v>
      </c>
      <c r="GVP138" s="71"/>
      <c r="GVQ138" s="70">
        <v>27</v>
      </c>
      <c r="GVR138" s="71"/>
      <c r="GVS138" s="70">
        <v>27</v>
      </c>
      <c r="GVT138" s="71"/>
      <c r="GVU138" s="70">
        <v>27</v>
      </c>
      <c r="GVV138" s="71"/>
      <c r="GVW138" s="70">
        <v>27</v>
      </c>
      <c r="GVX138" s="71"/>
      <c r="GVY138" s="70">
        <v>27</v>
      </c>
      <c r="GVZ138" s="71"/>
      <c r="GWA138" s="70">
        <v>27</v>
      </c>
      <c r="GWB138" s="71"/>
      <c r="GWC138" s="70">
        <v>27</v>
      </c>
      <c r="GWD138" s="71"/>
      <c r="GWE138" s="70">
        <v>27</v>
      </c>
      <c r="GWF138" s="71"/>
      <c r="GWG138" s="70">
        <v>27</v>
      </c>
      <c r="GWH138" s="71"/>
      <c r="GWI138" s="70">
        <v>27</v>
      </c>
      <c r="GWJ138" s="71"/>
      <c r="GWK138" s="70">
        <v>27</v>
      </c>
      <c r="GWL138" s="71"/>
      <c r="GWM138" s="70">
        <v>27</v>
      </c>
      <c r="GWN138" s="71"/>
      <c r="GWO138" s="70">
        <v>27</v>
      </c>
      <c r="GWP138" s="71"/>
      <c r="GWQ138" s="70">
        <v>27</v>
      </c>
      <c r="GWR138" s="71"/>
      <c r="GWS138" s="70">
        <v>27</v>
      </c>
      <c r="GWT138" s="71"/>
      <c r="GWU138" s="70">
        <v>27</v>
      </c>
      <c r="GWV138" s="71"/>
      <c r="GWW138" s="70">
        <v>27</v>
      </c>
      <c r="GWX138" s="71"/>
      <c r="GWY138" s="70">
        <v>27</v>
      </c>
      <c r="GWZ138" s="71"/>
      <c r="GXA138" s="70">
        <v>27</v>
      </c>
      <c r="GXB138" s="71"/>
      <c r="GXC138" s="70">
        <v>27</v>
      </c>
      <c r="GXD138" s="71"/>
      <c r="GXE138" s="70">
        <v>27</v>
      </c>
      <c r="GXF138" s="71"/>
      <c r="GXG138" s="70">
        <v>27</v>
      </c>
      <c r="GXH138" s="71"/>
      <c r="GXI138" s="70">
        <v>27</v>
      </c>
      <c r="GXJ138" s="71"/>
      <c r="GXK138" s="70">
        <v>27</v>
      </c>
      <c r="GXL138" s="71"/>
      <c r="GXM138" s="70">
        <v>27</v>
      </c>
      <c r="GXN138" s="71"/>
      <c r="GXO138" s="70">
        <v>27</v>
      </c>
      <c r="GXP138" s="71"/>
      <c r="GXQ138" s="70">
        <v>27</v>
      </c>
      <c r="GXR138" s="71"/>
      <c r="GXS138" s="70">
        <v>27</v>
      </c>
      <c r="GXT138" s="71"/>
      <c r="GXU138" s="70">
        <v>27</v>
      </c>
      <c r="GXV138" s="71"/>
      <c r="GXW138" s="70">
        <v>27</v>
      </c>
      <c r="GXX138" s="71"/>
      <c r="GXY138" s="70">
        <v>27</v>
      </c>
      <c r="GXZ138" s="71"/>
      <c r="GYA138" s="70">
        <v>27</v>
      </c>
      <c r="GYB138" s="71"/>
      <c r="GYC138" s="70">
        <v>27</v>
      </c>
      <c r="GYD138" s="71"/>
      <c r="GYE138" s="70">
        <v>27</v>
      </c>
      <c r="GYF138" s="71"/>
      <c r="GYG138" s="70">
        <v>27</v>
      </c>
      <c r="GYH138" s="71"/>
      <c r="GYI138" s="70">
        <v>27</v>
      </c>
      <c r="GYJ138" s="71"/>
      <c r="GYK138" s="70">
        <v>27</v>
      </c>
      <c r="GYL138" s="71"/>
      <c r="GYM138" s="70">
        <v>27</v>
      </c>
      <c r="GYN138" s="71"/>
      <c r="GYO138" s="70">
        <v>27</v>
      </c>
      <c r="GYP138" s="71"/>
      <c r="GYQ138" s="70">
        <v>27</v>
      </c>
      <c r="GYR138" s="71"/>
      <c r="GYS138" s="70">
        <v>27</v>
      </c>
      <c r="GYT138" s="71"/>
      <c r="GYU138" s="70">
        <v>27</v>
      </c>
      <c r="GYV138" s="71"/>
      <c r="GYW138" s="70">
        <v>27</v>
      </c>
      <c r="GYX138" s="71"/>
      <c r="GYY138" s="70">
        <v>27</v>
      </c>
      <c r="GYZ138" s="71"/>
      <c r="GZA138" s="70">
        <v>27</v>
      </c>
      <c r="GZB138" s="71"/>
      <c r="GZC138" s="70">
        <v>27</v>
      </c>
      <c r="GZD138" s="71"/>
      <c r="GZE138" s="70">
        <v>27</v>
      </c>
      <c r="GZF138" s="71"/>
      <c r="GZG138" s="70">
        <v>27</v>
      </c>
      <c r="GZH138" s="71"/>
      <c r="GZI138" s="70">
        <v>27</v>
      </c>
      <c r="GZJ138" s="71"/>
      <c r="GZK138" s="70">
        <v>27</v>
      </c>
      <c r="GZL138" s="71"/>
      <c r="GZM138" s="70">
        <v>27</v>
      </c>
      <c r="GZN138" s="71"/>
      <c r="GZO138" s="70">
        <v>27</v>
      </c>
      <c r="GZP138" s="71"/>
      <c r="GZQ138" s="70">
        <v>27</v>
      </c>
      <c r="GZR138" s="71"/>
      <c r="GZS138" s="70">
        <v>27</v>
      </c>
      <c r="GZT138" s="71"/>
      <c r="GZU138" s="70">
        <v>27</v>
      </c>
      <c r="GZV138" s="71"/>
      <c r="GZW138" s="70">
        <v>27</v>
      </c>
      <c r="GZX138" s="71"/>
      <c r="GZY138" s="70">
        <v>27</v>
      </c>
      <c r="GZZ138" s="71"/>
      <c r="HAA138" s="70">
        <v>27</v>
      </c>
      <c r="HAB138" s="71"/>
      <c r="HAC138" s="70">
        <v>27</v>
      </c>
      <c r="HAD138" s="71"/>
      <c r="HAE138" s="70">
        <v>27</v>
      </c>
      <c r="HAF138" s="71"/>
      <c r="HAG138" s="70">
        <v>27</v>
      </c>
      <c r="HAH138" s="71"/>
      <c r="HAI138" s="70">
        <v>27</v>
      </c>
      <c r="HAJ138" s="71"/>
      <c r="HAK138" s="70">
        <v>27</v>
      </c>
      <c r="HAL138" s="71"/>
      <c r="HAM138" s="70">
        <v>27</v>
      </c>
      <c r="HAN138" s="71"/>
      <c r="HAO138" s="70">
        <v>27</v>
      </c>
      <c r="HAP138" s="71"/>
      <c r="HAQ138" s="70">
        <v>27</v>
      </c>
      <c r="HAR138" s="71"/>
      <c r="HAS138" s="70">
        <v>27</v>
      </c>
      <c r="HAT138" s="71"/>
      <c r="HAU138" s="70">
        <v>27</v>
      </c>
      <c r="HAV138" s="71"/>
      <c r="HAW138" s="70">
        <v>27</v>
      </c>
      <c r="HAX138" s="71"/>
      <c r="HAY138" s="70">
        <v>27</v>
      </c>
      <c r="HAZ138" s="71"/>
      <c r="HBA138" s="70">
        <v>27</v>
      </c>
      <c r="HBB138" s="71"/>
      <c r="HBC138" s="70">
        <v>27</v>
      </c>
      <c r="HBD138" s="71"/>
      <c r="HBE138" s="70">
        <v>27</v>
      </c>
      <c r="HBF138" s="71"/>
      <c r="HBG138" s="70">
        <v>27</v>
      </c>
      <c r="HBH138" s="71"/>
      <c r="HBI138" s="70">
        <v>27</v>
      </c>
      <c r="HBJ138" s="71"/>
      <c r="HBK138" s="70">
        <v>27</v>
      </c>
      <c r="HBL138" s="71"/>
      <c r="HBM138" s="70">
        <v>27</v>
      </c>
      <c r="HBN138" s="71"/>
      <c r="HBO138" s="70">
        <v>27</v>
      </c>
      <c r="HBP138" s="71"/>
      <c r="HBQ138" s="70">
        <v>27</v>
      </c>
      <c r="HBR138" s="71"/>
      <c r="HBS138" s="70">
        <v>27</v>
      </c>
      <c r="HBT138" s="71"/>
      <c r="HBU138" s="70">
        <v>27</v>
      </c>
      <c r="HBV138" s="71"/>
      <c r="HBW138" s="70">
        <v>27</v>
      </c>
      <c r="HBX138" s="71"/>
      <c r="HBY138" s="70">
        <v>27</v>
      </c>
      <c r="HBZ138" s="71"/>
      <c r="HCA138" s="70">
        <v>27</v>
      </c>
      <c r="HCB138" s="71"/>
      <c r="HCC138" s="70">
        <v>27</v>
      </c>
      <c r="HCD138" s="71"/>
      <c r="HCE138" s="70">
        <v>27</v>
      </c>
      <c r="HCF138" s="71"/>
      <c r="HCG138" s="70">
        <v>27</v>
      </c>
      <c r="HCH138" s="71"/>
      <c r="HCI138" s="70">
        <v>27</v>
      </c>
      <c r="HCJ138" s="71"/>
      <c r="HCK138" s="70">
        <v>27</v>
      </c>
      <c r="HCL138" s="71"/>
      <c r="HCM138" s="70">
        <v>27</v>
      </c>
      <c r="HCN138" s="71"/>
      <c r="HCO138" s="70">
        <v>27</v>
      </c>
      <c r="HCP138" s="71"/>
      <c r="HCQ138" s="70">
        <v>27</v>
      </c>
      <c r="HCR138" s="71"/>
      <c r="HCS138" s="70">
        <v>27</v>
      </c>
      <c r="HCT138" s="71"/>
      <c r="HCU138" s="70">
        <v>27</v>
      </c>
      <c r="HCV138" s="71"/>
      <c r="HCW138" s="70">
        <v>27</v>
      </c>
      <c r="HCX138" s="71"/>
      <c r="HCY138" s="70">
        <v>27</v>
      </c>
      <c r="HCZ138" s="71"/>
      <c r="HDA138" s="70">
        <v>27</v>
      </c>
      <c r="HDB138" s="71"/>
      <c r="HDC138" s="70">
        <v>27</v>
      </c>
      <c r="HDD138" s="71"/>
      <c r="HDE138" s="70">
        <v>27</v>
      </c>
      <c r="HDF138" s="71"/>
      <c r="HDG138" s="70">
        <v>27</v>
      </c>
      <c r="HDH138" s="71"/>
      <c r="HDI138" s="70">
        <v>27</v>
      </c>
      <c r="HDJ138" s="71"/>
      <c r="HDK138" s="70">
        <v>27</v>
      </c>
      <c r="HDL138" s="71"/>
      <c r="HDM138" s="70">
        <v>27</v>
      </c>
      <c r="HDN138" s="71"/>
      <c r="HDO138" s="70">
        <v>27</v>
      </c>
      <c r="HDP138" s="71"/>
      <c r="HDQ138" s="70">
        <v>27</v>
      </c>
      <c r="HDR138" s="71"/>
      <c r="HDS138" s="70">
        <v>27</v>
      </c>
      <c r="HDT138" s="71"/>
      <c r="HDU138" s="70">
        <v>27</v>
      </c>
      <c r="HDV138" s="71"/>
      <c r="HDW138" s="70">
        <v>27</v>
      </c>
      <c r="HDX138" s="71"/>
      <c r="HDY138" s="70">
        <v>27</v>
      </c>
      <c r="HDZ138" s="71"/>
      <c r="HEA138" s="70">
        <v>27</v>
      </c>
      <c r="HEB138" s="71"/>
      <c r="HEC138" s="70">
        <v>27</v>
      </c>
      <c r="HED138" s="71"/>
      <c r="HEE138" s="70">
        <v>27</v>
      </c>
      <c r="HEF138" s="71"/>
      <c r="HEG138" s="70">
        <v>27</v>
      </c>
      <c r="HEH138" s="71"/>
      <c r="HEI138" s="70">
        <v>27</v>
      </c>
      <c r="HEJ138" s="71"/>
      <c r="HEK138" s="70">
        <v>27</v>
      </c>
      <c r="HEL138" s="71"/>
      <c r="HEM138" s="70">
        <v>27</v>
      </c>
      <c r="HEN138" s="71"/>
      <c r="HEO138" s="70">
        <v>27</v>
      </c>
      <c r="HEP138" s="71"/>
      <c r="HEQ138" s="70">
        <v>27</v>
      </c>
      <c r="HER138" s="71"/>
      <c r="HES138" s="70">
        <v>27</v>
      </c>
      <c r="HET138" s="71"/>
      <c r="HEU138" s="70">
        <v>27</v>
      </c>
      <c r="HEV138" s="71"/>
      <c r="HEW138" s="70">
        <v>27</v>
      </c>
      <c r="HEX138" s="71"/>
      <c r="HEY138" s="70">
        <v>27</v>
      </c>
      <c r="HEZ138" s="71"/>
      <c r="HFA138" s="70">
        <v>27</v>
      </c>
      <c r="HFB138" s="71"/>
      <c r="HFC138" s="70">
        <v>27</v>
      </c>
      <c r="HFD138" s="71"/>
      <c r="HFE138" s="70">
        <v>27</v>
      </c>
      <c r="HFF138" s="71"/>
      <c r="HFG138" s="70">
        <v>27</v>
      </c>
      <c r="HFH138" s="71"/>
      <c r="HFI138" s="70">
        <v>27</v>
      </c>
      <c r="HFJ138" s="71"/>
      <c r="HFK138" s="70">
        <v>27</v>
      </c>
      <c r="HFL138" s="71"/>
      <c r="HFM138" s="70">
        <v>27</v>
      </c>
      <c r="HFN138" s="71"/>
      <c r="HFO138" s="70">
        <v>27</v>
      </c>
      <c r="HFP138" s="71"/>
      <c r="HFQ138" s="70">
        <v>27</v>
      </c>
      <c r="HFR138" s="71"/>
      <c r="HFS138" s="70">
        <v>27</v>
      </c>
      <c r="HFT138" s="71"/>
      <c r="HFU138" s="70">
        <v>27</v>
      </c>
      <c r="HFV138" s="71"/>
      <c r="HFW138" s="70">
        <v>27</v>
      </c>
      <c r="HFX138" s="71"/>
      <c r="HFY138" s="70">
        <v>27</v>
      </c>
      <c r="HFZ138" s="71"/>
      <c r="HGA138" s="70">
        <v>27</v>
      </c>
      <c r="HGB138" s="71"/>
      <c r="HGC138" s="70">
        <v>27</v>
      </c>
      <c r="HGD138" s="71"/>
      <c r="HGE138" s="70">
        <v>27</v>
      </c>
      <c r="HGF138" s="71"/>
      <c r="HGG138" s="70">
        <v>27</v>
      </c>
      <c r="HGH138" s="71"/>
      <c r="HGI138" s="70">
        <v>27</v>
      </c>
      <c r="HGJ138" s="71"/>
      <c r="HGK138" s="70">
        <v>27</v>
      </c>
      <c r="HGL138" s="71"/>
      <c r="HGM138" s="70">
        <v>27</v>
      </c>
      <c r="HGN138" s="71"/>
      <c r="HGO138" s="70">
        <v>27</v>
      </c>
      <c r="HGP138" s="71"/>
      <c r="HGQ138" s="70">
        <v>27</v>
      </c>
      <c r="HGR138" s="71"/>
      <c r="HGS138" s="70">
        <v>27</v>
      </c>
      <c r="HGT138" s="71"/>
      <c r="HGU138" s="70">
        <v>27</v>
      </c>
      <c r="HGV138" s="71"/>
      <c r="HGW138" s="70">
        <v>27</v>
      </c>
      <c r="HGX138" s="71"/>
      <c r="HGY138" s="70">
        <v>27</v>
      </c>
      <c r="HGZ138" s="71"/>
      <c r="HHA138" s="70">
        <v>27</v>
      </c>
      <c r="HHB138" s="71"/>
      <c r="HHC138" s="70">
        <v>27</v>
      </c>
      <c r="HHD138" s="71"/>
      <c r="HHE138" s="70">
        <v>27</v>
      </c>
      <c r="HHF138" s="71"/>
      <c r="HHG138" s="70">
        <v>27</v>
      </c>
      <c r="HHH138" s="71"/>
      <c r="HHI138" s="70">
        <v>27</v>
      </c>
      <c r="HHJ138" s="71"/>
      <c r="HHK138" s="70">
        <v>27</v>
      </c>
      <c r="HHL138" s="71"/>
      <c r="HHM138" s="70">
        <v>27</v>
      </c>
      <c r="HHN138" s="71"/>
      <c r="HHO138" s="70">
        <v>27</v>
      </c>
      <c r="HHP138" s="71"/>
      <c r="HHQ138" s="70">
        <v>27</v>
      </c>
      <c r="HHR138" s="71"/>
      <c r="HHS138" s="70">
        <v>27</v>
      </c>
      <c r="HHT138" s="71"/>
      <c r="HHU138" s="70">
        <v>27</v>
      </c>
      <c r="HHV138" s="71"/>
      <c r="HHW138" s="70">
        <v>27</v>
      </c>
      <c r="HHX138" s="71"/>
      <c r="HHY138" s="70">
        <v>27</v>
      </c>
      <c r="HHZ138" s="71"/>
      <c r="HIA138" s="70">
        <v>27</v>
      </c>
      <c r="HIB138" s="71"/>
      <c r="HIC138" s="70">
        <v>27</v>
      </c>
      <c r="HID138" s="71"/>
      <c r="HIE138" s="70">
        <v>27</v>
      </c>
      <c r="HIF138" s="71"/>
      <c r="HIG138" s="70">
        <v>27</v>
      </c>
      <c r="HIH138" s="71"/>
      <c r="HII138" s="70">
        <v>27</v>
      </c>
      <c r="HIJ138" s="71"/>
      <c r="HIK138" s="70">
        <v>27</v>
      </c>
      <c r="HIL138" s="71"/>
      <c r="HIM138" s="70">
        <v>27</v>
      </c>
      <c r="HIN138" s="71"/>
      <c r="HIO138" s="70">
        <v>27</v>
      </c>
      <c r="HIP138" s="71"/>
      <c r="HIQ138" s="70">
        <v>27</v>
      </c>
      <c r="HIR138" s="71"/>
      <c r="HIS138" s="70">
        <v>27</v>
      </c>
      <c r="HIT138" s="71"/>
      <c r="HIU138" s="70">
        <v>27</v>
      </c>
      <c r="HIV138" s="71"/>
      <c r="HIW138" s="70">
        <v>27</v>
      </c>
      <c r="HIX138" s="71"/>
      <c r="HIY138" s="70">
        <v>27</v>
      </c>
      <c r="HIZ138" s="71"/>
      <c r="HJA138" s="70">
        <v>27</v>
      </c>
      <c r="HJB138" s="71"/>
      <c r="HJC138" s="70">
        <v>27</v>
      </c>
      <c r="HJD138" s="71"/>
      <c r="HJE138" s="70">
        <v>27</v>
      </c>
      <c r="HJF138" s="71"/>
      <c r="HJG138" s="70">
        <v>27</v>
      </c>
      <c r="HJH138" s="71"/>
      <c r="HJI138" s="70">
        <v>27</v>
      </c>
      <c r="HJJ138" s="71"/>
      <c r="HJK138" s="70">
        <v>27</v>
      </c>
      <c r="HJL138" s="71"/>
      <c r="HJM138" s="70">
        <v>27</v>
      </c>
      <c r="HJN138" s="71"/>
      <c r="HJO138" s="70">
        <v>27</v>
      </c>
      <c r="HJP138" s="71"/>
      <c r="HJQ138" s="70">
        <v>27</v>
      </c>
      <c r="HJR138" s="71"/>
      <c r="HJS138" s="70">
        <v>27</v>
      </c>
      <c r="HJT138" s="71"/>
      <c r="HJU138" s="70">
        <v>27</v>
      </c>
      <c r="HJV138" s="71"/>
      <c r="HJW138" s="70">
        <v>27</v>
      </c>
      <c r="HJX138" s="71"/>
      <c r="HJY138" s="70">
        <v>27</v>
      </c>
      <c r="HJZ138" s="71"/>
      <c r="HKA138" s="70">
        <v>27</v>
      </c>
      <c r="HKB138" s="71"/>
      <c r="HKC138" s="70">
        <v>27</v>
      </c>
      <c r="HKD138" s="71"/>
      <c r="HKE138" s="70">
        <v>27</v>
      </c>
      <c r="HKF138" s="71"/>
      <c r="HKG138" s="70">
        <v>27</v>
      </c>
      <c r="HKH138" s="71"/>
      <c r="HKI138" s="70">
        <v>27</v>
      </c>
      <c r="HKJ138" s="71"/>
      <c r="HKK138" s="70">
        <v>27</v>
      </c>
      <c r="HKL138" s="71"/>
      <c r="HKM138" s="70">
        <v>27</v>
      </c>
      <c r="HKN138" s="71"/>
      <c r="HKO138" s="70">
        <v>27</v>
      </c>
      <c r="HKP138" s="71"/>
      <c r="HKQ138" s="70">
        <v>27</v>
      </c>
      <c r="HKR138" s="71"/>
      <c r="HKS138" s="70">
        <v>27</v>
      </c>
      <c r="HKT138" s="71"/>
      <c r="HKU138" s="70">
        <v>27</v>
      </c>
      <c r="HKV138" s="71"/>
      <c r="HKW138" s="70">
        <v>27</v>
      </c>
      <c r="HKX138" s="71"/>
      <c r="HKY138" s="70">
        <v>27</v>
      </c>
      <c r="HKZ138" s="71"/>
      <c r="HLA138" s="70">
        <v>27</v>
      </c>
      <c r="HLB138" s="71"/>
      <c r="HLC138" s="70">
        <v>27</v>
      </c>
      <c r="HLD138" s="71"/>
      <c r="HLE138" s="70">
        <v>27</v>
      </c>
      <c r="HLF138" s="71"/>
      <c r="HLG138" s="70">
        <v>27</v>
      </c>
      <c r="HLH138" s="71"/>
      <c r="HLI138" s="70">
        <v>27</v>
      </c>
      <c r="HLJ138" s="71"/>
      <c r="HLK138" s="70">
        <v>27</v>
      </c>
      <c r="HLL138" s="71"/>
      <c r="HLM138" s="70">
        <v>27</v>
      </c>
      <c r="HLN138" s="71"/>
      <c r="HLO138" s="70">
        <v>27</v>
      </c>
      <c r="HLP138" s="71"/>
      <c r="HLQ138" s="70">
        <v>27</v>
      </c>
      <c r="HLR138" s="71"/>
      <c r="HLS138" s="70">
        <v>27</v>
      </c>
      <c r="HLT138" s="71"/>
      <c r="HLU138" s="70">
        <v>27</v>
      </c>
      <c r="HLV138" s="71"/>
      <c r="HLW138" s="70">
        <v>27</v>
      </c>
      <c r="HLX138" s="71"/>
      <c r="HLY138" s="70">
        <v>27</v>
      </c>
      <c r="HLZ138" s="71"/>
      <c r="HMA138" s="70">
        <v>27</v>
      </c>
      <c r="HMB138" s="71"/>
      <c r="HMC138" s="70">
        <v>27</v>
      </c>
      <c r="HMD138" s="71"/>
      <c r="HME138" s="70">
        <v>27</v>
      </c>
      <c r="HMF138" s="71"/>
      <c r="HMG138" s="70">
        <v>27</v>
      </c>
      <c r="HMH138" s="71"/>
      <c r="HMI138" s="70">
        <v>27</v>
      </c>
      <c r="HMJ138" s="71"/>
      <c r="HMK138" s="70">
        <v>27</v>
      </c>
      <c r="HML138" s="71"/>
      <c r="HMM138" s="70">
        <v>27</v>
      </c>
      <c r="HMN138" s="71"/>
      <c r="HMO138" s="70">
        <v>27</v>
      </c>
      <c r="HMP138" s="71"/>
      <c r="HMQ138" s="70">
        <v>27</v>
      </c>
      <c r="HMR138" s="71"/>
      <c r="HMS138" s="70">
        <v>27</v>
      </c>
      <c r="HMT138" s="71"/>
      <c r="HMU138" s="70">
        <v>27</v>
      </c>
      <c r="HMV138" s="71"/>
      <c r="HMW138" s="70">
        <v>27</v>
      </c>
      <c r="HMX138" s="71"/>
      <c r="HMY138" s="70">
        <v>27</v>
      </c>
      <c r="HMZ138" s="71"/>
      <c r="HNA138" s="70">
        <v>27</v>
      </c>
      <c r="HNB138" s="71"/>
      <c r="HNC138" s="70">
        <v>27</v>
      </c>
      <c r="HND138" s="71"/>
      <c r="HNE138" s="70">
        <v>27</v>
      </c>
      <c r="HNF138" s="71"/>
      <c r="HNG138" s="70">
        <v>27</v>
      </c>
      <c r="HNH138" s="71"/>
      <c r="HNI138" s="70">
        <v>27</v>
      </c>
      <c r="HNJ138" s="71"/>
      <c r="HNK138" s="70">
        <v>27</v>
      </c>
      <c r="HNL138" s="71"/>
      <c r="HNM138" s="70">
        <v>27</v>
      </c>
      <c r="HNN138" s="71"/>
      <c r="HNO138" s="70">
        <v>27</v>
      </c>
      <c r="HNP138" s="71"/>
      <c r="HNQ138" s="70">
        <v>27</v>
      </c>
      <c r="HNR138" s="71"/>
      <c r="HNS138" s="70">
        <v>27</v>
      </c>
      <c r="HNT138" s="71"/>
      <c r="HNU138" s="70">
        <v>27</v>
      </c>
      <c r="HNV138" s="71"/>
      <c r="HNW138" s="70">
        <v>27</v>
      </c>
      <c r="HNX138" s="71"/>
      <c r="HNY138" s="70">
        <v>27</v>
      </c>
      <c r="HNZ138" s="71"/>
      <c r="HOA138" s="70">
        <v>27</v>
      </c>
      <c r="HOB138" s="71"/>
      <c r="HOC138" s="70">
        <v>27</v>
      </c>
      <c r="HOD138" s="71"/>
      <c r="HOE138" s="70">
        <v>27</v>
      </c>
      <c r="HOF138" s="71"/>
      <c r="HOG138" s="70">
        <v>27</v>
      </c>
      <c r="HOH138" s="71"/>
      <c r="HOI138" s="70">
        <v>27</v>
      </c>
      <c r="HOJ138" s="71"/>
      <c r="HOK138" s="70">
        <v>27</v>
      </c>
      <c r="HOL138" s="71"/>
      <c r="HOM138" s="70">
        <v>27</v>
      </c>
      <c r="HON138" s="71"/>
      <c r="HOO138" s="70">
        <v>27</v>
      </c>
      <c r="HOP138" s="71"/>
      <c r="HOQ138" s="70">
        <v>27</v>
      </c>
      <c r="HOR138" s="71"/>
      <c r="HOS138" s="70">
        <v>27</v>
      </c>
      <c r="HOT138" s="71"/>
      <c r="HOU138" s="70">
        <v>27</v>
      </c>
      <c r="HOV138" s="71"/>
      <c r="HOW138" s="70">
        <v>27</v>
      </c>
      <c r="HOX138" s="71"/>
      <c r="HOY138" s="70">
        <v>27</v>
      </c>
      <c r="HOZ138" s="71"/>
      <c r="HPA138" s="70">
        <v>27</v>
      </c>
      <c r="HPB138" s="71"/>
      <c r="HPC138" s="70">
        <v>27</v>
      </c>
      <c r="HPD138" s="71"/>
      <c r="HPE138" s="70">
        <v>27</v>
      </c>
      <c r="HPF138" s="71"/>
      <c r="HPG138" s="70">
        <v>27</v>
      </c>
      <c r="HPH138" s="71"/>
      <c r="HPI138" s="70">
        <v>27</v>
      </c>
      <c r="HPJ138" s="71"/>
      <c r="HPK138" s="70">
        <v>27</v>
      </c>
      <c r="HPL138" s="71"/>
      <c r="HPM138" s="70">
        <v>27</v>
      </c>
      <c r="HPN138" s="71"/>
      <c r="HPO138" s="70">
        <v>27</v>
      </c>
      <c r="HPP138" s="71"/>
      <c r="HPQ138" s="70">
        <v>27</v>
      </c>
      <c r="HPR138" s="71"/>
      <c r="HPS138" s="70">
        <v>27</v>
      </c>
      <c r="HPT138" s="71"/>
      <c r="HPU138" s="70">
        <v>27</v>
      </c>
      <c r="HPV138" s="71"/>
      <c r="HPW138" s="70">
        <v>27</v>
      </c>
      <c r="HPX138" s="71"/>
      <c r="HPY138" s="70">
        <v>27</v>
      </c>
      <c r="HPZ138" s="71"/>
      <c r="HQA138" s="70">
        <v>27</v>
      </c>
      <c r="HQB138" s="71"/>
      <c r="HQC138" s="70">
        <v>27</v>
      </c>
      <c r="HQD138" s="71"/>
      <c r="HQE138" s="70">
        <v>27</v>
      </c>
      <c r="HQF138" s="71"/>
      <c r="HQG138" s="70">
        <v>27</v>
      </c>
      <c r="HQH138" s="71"/>
      <c r="HQI138" s="70">
        <v>27</v>
      </c>
      <c r="HQJ138" s="71"/>
      <c r="HQK138" s="70">
        <v>27</v>
      </c>
      <c r="HQL138" s="71"/>
      <c r="HQM138" s="70">
        <v>27</v>
      </c>
      <c r="HQN138" s="71"/>
      <c r="HQO138" s="70">
        <v>27</v>
      </c>
      <c r="HQP138" s="71"/>
      <c r="HQQ138" s="70">
        <v>27</v>
      </c>
      <c r="HQR138" s="71"/>
      <c r="HQS138" s="70">
        <v>27</v>
      </c>
      <c r="HQT138" s="71"/>
      <c r="HQU138" s="70">
        <v>27</v>
      </c>
      <c r="HQV138" s="71"/>
      <c r="HQW138" s="70">
        <v>27</v>
      </c>
      <c r="HQX138" s="71"/>
      <c r="HQY138" s="70">
        <v>27</v>
      </c>
      <c r="HQZ138" s="71"/>
      <c r="HRA138" s="70">
        <v>27</v>
      </c>
      <c r="HRB138" s="71"/>
      <c r="HRC138" s="70">
        <v>27</v>
      </c>
      <c r="HRD138" s="71"/>
      <c r="HRE138" s="70">
        <v>27</v>
      </c>
      <c r="HRF138" s="71"/>
      <c r="HRG138" s="70">
        <v>27</v>
      </c>
      <c r="HRH138" s="71"/>
      <c r="HRI138" s="70">
        <v>27</v>
      </c>
      <c r="HRJ138" s="71"/>
      <c r="HRK138" s="70">
        <v>27</v>
      </c>
      <c r="HRL138" s="71"/>
      <c r="HRM138" s="70">
        <v>27</v>
      </c>
      <c r="HRN138" s="71"/>
      <c r="HRO138" s="70">
        <v>27</v>
      </c>
      <c r="HRP138" s="71"/>
      <c r="HRQ138" s="70">
        <v>27</v>
      </c>
      <c r="HRR138" s="71"/>
      <c r="HRS138" s="70">
        <v>27</v>
      </c>
      <c r="HRT138" s="71"/>
      <c r="HRU138" s="70">
        <v>27</v>
      </c>
      <c r="HRV138" s="71"/>
      <c r="HRW138" s="70">
        <v>27</v>
      </c>
      <c r="HRX138" s="71"/>
      <c r="HRY138" s="70">
        <v>27</v>
      </c>
      <c r="HRZ138" s="71"/>
      <c r="HSA138" s="70">
        <v>27</v>
      </c>
      <c r="HSB138" s="71"/>
      <c r="HSC138" s="70">
        <v>27</v>
      </c>
      <c r="HSD138" s="71"/>
      <c r="HSE138" s="70">
        <v>27</v>
      </c>
      <c r="HSF138" s="71"/>
      <c r="HSG138" s="70">
        <v>27</v>
      </c>
      <c r="HSH138" s="71"/>
      <c r="HSI138" s="70">
        <v>27</v>
      </c>
      <c r="HSJ138" s="71"/>
      <c r="HSK138" s="70">
        <v>27</v>
      </c>
      <c r="HSL138" s="71"/>
      <c r="HSM138" s="70">
        <v>27</v>
      </c>
      <c r="HSN138" s="71"/>
      <c r="HSO138" s="70">
        <v>27</v>
      </c>
      <c r="HSP138" s="71"/>
      <c r="HSQ138" s="70">
        <v>27</v>
      </c>
      <c r="HSR138" s="71"/>
      <c r="HSS138" s="70">
        <v>27</v>
      </c>
      <c r="HST138" s="71"/>
      <c r="HSU138" s="70">
        <v>27</v>
      </c>
      <c r="HSV138" s="71"/>
      <c r="HSW138" s="70">
        <v>27</v>
      </c>
      <c r="HSX138" s="71"/>
      <c r="HSY138" s="70">
        <v>27</v>
      </c>
      <c r="HSZ138" s="71"/>
      <c r="HTA138" s="70">
        <v>27</v>
      </c>
      <c r="HTB138" s="71"/>
      <c r="HTC138" s="70">
        <v>27</v>
      </c>
      <c r="HTD138" s="71"/>
      <c r="HTE138" s="70">
        <v>27</v>
      </c>
      <c r="HTF138" s="71"/>
      <c r="HTG138" s="70">
        <v>27</v>
      </c>
      <c r="HTH138" s="71"/>
      <c r="HTI138" s="70">
        <v>27</v>
      </c>
      <c r="HTJ138" s="71"/>
      <c r="HTK138" s="70">
        <v>27</v>
      </c>
      <c r="HTL138" s="71"/>
      <c r="HTM138" s="70">
        <v>27</v>
      </c>
      <c r="HTN138" s="71"/>
      <c r="HTO138" s="70">
        <v>27</v>
      </c>
      <c r="HTP138" s="71"/>
      <c r="HTQ138" s="70">
        <v>27</v>
      </c>
      <c r="HTR138" s="71"/>
      <c r="HTS138" s="70">
        <v>27</v>
      </c>
      <c r="HTT138" s="71"/>
      <c r="HTU138" s="70">
        <v>27</v>
      </c>
      <c r="HTV138" s="71"/>
      <c r="HTW138" s="70">
        <v>27</v>
      </c>
      <c r="HTX138" s="71"/>
      <c r="HTY138" s="70">
        <v>27</v>
      </c>
      <c r="HTZ138" s="71"/>
      <c r="HUA138" s="70">
        <v>27</v>
      </c>
      <c r="HUB138" s="71"/>
      <c r="HUC138" s="70">
        <v>27</v>
      </c>
      <c r="HUD138" s="71"/>
      <c r="HUE138" s="70">
        <v>27</v>
      </c>
      <c r="HUF138" s="71"/>
      <c r="HUG138" s="70">
        <v>27</v>
      </c>
      <c r="HUH138" s="71"/>
      <c r="HUI138" s="70">
        <v>27</v>
      </c>
      <c r="HUJ138" s="71"/>
      <c r="HUK138" s="70">
        <v>27</v>
      </c>
      <c r="HUL138" s="71"/>
      <c r="HUM138" s="70">
        <v>27</v>
      </c>
      <c r="HUN138" s="71"/>
      <c r="HUO138" s="70">
        <v>27</v>
      </c>
      <c r="HUP138" s="71"/>
      <c r="HUQ138" s="70">
        <v>27</v>
      </c>
      <c r="HUR138" s="71"/>
      <c r="HUS138" s="70">
        <v>27</v>
      </c>
      <c r="HUT138" s="71"/>
      <c r="HUU138" s="70">
        <v>27</v>
      </c>
      <c r="HUV138" s="71"/>
      <c r="HUW138" s="70">
        <v>27</v>
      </c>
      <c r="HUX138" s="71"/>
      <c r="HUY138" s="70">
        <v>27</v>
      </c>
      <c r="HUZ138" s="71"/>
      <c r="HVA138" s="70">
        <v>27</v>
      </c>
      <c r="HVB138" s="71"/>
      <c r="HVC138" s="70">
        <v>27</v>
      </c>
      <c r="HVD138" s="71"/>
      <c r="HVE138" s="70">
        <v>27</v>
      </c>
      <c r="HVF138" s="71"/>
      <c r="HVG138" s="70">
        <v>27</v>
      </c>
      <c r="HVH138" s="71"/>
      <c r="HVI138" s="70">
        <v>27</v>
      </c>
      <c r="HVJ138" s="71"/>
      <c r="HVK138" s="70">
        <v>27</v>
      </c>
      <c r="HVL138" s="71"/>
      <c r="HVM138" s="70">
        <v>27</v>
      </c>
      <c r="HVN138" s="71"/>
      <c r="HVO138" s="70">
        <v>27</v>
      </c>
      <c r="HVP138" s="71"/>
      <c r="HVQ138" s="70">
        <v>27</v>
      </c>
      <c r="HVR138" s="71"/>
      <c r="HVS138" s="70">
        <v>27</v>
      </c>
      <c r="HVT138" s="71"/>
      <c r="HVU138" s="70">
        <v>27</v>
      </c>
      <c r="HVV138" s="71"/>
      <c r="HVW138" s="70">
        <v>27</v>
      </c>
      <c r="HVX138" s="71"/>
      <c r="HVY138" s="70">
        <v>27</v>
      </c>
      <c r="HVZ138" s="71"/>
      <c r="HWA138" s="70">
        <v>27</v>
      </c>
      <c r="HWB138" s="71"/>
      <c r="HWC138" s="70">
        <v>27</v>
      </c>
      <c r="HWD138" s="71"/>
      <c r="HWE138" s="70">
        <v>27</v>
      </c>
      <c r="HWF138" s="71"/>
      <c r="HWG138" s="70">
        <v>27</v>
      </c>
      <c r="HWH138" s="71"/>
      <c r="HWI138" s="70">
        <v>27</v>
      </c>
      <c r="HWJ138" s="71"/>
      <c r="HWK138" s="70">
        <v>27</v>
      </c>
      <c r="HWL138" s="71"/>
      <c r="HWM138" s="70">
        <v>27</v>
      </c>
      <c r="HWN138" s="71"/>
      <c r="HWO138" s="70">
        <v>27</v>
      </c>
      <c r="HWP138" s="71"/>
      <c r="HWQ138" s="70">
        <v>27</v>
      </c>
      <c r="HWR138" s="71"/>
      <c r="HWS138" s="70">
        <v>27</v>
      </c>
      <c r="HWT138" s="71"/>
      <c r="HWU138" s="70">
        <v>27</v>
      </c>
      <c r="HWV138" s="71"/>
      <c r="HWW138" s="70">
        <v>27</v>
      </c>
      <c r="HWX138" s="71"/>
      <c r="HWY138" s="70">
        <v>27</v>
      </c>
      <c r="HWZ138" s="71"/>
      <c r="HXA138" s="70">
        <v>27</v>
      </c>
      <c r="HXB138" s="71"/>
      <c r="HXC138" s="70">
        <v>27</v>
      </c>
      <c r="HXD138" s="71"/>
      <c r="HXE138" s="70">
        <v>27</v>
      </c>
      <c r="HXF138" s="71"/>
      <c r="HXG138" s="70">
        <v>27</v>
      </c>
      <c r="HXH138" s="71"/>
      <c r="HXI138" s="70">
        <v>27</v>
      </c>
      <c r="HXJ138" s="71"/>
      <c r="HXK138" s="70">
        <v>27</v>
      </c>
      <c r="HXL138" s="71"/>
      <c r="HXM138" s="70">
        <v>27</v>
      </c>
      <c r="HXN138" s="71"/>
      <c r="HXO138" s="70">
        <v>27</v>
      </c>
      <c r="HXP138" s="71"/>
      <c r="HXQ138" s="70">
        <v>27</v>
      </c>
      <c r="HXR138" s="71"/>
      <c r="HXS138" s="70">
        <v>27</v>
      </c>
      <c r="HXT138" s="71"/>
      <c r="HXU138" s="70">
        <v>27</v>
      </c>
      <c r="HXV138" s="71"/>
      <c r="HXW138" s="70">
        <v>27</v>
      </c>
      <c r="HXX138" s="71"/>
      <c r="HXY138" s="70">
        <v>27</v>
      </c>
      <c r="HXZ138" s="71"/>
      <c r="HYA138" s="70">
        <v>27</v>
      </c>
      <c r="HYB138" s="71"/>
      <c r="HYC138" s="70">
        <v>27</v>
      </c>
      <c r="HYD138" s="71"/>
      <c r="HYE138" s="70">
        <v>27</v>
      </c>
      <c r="HYF138" s="71"/>
      <c r="HYG138" s="70">
        <v>27</v>
      </c>
      <c r="HYH138" s="71"/>
      <c r="HYI138" s="70">
        <v>27</v>
      </c>
      <c r="HYJ138" s="71"/>
      <c r="HYK138" s="70">
        <v>27</v>
      </c>
      <c r="HYL138" s="71"/>
      <c r="HYM138" s="70">
        <v>27</v>
      </c>
      <c r="HYN138" s="71"/>
      <c r="HYO138" s="70">
        <v>27</v>
      </c>
      <c r="HYP138" s="71"/>
      <c r="HYQ138" s="70">
        <v>27</v>
      </c>
      <c r="HYR138" s="71"/>
      <c r="HYS138" s="70">
        <v>27</v>
      </c>
      <c r="HYT138" s="71"/>
      <c r="HYU138" s="70">
        <v>27</v>
      </c>
      <c r="HYV138" s="71"/>
      <c r="HYW138" s="70">
        <v>27</v>
      </c>
      <c r="HYX138" s="71"/>
      <c r="HYY138" s="70">
        <v>27</v>
      </c>
      <c r="HYZ138" s="71"/>
      <c r="HZA138" s="70">
        <v>27</v>
      </c>
      <c r="HZB138" s="71"/>
      <c r="HZC138" s="70">
        <v>27</v>
      </c>
      <c r="HZD138" s="71"/>
      <c r="HZE138" s="70">
        <v>27</v>
      </c>
      <c r="HZF138" s="71"/>
      <c r="HZG138" s="70">
        <v>27</v>
      </c>
      <c r="HZH138" s="71"/>
      <c r="HZI138" s="70">
        <v>27</v>
      </c>
      <c r="HZJ138" s="71"/>
      <c r="HZK138" s="70">
        <v>27</v>
      </c>
      <c r="HZL138" s="71"/>
      <c r="HZM138" s="70">
        <v>27</v>
      </c>
      <c r="HZN138" s="71"/>
      <c r="HZO138" s="70">
        <v>27</v>
      </c>
      <c r="HZP138" s="71"/>
      <c r="HZQ138" s="70">
        <v>27</v>
      </c>
      <c r="HZR138" s="71"/>
      <c r="HZS138" s="70">
        <v>27</v>
      </c>
      <c r="HZT138" s="71"/>
      <c r="HZU138" s="70">
        <v>27</v>
      </c>
      <c r="HZV138" s="71"/>
      <c r="HZW138" s="70">
        <v>27</v>
      </c>
      <c r="HZX138" s="71"/>
      <c r="HZY138" s="70">
        <v>27</v>
      </c>
      <c r="HZZ138" s="71"/>
      <c r="IAA138" s="70">
        <v>27</v>
      </c>
      <c r="IAB138" s="71"/>
      <c r="IAC138" s="70">
        <v>27</v>
      </c>
      <c r="IAD138" s="71"/>
      <c r="IAE138" s="70">
        <v>27</v>
      </c>
      <c r="IAF138" s="71"/>
      <c r="IAG138" s="70">
        <v>27</v>
      </c>
      <c r="IAH138" s="71"/>
      <c r="IAI138" s="70">
        <v>27</v>
      </c>
      <c r="IAJ138" s="71"/>
      <c r="IAK138" s="70">
        <v>27</v>
      </c>
      <c r="IAL138" s="71"/>
      <c r="IAM138" s="70">
        <v>27</v>
      </c>
      <c r="IAN138" s="71"/>
      <c r="IAO138" s="70">
        <v>27</v>
      </c>
      <c r="IAP138" s="71"/>
      <c r="IAQ138" s="70">
        <v>27</v>
      </c>
      <c r="IAR138" s="71"/>
      <c r="IAS138" s="70">
        <v>27</v>
      </c>
      <c r="IAT138" s="71"/>
      <c r="IAU138" s="70">
        <v>27</v>
      </c>
      <c r="IAV138" s="71"/>
      <c r="IAW138" s="70">
        <v>27</v>
      </c>
      <c r="IAX138" s="71"/>
      <c r="IAY138" s="70">
        <v>27</v>
      </c>
      <c r="IAZ138" s="71"/>
      <c r="IBA138" s="70">
        <v>27</v>
      </c>
      <c r="IBB138" s="71"/>
      <c r="IBC138" s="70">
        <v>27</v>
      </c>
      <c r="IBD138" s="71"/>
      <c r="IBE138" s="70">
        <v>27</v>
      </c>
      <c r="IBF138" s="71"/>
      <c r="IBG138" s="70">
        <v>27</v>
      </c>
      <c r="IBH138" s="71"/>
      <c r="IBI138" s="70">
        <v>27</v>
      </c>
      <c r="IBJ138" s="71"/>
      <c r="IBK138" s="70">
        <v>27</v>
      </c>
      <c r="IBL138" s="71"/>
      <c r="IBM138" s="70">
        <v>27</v>
      </c>
      <c r="IBN138" s="71"/>
      <c r="IBO138" s="70">
        <v>27</v>
      </c>
      <c r="IBP138" s="71"/>
      <c r="IBQ138" s="70">
        <v>27</v>
      </c>
      <c r="IBR138" s="71"/>
      <c r="IBS138" s="70">
        <v>27</v>
      </c>
      <c r="IBT138" s="71"/>
      <c r="IBU138" s="70">
        <v>27</v>
      </c>
      <c r="IBV138" s="71"/>
      <c r="IBW138" s="70">
        <v>27</v>
      </c>
      <c r="IBX138" s="71"/>
      <c r="IBY138" s="70">
        <v>27</v>
      </c>
      <c r="IBZ138" s="71"/>
      <c r="ICA138" s="70">
        <v>27</v>
      </c>
      <c r="ICB138" s="71"/>
      <c r="ICC138" s="70">
        <v>27</v>
      </c>
      <c r="ICD138" s="71"/>
      <c r="ICE138" s="70">
        <v>27</v>
      </c>
      <c r="ICF138" s="71"/>
      <c r="ICG138" s="70">
        <v>27</v>
      </c>
      <c r="ICH138" s="71"/>
      <c r="ICI138" s="70">
        <v>27</v>
      </c>
      <c r="ICJ138" s="71"/>
      <c r="ICK138" s="70">
        <v>27</v>
      </c>
      <c r="ICL138" s="71"/>
      <c r="ICM138" s="70">
        <v>27</v>
      </c>
      <c r="ICN138" s="71"/>
      <c r="ICO138" s="70">
        <v>27</v>
      </c>
      <c r="ICP138" s="71"/>
      <c r="ICQ138" s="70">
        <v>27</v>
      </c>
      <c r="ICR138" s="71"/>
      <c r="ICS138" s="70">
        <v>27</v>
      </c>
      <c r="ICT138" s="71"/>
      <c r="ICU138" s="70">
        <v>27</v>
      </c>
      <c r="ICV138" s="71"/>
      <c r="ICW138" s="70">
        <v>27</v>
      </c>
      <c r="ICX138" s="71"/>
      <c r="ICY138" s="70">
        <v>27</v>
      </c>
      <c r="ICZ138" s="71"/>
      <c r="IDA138" s="70">
        <v>27</v>
      </c>
      <c r="IDB138" s="71"/>
      <c r="IDC138" s="70">
        <v>27</v>
      </c>
      <c r="IDD138" s="71"/>
      <c r="IDE138" s="70">
        <v>27</v>
      </c>
      <c r="IDF138" s="71"/>
      <c r="IDG138" s="70">
        <v>27</v>
      </c>
      <c r="IDH138" s="71"/>
      <c r="IDI138" s="70">
        <v>27</v>
      </c>
      <c r="IDJ138" s="71"/>
      <c r="IDK138" s="70">
        <v>27</v>
      </c>
      <c r="IDL138" s="71"/>
      <c r="IDM138" s="70">
        <v>27</v>
      </c>
      <c r="IDN138" s="71"/>
      <c r="IDO138" s="70">
        <v>27</v>
      </c>
      <c r="IDP138" s="71"/>
      <c r="IDQ138" s="70">
        <v>27</v>
      </c>
      <c r="IDR138" s="71"/>
      <c r="IDS138" s="70">
        <v>27</v>
      </c>
      <c r="IDT138" s="71"/>
      <c r="IDU138" s="70">
        <v>27</v>
      </c>
      <c r="IDV138" s="71"/>
      <c r="IDW138" s="70">
        <v>27</v>
      </c>
      <c r="IDX138" s="71"/>
      <c r="IDY138" s="70">
        <v>27</v>
      </c>
      <c r="IDZ138" s="71"/>
      <c r="IEA138" s="70">
        <v>27</v>
      </c>
      <c r="IEB138" s="71"/>
      <c r="IEC138" s="70">
        <v>27</v>
      </c>
      <c r="IED138" s="71"/>
      <c r="IEE138" s="70">
        <v>27</v>
      </c>
      <c r="IEF138" s="71"/>
      <c r="IEG138" s="70">
        <v>27</v>
      </c>
      <c r="IEH138" s="71"/>
      <c r="IEI138" s="70">
        <v>27</v>
      </c>
      <c r="IEJ138" s="71"/>
      <c r="IEK138" s="70">
        <v>27</v>
      </c>
      <c r="IEL138" s="71"/>
      <c r="IEM138" s="70">
        <v>27</v>
      </c>
      <c r="IEN138" s="71"/>
      <c r="IEO138" s="70">
        <v>27</v>
      </c>
      <c r="IEP138" s="71"/>
      <c r="IEQ138" s="70">
        <v>27</v>
      </c>
      <c r="IER138" s="71"/>
      <c r="IES138" s="70">
        <v>27</v>
      </c>
      <c r="IET138" s="71"/>
      <c r="IEU138" s="70">
        <v>27</v>
      </c>
      <c r="IEV138" s="71"/>
      <c r="IEW138" s="70">
        <v>27</v>
      </c>
      <c r="IEX138" s="71"/>
      <c r="IEY138" s="70">
        <v>27</v>
      </c>
      <c r="IEZ138" s="71"/>
      <c r="IFA138" s="70">
        <v>27</v>
      </c>
      <c r="IFB138" s="71"/>
      <c r="IFC138" s="70">
        <v>27</v>
      </c>
      <c r="IFD138" s="71"/>
      <c r="IFE138" s="70">
        <v>27</v>
      </c>
      <c r="IFF138" s="71"/>
      <c r="IFG138" s="70">
        <v>27</v>
      </c>
      <c r="IFH138" s="71"/>
      <c r="IFI138" s="70">
        <v>27</v>
      </c>
      <c r="IFJ138" s="71"/>
      <c r="IFK138" s="70">
        <v>27</v>
      </c>
      <c r="IFL138" s="71"/>
      <c r="IFM138" s="70">
        <v>27</v>
      </c>
      <c r="IFN138" s="71"/>
      <c r="IFO138" s="70">
        <v>27</v>
      </c>
      <c r="IFP138" s="71"/>
      <c r="IFQ138" s="70">
        <v>27</v>
      </c>
      <c r="IFR138" s="71"/>
      <c r="IFS138" s="70">
        <v>27</v>
      </c>
      <c r="IFT138" s="71"/>
      <c r="IFU138" s="70">
        <v>27</v>
      </c>
      <c r="IFV138" s="71"/>
      <c r="IFW138" s="70">
        <v>27</v>
      </c>
      <c r="IFX138" s="71"/>
      <c r="IFY138" s="70">
        <v>27</v>
      </c>
      <c r="IFZ138" s="71"/>
      <c r="IGA138" s="70">
        <v>27</v>
      </c>
      <c r="IGB138" s="71"/>
      <c r="IGC138" s="70">
        <v>27</v>
      </c>
      <c r="IGD138" s="71"/>
      <c r="IGE138" s="70">
        <v>27</v>
      </c>
      <c r="IGF138" s="71"/>
      <c r="IGG138" s="70">
        <v>27</v>
      </c>
      <c r="IGH138" s="71"/>
      <c r="IGI138" s="70">
        <v>27</v>
      </c>
      <c r="IGJ138" s="71"/>
      <c r="IGK138" s="70">
        <v>27</v>
      </c>
      <c r="IGL138" s="71"/>
      <c r="IGM138" s="70">
        <v>27</v>
      </c>
      <c r="IGN138" s="71"/>
      <c r="IGO138" s="70">
        <v>27</v>
      </c>
      <c r="IGP138" s="71"/>
      <c r="IGQ138" s="70">
        <v>27</v>
      </c>
      <c r="IGR138" s="71"/>
      <c r="IGS138" s="70">
        <v>27</v>
      </c>
      <c r="IGT138" s="71"/>
      <c r="IGU138" s="70">
        <v>27</v>
      </c>
      <c r="IGV138" s="71"/>
      <c r="IGW138" s="70">
        <v>27</v>
      </c>
      <c r="IGX138" s="71"/>
      <c r="IGY138" s="70">
        <v>27</v>
      </c>
      <c r="IGZ138" s="71"/>
      <c r="IHA138" s="70">
        <v>27</v>
      </c>
      <c r="IHB138" s="71"/>
      <c r="IHC138" s="70">
        <v>27</v>
      </c>
      <c r="IHD138" s="71"/>
      <c r="IHE138" s="70">
        <v>27</v>
      </c>
      <c r="IHF138" s="71"/>
      <c r="IHG138" s="70">
        <v>27</v>
      </c>
      <c r="IHH138" s="71"/>
      <c r="IHI138" s="70">
        <v>27</v>
      </c>
      <c r="IHJ138" s="71"/>
      <c r="IHK138" s="70">
        <v>27</v>
      </c>
      <c r="IHL138" s="71"/>
      <c r="IHM138" s="70">
        <v>27</v>
      </c>
      <c r="IHN138" s="71"/>
      <c r="IHO138" s="70">
        <v>27</v>
      </c>
      <c r="IHP138" s="71"/>
      <c r="IHQ138" s="70">
        <v>27</v>
      </c>
      <c r="IHR138" s="71"/>
      <c r="IHS138" s="70">
        <v>27</v>
      </c>
      <c r="IHT138" s="71"/>
      <c r="IHU138" s="70">
        <v>27</v>
      </c>
      <c r="IHV138" s="71"/>
      <c r="IHW138" s="70">
        <v>27</v>
      </c>
      <c r="IHX138" s="71"/>
      <c r="IHY138" s="70">
        <v>27</v>
      </c>
      <c r="IHZ138" s="71"/>
      <c r="IIA138" s="70">
        <v>27</v>
      </c>
      <c r="IIB138" s="71"/>
      <c r="IIC138" s="70">
        <v>27</v>
      </c>
      <c r="IID138" s="71"/>
      <c r="IIE138" s="70">
        <v>27</v>
      </c>
      <c r="IIF138" s="71"/>
      <c r="IIG138" s="70">
        <v>27</v>
      </c>
      <c r="IIH138" s="71"/>
      <c r="III138" s="70">
        <v>27</v>
      </c>
      <c r="IIJ138" s="71"/>
      <c r="IIK138" s="70">
        <v>27</v>
      </c>
      <c r="IIL138" s="71"/>
      <c r="IIM138" s="70">
        <v>27</v>
      </c>
      <c r="IIN138" s="71"/>
      <c r="IIO138" s="70">
        <v>27</v>
      </c>
      <c r="IIP138" s="71"/>
      <c r="IIQ138" s="70">
        <v>27</v>
      </c>
      <c r="IIR138" s="71"/>
      <c r="IIS138" s="70">
        <v>27</v>
      </c>
      <c r="IIT138" s="71"/>
      <c r="IIU138" s="70">
        <v>27</v>
      </c>
      <c r="IIV138" s="71"/>
      <c r="IIW138" s="70">
        <v>27</v>
      </c>
      <c r="IIX138" s="71"/>
      <c r="IIY138" s="70">
        <v>27</v>
      </c>
      <c r="IIZ138" s="71"/>
      <c r="IJA138" s="70">
        <v>27</v>
      </c>
      <c r="IJB138" s="71"/>
      <c r="IJC138" s="70">
        <v>27</v>
      </c>
      <c r="IJD138" s="71"/>
      <c r="IJE138" s="70">
        <v>27</v>
      </c>
      <c r="IJF138" s="71"/>
      <c r="IJG138" s="70">
        <v>27</v>
      </c>
      <c r="IJH138" s="71"/>
      <c r="IJI138" s="70">
        <v>27</v>
      </c>
      <c r="IJJ138" s="71"/>
      <c r="IJK138" s="70">
        <v>27</v>
      </c>
      <c r="IJL138" s="71"/>
      <c r="IJM138" s="70">
        <v>27</v>
      </c>
      <c r="IJN138" s="71"/>
      <c r="IJO138" s="70">
        <v>27</v>
      </c>
      <c r="IJP138" s="71"/>
      <c r="IJQ138" s="70">
        <v>27</v>
      </c>
      <c r="IJR138" s="71"/>
      <c r="IJS138" s="70">
        <v>27</v>
      </c>
      <c r="IJT138" s="71"/>
      <c r="IJU138" s="70">
        <v>27</v>
      </c>
      <c r="IJV138" s="71"/>
      <c r="IJW138" s="70">
        <v>27</v>
      </c>
      <c r="IJX138" s="71"/>
      <c r="IJY138" s="70">
        <v>27</v>
      </c>
      <c r="IJZ138" s="71"/>
      <c r="IKA138" s="70">
        <v>27</v>
      </c>
      <c r="IKB138" s="71"/>
      <c r="IKC138" s="70">
        <v>27</v>
      </c>
      <c r="IKD138" s="71"/>
      <c r="IKE138" s="70">
        <v>27</v>
      </c>
      <c r="IKF138" s="71"/>
      <c r="IKG138" s="70">
        <v>27</v>
      </c>
      <c r="IKH138" s="71"/>
      <c r="IKI138" s="70">
        <v>27</v>
      </c>
      <c r="IKJ138" s="71"/>
      <c r="IKK138" s="70">
        <v>27</v>
      </c>
      <c r="IKL138" s="71"/>
      <c r="IKM138" s="70">
        <v>27</v>
      </c>
      <c r="IKN138" s="71"/>
      <c r="IKO138" s="70">
        <v>27</v>
      </c>
      <c r="IKP138" s="71"/>
      <c r="IKQ138" s="70">
        <v>27</v>
      </c>
      <c r="IKR138" s="71"/>
      <c r="IKS138" s="70">
        <v>27</v>
      </c>
      <c r="IKT138" s="71"/>
      <c r="IKU138" s="70">
        <v>27</v>
      </c>
      <c r="IKV138" s="71"/>
      <c r="IKW138" s="70">
        <v>27</v>
      </c>
      <c r="IKX138" s="71"/>
      <c r="IKY138" s="70">
        <v>27</v>
      </c>
      <c r="IKZ138" s="71"/>
      <c r="ILA138" s="70">
        <v>27</v>
      </c>
      <c r="ILB138" s="71"/>
      <c r="ILC138" s="70">
        <v>27</v>
      </c>
      <c r="ILD138" s="71"/>
      <c r="ILE138" s="70">
        <v>27</v>
      </c>
      <c r="ILF138" s="71"/>
      <c r="ILG138" s="70">
        <v>27</v>
      </c>
      <c r="ILH138" s="71"/>
      <c r="ILI138" s="70">
        <v>27</v>
      </c>
      <c r="ILJ138" s="71"/>
      <c r="ILK138" s="70">
        <v>27</v>
      </c>
      <c r="ILL138" s="71"/>
      <c r="ILM138" s="70">
        <v>27</v>
      </c>
      <c r="ILN138" s="71"/>
      <c r="ILO138" s="70">
        <v>27</v>
      </c>
      <c r="ILP138" s="71"/>
      <c r="ILQ138" s="70">
        <v>27</v>
      </c>
      <c r="ILR138" s="71"/>
      <c r="ILS138" s="70">
        <v>27</v>
      </c>
      <c r="ILT138" s="71"/>
      <c r="ILU138" s="70">
        <v>27</v>
      </c>
      <c r="ILV138" s="71"/>
      <c r="ILW138" s="70">
        <v>27</v>
      </c>
      <c r="ILX138" s="71"/>
      <c r="ILY138" s="70">
        <v>27</v>
      </c>
      <c r="ILZ138" s="71"/>
      <c r="IMA138" s="70">
        <v>27</v>
      </c>
      <c r="IMB138" s="71"/>
      <c r="IMC138" s="70">
        <v>27</v>
      </c>
      <c r="IMD138" s="71"/>
      <c r="IME138" s="70">
        <v>27</v>
      </c>
      <c r="IMF138" s="71"/>
      <c r="IMG138" s="70">
        <v>27</v>
      </c>
      <c r="IMH138" s="71"/>
      <c r="IMI138" s="70">
        <v>27</v>
      </c>
      <c r="IMJ138" s="71"/>
      <c r="IMK138" s="70">
        <v>27</v>
      </c>
      <c r="IML138" s="71"/>
      <c r="IMM138" s="70">
        <v>27</v>
      </c>
      <c r="IMN138" s="71"/>
      <c r="IMO138" s="70">
        <v>27</v>
      </c>
      <c r="IMP138" s="71"/>
      <c r="IMQ138" s="70">
        <v>27</v>
      </c>
      <c r="IMR138" s="71"/>
      <c r="IMS138" s="70">
        <v>27</v>
      </c>
      <c r="IMT138" s="71"/>
      <c r="IMU138" s="70">
        <v>27</v>
      </c>
      <c r="IMV138" s="71"/>
      <c r="IMW138" s="70">
        <v>27</v>
      </c>
      <c r="IMX138" s="71"/>
      <c r="IMY138" s="70">
        <v>27</v>
      </c>
      <c r="IMZ138" s="71"/>
      <c r="INA138" s="70">
        <v>27</v>
      </c>
      <c r="INB138" s="71"/>
      <c r="INC138" s="70">
        <v>27</v>
      </c>
      <c r="IND138" s="71"/>
      <c r="INE138" s="70">
        <v>27</v>
      </c>
      <c r="INF138" s="71"/>
      <c r="ING138" s="70">
        <v>27</v>
      </c>
      <c r="INH138" s="71"/>
      <c r="INI138" s="70">
        <v>27</v>
      </c>
      <c r="INJ138" s="71"/>
      <c r="INK138" s="70">
        <v>27</v>
      </c>
      <c r="INL138" s="71"/>
      <c r="INM138" s="70">
        <v>27</v>
      </c>
      <c r="INN138" s="71"/>
      <c r="INO138" s="70">
        <v>27</v>
      </c>
      <c r="INP138" s="71"/>
      <c r="INQ138" s="70">
        <v>27</v>
      </c>
      <c r="INR138" s="71"/>
      <c r="INS138" s="70">
        <v>27</v>
      </c>
      <c r="INT138" s="71"/>
      <c r="INU138" s="70">
        <v>27</v>
      </c>
      <c r="INV138" s="71"/>
      <c r="INW138" s="70">
        <v>27</v>
      </c>
      <c r="INX138" s="71"/>
      <c r="INY138" s="70">
        <v>27</v>
      </c>
      <c r="INZ138" s="71"/>
      <c r="IOA138" s="70">
        <v>27</v>
      </c>
      <c r="IOB138" s="71"/>
      <c r="IOC138" s="70">
        <v>27</v>
      </c>
      <c r="IOD138" s="71"/>
      <c r="IOE138" s="70">
        <v>27</v>
      </c>
      <c r="IOF138" s="71"/>
      <c r="IOG138" s="70">
        <v>27</v>
      </c>
      <c r="IOH138" s="71"/>
      <c r="IOI138" s="70">
        <v>27</v>
      </c>
      <c r="IOJ138" s="71"/>
      <c r="IOK138" s="70">
        <v>27</v>
      </c>
      <c r="IOL138" s="71"/>
      <c r="IOM138" s="70">
        <v>27</v>
      </c>
      <c r="ION138" s="71"/>
      <c r="IOO138" s="70">
        <v>27</v>
      </c>
      <c r="IOP138" s="71"/>
      <c r="IOQ138" s="70">
        <v>27</v>
      </c>
      <c r="IOR138" s="71"/>
      <c r="IOS138" s="70">
        <v>27</v>
      </c>
      <c r="IOT138" s="71"/>
      <c r="IOU138" s="70">
        <v>27</v>
      </c>
      <c r="IOV138" s="71"/>
      <c r="IOW138" s="70">
        <v>27</v>
      </c>
      <c r="IOX138" s="71"/>
      <c r="IOY138" s="70">
        <v>27</v>
      </c>
      <c r="IOZ138" s="71"/>
      <c r="IPA138" s="70">
        <v>27</v>
      </c>
      <c r="IPB138" s="71"/>
      <c r="IPC138" s="70">
        <v>27</v>
      </c>
      <c r="IPD138" s="71"/>
      <c r="IPE138" s="70">
        <v>27</v>
      </c>
      <c r="IPF138" s="71"/>
      <c r="IPG138" s="70">
        <v>27</v>
      </c>
      <c r="IPH138" s="71"/>
      <c r="IPI138" s="70">
        <v>27</v>
      </c>
      <c r="IPJ138" s="71"/>
      <c r="IPK138" s="70">
        <v>27</v>
      </c>
      <c r="IPL138" s="71"/>
      <c r="IPM138" s="70">
        <v>27</v>
      </c>
      <c r="IPN138" s="71"/>
      <c r="IPO138" s="70">
        <v>27</v>
      </c>
      <c r="IPP138" s="71"/>
      <c r="IPQ138" s="70">
        <v>27</v>
      </c>
      <c r="IPR138" s="71"/>
      <c r="IPS138" s="70">
        <v>27</v>
      </c>
      <c r="IPT138" s="71"/>
      <c r="IPU138" s="70">
        <v>27</v>
      </c>
      <c r="IPV138" s="71"/>
      <c r="IPW138" s="70">
        <v>27</v>
      </c>
      <c r="IPX138" s="71"/>
      <c r="IPY138" s="70">
        <v>27</v>
      </c>
      <c r="IPZ138" s="71"/>
      <c r="IQA138" s="70">
        <v>27</v>
      </c>
      <c r="IQB138" s="71"/>
      <c r="IQC138" s="70">
        <v>27</v>
      </c>
      <c r="IQD138" s="71"/>
      <c r="IQE138" s="70">
        <v>27</v>
      </c>
      <c r="IQF138" s="71"/>
      <c r="IQG138" s="70">
        <v>27</v>
      </c>
      <c r="IQH138" s="71"/>
      <c r="IQI138" s="70">
        <v>27</v>
      </c>
      <c r="IQJ138" s="71"/>
      <c r="IQK138" s="70">
        <v>27</v>
      </c>
      <c r="IQL138" s="71"/>
      <c r="IQM138" s="70">
        <v>27</v>
      </c>
      <c r="IQN138" s="71"/>
      <c r="IQO138" s="70">
        <v>27</v>
      </c>
      <c r="IQP138" s="71"/>
      <c r="IQQ138" s="70">
        <v>27</v>
      </c>
      <c r="IQR138" s="71"/>
      <c r="IQS138" s="70">
        <v>27</v>
      </c>
      <c r="IQT138" s="71"/>
      <c r="IQU138" s="70">
        <v>27</v>
      </c>
      <c r="IQV138" s="71"/>
      <c r="IQW138" s="70">
        <v>27</v>
      </c>
      <c r="IQX138" s="71"/>
      <c r="IQY138" s="70">
        <v>27</v>
      </c>
      <c r="IQZ138" s="71"/>
      <c r="IRA138" s="70">
        <v>27</v>
      </c>
      <c r="IRB138" s="71"/>
      <c r="IRC138" s="70">
        <v>27</v>
      </c>
      <c r="IRD138" s="71"/>
      <c r="IRE138" s="70">
        <v>27</v>
      </c>
      <c r="IRF138" s="71"/>
      <c r="IRG138" s="70">
        <v>27</v>
      </c>
      <c r="IRH138" s="71"/>
      <c r="IRI138" s="70">
        <v>27</v>
      </c>
      <c r="IRJ138" s="71"/>
      <c r="IRK138" s="70">
        <v>27</v>
      </c>
      <c r="IRL138" s="71"/>
      <c r="IRM138" s="70">
        <v>27</v>
      </c>
      <c r="IRN138" s="71"/>
      <c r="IRO138" s="70">
        <v>27</v>
      </c>
      <c r="IRP138" s="71"/>
      <c r="IRQ138" s="70">
        <v>27</v>
      </c>
      <c r="IRR138" s="71"/>
      <c r="IRS138" s="70">
        <v>27</v>
      </c>
      <c r="IRT138" s="71"/>
      <c r="IRU138" s="70">
        <v>27</v>
      </c>
      <c r="IRV138" s="71"/>
      <c r="IRW138" s="70">
        <v>27</v>
      </c>
      <c r="IRX138" s="71"/>
      <c r="IRY138" s="70">
        <v>27</v>
      </c>
      <c r="IRZ138" s="71"/>
      <c r="ISA138" s="70">
        <v>27</v>
      </c>
      <c r="ISB138" s="71"/>
      <c r="ISC138" s="70">
        <v>27</v>
      </c>
      <c r="ISD138" s="71"/>
      <c r="ISE138" s="70">
        <v>27</v>
      </c>
      <c r="ISF138" s="71"/>
      <c r="ISG138" s="70">
        <v>27</v>
      </c>
      <c r="ISH138" s="71"/>
      <c r="ISI138" s="70">
        <v>27</v>
      </c>
      <c r="ISJ138" s="71"/>
      <c r="ISK138" s="70">
        <v>27</v>
      </c>
      <c r="ISL138" s="71"/>
      <c r="ISM138" s="70">
        <v>27</v>
      </c>
      <c r="ISN138" s="71"/>
      <c r="ISO138" s="70">
        <v>27</v>
      </c>
      <c r="ISP138" s="71"/>
      <c r="ISQ138" s="70">
        <v>27</v>
      </c>
      <c r="ISR138" s="71"/>
      <c r="ISS138" s="70">
        <v>27</v>
      </c>
      <c r="IST138" s="71"/>
      <c r="ISU138" s="70">
        <v>27</v>
      </c>
      <c r="ISV138" s="71"/>
      <c r="ISW138" s="70">
        <v>27</v>
      </c>
      <c r="ISX138" s="71"/>
      <c r="ISY138" s="70">
        <v>27</v>
      </c>
      <c r="ISZ138" s="71"/>
      <c r="ITA138" s="70">
        <v>27</v>
      </c>
      <c r="ITB138" s="71"/>
      <c r="ITC138" s="70">
        <v>27</v>
      </c>
      <c r="ITD138" s="71"/>
      <c r="ITE138" s="70">
        <v>27</v>
      </c>
      <c r="ITF138" s="71"/>
      <c r="ITG138" s="70">
        <v>27</v>
      </c>
      <c r="ITH138" s="71"/>
      <c r="ITI138" s="70">
        <v>27</v>
      </c>
      <c r="ITJ138" s="71"/>
      <c r="ITK138" s="70">
        <v>27</v>
      </c>
      <c r="ITL138" s="71"/>
      <c r="ITM138" s="70">
        <v>27</v>
      </c>
      <c r="ITN138" s="71"/>
      <c r="ITO138" s="70">
        <v>27</v>
      </c>
      <c r="ITP138" s="71"/>
      <c r="ITQ138" s="70">
        <v>27</v>
      </c>
      <c r="ITR138" s="71"/>
      <c r="ITS138" s="70">
        <v>27</v>
      </c>
      <c r="ITT138" s="71"/>
      <c r="ITU138" s="70">
        <v>27</v>
      </c>
      <c r="ITV138" s="71"/>
      <c r="ITW138" s="70">
        <v>27</v>
      </c>
      <c r="ITX138" s="71"/>
      <c r="ITY138" s="70">
        <v>27</v>
      </c>
      <c r="ITZ138" s="71"/>
      <c r="IUA138" s="70">
        <v>27</v>
      </c>
      <c r="IUB138" s="71"/>
      <c r="IUC138" s="70">
        <v>27</v>
      </c>
      <c r="IUD138" s="71"/>
      <c r="IUE138" s="70">
        <v>27</v>
      </c>
      <c r="IUF138" s="71"/>
      <c r="IUG138" s="70">
        <v>27</v>
      </c>
      <c r="IUH138" s="71"/>
      <c r="IUI138" s="70">
        <v>27</v>
      </c>
      <c r="IUJ138" s="71"/>
      <c r="IUK138" s="70">
        <v>27</v>
      </c>
      <c r="IUL138" s="71"/>
      <c r="IUM138" s="70">
        <v>27</v>
      </c>
      <c r="IUN138" s="71"/>
      <c r="IUO138" s="70">
        <v>27</v>
      </c>
      <c r="IUP138" s="71"/>
      <c r="IUQ138" s="70">
        <v>27</v>
      </c>
      <c r="IUR138" s="71"/>
      <c r="IUS138" s="70">
        <v>27</v>
      </c>
      <c r="IUT138" s="71"/>
      <c r="IUU138" s="70">
        <v>27</v>
      </c>
      <c r="IUV138" s="71"/>
      <c r="IUW138" s="70">
        <v>27</v>
      </c>
      <c r="IUX138" s="71"/>
      <c r="IUY138" s="70">
        <v>27</v>
      </c>
      <c r="IUZ138" s="71"/>
      <c r="IVA138" s="70">
        <v>27</v>
      </c>
      <c r="IVB138" s="71"/>
      <c r="IVC138" s="70">
        <v>27</v>
      </c>
      <c r="IVD138" s="71"/>
      <c r="IVE138" s="70">
        <v>27</v>
      </c>
      <c r="IVF138" s="71"/>
      <c r="IVG138" s="70">
        <v>27</v>
      </c>
      <c r="IVH138" s="71"/>
      <c r="IVI138" s="70">
        <v>27</v>
      </c>
      <c r="IVJ138" s="71"/>
      <c r="IVK138" s="70">
        <v>27</v>
      </c>
      <c r="IVL138" s="71"/>
      <c r="IVM138" s="70">
        <v>27</v>
      </c>
      <c r="IVN138" s="71"/>
      <c r="IVO138" s="70">
        <v>27</v>
      </c>
      <c r="IVP138" s="71"/>
      <c r="IVQ138" s="70">
        <v>27</v>
      </c>
      <c r="IVR138" s="71"/>
      <c r="IVS138" s="70">
        <v>27</v>
      </c>
      <c r="IVT138" s="71"/>
      <c r="IVU138" s="70">
        <v>27</v>
      </c>
      <c r="IVV138" s="71"/>
      <c r="IVW138" s="70">
        <v>27</v>
      </c>
      <c r="IVX138" s="71"/>
      <c r="IVY138" s="70">
        <v>27</v>
      </c>
      <c r="IVZ138" s="71"/>
      <c r="IWA138" s="70">
        <v>27</v>
      </c>
      <c r="IWB138" s="71"/>
      <c r="IWC138" s="70">
        <v>27</v>
      </c>
      <c r="IWD138" s="71"/>
      <c r="IWE138" s="70">
        <v>27</v>
      </c>
      <c r="IWF138" s="71"/>
      <c r="IWG138" s="70">
        <v>27</v>
      </c>
      <c r="IWH138" s="71"/>
      <c r="IWI138" s="70">
        <v>27</v>
      </c>
      <c r="IWJ138" s="71"/>
      <c r="IWK138" s="70">
        <v>27</v>
      </c>
      <c r="IWL138" s="71"/>
      <c r="IWM138" s="70">
        <v>27</v>
      </c>
      <c r="IWN138" s="71"/>
      <c r="IWO138" s="70">
        <v>27</v>
      </c>
      <c r="IWP138" s="71"/>
      <c r="IWQ138" s="70">
        <v>27</v>
      </c>
      <c r="IWR138" s="71"/>
      <c r="IWS138" s="70">
        <v>27</v>
      </c>
      <c r="IWT138" s="71"/>
      <c r="IWU138" s="70">
        <v>27</v>
      </c>
      <c r="IWV138" s="71"/>
      <c r="IWW138" s="70">
        <v>27</v>
      </c>
      <c r="IWX138" s="71"/>
      <c r="IWY138" s="70">
        <v>27</v>
      </c>
      <c r="IWZ138" s="71"/>
      <c r="IXA138" s="70">
        <v>27</v>
      </c>
      <c r="IXB138" s="71"/>
      <c r="IXC138" s="70">
        <v>27</v>
      </c>
      <c r="IXD138" s="71"/>
      <c r="IXE138" s="70">
        <v>27</v>
      </c>
      <c r="IXF138" s="71"/>
      <c r="IXG138" s="70">
        <v>27</v>
      </c>
      <c r="IXH138" s="71"/>
      <c r="IXI138" s="70">
        <v>27</v>
      </c>
      <c r="IXJ138" s="71"/>
      <c r="IXK138" s="70">
        <v>27</v>
      </c>
      <c r="IXL138" s="71"/>
      <c r="IXM138" s="70">
        <v>27</v>
      </c>
      <c r="IXN138" s="71"/>
      <c r="IXO138" s="70">
        <v>27</v>
      </c>
      <c r="IXP138" s="71"/>
      <c r="IXQ138" s="70">
        <v>27</v>
      </c>
      <c r="IXR138" s="71"/>
      <c r="IXS138" s="70">
        <v>27</v>
      </c>
      <c r="IXT138" s="71"/>
      <c r="IXU138" s="70">
        <v>27</v>
      </c>
      <c r="IXV138" s="71"/>
      <c r="IXW138" s="70">
        <v>27</v>
      </c>
      <c r="IXX138" s="71"/>
      <c r="IXY138" s="70">
        <v>27</v>
      </c>
      <c r="IXZ138" s="71"/>
      <c r="IYA138" s="70">
        <v>27</v>
      </c>
      <c r="IYB138" s="71"/>
      <c r="IYC138" s="70">
        <v>27</v>
      </c>
      <c r="IYD138" s="71"/>
      <c r="IYE138" s="70">
        <v>27</v>
      </c>
      <c r="IYF138" s="71"/>
      <c r="IYG138" s="70">
        <v>27</v>
      </c>
      <c r="IYH138" s="71"/>
      <c r="IYI138" s="70">
        <v>27</v>
      </c>
      <c r="IYJ138" s="71"/>
      <c r="IYK138" s="70">
        <v>27</v>
      </c>
      <c r="IYL138" s="71"/>
      <c r="IYM138" s="70">
        <v>27</v>
      </c>
      <c r="IYN138" s="71"/>
      <c r="IYO138" s="70">
        <v>27</v>
      </c>
      <c r="IYP138" s="71"/>
      <c r="IYQ138" s="70">
        <v>27</v>
      </c>
      <c r="IYR138" s="71"/>
      <c r="IYS138" s="70">
        <v>27</v>
      </c>
      <c r="IYT138" s="71"/>
      <c r="IYU138" s="70">
        <v>27</v>
      </c>
      <c r="IYV138" s="71"/>
      <c r="IYW138" s="70">
        <v>27</v>
      </c>
      <c r="IYX138" s="71"/>
      <c r="IYY138" s="70">
        <v>27</v>
      </c>
      <c r="IYZ138" s="71"/>
      <c r="IZA138" s="70">
        <v>27</v>
      </c>
      <c r="IZB138" s="71"/>
      <c r="IZC138" s="70">
        <v>27</v>
      </c>
      <c r="IZD138" s="71"/>
      <c r="IZE138" s="70">
        <v>27</v>
      </c>
      <c r="IZF138" s="71"/>
      <c r="IZG138" s="70">
        <v>27</v>
      </c>
      <c r="IZH138" s="71"/>
      <c r="IZI138" s="70">
        <v>27</v>
      </c>
      <c r="IZJ138" s="71"/>
      <c r="IZK138" s="70">
        <v>27</v>
      </c>
      <c r="IZL138" s="71"/>
      <c r="IZM138" s="70">
        <v>27</v>
      </c>
      <c r="IZN138" s="71"/>
      <c r="IZO138" s="70">
        <v>27</v>
      </c>
      <c r="IZP138" s="71"/>
      <c r="IZQ138" s="70">
        <v>27</v>
      </c>
      <c r="IZR138" s="71"/>
      <c r="IZS138" s="70">
        <v>27</v>
      </c>
      <c r="IZT138" s="71"/>
      <c r="IZU138" s="70">
        <v>27</v>
      </c>
      <c r="IZV138" s="71"/>
      <c r="IZW138" s="70">
        <v>27</v>
      </c>
      <c r="IZX138" s="71"/>
      <c r="IZY138" s="70">
        <v>27</v>
      </c>
      <c r="IZZ138" s="71"/>
      <c r="JAA138" s="70">
        <v>27</v>
      </c>
      <c r="JAB138" s="71"/>
      <c r="JAC138" s="70">
        <v>27</v>
      </c>
      <c r="JAD138" s="71"/>
      <c r="JAE138" s="70">
        <v>27</v>
      </c>
      <c r="JAF138" s="71"/>
      <c r="JAG138" s="70">
        <v>27</v>
      </c>
      <c r="JAH138" s="71"/>
      <c r="JAI138" s="70">
        <v>27</v>
      </c>
      <c r="JAJ138" s="71"/>
      <c r="JAK138" s="70">
        <v>27</v>
      </c>
      <c r="JAL138" s="71"/>
      <c r="JAM138" s="70">
        <v>27</v>
      </c>
      <c r="JAN138" s="71"/>
      <c r="JAO138" s="70">
        <v>27</v>
      </c>
      <c r="JAP138" s="71"/>
      <c r="JAQ138" s="70">
        <v>27</v>
      </c>
      <c r="JAR138" s="71"/>
      <c r="JAS138" s="70">
        <v>27</v>
      </c>
      <c r="JAT138" s="71"/>
      <c r="JAU138" s="70">
        <v>27</v>
      </c>
      <c r="JAV138" s="71"/>
      <c r="JAW138" s="70">
        <v>27</v>
      </c>
      <c r="JAX138" s="71"/>
      <c r="JAY138" s="70">
        <v>27</v>
      </c>
      <c r="JAZ138" s="71"/>
      <c r="JBA138" s="70">
        <v>27</v>
      </c>
      <c r="JBB138" s="71"/>
      <c r="JBC138" s="70">
        <v>27</v>
      </c>
      <c r="JBD138" s="71"/>
      <c r="JBE138" s="70">
        <v>27</v>
      </c>
      <c r="JBF138" s="71"/>
      <c r="JBG138" s="70">
        <v>27</v>
      </c>
      <c r="JBH138" s="71"/>
      <c r="JBI138" s="70">
        <v>27</v>
      </c>
      <c r="JBJ138" s="71"/>
      <c r="JBK138" s="70">
        <v>27</v>
      </c>
      <c r="JBL138" s="71"/>
      <c r="JBM138" s="70">
        <v>27</v>
      </c>
      <c r="JBN138" s="71"/>
      <c r="JBO138" s="70">
        <v>27</v>
      </c>
      <c r="JBP138" s="71"/>
      <c r="JBQ138" s="70">
        <v>27</v>
      </c>
      <c r="JBR138" s="71"/>
      <c r="JBS138" s="70">
        <v>27</v>
      </c>
      <c r="JBT138" s="71"/>
      <c r="JBU138" s="70">
        <v>27</v>
      </c>
      <c r="JBV138" s="71"/>
      <c r="JBW138" s="70">
        <v>27</v>
      </c>
      <c r="JBX138" s="71"/>
      <c r="JBY138" s="70">
        <v>27</v>
      </c>
      <c r="JBZ138" s="71"/>
      <c r="JCA138" s="70">
        <v>27</v>
      </c>
      <c r="JCB138" s="71"/>
      <c r="JCC138" s="70">
        <v>27</v>
      </c>
      <c r="JCD138" s="71"/>
      <c r="JCE138" s="70">
        <v>27</v>
      </c>
      <c r="JCF138" s="71"/>
      <c r="JCG138" s="70">
        <v>27</v>
      </c>
      <c r="JCH138" s="71"/>
      <c r="JCI138" s="70">
        <v>27</v>
      </c>
      <c r="JCJ138" s="71"/>
      <c r="JCK138" s="70">
        <v>27</v>
      </c>
      <c r="JCL138" s="71"/>
      <c r="JCM138" s="70">
        <v>27</v>
      </c>
      <c r="JCN138" s="71"/>
      <c r="JCO138" s="70">
        <v>27</v>
      </c>
      <c r="JCP138" s="71"/>
      <c r="JCQ138" s="70">
        <v>27</v>
      </c>
      <c r="JCR138" s="71"/>
      <c r="JCS138" s="70">
        <v>27</v>
      </c>
      <c r="JCT138" s="71"/>
      <c r="JCU138" s="70">
        <v>27</v>
      </c>
      <c r="JCV138" s="71"/>
      <c r="JCW138" s="70">
        <v>27</v>
      </c>
      <c r="JCX138" s="71"/>
      <c r="JCY138" s="70">
        <v>27</v>
      </c>
      <c r="JCZ138" s="71"/>
      <c r="JDA138" s="70">
        <v>27</v>
      </c>
      <c r="JDB138" s="71"/>
      <c r="JDC138" s="70">
        <v>27</v>
      </c>
      <c r="JDD138" s="71"/>
      <c r="JDE138" s="70">
        <v>27</v>
      </c>
      <c r="JDF138" s="71"/>
      <c r="JDG138" s="70">
        <v>27</v>
      </c>
      <c r="JDH138" s="71"/>
      <c r="JDI138" s="70">
        <v>27</v>
      </c>
      <c r="JDJ138" s="71"/>
      <c r="JDK138" s="70">
        <v>27</v>
      </c>
      <c r="JDL138" s="71"/>
      <c r="JDM138" s="70">
        <v>27</v>
      </c>
      <c r="JDN138" s="71"/>
      <c r="JDO138" s="70">
        <v>27</v>
      </c>
      <c r="JDP138" s="71"/>
      <c r="JDQ138" s="70">
        <v>27</v>
      </c>
      <c r="JDR138" s="71"/>
      <c r="JDS138" s="70">
        <v>27</v>
      </c>
      <c r="JDT138" s="71"/>
      <c r="JDU138" s="70">
        <v>27</v>
      </c>
      <c r="JDV138" s="71"/>
      <c r="JDW138" s="70">
        <v>27</v>
      </c>
      <c r="JDX138" s="71"/>
      <c r="JDY138" s="70">
        <v>27</v>
      </c>
      <c r="JDZ138" s="71"/>
      <c r="JEA138" s="70">
        <v>27</v>
      </c>
      <c r="JEB138" s="71"/>
      <c r="JEC138" s="70">
        <v>27</v>
      </c>
      <c r="JED138" s="71"/>
      <c r="JEE138" s="70">
        <v>27</v>
      </c>
      <c r="JEF138" s="71"/>
      <c r="JEG138" s="70">
        <v>27</v>
      </c>
      <c r="JEH138" s="71"/>
      <c r="JEI138" s="70">
        <v>27</v>
      </c>
      <c r="JEJ138" s="71"/>
      <c r="JEK138" s="70">
        <v>27</v>
      </c>
      <c r="JEL138" s="71"/>
      <c r="JEM138" s="70">
        <v>27</v>
      </c>
      <c r="JEN138" s="71"/>
      <c r="JEO138" s="70">
        <v>27</v>
      </c>
      <c r="JEP138" s="71"/>
      <c r="JEQ138" s="70">
        <v>27</v>
      </c>
      <c r="JER138" s="71"/>
      <c r="JES138" s="70">
        <v>27</v>
      </c>
      <c r="JET138" s="71"/>
      <c r="JEU138" s="70">
        <v>27</v>
      </c>
      <c r="JEV138" s="71"/>
      <c r="JEW138" s="70">
        <v>27</v>
      </c>
      <c r="JEX138" s="71"/>
      <c r="JEY138" s="70">
        <v>27</v>
      </c>
      <c r="JEZ138" s="71"/>
      <c r="JFA138" s="70">
        <v>27</v>
      </c>
      <c r="JFB138" s="71"/>
      <c r="JFC138" s="70">
        <v>27</v>
      </c>
      <c r="JFD138" s="71"/>
      <c r="JFE138" s="70">
        <v>27</v>
      </c>
      <c r="JFF138" s="71"/>
      <c r="JFG138" s="70">
        <v>27</v>
      </c>
      <c r="JFH138" s="71"/>
      <c r="JFI138" s="70">
        <v>27</v>
      </c>
      <c r="JFJ138" s="71"/>
      <c r="JFK138" s="70">
        <v>27</v>
      </c>
      <c r="JFL138" s="71"/>
      <c r="JFM138" s="70">
        <v>27</v>
      </c>
      <c r="JFN138" s="71"/>
      <c r="JFO138" s="70">
        <v>27</v>
      </c>
      <c r="JFP138" s="71"/>
      <c r="JFQ138" s="70">
        <v>27</v>
      </c>
      <c r="JFR138" s="71"/>
      <c r="JFS138" s="70">
        <v>27</v>
      </c>
      <c r="JFT138" s="71"/>
      <c r="JFU138" s="70">
        <v>27</v>
      </c>
      <c r="JFV138" s="71"/>
      <c r="JFW138" s="70">
        <v>27</v>
      </c>
      <c r="JFX138" s="71"/>
      <c r="JFY138" s="70">
        <v>27</v>
      </c>
      <c r="JFZ138" s="71"/>
      <c r="JGA138" s="70">
        <v>27</v>
      </c>
      <c r="JGB138" s="71"/>
      <c r="JGC138" s="70">
        <v>27</v>
      </c>
      <c r="JGD138" s="71"/>
      <c r="JGE138" s="70">
        <v>27</v>
      </c>
      <c r="JGF138" s="71"/>
      <c r="JGG138" s="70">
        <v>27</v>
      </c>
      <c r="JGH138" s="71"/>
      <c r="JGI138" s="70">
        <v>27</v>
      </c>
      <c r="JGJ138" s="71"/>
      <c r="JGK138" s="70">
        <v>27</v>
      </c>
      <c r="JGL138" s="71"/>
      <c r="JGM138" s="70">
        <v>27</v>
      </c>
      <c r="JGN138" s="71"/>
      <c r="JGO138" s="70">
        <v>27</v>
      </c>
      <c r="JGP138" s="71"/>
      <c r="JGQ138" s="70">
        <v>27</v>
      </c>
      <c r="JGR138" s="71"/>
      <c r="JGS138" s="70">
        <v>27</v>
      </c>
      <c r="JGT138" s="71"/>
      <c r="JGU138" s="70">
        <v>27</v>
      </c>
      <c r="JGV138" s="71"/>
      <c r="JGW138" s="70">
        <v>27</v>
      </c>
      <c r="JGX138" s="71"/>
      <c r="JGY138" s="70">
        <v>27</v>
      </c>
      <c r="JGZ138" s="71"/>
      <c r="JHA138" s="70">
        <v>27</v>
      </c>
      <c r="JHB138" s="71"/>
      <c r="JHC138" s="70">
        <v>27</v>
      </c>
      <c r="JHD138" s="71"/>
      <c r="JHE138" s="70">
        <v>27</v>
      </c>
      <c r="JHF138" s="71"/>
      <c r="JHG138" s="70">
        <v>27</v>
      </c>
      <c r="JHH138" s="71"/>
      <c r="JHI138" s="70">
        <v>27</v>
      </c>
      <c r="JHJ138" s="71"/>
      <c r="JHK138" s="70">
        <v>27</v>
      </c>
      <c r="JHL138" s="71"/>
      <c r="JHM138" s="70">
        <v>27</v>
      </c>
      <c r="JHN138" s="71"/>
      <c r="JHO138" s="70">
        <v>27</v>
      </c>
      <c r="JHP138" s="71"/>
      <c r="JHQ138" s="70">
        <v>27</v>
      </c>
      <c r="JHR138" s="71"/>
      <c r="JHS138" s="70">
        <v>27</v>
      </c>
      <c r="JHT138" s="71"/>
      <c r="JHU138" s="70">
        <v>27</v>
      </c>
      <c r="JHV138" s="71"/>
      <c r="JHW138" s="70">
        <v>27</v>
      </c>
      <c r="JHX138" s="71"/>
      <c r="JHY138" s="70">
        <v>27</v>
      </c>
      <c r="JHZ138" s="71"/>
      <c r="JIA138" s="70">
        <v>27</v>
      </c>
      <c r="JIB138" s="71"/>
      <c r="JIC138" s="70">
        <v>27</v>
      </c>
      <c r="JID138" s="71"/>
      <c r="JIE138" s="70">
        <v>27</v>
      </c>
      <c r="JIF138" s="71"/>
      <c r="JIG138" s="70">
        <v>27</v>
      </c>
      <c r="JIH138" s="71"/>
      <c r="JII138" s="70">
        <v>27</v>
      </c>
      <c r="JIJ138" s="71"/>
      <c r="JIK138" s="70">
        <v>27</v>
      </c>
      <c r="JIL138" s="71"/>
      <c r="JIM138" s="70">
        <v>27</v>
      </c>
      <c r="JIN138" s="71"/>
      <c r="JIO138" s="70">
        <v>27</v>
      </c>
      <c r="JIP138" s="71"/>
      <c r="JIQ138" s="70">
        <v>27</v>
      </c>
      <c r="JIR138" s="71"/>
      <c r="JIS138" s="70">
        <v>27</v>
      </c>
      <c r="JIT138" s="71"/>
      <c r="JIU138" s="70">
        <v>27</v>
      </c>
      <c r="JIV138" s="71"/>
      <c r="JIW138" s="70">
        <v>27</v>
      </c>
      <c r="JIX138" s="71"/>
      <c r="JIY138" s="70">
        <v>27</v>
      </c>
      <c r="JIZ138" s="71"/>
      <c r="JJA138" s="70">
        <v>27</v>
      </c>
      <c r="JJB138" s="71"/>
      <c r="JJC138" s="70">
        <v>27</v>
      </c>
      <c r="JJD138" s="71"/>
      <c r="JJE138" s="70">
        <v>27</v>
      </c>
      <c r="JJF138" s="71"/>
      <c r="JJG138" s="70">
        <v>27</v>
      </c>
      <c r="JJH138" s="71"/>
      <c r="JJI138" s="70">
        <v>27</v>
      </c>
      <c r="JJJ138" s="71"/>
      <c r="JJK138" s="70">
        <v>27</v>
      </c>
      <c r="JJL138" s="71"/>
      <c r="JJM138" s="70">
        <v>27</v>
      </c>
      <c r="JJN138" s="71"/>
      <c r="JJO138" s="70">
        <v>27</v>
      </c>
      <c r="JJP138" s="71"/>
      <c r="JJQ138" s="70">
        <v>27</v>
      </c>
      <c r="JJR138" s="71"/>
      <c r="JJS138" s="70">
        <v>27</v>
      </c>
      <c r="JJT138" s="71"/>
      <c r="JJU138" s="70">
        <v>27</v>
      </c>
      <c r="JJV138" s="71"/>
      <c r="JJW138" s="70">
        <v>27</v>
      </c>
      <c r="JJX138" s="71"/>
      <c r="JJY138" s="70">
        <v>27</v>
      </c>
      <c r="JJZ138" s="71"/>
      <c r="JKA138" s="70">
        <v>27</v>
      </c>
      <c r="JKB138" s="71"/>
      <c r="JKC138" s="70">
        <v>27</v>
      </c>
      <c r="JKD138" s="71"/>
      <c r="JKE138" s="70">
        <v>27</v>
      </c>
      <c r="JKF138" s="71"/>
      <c r="JKG138" s="70">
        <v>27</v>
      </c>
      <c r="JKH138" s="71"/>
      <c r="JKI138" s="70">
        <v>27</v>
      </c>
      <c r="JKJ138" s="71"/>
      <c r="JKK138" s="70">
        <v>27</v>
      </c>
      <c r="JKL138" s="71"/>
      <c r="JKM138" s="70">
        <v>27</v>
      </c>
      <c r="JKN138" s="71"/>
      <c r="JKO138" s="70">
        <v>27</v>
      </c>
      <c r="JKP138" s="71"/>
      <c r="JKQ138" s="70">
        <v>27</v>
      </c>
      <c r="JKR138" s="71"/>
      <c r="JKS138" s="70">
        <v>27</v>
      </c>
      <c r="JKT138" s="71"/>
      <c r="JKU138" s="70">
        <v>27</v>
      </c>
      <c r="JKV138" s="71"/>
      <c r="JKW138" s="70">
        <v>27</v>
      </c>
      <c r="JKX138" s="71"/>
      <c r="JKY138" s="70">
        <v>27</v>
      </c>
      <c r="JKZ138" s="71"/>
      <c r="JLA138" s="70">
        <v>27</v>
      </c>
      <c r="JLB138" s="71"/>
      <c r="JLC138" s="70">
        <v>27</v>
      </c>
      <c r="JLD138" s="71"/>
      <c r="JLE138" s="70">
        <v>27</v>
      </c>
      <c r="JLF138" s="71"/>
      <c r="JLG138" s="70">
        <v>27</v>
      </c>
      <c r="JLH138" s="71"/>
      <c r="JLI138" s="70">
        <v>27</v>
      </c>
      <c r="JLJ138" s="71"/>
      <c r="JLK138" s="70">
        <v>27</v>
      </c>
      <c r="JLL138" s="71"/>
      <c r="JLM138" s="70">
        <v>27</v>
      </c>
      <c r="JLN138" s="71"/>
      <c r="JLO138" s="70">
        <v>27</v>
      </c>
      <c r="JLP138" s="71"/>
      <c r="JLQ138" s="70">
        <v>27</v>
      </c>
      <c r="JLR138" s="71"/>
      <c r="JLS138" s="70">
        <v>27</v>
      </c>
      <c r="JLT138" s="71"/>
      <c r="JLU138" s="70">
        <v>27</v>
      </c>
      <c r="JLV138" s="71"/>
      <c r="JLW138" s="70">
        <v>27</v>
      </c>
      <c r="JLX138" s="71"/>
      <c r="JLY138" s="70">
        <v>27</v>
      </c>
      <c r="JLZ138" s="71"/>
      <c r="JMA138" s="70">
        <v>27</v>
      </c>
      <c r="JMB138" s="71"/>
      <c r="JMC138" s="70">
        <v>27</v>
      </c>
      <c r="JMD138" s="71"/>
      <c r="JME138" s="70">
        <v>27</v>
      </c>
      <c r="JMF138" s="71"/>
      <c r="JMG138" s="70">
        <v>27</v>
      </c>
      <c r="JMH138" s="71"/>
      <c r="JMI138" s="70">
        <v>27</v>
      </c>
      <c r="JMJ138" s="71"/>
      <c r="JMK138" s="70">
        <v>27</v>
      </c>
      <c r="JML138" s="71"/>
      <c r="JMM138" s="70">
        <v>27</v>
      </c>
      <c r="JMN138" s="71"/>
      <c r="JMO138" s="70">
        <v>27</v>
      </c>
      <c r="JMP138" s="71"/>
      <c r="JMQ138" s="70">
        <v>27</v>
      </c>
      <c r="JMR138" s="71"/>
      <c r="JMS138" s="70">
        <v>27</v>
      </c>
      <c r="JMT138" s="71"/>
      <c r="JMU138" s="70">
        <v>27</v>
      </c>
      <c r="JMV138" s="71"/>
      <c r="JMW138" s="70">
        <v>27</v>
      </c>
      <c r="JMX138" s="71"/>
      <c r="JMY138" s="70">
        <v>27</v>
      </c>
      <c r="JMZ138" s="71"/>
      <c r="JNA138" s="70">
        <v>27</v>
      </c>
      <c r="JNB138" s="71"/>
      <c r="JNC138" s="70">
        <v>27</v>
      </c>
      <c r="JND138" s="71"/>
      <c r="JNE138" s="70">
        <v>27</v>
      </c>
      <c r="JNF138" s="71"/>
      <c r="JNG138" s="70">
        <v>27</v>
      </c>
      <c r="JNH138" s="71"/>
      <c r="JNI138" s="70">
        <v>27</v>
      </c>
      <c r="JNJ138" s="71"/>
      <c r="JNK138" s="70">
        <v>27</v>
      </c>
      <c r="JNL138" s="71"/>
      <c r="JNM138" s="70">
        <v>27</v>
      </c>
      <c r="JNN138" s="71"/>
      <c r="JNO138" s="70">
        <v>27</v>
      </c>
      <c r="JNP138" s="71"/>
      <c r="JNQ138" s="70">
        <v>27</v>
      </c>
      <c r="JNR138" s="71"/>
      <c r="JNS138" s="70">
        <v>27</v>
      </c>
      <c r="JNT138" s="71"/>
      <c r="JNU138" s="70">
        <v>27</v>
      </c>
      <c r="JNV138" s="71"/>
      <c r="JNW138" s="70">
        <v>27</v>
      </c>
      <c r="JNX138" s="71"/>
      <c r="JNY138" s="70">
        <v>27</v>
      </c>
      <c r="JNZ138" s="71"/>
      <c r="JOA138" s="70">
        <v>27</v>
      </c>
      <c r="JOB138" s="71"/>
      <c r="JOC138" s="70">
        <v>27</v>
      </c>
      <c r="JOD138" s="71"/>
      <c r="JOE138" s="70">
        <v>27</v>
      </c>
      <c r="JOF138" s="71"/>
      <c r="JOG138" s="70">
        <v>27</v>
      </c>
      <c r="JOH138" s="71"/>
      <c r="JOI138" s="70">
        <v>27</v>
      </c>
      <c r="JOJ138" s="71"/>
      <c r="JOK138" s="70">
        <v>27</v>
      </c>
      <c r="JOL138" s="71"/>
      <c r="JOM138" s="70">
        <v>27</v>
      </c>
      <c r="JON138" s="71"/>
      <c r="JOO138" s="70">
        <v>27</v>
      </c>
      <c r="JOP138" s="71"/>
      <c r="JOQ138" s="70">
        <v>27</v>
      </c>
      <c r="JOR138" s="71"/>
      <c r="JOS138" s="70">
        <v>27</v>
      </c>
      <c r="JOT138" s="71"/>
      <c r="JOU138" s="70">
        <v>27</v>
      </c>
      <c r="JOV138" s="71"/>
      <c r="JOW138" s="70">
        <v>27</v>
      </c>
      <c r="JOX138" s="71"/>
      <c r="JOY138" s="70">
        <v>27</v>
      </c>
      <c r="JOZ138" s="71"/>
      <c r="JPA138" s="70">
        <v>27</v>
      </c>
      <c r="JPB138" s="71"/>
      <c r="JPC138" s="70">
        <v>27</v>
      </c>
      <c r="JPD138" s="71"/>
      <c r="JPE138" s="70">
        <v>27</v>
      </c>
      <c r="JPF138" s="71"/>
      <c r="JPG138" s="70">
        <v>27</v>
      </c>
      <c r="JPH138" s="71"/>
      <c r="JPI138" s="70">
        <v>27</v>
      </c>
      <c r="JPJ138" s="71"/>
      <c r="JPK138" s="70">
        <v>27</v>
      </c>
      <c r="JPL138" s="71"/>
      <c r="JPM138" s="70">
        <v>27</v>
      </c>
      <c r="JPN138" s="71"/>
      <c r="JPO138" s="70">
        <v>27</v>
      </c>
      <c r="JPP138" s="71"/>
      <c r="JPQ138" s="70">
        <v>27</v>
      </c>
      <c r="JPR138" s="71"/>
      <c r="JPS138" s="70">
        <v>27</v>
      </c>
      <c r="JPT138" s="71"/>
      <c r="JPU138" s="70">
        <v>27</v>
      </c>
      <c r="JPV138" s="71"/>
      <c r="JPW138" s="70">
        <v>27</v>
      </c>
      <c r="JPX138" s="71"/>
      <c r="JPY138" s="70">
        <v>27</v>
      </c>
      <c r="JPZ138" s="71"/>
      <c r="JQA138" s="70">
        <v>27</v>
      </c>
      <c r="JQB138" s="71"/>
      <c r="JQC138" s="70">
        <v>27</v>
      </c>
      <c r="JQD138" s="71"/>
      <c r="JQE138" s="70">
        <v>27</v>
      </c>
      <c r="JQF138" s="71"/>
      <c r="JQG138" s="70">
        <v>27</v>
      </c>
      <c r="JQH138" s="71"/>
      <c r="JQI138" s="70">
        <v>27</v>
      </c>
      <c r="JQJ138" s="71"/>
      <c r="JQK138" s="70">
        <v>27</v>
      </c>
      <c r="JQL138" s="71"/>
      <c r="JQM138" s="70">
        <v>27</v>
      </c>
      <c r="JQN138" s="71"/>
      <c r="JQO138" s="70">
        <v>27</v>
      </c>
      <c r="JQP138" s="71"/>
      <c r="JQQ138" s="70">
        <v>27</v>
      </c>
      <c r="JQR138" s="71"/>
      <c r="JQS138" s="70">
        <v>27</v>
      </c>
      <c r="JQT138" s="71"/>
      <c r="JQU138" s="70">
        <v>27</v>
      </c>
      <c r="JQV138" s="71"/>
      <c r="JQW138" s="70">
        <v>27</v>
      </c>
      <c r="JQX138" s="71"/>
      <c r="JQY138" s="70">
        <v>27</v>
      </c>
      <c r="JQZ138" s="71"/>
      <c r="JRA138" s="70">
        <v>27</v>
      </c>
      <c r="JRB138" s="71"/>
      <c r="JRC138" s="70">
        <v>27</v>
      </c>
      <c r="JRD138" s="71"/>
      <c r="JRE138" s="70">
        <v>27</v>
      </c>
      <c r="JRF138" s="71"/>
      <c r="JRG138" s="70">
        <v>27</v>
      </c>
      <c r="JRH138" s="71"/>
      <c r="JRI138" s="70">
        <v>27</v>
      </c>
      <c r="JRJ138" s="71"/>
      <c r="JRK138" s="70">
        <v>27</v>
      </c>
      <c r="JRL138" s="71"/>
      <c r="JRM138" s="70">
        <v>27</v>
      </c>
      <c r="JRN138" s="71"/>
      <c r="JRO138" s="70">
        <v>27</v>
      </c>
      <c r="JRP138" s="71"/>
      <c r="JRQ138" s="70">
        <v>27</v>
      </c>
      <c r="JRR138" s="71"/>
      <c r="JRS138" s="70">
        <v>27</v>
      </c>
      <c r="JRT138" s="71"/>
      <c r="JRU138" s="70">
        <v>27</v>
      </c>
      <c r="JRV138" s="71"/>
      <c r="JRW138" s="70">
        <v>27</v>
      </c>
      <c r="JRX138" s="71"/>
      <c r="JRY138" s="70">
        <v>27</v>
      </c>
      <c r="JRZ138" s="71"/>
      <c r="JSA138" s="70">
        <v>27</v>
      </c>
      <c r="JSB138" s="71"/>
      <c r="JSC138" s="70">
        <v>27</v>
      </c>
      <c r="JSD138" s="71"/>
      <c r="JSE138" s="70">
        <v>27</v>
      </c>
      <c r="JSF138" s="71"/>
      <c r="JSG138" s="70">
        <v>27</v>
      </c>
      <c r="JSH138" s="71"/>
      <c r="JSI138" s="70">
        <v>27</v>
      </c>
      <c r="JSJ138" s="71"/>
      <c r="JSK138" s="70">
        <v>27</v>
      </c>
      <c r="JSL138" s="71"/>
      <c r="JSM138" s="70">
        <v>27</v>
      </c>
      <c r="JSN138" s="71"/>
      <c r="JSO138" s="70">
        <v>27</v>
      </c>
      <c r="JSP138" s="71"/>
      <c r="JSQ138" s="70">
        <v>27</v>
      </c>
      <c r="JSR138" s="71"/>
      <c r="JSS138" s="70">
        <v>27</v>
      </c>
      <c r="JST138" s="71"/>
      <c r="JSU138" s="70">
        <v>27</v>
      </c>
      <c r="JSV138" s="71"/>
      <c r="JSW138" s="70">
        <v>27</v>
      </c>
      <c r="JSX138" s="71"/>
      <c r="JSY138" s="70">
        <v>27</v>
      </c>
      <c r="JSZ138" s="71"/>
      <c r="JTA138" s="70">
        <v>27</v>
      </c>
      <c r="JTB138" s="71"/>
      <c r="JTC138" s="70">
        <v>27</v>
      </c>
      <c r="JTD138" s="71"/>
      <c r="JTE138" s="70">
        <v>27</v>
      </c>
      <c r="JTF138" s="71"/>
      <c r="JTG138" s="70">
        <v>27</v>
      </c>
      <c r="JTH138" s="71"/>
      <c r="JTI138" s="70">
        <v>27</v>
      </c>
      <c r="JTJ138" s="71"/>
      <c r="JTK138" s="70">
        <v>27</v>
      </c>
      <c r="JTL138" s="71"/>
      <c r="JTM138" s="70">
        <v>27</v>
      </c>
      <c r="JTN138" s="71"/>
      <c r="JTO138" s="70">
        <v>27</v>
      </c>
      <c r="JTP138" s="71"/>
      <c r="JTQ138" s="70">
        <v>27</v>
      </c>
      <c r="JTR138" s="71"/>
      <c r="JTS138" s="70">
        <v>27</v>
      </c>
      <c r="JTT138" s="71"/>
      <c r="JTU138" s="70">
        <v>27</v>
      </c>
      <c r="JTV138" s="71"/>
      <c r="JTW138" s="70">
        <v>27</v>
      </c>
      <c r="JTX138" s="71"/>
      <c r="JTY138" s="70">
        <v>27</v>
      </c>
      <c r="JTZ138" s="71"/>
      <c r="JUA138" s="70">
        <v>27</v>
      </c>
      <c r="JUB138" s="71"/>
      <c r="JUC138" s="70">
        <v>27</v>
      </c>
      <c r="JUD138" s="71"/>
      <c r="JUE138" s="70">
        <v>27</v>
      </c>
      <c r="JUF138" s="71"/>
      <c r="JUG138" s="70">
        <v>27</v>
      </c>
      <c r="JUH138" s="71"/>
      <c r="JUI138" s="70">
        <v>27</v>
      </c>
      <c r="JUJ138" s="71"/>
      <c r="JUK138" s="70">
        <v>27</v>
      </c>
      <c r="JUL138" s="71"/>
      <c r="JUM138" s="70">
        <v>27</v>
      </c>
      <c r="JUN138" s="71"/>
      <c r="JUO138" s="70">
        <v>27</v>
      </c>
      <c r="JUP138" s="71"/>
      <c r="JUQ138" s="70">
        <v>27</v>
      </c>
      <c r="JUR138" s="71"/>
      <c r="JUS138" s="70">
        <v>27</v>
      </c>
      <c r="JUT138" s="71"/>
      <c r="JUU138" s="70">
        <v>27</v>
      </c>
      <c r="JUV138" s="71"/>
      <c r="JUW138" s="70">
        <v>27</v>
      </c>
      <c r="JUX138" s="71"/>
      <c r="JUY138" s="70">
        <v>27</v>
      </c>
      <c r="JUZ138" s="71"/>
      <c r="JVA138" s="70">
        <v>27</v>
      </c>
      <c r="JVB138" s="71"/>
      <c r="JVC138" s="70">
        <v>27</v>
      </c>
      <c r="JVD138" s="71"/>
      <c r="JVE138" s="70">
        <v>27</v>
      </c>
      <c r="JVF138" s="71"/>
      <c r="JVG138" s="70">
        <v>27</v>
      </c>
      <c r="JVH138" s="71"/>
      <c r="JVI138" s="70">
        <v>27</v>
      </c>
      <c r="JVJ138" s="71"/>
      <c r="JVK138" s="70">
        <v>27</v>
      </c>
      <c r="JVL138" s="71"/>
      <c r="JVM138" s="70">
        <v>27</v>
      </c>
      <c r="JVN138" s="71"/>
      <c r="JVO138" s="70">
        <v>27</v>
      </c>
      <c r="JVP138" s="71"/>
      <c r="JVQ138" s="70">
        <v>27</v>
      </c>
      <c r="JVR138" s="71"/>
      <c r="JVS138" s="70">
        <v>27</v>
      </c>
      <c r="JVT138" s="71"/>
      <c r="JVU138" s="70">
        <v>27</v>
      </c>
      <c r="JVV138" s="71"/>
      <c r="JVW138" s="70">
        <v>27</v>
      </c>
      <c r="JVX138" s="71"/>
      <c r="JVY138" s="70">
        <v>27</v>
      </c>
      <c r="JVZ138" s="71"/>
      <c r="JWA138" s="70">
        <v>27</v>
      </c>
      <c r="JWB138" s="71"/>
      <c r="JWC138" s="70">
        <v>27</v>
      </c>
      <c r="JWD138" s="71"/>
      <c r="JWE138" s="70">
        <v>27</v>
      </c>
      <c r="JWF138" s="71"/>
      <c r="JWG138" s="70">
        <v>27</v>
      </c>
      <c r="JWH138" s="71"/>
      <c r="JWI138" s="70">
        <v>27</v>
      </c>
      <c r="JWJ138" s="71"/>
      <c r="JWK138" s="70">
        <v>27</v>
      </c>
      <c r="JWL138" s="71"/>
      <c r="JWM138" s="70">
        <v>27</v>
      </c>
      <c r="JWN138" s="71"/>
      <c r="JWO138" s="70">
        <v>27</v>
      </c>
      <c r="JWP138" s="71"/>
      <c r="JWQ138" s="70">
        <v>27</v>
      </c>
      <c r="JWR138" s="71"/>
      <c r="JWS138" s="70">
        <v>27</v>
      </c>
      <c r="JWT138" s="71"/>
      <c r="JWU138" s="70">
        <v>27</v>
      </c>
      <c r="JWV138" s="71"/>
      <c r="JWW138" s="70">
        <v>27</v>
      </c>
      <c r="JWX138" s="71"/>
      <c r="JWY138" s="70">
        <v>27</v>
      </c>
      <c r="JWZ138" s="71"/>
      <c r="JXA138" s="70">
        <v>27</v>
      </c>
      <c r="JXB138" s="71"/>
      <c r="JXC138" s="70">
        <v>27</v>
      </c>
      <c r="JXD138" s="71"/>
      <c r="JXE138" s="70">
        <v>27</v>
      </c>
      <c r="JXF138" s="71"/>
      <c r="JXG138" s="70">
        <v>27</v>
      </c>
      <c r="JXH138" s="71"/>
      <c r="JXI138" s="70">
        <v>27</v>
      </c>
      <c r="JXJ138" s="71"/>
      <c r="JXK138" s="70">
        <v>27</v>
      </c>
      <c r="JXL138" s="71"/>
      <c r="JXM138" s="70">
        <v>27</v>
      </c>
      <c r="JXN138" s="71"/>
      <c r="JXO138" s="70">
        <v>27</v>
      </c>
      <c r="JXP138" s="71"/>
      <c r="JXQ138" s="70">
        <v>27</v>
      </c>
      <c r="JXR138" s="71"/>
      <c r="JXS138" s="70">
        <v>27</v>
      </c>
      <c r="JXT138" s="71"/>
      <c r="JXU138" s="70">
        <v>27</v>
      </c>
      <c r="JXV138" s="71"/>
      <c r="JXW138" s="70">
        <v>27</v>
      </c>
      <c r="JXX138" s="71"/>
      <c r="JXY138" s="70">
        <v>27</v>
      </c>
      <c r="JXZ138" s="71"/>
      <c r="JYA138" s="70">
        <v>27</v>
      </c>
      <c r="JYB138" s="71"/>
      <c r="JYC138" s="70">
        <v>27</v>
      </c>
      <c r="JYD138" s="71"/>
      <c r="JYE138" s="70">
        <v>27</v>
      </c>
      <c r="JYF138" s="71"/>
      <c r="JYG138" s="70">
        <v>27</v>
      </c>
      <c r="JYH138" s="71"/>
      <c r="JYI138" s="70">
        <v>27</v>
      </c>
      <c r="JYJ138" s="71"/>
      <c r="JYK138" s="70">
        <v>27</v>
      </c>
      <c r="JYL138" s="71"/>
      <c r="JYM138" s="70">
        <v>27</v>
      </c>
      <c r="JYN138" s="71"/>
      <c r="JYO138" s="70">
        <v>27</v>
      </c>
      <c r="JYP138" s="71"/>
      <c r="JYQ138" s="70">
        <v>27</v>
      </c>
      <c r="JYR138" s="71"/>
      <c r="JYS138" s="70">
        <v>27</v>
      </c>
      <c r="JYT138" s="71"/>
      <c r="JYU138" s="70">
        <v>27</v>
      </c>
      <c r="JYV138" s="71"/>
      <c r="JYW138" s="70">
        <v>27</v>
      </c>
      <c r="JYX138" s="71"/>
      <c r="JYY138" s="70">
        <v>27</v>
      </c>
      <c r="JYZ138" s="71"/>
      <c r="JZA138" s="70">
        <v>27</v>
      </c>
      <c r="JZB138" s="71"/>
      <c r="JZC138" s="70">
        <v>27</v>
      </c>
      <c r="JZD138" s="71"/>
      <c r="JZE138" s="70">
        <v>27</v>
      </c>
      <c r="JZF138" s="71"/>
      <c r="JZG138" s="70">
        <v>27</v>
      </c>
      <c r="JZH138" s="71"/>
      <c r="JZI138" s="70">
        <v>27</v>
      </c>
      <c r="JZJ138" s="71"/>
      <c r="JZK138" s="70">
        <v>27</v>
      </c>
      <c r="JZL138" s="71"/>
      <c r="JZM138" s="70">
        <v>27</v>
      </c>
      <c r="JZN138" s="71"/>
      <c r="JZO138" s="70">
        <v>27</v>
      </c>
      <c r="JZP138" s="71"/>
      <c r="JZQ138" s="70">
        <v>27</v>
      </c>
      <c r="JZR138" s="71"/>
      <c r="JZS138" s="70">
        <v>27</v>
      </c>
      <c r="JZT138" s="71"/>
      <c r="JZU138" s="70">
        <v>27</v>
      </c>
      <c r="JZV138" s="71"/>
      <c r="JZW138" s="70">
        <v>27</v>
      </c>
      <c r="JZX138" s="71"/>
      <c r="JZY138" s="70">
        <v>27</v>
      </c>
      <c r="JZZ138" s="71"/>
      <c r="KAA138" s="70">
        <v>27</v>
      </c>
      <c r="KAB138" s="71"/>
      <c r="KAC138" s="70">
        <v>27</v>
      </c>
      <c r="KAD138" s="71"/>
      <c r="KAE138" s="70">
        <v>27</v>
      </c>
      <c r="KAF138" s="71"/>
      <c r="KAG138" s="70">
        <v>27</v>
      </c>
      <c r="KAH138" s="71"/>
      <c r="KAI138" s="70">
        <v>27</v>
      </c>
      <c r="KAJ138" s="71"/>
      <c r="KAK138" s="70">
        <v>27</v>
      </c>
      <c r="KAL138" s="71"/>
      <c r="KAM138" s="70">
        <v>27</v>
      </c>
      <c r="KAN138" s="71"/>
      <c r="KAO138" s="70">
        <v>27</v>
      </c>
      <c r="KAP138" s="71"/>
      <c r="KAQ138" s="70">
        <v>27</v>
      </c>
      <c r="KAR138" s="71"/>
      <c r="KAS138" s="70">
        <v>27</v>
      </c>
      <c r="KAT138" s="71"/>
      <c r="KAU138" s="70">
        <v>27</v>
      </c>
      <c r="KAV138" s="71"/>
      <c r="KAW138" s="70">
        <v>27</v>
      </c>
      <c r="KAX138" s="71"/>
      <c r="KAY138" s="70">
        <v>27</v>
      </c>
      <c r="KAZ138" s="71"/>
      <c r="KBA138" s="70">
        <v>27</v>
      </c>
      <c r="KBB138" s="71"/>
      <c r="KBC138" s="70">
        <v>27</v>
      </c>
      <c r="KBD138" s="71"/>
      <c r="KBE138" s="70">
        <v>27</v>
      </c>
      <c r="KBF138" s="71"/>
      <c r="KBG138" s="70">
        <v>27</v>
      </c>
      <c r="KBH138" s="71"/>
      <c r="KBI138" s="70">
        <v>27</v>
      </c>
      <c r="KBJ138" s="71"/>
      <c r="KBK138" s="70">
        <v>27</v>
      </c>
      <c r="KBL138" s="71"/>
      <c r="KBM138" s="70">
        <v>27</v>
      </c>
      <c r="KBN138" s="71"/>
      <c r="KBO138" s="70">
        <v>27</v>
      </c>
      <c r="KBP138" s="71"/>
      <c r="KBQ138" s="70">
        <v>27</v>
      </c>
      <c r="KBR138" s="71"/>
      <c r="KBS138" s="70">
        <v>27</v>
      </c>
      <c r="KBT138" s="71"/>
      <c r="KBU138" s="70">
        <v>27</v>
      </c>
      <c r="KBV138" s="71"/>
      <c r="KBW138" s="70">
        <v>27</v>
      </c>
      <c r="KBX138" s="71"/>
      <c r="KBY138" s="70">
        <v>27</v>
      </c>
      <c r="KBZ138" s="71"/>
      <c r="KCA138" s="70">
        <v>27</v>
      </c>
      <c r="KCB138" s="71"/>
      <c r="KCC138" s="70">
        <v>27</v>
      </c>
      <c r="KCD138" s="71"/>
      <c r="KCE138" s="70">
        <v>27</v>
      </c>
      <c r="KCF138" s="71"/>
      <c r="KCG138" s="70">
        <v>27</v>
      </c>
      <c r="KCH138" s="71"/>
      <c r="KCI138" s="70">
        <v>27</v>
      </c>
      <c r="KCJ138" s="71"/>
      <c r="KCK138" s="70">
        <v>27</v>
      </c>
      <c r="KCL138" s="71"/>
      <c r="KCM138" s="70">
        <v>27</v>
      </c>
      <c r="KCN138" s="71"/>
      <c r="KCO138" s="70">
        <v>27</v>
      </c>
      <c r="KCP138" s="71"/>
      <c r="KCQ138" s="70">
        <v>27</v>
      </c>
      <c r="KCR138" s="71"/>
      <c r="KCS138" s="70">
        <v>27</v>
      </c>
      <c r="KCT138" s="71"/>
      <c r="KCU138" s="70">
        <v>27</v>
      </c>
      <c r="KCV138" s="71"/>
      <c r="KCW138" s="70">
        <v>27</v>
      </c>
      <c r="KCX138" s="71"/>
      <c r="KCY138" s="70">
        <v>27</v>
      </c>
      <c r="KCZ138" s="71"/>
      <c r="KDA138" s="70">
        <v>27</v>
      </c>
      <c r="KDB138" s="71"/>
      <c r="KDC138" s="70">
        <v>27</v>
      </c>
      <c r="KDD138" s="71"/>
      <c r="KDE138" s="70">
        <v>27</v>
      </c>
      <c r="KDF138" s="71"/>
      <c r="KDG138" s="70">
        <v>27</v>
      </c>
      <c r="KDH138" s="71"/>
      <c r="KDI138" s="70">
        <v>27</v>
      </c>
      <c r="KDJ138" s="71"/>
      <c r="KDK138" s="70">
        <v>27</v>
      </c>
      <c r="KDL138" s="71"/>
      <c r="KDM138" s="70">
        <v>27</v>
      </c>
      <c r="KDN138" s="71"/>
      <c r="KDO138" s="70">
        <v>27</v>
      </c>
      <c r="KDP138" s="71"/>
      <c r="KDQ138" s="70">
        <v>27</v>
      </c>
      <c r="KDR138" s="71"/>
      <c r="KDS138" s="70">
        <v>27</v>
      </c>
      <c r="KDT138" s="71"/>
      <c r="KDU138" s="70">
        <v>27</v>
      </c>
      <c r="KDV138" s="71"/>
      <c r="KDW138" s="70">
        <v>27</v>
      </c>
      <c r="KDX138" s="71"/>
      <c r="KDY138" s="70">
        <v>27</v>
      </c>
      <c r="KDZ138" s="71"/>
      <c r="KEA138" s="70">
        <v>27</v>
      </c>
      <c r="KEB138" s="71"/>
      <c r="KEC138" s="70">
        <v>27</v>
      </c>
      <c r="KED138" s="71"/>
      <c r="KEE138" s="70">
        <v>27</v>
      </c>
      <c r="KEF138" s="71"/>
      <c r="KEG138" s="70">
        <v>27</v>
      </c>
      <c r="KEH138" s="71"/>
      <c r="KEI138" s="70">
        <v>27</v>
      </c>
      <c r="KEJ138" s="71"/>
      <c r="KEK138" s="70">
        <v>27</v>
      </c>
      <c r="KEL138" s="71"/>
      <c r="KEM138" s="70">
        <v>27</v>
      </c>
      <c r="KEN138" s="71"/>
      <c r="KEO138" s="70">
        <v>27</v>
      </c>
      <c r="KEP138" s="71"/>
      <c r="KEQ138" s="70">
        <v>27</v>
      </c>
      <c r="KER138" s="71"/>
      <c r="KES138" s="70">
        <v>27</v>
      </c>
      <c r="KET138" s="71"/>
      <c r="KEU138" s="70">
        <v>27</v>
      </c>
      <c r="KEV138" s="71"/>
      <c r="KEW138" s="70">
        <v>27</v>
      </c>
      <c r="KEX138" s="71"/>
      <c r="KEY138" s="70">
        <v>27</v>
      </c>
      <c r="KEZ138" s="71"/>
      <c r="KFA138" s="70">
        <v>27</v>
      </c>
      <c r="KFB138" s="71"/>
      <c r="KFC138" s="70">
        <v>27</v>
      </c>
      <c r="KFD138" s="71"/>
      <c r="KFE138" s="70">
        <v>27</v>
      </c>
      <c r="KFF138" s="71"/>
      <c r="KFG138" s="70">
        <v>27</v>
      </c>
      <c r="KFH138" s="71"/>
      <c r="KFI138" s="70">
        <v>27</v>
      </c>
      <c r="KFJ138" s="71"/>
      <c r="KFK138" s="70">
        <v>27</v>
      </c>
      <c r="KFL138" s="71"/>
      <c r="KFM138" s="70">
        <v>27</v>
      </c>
      <c r="KFN138" s="71"/>
      <c r="KFO138" s="70">
        <v>27</v>
      </c>
      <c r="KFP138" s="71"/>
      <c r="KFQ138" s="70">
        <v>27</v>
      </c>
      <c r="KFR138" s="71"/>
      <c r="KFS138" s="70">
        <v>27</v>
      </c>
      <c r="KFT138" s="71"/>
      <c r="KFU138" s="70">
        <v>27</v>
      </c>
      <c r="KFV138" s="71"/>
      <c r="KFW138" s="70">
        <v>27</v>
      </c>
      <c r="KFX138" s="71"/>
      <c r="KFY138" s="70">
        <v>27</v>
      </c>
      <c r="KFZ138" s="71"/>
      <c r="KGA138" s="70">
        <v>27</v>
      </c>
      <c r="KGB138" s="71"/>
      <c r="KGC138" s="70">
        <v>27</v>
      </c>
      <c r="KGD138" s="71"/>
      <c r="KGE138" s="70">
        <v>27</v>
      </c>
      <c r="KGF138" s="71"/>
      <c r="KGG138" s="70">
        <v>27</v>
      </c>
      <c r="KGH138" s="71"/>
      <c r="KGI138" s="70">
        <v>27</v>
      </c>
      <c r="KGJ138" s="71"/>
      <c r="KGK138" s="70">
        <v>27</v>
      </c>
      <c r="KGL138" s="71"/>
      <c r="KGM138" s="70">
        <v>27</v>
      </c>
      <c r="KGN138" s="71"/>
      <c r="KGO138" s="70">
        <v>27</v>
      </c>
      <c r="KGP138" s="71"/>
      <c r="KGQ138" s="70">
        <v>27</v>
      </c>
      <c r="KGR138" s="71"/>
      <c r="KGS138" s="70">
        <v>27</v>
      </c>
      <c r="KGT138" s="71"/>
      <c r="KGU138" s="70">
        <v>27</v>
      </c>
      <c r="KGV138" s="71"/>
      <c r="KGW138" s="70">
        <v>27</v>
      </c>
      <c r="KGX138" s="71"/>
      <c r="KGY138" s="70">
        <v>27</v>
      </c>
      <c r="KGZ138" s="71"/>
      <c r="KHA138" s="70">
        <v>27</v>
      </c>
      <c r="KHB138" s="71"/>
      <c r="KHC138" s="70">
        <v>27</v>
      </c>
      <c r="KHD138" s="71"/>
      <c r="KHE138" s="70">
        <v>27</v>
      </c>
      <c r="KHF138" s="71"/>
      <c r="KHG138" s="70">
        <v>27</v>
      </c>
      <c r="KHH138" s="71"/>
      <c r="KHI138" s="70">
        <v>27</v>
      </c>
      <c r="KHJ138" s="71"/>
      <c r="KHK138" s="70">
        <v>27</v>
      </c>
      <c r="KHL138" s="71"/>
      <c r="KHM138" s="70">
        <v>27</v>
      </c>
      <c r="KHN138" s="71"/>
      <c r="KHO138" s="70">
        <v>27</v>
      </c>
      <c r="KHP138" s="71"/>
      <c r="KHQ138" s="70">
        <v>27</v>
      </c>
      <c r="KHR138" s="71"/>
      <c r="KHS138" s="70">
        <v>27</v>
      </c>
      <c r="KHT138" s="71"/>
      <c r="KHU138" s="70">
        <v>27</v>
      </c>
      <c r="KHV138" s="71"/>
      <c r="KHW138" s="70">
        <v>27</v>
      </c>
      <c r="KHX138" s="71"/>
      <c r="KHY138" s="70">
        <v>27</v>
      </c>
      <c r="KHZ138" s="71"/>
      <c r="KIA138" s="70">
        <v>27</v>
      </c>
      <c r="KIB138" s="71"/>
      <c r="KIC138" s="70">
        <v>27</v>
      </c>
      <c r="KID138" s="71"/>
      <c r="KIE138" s="70">
        <v>27</v>
      </c>
      <c r="KIF138" s="71"/>
      <c r="KIG138" s="70">
        <v>27</v>
      </c>
      <c r="KIH138" s="71"/>
      <c r="KII138" s="70">
        <v>27</v>
      </c>
      <c r="KIJ138" s="71"/>
      <c r="KIK138" s="70">
        <v>27</v>
      </c>
      <c r="KIL138" s="71"/>
      <c r="KIM138" s="70">
        <v>27</v>
      </c>
      <c r="KIN138" s="71"/>
      <c r="KIO138" s="70">
        <v>27</v>
      </c>
      <c r="KIP138" s="71"/>
      <c r="KIQ138" s="70">
        <v>27</v>
      </c>
      <c r="KIR138" s="71"/>
      <c r="KIS138" s="70">
        <v>27</v>
      </c>
      <c r="KIT138" s="71"/>
      <c r="KIU138" s="70">
        <v>27</v>
      </c>
      <c r="KIV138" s="71"/>
      <c r="KIW138" s="70">
        <v>27</v>
      </c>
      <c r="KIX138" s="71"/>
      <c r="KIY138" s="70">
        <v>27</v>
      </c>
      <c r="KIZ138" s="71"/>
      <c r="KJA138" s="70">
        <v>27</v>
      </c>
      <c r="KJB138" s="71"/>
      <c r="KJC138" s="70">
        <v>27</v>
      </c>
      <c r="KJD138" s="71"/>
      <c r="KJE138" s="70">
        <v>27</v>
      </c>
      <c r="KJF138" s="71"/>
      <c r="KJG138" s="70">
        <v>27</v>
      </c>
      <c r="KJH138" s="71"/>
      <c r="KJI138" s="70">
        <v>27</v>
      </c>
      <c r="KJJ138" s="71"/>
      <c r="KJK138" s="70">
        <v>27</v>
      </c>
      <c r="KJL138" s="71"/>
      <c r="KJM138" s="70">
        <v>27</v>
      </c>
      <c r="KJN138" s="71"/>
      <c r="KJO138" s="70">
        <v>27</v>
      </c>
      <c r="KJP138" s="71"/>
      <c r="KJQ138" s="70">
        <v>27</v>
      </c>
      <c r="KJR138" s="71"/>
      <c r="KJS138" s="70">
        <v>27</v>
      </c>
      <c r="KJT138" s="71"/>
      <c r="KJU138" s="70">
        <v>27</v>
      </c>
      <c r="KJV138" s="71"/>
      <c r="KJW138" s="70">
        <v>27</v>
      </c>
      <c r="KJX138" s="71"/>
      <c r="KJY138" s="70">
        <v>27</v>
      </c>
      <c r="KJZ138" s="71"/>
      <c r="KKA138" s="70">
        <v>27</v>
      </c>
      <c r="KKB138" s="71"/>
      <c r="KKC138" s="70">
        <v>27</v>
      </c>
      <c r="KKD138" s="71"/>
      <c r="KKE138" s="70">
        <v>27</v>
      </c>
      <c r="KKF138" s="71"/>
      <c r="KKG138" s="70">
        <v>27</v>
      </c>
      <c r="KKH138" s="71"/>
      <c r="KKI138" s="70">
        <v>27</v>
      </c>
      <c r="KKJ138" s="71"/>
      <c r="KKK138" s="70">
        <v>27</v>
      </c>
      <c r="KKL138" s="71"/>
      <c r="KKM138" s="70">
        <v>27</v>
      </c>
      <c r="KKN138" s="71"/>
      <c r="KKO138" s="70">
        <v>27</v>
      </c>
      <c r="KKP138" s="71"/>
      <c r="KKQ138" s="70">
        <v>27</v>
      </c>
      <c r="KKR138" s="71"/>
      <c r="KKS138" s="70">
        <v>27</v>
      </c>
      <c r="KKT138" s="71"/>
      <c r="KKU138" s="70">
        <v>27</v>
      </c>
      <c r="KKV138" s="71"/>
      <c r="KKW138" s="70">
        <v>27</v>
      </c>
      <c r="KKX138" s="71"/>
      <c r="KKY138" s="70">
        <v>27</v>
      </c>
      <c r="KKZ138" s="71"/>
      <c r="KLA138" s="70">
        <v>27</v>
      </c>
      <c r="KLB138" s="71"/>
      <c r="KLC138" s="70">
        <v>27</v>
      </c>
      <c r="KLD138" s="71"/>
      <c r="KLE138" s="70">
        <v>27</v>
      </c>
      <c r="KLF138" s="71"/>
      <c r="KLG138" s="70">
        <v>27</v>
      </c>
      <c r="KLH138" s="71"/>
      <c r="KLI138" s="70">
        <v>27</v>
      </c>
      <c r="KLJ138" s="71"/>
      <c r="KLK138" s="70">
        <v>27</v>
      </c>
      <c r="KLL138" s="71"/>
      <c r="KLM138" s="70">
        <v>27</v>
      </c>
      <c r="KLN138" s="71"/>
      <c r="KLO138" s="70">
        <v>27</v>
      </c>
      <c r="KLP138" s="71"/>
      <c r="KLQ138" s="70">
        <v>27</v>
      </c>
      <c r="KLR138" s="71"/>
      <c r="KLS138" s="70">
        <v>27</v>
      </c>
      <c r="KLT138" s="71"/>
      <c r="KLU138" s="70">
        <v>27</v>
      </c>
      <c r="KLV138" s="71"/>
      <c r="KLW138" s="70">
        <v>27</v>
      </c>
      <c r="KLX138" s="71"/>
      <c r="KLY138" s="70">
        <v>27</v>
      </c>
      <c r="KLZ138" s="71"/>
      <c r="KMA138" s="70">
        <v>27</v>
      </c>
      <c r="KMB138" s="71"/>
      <c r="KMC138" s="70">
        <v>27</v>
      </c>
      <c r="KMD138" s="71"/>
      <c r="KME138" s="70">
        <v>27</v>
      </c>
      <c r="KMF138" s="71"/>
      <c r="KMG138" s="70">
        <v>27</v>
      </c>
      <c r="KMH138" s="71"/>
      <c r="KMI138" s="70">
        <v>27</v>
      </c>
      <c r="KMJ138" s="71"/>
      <c r="KMK138" s="70">
        <v>27</v>
      </c>
      <c r="KML138" s="71"/>
      <c r="KMM138" s="70">
        <v>27</v>
      </c>
      <c r="KMN138" s="71"/>
      <c r="KMO138" s="70">
        <v>27</v>
      </c>
      <c r="KMP138" s="71"/>
      <c r="KMQ138" s="70">
        <v>27</v>
      </c>
      <c r="KMR138" s="71"/>
      <c r="KMS138" s="70">
        <v>27</v>
      </c>
      <c r="KMT138" s="71"/>
      <c r="KMU138" s="70">
        <v>27</v>
      </c>
      <c r="KMV138" s="71"/>
      <c r="KMW138" s="70">
        <v>27</v>
      </c>
      <c r="KMX138" s="71"/>
      <c r="KMY138" s="70">
        <v>27</v>
      </c>
      <c r="KMZ138" s="71"/>
      <c r="KNA138" s="70">
        <v>27</v>
      </c>
      <c r="KNB138" s="71"/>
      <c r="KNC138" s="70">
        <v>27</v>
      </c>
      <c r="KND138" s="71"/>
      <c r="KNE138" s="70">
        <v>27</v>
      </c>
      <c r="KNF138" s="71"/>
      <c r="KNG138" s="70">
        <v>27</v>
      </c>
      <c r="KNH138" s="71"/>
      <c r="KNI138" s="70">
        <v>27</v>
      </c>
      <c r="KNJ138" s="71"/>
      <c r="KNK138" s="70">
        <v>27</v>
      </c>
      <c r="KNL138" s="71"/>
      <c r="KNM138" s="70">
        <v>27</v>
      </c>
      <c r="KNN138" s="71"/>
      <c r="KNO138" s="70">
        <v>27</v>
      </c>
      <c r="KNP138" s="71"/>
      <c r="KNQ138" s="70">
        <v>27</v>
      </c>
      <c r="KNR138" s="71"/>
      <c r="KNS138" s="70">
        <v>27</v>
      </c>
      <c r="KNT138" s="71"/>
      <c r="KNU138" s="70">
        <v>27</v>
      </c>
      <c r="KNV138" s="71"/>
      <c r="KNW138" s="70">
        <v>27</v>
      </c>
      <c r="KNX138" s="71"/>
      <c r="KNY138" s="70">
        <v>27</v>
      </c>
      <c r="KNZ138" s="71"/>
      <c r="KOA138" s="70">
        <v>27</v>
      </c>
      <c r="KOB138" s="71"/>
      <c r="KOC138" s="70">
        <v>27</v>
      </c>
      <c r="KOD138" s="71"/>
      <c r="KOE138" s="70">
        <v>27</v>
      </c>
      <c r="KOF138" s="71"/>
      <c r="KOG138" s="70">
        <v>27</v>
      </c>
      <c r="KOH138" s="71"/>
      <c r="KOI138" s="70">
        <v>27</v>
      </c>
      <c r="KOJ138" s="71"/>
      <c r="KOK138" s="70">
        <v>27</v>
      </c>
      <c r="KOL138" s="71"/>
      <c r="KOM138" s="70">
        <v>27</v>
      </c>
      <c r="KON138" s="71"/>
      <c r="KOO138" s="70">
        <v>27</v>
      </c>
      <c r="KOP138" s="71"/>
      <c r="KOQ138" s="70">
        <v>27</v>
      </c>
      <c r="KOR138" s="71"/>
      <c r="KOS138" s="70">
        <v>27</v>
      </c>
      <c r="KOT138" s="71"/>
      <c r="KOU138" s="70">
        <v>27</v>
      </c>
      <c r="KOV138" s="71"/>
      <c r="KOW138" s="70">
        <v>27</v>
      </c>
      <c r="KOX138" s="71"/>
      <c r="KOY138" s="70">
        <v>27</v>
      </c>
      <c r="KOZ138" s="71"/>
      <c r="KPA138" s="70">
        <v>27</v>
      </c>
      <c r="KPB138" s="71"/>
      <c r="KPC138" s="70">
        <v>27</v>
      </c>
      <c r="KPD138" s="71"/>
      <c r="KPE138" s="70">
        <v>27</v>
      </c>
      <c r="KPF138" s="71"/>
      <c r="KPG138" s="70">
        <v>27</v>
      </c>
      <c r="KPH138" s="71"/>
      <c r="KPI138" s="70">
        <v>27</v>
      </c>
      <c r="KPJ138" s="71"/>
      <c r="KPK138" s="70">
        <v>27</v>
      </c>
      <c r="KPL138" s="71"/>
      <c r="KPM138" s="70">
        <v>27</v>
      </c>
      <c r="KPN138" s="71"/>
      <c r="KPO138" s="70">
        <v>27</v>
      </c>
      <c r="KPP138" s="71"/>
      <c r="KPQ138" s="70">
        <v>27</v>
      </c>
      <c r="KPR138" s="71"/>
      <c r="KPS138" s="70">
        <v>27</v>
      </c>
      <c r="KPT138" s="71"/>
      <c r="KPU138" s="70">
        <v>27</v>
      </c>
      <c r="KPV138" s="71"/>
      <c r="KPW138" s="70">
        <v>27</v>
      </c>
      <c r="KPX138" s="71"/>
      <c r="KPY138" s="70">
        <v>27</v>
      </c>
      <c r="KPZ138" s="71"/>
      <c r="KQA138" s="70">
        <v>27</v>
      </c>
      <c r="KQB138" s="71"/>
      <c r="KQC138" s="70">
        <v>27</v>
      </c>
      <c r="KQD138" s="71"/>
      <c r="KQE138" s="70">
        <v>27</v>
      </c>
      <c r="KQF138" s="71"/>
      <c r="KQG138" s="70">
        <v>27</v>
      </c>
      <c r="KQH138" s="71"/>
      <c r="KQI138" s="70">
        <v>27</v>
      </c>
      <c r="KQJ138" s="71"/>
      <c r="KQK138" s="70">
        <v>27</v>
      </c>
      <c r="KQL138" s="71"/>
      <c r="KQM138" s="70">
        <v>27</v>
      </c>
      <c r="KQN138" s="71"/>
      <c r="KQO138" s="70">
        <v>27</v>
      </c>
      <c r="KQP138" s="71"/>
      <c r="KQQ138" s="70">
        <v>27</v>
      </c>
      <c r="KQR138" s="71"/>
      <c r="KQS138" s="70">
        <v>27</v>
      </c>
      <c r="KQT138" s="71"/>
      <c r="KQU138" s="70">
        <v>27</v>
      </c>
      <c r="KQV138" s="71"/>
      <c r="KQW138" s="70">
        <v>27</v>
      </c>
      <c r="KQX138" s="71"/>
      <c r="KQY138" s="70">
        <v>27</v>
      </c>
      <c r="KQZ138" s="71"/>
      <c r="KRA138" s="70">
        <v>27</v>
      </c>
      <c r="KRB138" s="71"/>
      <c r="KRC138" s="70">
        <v>27</v>
      </c>
      <c r="KRD138" s="71"/>
      <c r="KRE138" s="70">
        <v>27</v>
      </c>
      <c r="KRF138" s="71"/>
      <c r="KRG138" s="70">
        <v>27</v>
      </c>
      <c r="KRH138" s="71"/>
      <c r="KRI138" s="70">
        <v>27</v>
      </c>
      <c r="KRJ138" s="71"/>
      <c r="KRK138" s="70">
        <v>27</v>
      </c>
      <c r="KRL138" s="71"/>
      <c r="KRM138" s="70">
        <v>27</v>
      </c>
      <c r="KRN138" s="71"/>
      <c r="KRO138" s="70">
        <v>27</v>
      </c>
      <c r="KRP138" s="71"/>
      <c r="KRQ138" s="70">
        <v>27</v>
      </c>
      <c r="KRR138" s="71"/>
      <c r="KRS138" s="70">
        <v>27</v>
      </c>
      <c r="KRT138" s="71"/>
      <c r="KRU138" s="70">
        <v>27</v>
      </c>
      <c r="KRV138" s="71"/>
      <c r="KRW138" s="70">
        <v>27</v>
      </c>
      <c r="KRX138" s="71"/>
      <c r="KRY138" s="70">
        <v>27</v>
      </c>
      <c r="KRZ138" s="71"/>
      <c r="KSA138" s="70">
        <v>27</v>
      </c>
      <c r="KSB138" s="71"/>
      <c r="KSC138" s="70">
        <v>27</v>
      </c>
      <c r="KSD138" s="71"/>
      <c r="KSE138" s="70">
        <v>27</v>
      </c>
      <c r="KSF138" s="71"/>
      <c r="KSG138" s="70">
        <v>27</v>
      </c>
      <c r="KSH138" s="71"/>
      <c r="KSI138" s="70">
        <v>27</v>
      </c>
      <c r="KSJ138" s="71"/>
      <c r="KSK138" s="70">
        <v>27</v>
      </c>
      <c r="KSL138" s="71"/>
      <c r="KSM138" s="70">
        <v>27</v>
      </c>
      <c r="KSN138" s="71"/>
      <c r="KSO138" s="70">
        <v>27</v>
      </c>
      <c r="KSP138" s="71"/>
      <c r="KSQ138" s="70">
        <v>27</v>
      </c>
      <c r="KSR138" s="71"/>
      <c r="KSS138" s="70">
        <v>27</v>
      </c>
      <c r="KST138" s="71"/>
      <c r="KSU138" s="70">
        <v>27</v>
      </c>
      <c r="KSV138" s="71"/>
      <c r="KSW138" s="70">
        <v>27</v>
      </c>
      <c r="KSX138" s="71"/>
      <c r="KSY138" s="70">
        <v>27</v>
      </c>
      <c r="KSZ138" s="71"/>
      <c r="KTA138" s="70">
        <v>27</v>
      </c>
      <c r="KTB138" s="71"/>
      <c r="KTC138" s="70">
        <v>27</v>
      </c>
      <c r="KTD138" s="71"/>
      <c r="KTE138" s="70">
        <v>27</v>
      </c>
      <c r="KTF138" s="71"/>
      <c r="KTG138" s="70">
        <v>27</v>
      </c>
      <c r="KTH138" s="71"/>
      <c r="KTI138" s="70">
        <v>27</v>
      </c>
      <c r="KTJ138" s="71"/>
      <c r="KTK138" s="70">
        <v>27</v>
      </c>
      <c r="KTL138" s="71"/>
      <c r="KTM138" s="70">
        <v>27</v>
      </c>
      <c r="KTN138" s="71"/>
      <c r="KTO138" s="70">
        <v>27</v>
      </c>
      <c r="KTP138" s="71"/>
      <c r="KTQ138" s="70">
        <v>27</v>
      </c>
      <c r="KTR138" s="71"/>
      <c r="KTS138" s="70">
        <v>27</v>
      </c>
      <c r="KTT138" s="71"/>
      <c r="KTU138" s="70">
        <v>27</v>
      </c>
      <c r="KTV138" s="71"/>
      <c r="KTW138" s="70">
        <v>27</v>
      </c>
      <c r="KTX138" s="71"/>
      <c r="KTY138" s="70">
        <v>27</v>
      </c>
      <c r="KTZ138" s="71"/>
      <c r="KUA138" s="70">
        <v>27</v>
      </c>
      <c r="KUB138" s="71"/>
      <c r="KUC138" s="70">
        <v>27</v>
      </c>
      <c r="KUD138" s="71"/>
      <c r="KUE138" s="70">
        <v>27</v>
      </c>
      <c r="KUF138" s="71"/>
      <c r="KUG138" s="70">
        <v>27</v>
      </c>
      <c r="KUH138" s="71"/>
      <c r="KUI138" s="70">
        <v>27</v>
      </c>
      <c r="KUJ138" s="71"/>
      <c r="KUK138" s="70">
        <v>27</v>
      </c>
      <c r="KUL138" s="71"/>
      <c r="KUM138" s="70">
        <v>27</v>
      </c>
      <c r="KUN138" s="71"/>
      <c r="KUO138" s="70">
        <v>27</v>
      </c>
      <c r="KUP138" s="71"/>
      <c r="KUQ138" s="70">
        <v>27</v>
      </c>
      <c r="KUR138" s="71"/>
      <c r="KUS138" s="70">
        <v>27</v>
      </c>
      <c r="KUT138" s="71"/>
      <c r="KUU138" s="70">
        <v>27</v>
      </c>
      <c r="KUV138" s="71"/>
      <c r="KUW138" s="70">
        <v>27</v>
      </c>
      <c r="KUX138" s="71"/>
      <c r="KUY138" s="70">
        <v>27</v>
      </c>
      <c r="KUZ138" s="71"/>
      <c r="KVA138" s="70">
        <v>27</v>
      </c>
      <c r="KVB138" s="71"/>
      <c r="KVC138" s="70">
        <v>27</v>
      </c>
      <c r="KVD138" s="71"/>
      <c r="KVE138" s="70">
        <v>27</v>
      </c>
      <c r="KVF138" s="71"/>
      <c r="KVG138" s="70">
        <v>27</v>
      </c>
      <c r="KVH138" s="71"/>
      <c r="KVI138" s="70">
        <v>27</v>
      </c>
      <c r="KVJ138" s="71"/>
      <c r="KVK138" s="70">
        <v>27</v>
      </c>
      <c r="KVL138" s="71"/>
      <c r="KVM138" s="70">
        <v>27</v>
      </c>
      <c r="KVN138" s="71"/>
      <c r="KVO138" s="70">
        <v>27</v>
      </c>
      <c r="KVP138" s="71"/>
      <c r="KVQ138" s="70">
        <v>27</v>
      </c>
      <c r="KVR138" s="71"/>
      <c r="KVS138" s="70">
        <v>27</v>
      </c>
      <c r="KVT138" s="71"/>
      <c r="KVU138" s="70">
        <v>27</v>
      </c>
      <c r="KVV138" s="71"/>
      <c r="KVW138" s="70">
        <v>27</v>
      </c>
      <c r="KVX138" s="71"/>
      <c r="KVY138" s="70">
        <v>27</v>
      </c>
      <c r="KVZ138" s="71"/>
      <c r="KWA138" s="70">
        <v>27</v>
      </c>
      <c r="KWB138" s="71"/>
      <c r="KWC138" s="70">
        <v>27</v>
      </c>
      <c r="KWD138" s="71"/>
      <c r="KWE138" s="70">
        <v>27</v>
      </c>
      <c r="KWF138" s="71"/>
      <c r="KWG138" s="70">
        <v>27</v>
      </c>
      <c r="KWH138" s="71"/>
      <c r="KWI138" s="70">
        <v>27</v>
      </c>
      <c r="KWJ138" s="71"/>
      <c r="KWK138" s="70">
        <v>27</v>
      </c>
      <c r="KWL138" s="71"/>
      <c r="KWM138" s="70">
        <v>27</v>
      </c>
      <c r="KWN138" s="71"/>
      <c r="KWO138" s="70">
        <v>27</v>
      </c>
      <c r="KWP138" s="71"/>
      <c r="KWQ138" s="70">
        <v>27</v>
      </c>
      <c r="KWR138" s="71"/>
      <c r="KWS138" s="70">
        <v>27</v>
      </c>
      <c r="KWT138" s="71"/>
      <c r="KWU138" s="70">
        <v>27</v>
      </c>
      <c r="KWV138" s="71"/>
      <c r="KWW138" s="70">
        <v>27</v>
      </c>
      <c r="KWX138" s="71"/>
      <c r="KWY138" s="70">
        <v>27</v>
      </c>
      <c r="KWZ138" s="71"/>
      <c r="KXA138" s="70">
        <v>27</v>
      </c>
      <c r="KXB138" s="71"/>
      <c r="KXC138" s="70">
        <v>27</v>
      </c>
      <c r="KXD138" s="71"/>
      <c r="KXE138" s="70">
        <v>27</v>
      </c>
      <c r="KXF138" s="71"/>
      <c r="KXG138" s="70">
        <v>27</v>
      </c>
      <c r="KXH138" s="71"/>
      <c r="KXI138" s="70">
        <v>27</v>
      </c>
      <c r="KXJ138" s="71"/>
      <c r="KXK138" s="70">
        <v>27</v>
      </c>
      <c r="KXL138" s="71"/>
      <c r="KXM138" s="70">
        <v>27</v>
      </c>
      <c r="KXN138" s="71"/>
      <c r="KXO138" s="70">
        <v>27</v>
      </c>
      <c r="KXP138" s="71"/>
      <c r="KXQ138" s="70">
        <v>27</v>
      </c>
      <c r="KXR138" s="71"/>
      <c r="KXS138" s="70">
        <v>27</v>
      </c>
      <c r="KXT138" s="71"/>
      <c r="KXU138" s="70">
        <v>27</v>
      </c>
      <c r="KXV138" s="71"/>
      <c r="KXW138" s="70">
        <v>27</v>
      </c>
      <c r="KXX138" s="71"/>
      <c r="KXY138" s="70">
        <v>27</v>
      </c>
      <c r="KXZ138" s="71"/>
      <c r="KYA138" s="70">
        <v>27</v>
      </c>
      <c r="KYB138" s="71"/>
      <c r="KYC138" s="70">
        <v>27</v>
      </c>
      <c r="KYD138" s="71"/>
      <c r="KYE138" s="70">
        <v>27</v>
      </c>
      <c r="KYF138" s="71"/>
      <c r="KYG138" s="70">
        <v>27</v>
      </c>
      <c r="KYH138" s="71"/>
      <c r="KYI138" s="70">
        <v>27</v>
      </c>
      <c r="KYJ138" s="71"/>
      <c r="KYK138" s="70">
        <v>27</v>
      </c>
      <c r="KYL138" s="71"/>
      <c r="KYM138" s="70">
        <v>27</v>
      </c>
      <c r="KYN138" s="71"/>
      <c r="KYO138" s="70">
        <v>27</v>
      </c>
      <c r="KYP138" s="71"/>
      <c r="KYQ138" s="70">
        <v>27</v>
      </c>
      <c r="KYR138" s="71"/>
      <c r="KYS138" s="70">
        <v>27</v>
      </c>
      <c r="KYT138" s="71"/>
      <c r="KYU138" s="70">
        <v>27</v>
      </c>
      <c r="KYV138" s="71"/>
      <c r="KYW138" s="70">
        <v>27</v>
      </c>
      <c r="KYX138" s="71"/>
      <c r="KYY138" s="70">
        <v>27</v>
      </c>
      <c r="KYZ138" s="71"/>
      <c r="KZA138" s="70">
        <v>27</v>
      </c>
      <c r="KZB138" s="71"/>
      <c r="KZC138" s="70">
        <v>27</v>
      </c>
      <c r="KZD138" s="71"/>
      <c r="KZE138" s="70">
        <v>27</v>
      </c>
      <c r="KZF138" s="71"/>
      <c r="KZG138" s="70">
        <v>27</v>
      </c>
      <c r="KZH138" s="71"/>
      <c r="KZI138" s="70">
        <v>27</v>
      </c>
      <c r="KZJ138" s="71"/>
      <c r="KZK138" s="70">
        <v>27</v>
      </c>
      <c r="KZL138" s="71"/>
      <c r="KZM138" s="70">
        <v>27</v>
      </c>
      <c r="KZN138" s="71"/>
      <c r="KZO138" s="70">
        <v>27</v>
      </c>
      <c r="KZP138" s="71"/>
      <c r="KZQ138" s="70">
        <v>27</v>
      </c>
      <c r="KZR138" s="71"/>
      <c r="KZS138" s="70">
        <v>27</v>
      </c>
      <c r="KZT138" s="71"/>
      <c r="KZU138" s="70">
        <v>27</v>
      </c>
      <c r="KZV138" s="71"/>
      <c r="KZW138" s="70">
        <v>27</v>
      </c>
      <c r="KZX138" s="71"/>
      <c r="KZY138" s="70">
        <v>27</v>
      </c>
      <c r="KZZ138" s="71"/>
      <c r="LAA138" s="70">
        <v>27</v>
      </c>
      <c r="LAB138" s="71"/>
      <c r="LAC138" s="70">
        <v>27</v>
      </c>
      <c r="LAD138" s="71"/>
      <c r="LAE138" s="70">
        <v>27</v>
      </c>
      <c r="LAF138" s="71"/>
      <c r="LAG138" s="70">
        <v>27</v>
      </c>
      <c r="LAH138" s="71"/>
      <c r="LAI138" s="70">
        <v>27</v>
      </c>
      <c r="LAJ138" s="71"/>
      <c r="LAK138" s="70">
        <v>27</v>
      </c>
      <c r="LAL138" s="71"/>
      <c r="LAM138" s="70">
        <v>27</v>
      </c>
      <c r="LAN138" s="71"/>
      <c r="LAO138" s="70">
        <v>27</v>
      </c>
      <c r="LAP138" s="71"/>
      <c r="LAQ138" s="70">
        <v>27</v>
      </c>
      <c r="LAR138" s="71"/>
      <c r="LAS138" s="70">
        <v>27</v>
      </c>
      <c r="LAT138" s="71"/>
      <c r="LAU138" s="70">
        <v>27</v>
      </c>
      <c r="LAV138" s="71"/>
      <c r="LAW138" s="70">
        <v>27</v>
      </c>
      <c r="LAX138" s="71"/>
      <c r="LAY138" s="70">
        <v>27</v>
      </c>
      <c r="LAZ138" s="71"/>
      <c r="LBA138" s="70">
        <v>27</v>
      </c>
      <c r="LBB138" s="71"/>
      <c r="LBC138" s="70">
        <v>27</v>
      </c>
      <c r="LBD138" s="71"/>
      <c r="LBE138" s="70">
        <v>27</v>
      </c>
      <c r="LBF138" s="71"/>
      <c r="LBG138" s="70">
        <v>27</v>
      </c>
      <c r="LBH138" s="71"/>
      <c r="LBI138" s="70">
        <v>27</v>
      </c>
      <c r="LBJ138" s="71"/>
      <c r="LBK138" s="70">
        <v>27</v>
      </c>
      <c r="LBL138" s="71"/>
      <c r="LBM138" s="70">
        <v>27</v>
      </c>
      <c r="LBN138" s="71"/>
      <c r="LBO138" s="70">
        <v>27</v>
      </c>
      <c r="LBP138" s="71"/>
      <c r="LBQ138" s="70">
        <v>27</v>
      </c>
      <c r="LBR138" s="71"/>
      <c r="LBS138" s="70">
        <v>27</v>
      </c>
      <c r="LBT138" s="71"/>
      <c r="LBU138" s="70">
        <v>27</v>
      </c>
      <c r="LBV138" s="71"/>
      <c r="LBW138" s="70">
        <v>27</v>
      </c>
      <c r="LBX138" s="71"/>
      <c r="LBY138" s="70">
        <v>27</v>
      </c>
      <c r="LBZ138" s="71"/>
      <c r="LCA138" s="70">
        <v>27</v>
      </c>
      <c r="LCB138" s="71"/>
      <c r="LCC138" s="70">
        <v>27</v>
      </c>
      <c r="LCD138" s="71"/>
      <c r="LCE138" s="70">
        <v>27</v>
      </c>
      <c r="LCF138" s="71"/>
      <c r="LCG138" s="70">
        <v>27</v>
      </c>
      <c r="LCH138" s="71"/>
      <c r="LCI138" s="70">
        <v>27</v>
      </c>
      <c r="LCJ138" s="71"/>
      <c r="LCK138" s="70">
        <v>27</v>
      </c>
      <c r="LCL138" s="71"/>
      <c r="LCM138" s="70">
        <v>27</v>
      </c>
      <c r="LCN138" s="71"/>
      <c r="LCO138" s="70">
        <v>27</v>
      </c>
      <c r="LCP138" s="71"/>
      <c r="LCQ138" s="70">
        <v>27</v>
      </c>
      <c r="LCR138" s="71"/>
      <c r="LCS138" s="70">
        <v>27</v>
      </c>
      <c r="LCT138" s="71"/>
      <c r="LCU138" s="70">
        <v>27</v>
      </c>
      <c r="LCV138" s="71"/>
      <c r="LCW138" s="70">
        <v>27</v>
      </c>
      <c r="LCX138" s="71"/>
      <c r="LCY138" s="70">
        <v>27</v>
      </c>
      <c r="LCZ138" s="71"/>
      <c r="LDA138" s="70">
        <v>27</v>
      </c>
      <c r="LDB138" s="71"/>
      <c r="LDC138" s="70">
        <v>27</v>
      </c>
      <c r="LDD138" s="71"/>
      <c r="LDE138" s="70">
        <v>27</v>
      </c>
      <c r="LDF138" s="71"/>
      <c r="LDG138" s="70">
        <v>27</v>
      </c>
      <c r="LDH138" s="71"/>
      <c r="LDI138" s="70">
        <v>27</v>
      </c>
      <c r="LDJ138" s="71"/>
      <c r="LDK138" s="70">
        <v>27</v>
      </c>
      <c r="LDL138" s="71"/>
      <c r="LDM138" s="70">
        <v>27</v>
      </c>
      <c r="LDN138" s="71"/>
      <c r="LDO138" s="70">
        <v>27</v>
      </c>
      <c r="LDP138" s="71"/>
      <c r="LDQ138" s="70">
        <v>27</v>
      </c>
      <c r="LDR138" s="71"/>
      <c r="LDS138" s="70">
        <v>27</v>
      </c>
      <c r="LDT138" s="71"/>
      <c r="LDU138" s="70">
        <v>27</v>
      </c>
      <c r="LDV138" s="71"/>
      <c r="LDW138" s="70">
        <v>27</v>
      </c>
      <c r="LDX138" s="71"/>
      <c r="LDY138" s="70">
        <v>27</v>
      </c>
      <c r="LDZ138" s="71"/>
      <c r="LEA138" s="70">
        <v>27</v>
      </c>
      <c r="LEB138" s="71"/>
      <c r="LEC138" s="70">
        <v>27</v>
      </c>
      <c r="LED138" s="71"/>
      <c r="LEE138" s="70">
        <v>27</v>
      </c>
      <c r="LEF138" s="71"/>
      <c r="LEG138" s="70">
        <v>27</v>
      </c>
      <c r="LEH138" s="71"/>
      <c r="LEI138" s="70">
        <v>27</v>
      </c>
      <c r="LEJ138" s="71"/>
      <c r="LEK138" s="70">
        <v>27</v>
      </c>
      <c r="LEL138" s="71"/>
      <c r="LEM138" s="70">
        <v>27</v>
      </c>
      <c r="LEN138" s="71"/>
      <c r="LEO138" s="70">
        <v>27</v>
      </c>
      <c r="LEP138" s="71"/>
      <c r="LEQ138" s="70">
        <v>27</v>
      </c>
      <c r="LER138" s="71"/>
      <c r="LES138" s="70">
        <v>27</v>
      </c>
      <c r="LET138" s="71"/>
      <c r="LEU138" s="70">
        <v>27</v>
      </c>
      <c r="LEV138" s="71"/>
      <c r="LEW138" s="70">
        <v>27</v>
      </c>
      <c r="LEX138" s="71"/>
      <c r="LEY138" s="70">
        <v>27</v>
      </c>
      <c r="LEZ138" s="71"/>
      <c r="LFA138" s="70">
        <v>27</v>
      </c>
      <c r="LFB138" s="71"/>
      <c r="LFC138" s="70">
        <v>27</v>
      </c>
      <c r="LFD138" s="71"/>
      <c r="LFE138" s="70">
        <v>27</v>
      </c>
      <c r="LFF138" s="71"/>
      <c r="LFG138" s="70">
        <v>27</v>
      </c>
      <c r="LFH138" s="71"/>
      <c r="LFI138" s="70">
        <v>27</v>
      </c>
      <c r="LFJ138" s="71"/>
      <c r="LFK138" s="70">
        <v>27</v>
      </c>
      <c r="LFL138" s="71"/>
      <c r="LFM138" s="70">
        <v>27</v>
      </c>
      <c r="LFN138" s="71"/>
      <c r="LFO138" s="70">
        <v>27</v>
      </c>
      <c r="LFP138" s="71"/>
      <c r="LFQ138" s="70">
        <v>27</v>
      </c>
      <c r="LFR138" s="71"/>
      <c r="LFS138" s="70">
        <v>27</v>
      </c>
      <c r="LFT138" s="71"/>
      <c r="LFU138" s="70">
        <v>27</v>
      </c>
      <c r="LFV138" s="71"/>
      <c r="LFW138" s="70">
        <v>27</v>
      </c>
      <c r="LFX138" s="71"/>
      <c r="LFY138" s="70">
        <v>27</v>
      </c>
      <c r="LFZ138" s="71"/>
      <c r="LGA138" s="70">
        <v>27</v>
      </c>
      <c r="LGB138" s="71"/>
      <c r="LGC138" s="70">
        <v>27</v>
      </c>
      <c r="LGD138" s="71"/>
      <c r="LGE138" s="70">
        <v>27</v>
      </c>
      <c r="LGF138" s="71"/>
      <c r="LGG138" s="70">
        <v>27</v>
      </c>
      <c r="LGH138" s="71"/>
      <c r="LGI138" s="70">
        <v>27</v>
      </c>
      <c r="LGJ138" s="71"/>
      <c r="LGK138" s="70">
        <v>27</v>
      </c>
      <c r="LGL138" s="71"/>
      <c r="LGM138" s="70">
        <v>27</v>
      </c>
      <c r="LGN138" s="71"/>
      <c r="LGO138" s="70">
        <v>27</v>
      </c>
      <c r="LGP138" s="71"/>
      <c r="LGQ138" s="70">
        <v>27</v>
      </c>
      <c r="LGR138" s="71"/>
      <c r="LGS138" s="70">
        <v>27</v>
      </c>
      <c r="LGT138" s="71"/>
      <c r="LGU138" s="70">
        <v>27</v>
      </c>
      <c r="LGV138" s="71"/>
      <c r="LGW138" s="70">
        <v>27</v>
      </c>
      <c r="LGX138" s="71"/>
      <c r="LGY138" s="70">
        <v>27</v>
      </c>
      <c r="LGZ138" s="71"/>
      <c r="LHA138" s="70">
        <v>27</v>
      </c>
      <c r="LHB138" s="71"/>
      <c r="LHC138" s="70">
        <v>27</v>
      </c>
      <c r="LHD138" s="71"/>
      <c r="LHE138" s="70">
        <v>27</v>
      </c>
      <c r="LHF138" s="71"/>
      <c r="LHG138" s="70">
        <v>27</v>
      </c>
      <c r="LHH138" s="71"/>
      <c r="LHI138" s="70">
        <v>27</v>
      </c>
      <c r="LHJ138" s="71"/>
      <c r="LHK138" s="70">
        <v>27</v>
      </c>
      <c r="LHL138" s="71"/>
      <c r="LHM138" s="70">
        <v>27</v>
      </c>
      <c r="LHN138" s="71"/>
      <c r="LHO138" s="70">
        <v>27</v>
      </c>
      <c r="LHP138" s="71"/>
      <c r="LHQ138" s="70">
        <v>27</v>
      </c>
      <c r="LHR138" s="71"/>
      <c r="LHS138" s="70">
        <v>27</v>
      </c>
      <c r="LHT138" s="71"/>
      <c r="LHU138" s="70">
        <v>27</v>
      </c>
      <c r="LHV138" s="71"/>
      <c r="LHW138" s="70">
        <v>27</v>
      </c>
      <c r="LHX138" s="71"/>
      <c r="LHY138" s="70">
        <v>27</v>
      </c>
      <c r="LHZ138" s="71"/>
      <c r="LIA138" s="70">
        <v>27</v>
      </c>
      <c r="LIB138" s="71"/>
      <c r="LIC138" s="70">
        <v>27</v>
      </c>
      <c r="LID138" s="71"/>
      <c r="LIE138" s="70">
        <v>27</v>
      </c>
      <c r="LIF138" s="71"/>
      <c r="LIG138" s="70">
        <v>27</v>
      </c>
      <c r="LIH138" s="71"/>
      <c r="LII138" s="70">
        <v>27</v>
      </c>
      <c r="LIJ138" s="71"/>
      <c r="LIK138" s="70">
        <v>27</v>
      </c>
      <c r="LIL138" s="71"/>
      <c r="LIM138" s="70">
        <v>27</v>
      </c>
      <c r="LIN138" s="71"/>
      <c r="LIO138" s="70">
        <v>27</v>
      </c>
      <c r="LIP138" s="71"/>
      <c r="LIQ138" s="70">
        <v>27</v>
      </c>
      <c r="LIR138" s="71"/>
      <c r="LIS138" s="70">
        <v>27</v>
      </c>
      <c r="LIT138" s="71"/>
      <c r="LIU138" s="70">
        <v>27</v>
      </c>
      <c r="LIV138" s="71"/>
      <c r="LIW138" s="70">
        <v>27</v>
      </c>
      <c r="LIX138" s="71"/>
      <c r="LIY138" s="70">
        <v>27</v>
      </c>
      <c r="LIZ138" s="71"/>
      <c r="LJA138" s="70">
        <v>27</v>
      </c>
      <c r="LJB138" s="71"/>
      <c r="LJC138" s="70">
        <v>27</v>
      </c>
      <c r="LJD138" s="71"/>
      <c r="LJE138" s="70">
        <v>27</v>
      </c>
      <c r="LJF138" s="71"/>
      <c r="LJG138" s="70">
        <v>27</v>
      </c>
      <c r="LJH138" s="71"/>
      <c r="LJI138" s="70">
        <v>27</v>
      </c>
      <c r="LJJ138" s="71"/>
      <c r="LJK138" s="70">
        <v>27</v>
      </c>
      <c r="LJL138" s="71"/>
      <c r="LJM138" s="70">
        <v>27</v>
      </c>
      <c r="LJN138" s="71"/>
      <c r="LJO138" s="70">
        <v>27</v>
      </c>
      <c r="LJP138" s="71"/>
      <c r="LJQ138" s="70">
        <v>27</v>
      </c>
      <c r="LJR138" s="71"/>
      <c r="LJS138" s="70">
        <v>27</v>
      </c>
      <c r="LJT138" s="71"/>
      <c r="LJU138" s="70">
        <v>27</v>
      </c>
      <c r="LJV138" s="71"/>
      <c r="LJW138" s="70">
        <v>27</v>
      </c>
      <c r="LJX138" s="71"/>
      <c r="LJY138" s="70">
        <v>27</v>
      </c>
      <c r="LJZ138" s="71"/>
      <c r="LKA138" s="70">
        <v>27</v>
      </c>
      <c r="LKB138" s="71"/>
      <c r="LKC138" s="70">
        <v>27</v>
      </c>
      <c r="LKD138" s="71"/>
      <c r="LKE138" s="70">
        <v>27</v>
      </c>
      <c r="LKF138" s="71"/>
      <c r="LKG138" s="70">
        <v>27</v>
      </c>
      <c r="LKH138" s="71"/>
      <c r="LKI138" s="70">
        <v>27</v>
      </c>
      <c r="LKJ138" s="71"/>
      <c r="LKK138" s="70">
        <v>27</v>
      </c>
      <c r="LKL138" s="71"/>
      <c r="LKM138" s="70">
        <v>27</v>
      </c>
      <c r="LKN138" s="71"/>
      <c r="LKO138" s="70">
        <v>27</v>
      </c>
      <c r="LKP138" s="71"/>
      <c r="LKQ138" s="70">
        <v>27</v>
      </c>
      <c r="LKR138" s="71"/>
      <c r="LKS138" s="70">
        <v>27</v>
      </c>
      <c r="LKT138" s="71"/>
      <c r="LKU138" s="70">
        <v>27</v>
      </c>
      <c r="LKV138" s="71"/>
      <c r="LKW138" s="70">
        <v>27</v>
      </c>
      <c r="LKX138" s="71"/>
      <c r="LKY138" s="70">
        <v>27</v>
      </c>
      <c r="LKZ138" s="71"/>
      <c r="LLA138" s="70">
        <v>27</v>
      </c>
      <c r="LLB138" s="71"/>
      <c r="LLC138" s="70">
        <v>27</v>
      </c>
      <c r="LLD138" s="71"/>
      <c r="LLE138" s="70">
        <v>27</v>
      </c>
      <c r="LLF138" s="71"/>
      <c r="LLG138" s="70">
        <v>27</v>
      </c>
      <c r="LLH138" s="71"/>
      <c r="LLI138" s="70">
        <v>27</v>
      </c>
      <c r="LLJ138" s="71"/>
      <c r="LLK138" s="70">
        <v>27</v>
      </c>
      <c r="LLL138" s="71"/>
      <c r="LLM138" s="70">
        <v>27</v>
      </c>
      <c r="LLN138" s="71"/>
      <c r="LLO138" s="70">
        <v>27</v>
      </c>
      <c r="LLP138" s="71"/>
      <c r="LLQ138" s="70">
        <v>27</v>
      </c>
      <c r="LLR138" s="71"/>
      <c r="LLS138" s="70">
        <v>27</v>
      </c>
      <c r="LLT138" s="71"/>
      <c r="LLU138" s="70">
        <v>27</v>
      </c>
      <c r="LLV138" s="71"/>
      <c r="LLW138" s="70">
        <v>27</v>
      </c>
      <c r="LLX138" s="71"/>
      <c r="LLY138" s="70">
        <v>27</v>
      </c>
      <c r="LLZ138" s="71"/>
      <c r="LMA138" s="70">
        <v>27</v>
      </c>
      <c r="LMB138" s="71"/>
      <c r="LMC138" s="70">
        <v>27</v>
      </c>
      <c r="LMD138" s="71"/>
      <c r="LME138" s="70">
        <v>27</v>
      </c>
      <c r="LMF138" s="71"/>
      <c r="LMG138" s="70">
        <v>27</v>
      </c>
      <c r="LMH138" s="71"/>
      <c r="LMI138" s="70">
        <v>27</v>
      </c>
      <c r="LMJ138" s="71"/>
      <c r="LMK138" s="70">
        <v>27</v>
      </c>
      <c r="LML138" s="71"/>
      <c r="LMM138" s="70">
        <v>27</v>
      </c>
      <c r="LMN138" s="71"/>
      <c r="LMO138" s="70">
        <v>27</v>
      </c>
      <c r="LMP138" s="71"/>
      <c r="LMQ138" s="70">
        <v>27</v>
      </c>
      <c r="LMR138" s="71"/>
      <c r="LMS138" s="70">
        <v>27</v>
      </c>
      <c r="LMT138" s="71"/>
      <c r="LMU138" s="70">
        <v>27</v>
      </c>
      <c r="LMV138" s="71"/>
      <c r="LMW138" s="70">
        <v>27</v>
      </c>
      <c r="LMX138" s="71"/>
      <c r="LMY138" s="70">
        <v>27</v>
      </c>
      <c r="LMZ138" s="71"/>
      <c r="LNA138" s="70">
        <v>27</v>
      </c>
      <c r="LNB138" s="71"/>
      <c r="LNC138" s="70">
        <v>27</v>
      </c>
      <c r="LND138" s="71"/>
      <c r="LNE138" s="70">
        <v>27</v>
      </c>
      <c r="LNF138" s="71"/>
      <c r="LNG138" s="70">
        <v>27</v>
      </c>
      <c r="LNH138" s="71"/>
      <c r="LNI138" s="70">
        <v>27</v>
      </c>
      <c r="LNJ138" s="71"/>
      <c r="LNK138" s="70">
        <v>27</v>
      </c>
      <c r="LNL138" s="71"/>
      <c r="LNM138" s="70">
        <v>27</v>
      </c>
      <c r="LNN138" s="71"/>
      <c r="LNO138" s="70">
        <v>27</v>
      </c>
      <c r="LNP138" s="71"/>
      <c r="LNQ138" s="70">
        <v>27</v>
      </c>
      <c r="LNR138" s="71"/>
      <c r="LNS138" s="70">
        <v>27</v>
      </c>
      <c r="LNT138" s="71"/>
      <c r="LNU138" s="70">
        <v>27</v>
      </c>
      <c r="LNV138" s="71"/>
      <c r="LNW138" s="70">
        <v>27</v>
      </c>
      <c r="LNX138" s="71"/>
      <c r="LNY138" s="70">
        <v>27</v>
      </c>
      <c r="LNZ138" s="71"/>
      <c r="LOA138" s="70">
        <v>27</v>
      </c>
      <c r="LOB138" s="71"/>
      <c r="LOC138" s="70">
        <v>27</v>
      </c>
      <c r="LOD138" s="71"/>
      <c r="LOE138" s="70">
        <v>27</v>
      </c>
      <c r="LOF138" s="71"/>
      <c r="LOG138" s="70">
        <v>27</v>
      </c>
      <c r="LOH138" s="71"/>
      <c r="LOI138" s="70">
        <v>27</v>
      </c>
      <c r="LOJ138" s="71"/>
      <c r="LOK138" s="70">
        <v>27</v>
      </c>
      <c r="LOL138" s="71"/>
      <c r="LOM138" s="70">
        <v>27</v>
      </c>
      <c r="LON138" s="71"/>
      <c r="LOO138" s="70">
        <v>27</v>
      </c>
      <c r="LOP138" s="71"/>
      <c r="LOQ138" s="70">
        <v>27</v>
      </c>
      <c r="LOR138" s="71"/>
      <c r="LOS138" s="70">
        <v>27</v>
      </c>
      <c r="LOT138" s="71"/>
      <c r="LOU138" s="70">
        <v>27</v>
      </c>
      <c r="LOV138" s="71"/>
      <c r="LOW138" s="70">
        <v>27</v>
      </c>
      <c r="LOX138" s="71"/>
      <c r="LOY138" s="70">
        <v>27</v>
      </c>
      <c r="LOZ138" s="71"/>
      <c r="LPA138" s="70">
        <v>27</v>
      </c>
      <c r="LPB138" s="71"/>
      <c r="LPC138" s="70">
        <v>27</v>
      </c>
      <c r="LPD138" s="71"/>
      <c r="LPE138" s="70">
        <v>27</v>
      </c>
      <c r="LPF138" s="71"/>
      <c r="LPG138" s="70">
        <v>27</v>
      </c>
      <c r="LPH138" s="71"/>
      <c r="LPI138" s="70">
        <v>27</v>
      </c>
      <c r="LPJ138" s="71"/>
      <c r="LPK138" s="70">
        <v>27</v>
      </c>
      <c r="LPL138" s="71"/>
      <c r="LPM138" s="70">
        <v>27</v>
      </c>
      <c r="LPN138" s="71"/>
      <c r="LPO138" s="70">
        <v>27</v>
      </c>
      <c r="LPP138" s="71"/>
      <c r="LPQ138" s="70">
        <v>27</v>
      </c>
      <c r="LPR138" s="71"/>
      <c r="LPS138" s="70">
        <v>27</v>
      </c>
      <c r="LPT138" s="71"/>
      <c r="LPU138" s="70">
        <v>27</v>
      </c>
      <c r="LPV138" s="71"/>
      <c r="LPW138" s="70">
        <v>27</v>
      </c>
      <c r="LPX138" s="71"/>
      <c r="LPY138" s="70">
        <v>27</v>
      </c>
      <c r="LPZ138" s="71"/>
      <c r="LQA138" s="70">
        <v>27</v>
      </c>
      <c r="LQB138" s="71"/>
      <c r="LQC138" s="70">
        <v>27</v>
      </c>
      <c r="LQD138" s="71"/>
      <c r="LQE138" s="70">
        <v>27</v>
      </c>
      <c r="LQF138" s="71"/>
      <c r="LQG138" s="70">
        <v>27</v>
      </c>
      <c r="LQH138" s="71"/>
      <c r="LQI138" s="70">
        <v>27</v>
      </c>
      <c r="LQJ138" s="71"/>
      <c r="LQK138" s="70">
        <v>27</v>
      </c>
      <c r="LQL138" s="71"/>
      <c r="LQM138" s="70">
        <v>27</v>
      </c>
      <c r="LQN138" s="71"/>
      <c r="LQO138" s="70">
        <v>27</v>
      </c>
      <c r="LQP138" s="71"/>
      <c r="LQQ138" s="70">
        <v>27</v>
      </c>
      <c r="LQR138" s="71"/>
      <c r="LQS138" s="70">
        <v>27</v>
      </c>
      <c r="LQT138" s="71"/>
      <c r="LQU138" s="70">
        <v>27</v>
      </c>
      <c r="LQV138" s="71"/>
      <c r="LQW138" s="70">
        <v>27</v>
      </c>
      <c r="LQX138" s="71"/>
      <c r="LQY138" s="70">
        <v>27</v>
      </c>
      <c r="LQZ138" s="71"/>
      <c r="LRA138" s="70">
        <v>27</v>
      </c>
      <c r="LRB138" s="71"/>
      <c r="LRC138" s="70">
        <v>27</v>
      </c>
      <c r="LRD138" s="71"/>
      <c r="LRE138" s="70">
        <v>27</v>
      </c>
      <c r="LRF138" s="71"/>
      <c r="LRG138" s="70">
        <v>27</v>
      </c>
      <c r="LRH138" s="71"/>
      <c r="LRI138" s="70">
        <v>27</v>
      </c>
      <c r="LRJ138" s="71"/>
      <c r="LRK138" s="70">
        <v>27</v>
      </c>
      <c r="LRL138" s="71"/>
      <c r="LRM138" s="70">
        <v>27</v>
      </c>
      <c r="LRN138" s="71"/>
      <c r="LRO138" s="70">
        <v>27</v>
      </c>
      <c r="LRP138" s="71"/>
      <c r="LRQ138" s="70">
        <v>27</v>
      </c>
      <c r="LRR138" s="71"/>
      <c r="LRS138" s="70">
        <v>27</v>
      </c>
      <c r="LRT138" s="71"/>
      <c r="LRU138" s="70">
        <v>27</v>
      </c>
      <c r="LRV138" s="71"/>
      <c r="LRW138" s="70">
        <v>27</v>
      </c>
      <c r="LRX138" s="71"/>
      <c r="LRY138" s="70">
        <v>27</v>
      </c>
      <c r="LRZ138" s="71"/>
      <c r="LSA138" s="70">
        <v>27</v>
      </c>
      <c r="LSB138" s="71"/>
      <c r="LSC138" s="70">
        <v>27</v>
      </c>
      <c r="LSD138" s="71"/>
      <c r="LSE138" s="70">
        <v>27</v>
      </c>
      <c r="LSF138" s="71"/>
      <c r="LSG138" s="70">
        <v>27</v>
      </c>
      <c r="LSH138" s="71"/>
      <c r="LSI138" s="70">
        <v>27</v>
      </c>
      <c r="LSJ138" s="71"/>
      <c r="LSK138" s="70">
        <v>27</v>
      </c>
      <c r="LSL138" s="71"/>
      <c r="LSM138" s="70">
        <v>27</v>
      </c>
      <c r="LSN138" s="71"/>
      <c r="LSO138" s="70">
        <v>27</v>
      </c>
      <c r="LSP138" s="71"/>
      <c r="LSQ138" s="70">
        <v>27</v>
      </c>
      <c r="LSR138" s="71"/>
      <c r="LSS138" s="70">
        <v>27</v>
      </c>
      <c r="LST138" s="71"/>
      <c r="LSU138" s="70">
        <v>27</v>
      </c>
      <c r="LSV138" s="71"/>
      <c r="LSW138" s="70">
        <v>27</v>
      </c>
      <c r="LSX138" s="71"/>
      <c r="LSY138" s="70">
        <v>27</v>
      </c>
      <c r="LSZ138" s="71"/>
      <c r="LTA138" s="70">
        <v>27</v>
      </c>
      <c r="LTB138" s="71"/>
      <c r="LTC138" s="70">
        <v>27</v>
      </c>
      <c r="LTD138" s="71"/>
      <c r="LTE138" s="70">
        <v>27</v>
      </c>
      <c r="LTF138" s="71"/>
      <c r="LTG138" s="70">
        <v>27</v>
      </c>
      <c r="LTH138" s="71"/>
      <c r="LTI138" s="70">
        <v>27</v>
      </c>
      <c r="LTJ138" s="71"/>
      <c r="LTK138" s="70">
        <v>27</v>
      </c>
      <c r="LTL138" s="71"/>
      <c r="LTM138" s="70">
        <v>27</v>
      </c>
      <c r="LTN138" s="71"/>
      <c r="LTO138" s="70">
        <v>27</v>
      </c>
      <c r="LTP138" s="71"/>
      <c r="LTQ138" s="70">
        <v>27</v>
      </c>
      <c r="LTR138" s="71"/>
      <c r="LTS138" s="70">
        <v>27</v>
      </c>
      <c r="LTT138" s="71"/>
      <c r="LTU138" s="70">
        <v>27</v>
      </c>
      <c r="LTV138" s="71"/>
      <c r="LTW138" s="70">
        <v>27</v>
      </c>
      <c r="LTX138" s="71"/>
      <c r="LTY138" s="70">
        <v>27</v>
      </c>
      <c r="LTZ138" s="71"/>
      <c r="LUA138" s="70">
        <v>27</v>
      </c>
      <c r="LUB138" s="71"/>
      <c r="LUC138" s="70">
        <v>27</v>
      </c>
      <c r="LUD138" s="71"/>
      <c r="LUE138" s="70">
        <v>27</v>
      </c>
      <c r="LUF138" s="71"/>
      <c r="LUG138" s="70">
        <v>27</v>
      </c>
      <c r="LUH138" s="71"/>
      <c r="LUI138" s="70">
        <v>27</v>
      </c>
      <c r="LUJ138" s="71"/>
      <c r="LUK138" s="70">
        <v>27</v>
      </c>
      <c r="LUL138" s="71"/>
      <c r="LUM138" s="70">
        <v>27</v>
      </c>
      <c r="LUN138" s="71"/>
      <c r="LUO138" s="70">
        <v>27</v>
      </c>
      <c r="LUP138" s="71"/>
      <c r="LUQ138" s="70">
        <v>27</v>
      </c>
      <c r="LUR138" s="71"/>
      <c r="LUS138" s="70">
        <v>27</v>
      </c>
      <c r="LUT138" s="71"/>
      <c r="LUU138" s="70">
        <v>27</v>
      </c>
      <c r="LUV138" s="71"/>
      <c r="LUW138" s="70">
        <v>27</v>
      </c>
      <c r="LUX138" s="71"/>
      <c r="LUY138" s="70">
        <v>27</v>
      </c>
      <c r="LUZ138" s="71"/>
      <c r="LVA138" s="70">
        <v>27</v>
      </c>
      <c r="LVB138" s="71"/>
      <c r="LVC138" s="70">
        <v>27</v>
      </c>
      <c r="LVD138" s="71"/>
      <c r="LVE138" s="70">
        <v>27</v>
      </c>
      <c r="LVF138" s="71"/>
      <c r="LVG138" s="70">
        <v>27</v>
      </c>
      <c r="LVH138" s="71"/>
      <c r="LVI138" s="70">
        <v>27</v>
      </c>
      <c r="LVJ138" s="71"/>
      <c r="LVK138" s="70">
        <v>27</v>
      </c>
      <c r="LVL138" s="71"/>
      <c r="LVM138" s="70">
        <v>27</v>
      </c>
      <c r="LVN138" s="71"/>
      <c r="LVO138" s="70">
        <v>27</v>
      </c>
      <c r="LVP138" s="71"/>
      <c r="LVQ138" s="70">
        <v>27</v>
      </c>
      <c r="LVR138" s="71"/>
      <c r="LVS138" s="70">
        <v>27</v>
      </c>
      <c r="LVT138" s="71"/>
      <c r="LVU138" s="70">
        <v>27</v>
      </c>
      <c r="LVV138" s="71"/>
      <c r="LVW138" s="70">
        <v>27</v>
      </c>
      <c r="LVX138" s="71"/>
      <c r="LVY138" s="70">
        <v>27</v>
      </c>
      <c r="LVZ138" s="71"/>
      <c r="LWA138" s="70">
        <v>27</v>
      </c>
      <c r="LWB138" s="71"/>
      <c r="LWC138" s="70">
        <v>27</v>
      </c>
      <c r="LWD138" s="71"/>
      <c r="LWE138" s="70">
        <v>27</v>
      </c>
      <c r="LWF138" s="71"/>
      <c r="LWG138" s="70">
        <v>27</v>
      </c>
      <c r="LWH138" s="71"/>
      <c r="LWI138" s="70">
        <v>27</v>
      </c>
      <c r="LWJ138" s="71"/>
      <c r="LWK138" s="70">
        <v>27</v>
      </c>
      <c r="LWL138" s="71"/>
      <c r="LWM138" s="70">
        <v>27</v>
      </c>
      <c r="LWN138" s="71"/>
      <c r="LWO138" s="70">
        <v>27</v>
      </c>
      <c r="LWP138" s="71"/>
      <c r="LWQ138" s="70">
        <v>27</v>
      </c>
      <c r="LWR138" s="71"/>
      <c r="LWS138" s="70">
        <v>27</v>
      </c>
      <c r="LWT138" s="71"/>
      <c r="LWU138" s="70">
        <v>27</v>
      </c>
      <c r="LWV138" s="71"/>
      <c r="LWW138" s="70">
        <v>27</v>
      </c>
      <c r="LWX138" s="71"/>
      <c r="LWY138" s="70">
        <v>27</v>
      </c>
      <c r="LWZ138" s="71"/>
      <c r="LXA138" s="70">
        <v>27</v>
      </c>
      <c r="LXB138" s="71"/>
      <c r="LXC138" s="70">
        <v>27</v>
      </c>
      <c r="LXD138" s="71"/>
      <c r="LXE138" s="70">
        <v>27</v>
      </c>
      <c r="LXF138" s="71"/>
      <c r="LXG138" s="70">
        <v>27</v>
      </c>
      <c r="LXH138" s="71"/>
      <c r="LXI138" s="70">
        <v>27</v>
      </c>
      <c r="LXJ138" s="71"/>
      <c r="LXK138" s="70">
        <v>27</v>
      </c>
      <c r="LXL138" s="71"/>
      <c r="LXM138" s="70">
        <v>27</v>
      </c>
      <c r="LXN138" s="71"/>
      <c r="LXO138" s="70">
        <v>27</v>
      </c>
      <c r="LXP138" s="71"/>
      <c r="LXQ138" s="70">
        <v>27</v>
      </c>
      <c r="LXR138" s="71"/>
      <c r="LXS138" s="70">
        <v>27</v>
      </c>
      <c r="LXT138" s="71"/>
      <c r="LXU138" s="70">
        <v>27</v>
      </c>
      <c r="LXV138" s="71"/>
      <c r="LXW138" s="70">
        <v>27</v>
      </c>
      <c r="LXX138" s="71"/>
      <c r="LXY138" s="70">
        <v>27</v>
      </c>
      <c r="LXZ138" s="71"/>
      <c r="LYA138" s="70">
        <v>27</v>
      </c>
      <c r="LYB138" s="71"/>
      <c r="LYC138" s="70">
        <v>27</v>
      </c>
      <c r="LYD138" s="71"/>
      <c r="LYE138" s="70">
        <v>27</v>
      </c>
      <c r="LYF138" s="71"/>
      <c r="LYG138" s="70">
        <v>27</v>
      </c>
      <c r="LYH138" s="71"/>
      <c r="LYI138" s="70">
        <v>27</v>
      </c>
      <c r="LYJ138" s="71"/>
      <c r="LYK138" s="70">
        <v>27</v>
      </c>
      <c r="LYL138" s="71"/>
      <c r="LYM138" s="70">
        <v>27</v>
      </c>
      <c r="LYN138" s="71"/>
      <c r="LYO138" s="70">
        <v>27</v>
      </c>
      <c r="LYP138" s="71"/>
      <c r="LYQ138" s="70">
        <v>27</v>
      </c>
      <c r="LYR138" s="71"/>
      <c r="LYS138" s="70">
        <v>27</v>
      </c>
      <c r="LYT138" s="71"/>
      <c r="LYU138" s="70">
        <v>27</v>
      </c>
      <c r="LYV138" s="71"/>
      <c r="LYW138" s="70">
        <v>27</v>
      </c>
      <c r="LYX138" s="71"/>
      <c r="LYY138" s="70">
        <v>27</v>
      </c>
      <c r="LYZ138" s="71"/>
      <c r="LZA138" s="70">
        <v>27</v>
      </c>
      <c r="LZB138" s="71"/>
      <c r="LZC138" s="70">
        <v>27</v>
      </c>
      <c r="LZD138" s="71"/>
      <c r="LZE138" s="70">
        <v>27</v>
      </c>
      <c r="LZF138" s="71"/>
      <c r="LZG138" s="70">
        <v>27</v>
      </c>
      <c r="LZH138" s="71"/>
      <c r="LZI138" s="70">
        <v>27</v>
      </c>
      <c r="LZJ138" s="71"/>
      <c r="LZK138" s="70">
        <v>27</v>
      </c>
      <c r="LZL138" s="71"/>
      <c r="LZM138" s="70">
        <v>27</v>
      </c>
      <c r="LZN138" s="71"/>
      <c r="LZO138" s="70">
        <v>27</v>
      </c>
      <c r="LZP138" s="71"/>
      <c r="LZQ138" s="70">
        <v>27</v>
      </c>
      <c r="LZR138" s="71"/>
      <c r="LZS138" s="70">
        <v>27</v>
      </c>
      <c r="LZT138" s="71"/>
      <c r="LZU138" s="70">
        <v>27</v>
      </c>
      <c r="LZV138" s="71"/>
      <c r="LZW138" s="70">
        <v>27</v>
      </c>
      <c r="LZX138" s="71"/>
      <c r="LZY138" s="70">
        <v>27</v>
      </c>
      <c r="LZZ138" s="71"/>
      <c r="MAA138" s="70">
        <v>27</v>
      </c>
      <c r="MAB138" s="71"/>
      <c r="MAC138" s="70">
        <v>27</v>
      </c>
      <c r="MAD138" s="71"/>
      <c r="MAE138" s="70">
        <v>27</v>
      </c>
      <c r="MAF138" s="71"/>
      <c r="MAG138" s="70">
        <v>27</v>
      </c>
      <c r="MAH138" s="71"/>
      <c r="MAI138" s="70">
        <v>27</v>
      </c>
      <c r="MAJ138" s="71"/>
      <c r="MAK138" s="70">
        <v>27</v>
      </c>
      <c r="MAL138" s="71"/>
      <c r="MAM138" s="70">
        <v>27</v>
      </c>
      <c r="MAN138" s="71"/>
      <c r="MAO138" s="70">
        <v>27</v>
      </c>
      <c r="MAP138" s="71"/>
      <c r="MAQ138" s="70">
        <v>27</v>
      </c>
      <c r="MAR138" s="71"/>
      <c r="MAS138" s="70">
        <v>27</v>
      </c>
      <c r="MAT138" s="71"/>
      <c r="MAU138" s="70">
        <v>27</v>
      </c>
      <c r="MAV138" s="71"/>
      <c r="MAW138" s="70">
        <v>27</v>
      </c>
      <c r="MAX138" s="71"/>
      <c r="MAY138" s="70">
        <v>27</v>
      </c>
      <c r="MAZ138" s="71"/>
      <c r="MBA138" s="70">
        <v>27</v>
      </c>
      <c r="MBB138" s="71"/>
      <c r="MBC138" s="70">
        <v>27</v>
      </c>
      <c r="MBD138" s="71"/>
      <c r="MBE138" s="70">
        <v>27</v>
      </c>
      <c r="MBF138" s="71"/>
      <c r="MBG138" s="70">
        <v>27</v>
      </c>
      <c r="MBH138" s="71"/>
      <c r="MBI138" s="70">
        <v>27</v>
      </c>
      <c r="MBJ138" s="71"/>
      <c r="MBK138" s="70">
        <v>27</v>
      </c>
      <c r="MBL138" s="71"/>
      <c r="MBM138" s="70">
        <v>27</v>
      </c>
      <c r="MBN138" s="71"/>
      <c r="MBO138" s="70">
        <v>27</v>
      </c>
      <c r="MBP138" s="71"/>
      <c r="MBQ138" s="70">
        <v>27</v>
      </c>
      <c r="MBR138" s="71"/>
      <c r="MBS138" s="70">
        <v>27</v>
      </c>
      <c r="MBT138" s="71"/>
      <c r="MBU138" s="70">
        <v>27</v>
      </c>
      <c r="MBV138" s="71"/>
      <c r="MBW138" s="70">
        <v>27</v>
      </c>
      <c r="MBX138" s="71"/>
      <c r="MBY138" s="70">
        <v>27</v>
      </c>
      <c r="MBZ138" s="71"/>
      <c r="MCA138" s="70">
        <v>27</v>
      </c>
      <c r="MCB138" s="71"/>
      <c r="MCC138" s="70">
        <v>27</v>
      </c>
      <c r="MCD138" s="71"/>
      <c r="MCE138" s="70">
        <v>27</v>
      </c>
      <c r="MCF138" s="71"/>
      <c r="MCG138" s="70">
        <v>27</v>
      </c>
      <c r="MCH138" s="71"/>
      <c r="MCI138" s="70">
        <v>27</v>
      </c>
      <c r="MCJ138" s="71"/>
      <c r="MCK138" s="70">
        <v>27</v>
      </c>
      <c r="MCL138" s="71"/>
      <c r="MCM138" s="70">
        <v>27</v>
      </c>
      <c r="MCN138" s="71"/>
      <c r="MCO138" s="70">
        <v>27</v>
      </c>
      <c r="MCP138" s="71"/>
      <c r="MCQ138" s="70">
        <v>27</v>
      </c>
      <c r="MCR138" s="71"/>
      <c r="MCS138" s="70">
        <v>27</v>
      </c>
      <c r="MCT138" s="71"/>
      <c r="MCU138" s="70">
        <v>27</v>
      </c>
      <c r="MCV138" s="71"/>
      <c r="MCW138" s="70">
        <v>27</v>
      </c>
      <c r="MCX138" s="71"/>
      <c r="MCY138" s="70">
        <v>27</v>
      </c>
      <c r="MCZ138" s="71"/>
      <c r="MDA138" s="70">
        <v>27</v>
      </c>
      <c r="MDB138" s="71"/>
      <c r="MDC138" s="70">
        <v>27</v>
      </c>
      <c r="MDD138" s="71"/>
      <c r="MDE138" s="70">
        <v>27</v>
      </c>
      <c r="MDF138" s="71"/>
      <c r="MDG138" s="70">
        <v>27</v>
      </c>
      <c r="MDH138" s="71"/>
      <c r="MDI138" s="70">
        <v>27</v>
      </c>
      <c r="MDJ138" s="71"/>
      <c r="MDK138" s="70">
        <v>27</v>
      </c>
      <c r="MDL138" s="71"/>
      <c r="MDM138" s="70">
        <v>27</v>
      </c>
      <c r="MDN138" s="71"/>
      <c r="MDO138" s="70">
        <v>27</v>
      </c>
      <c r="MDP138" s="71"/>
      <c r="MDQ138" s="70">
        <v>27</v>
      </c>
      <c r="MDR138" s="71"/>
      <c r="MDS138" s="70">
        <v>27</v>
      </c>
      <c r="MDT138" s="71"/>
      <c r="MDU138" s="70">
        <v>27</v>
      </c>
      <c r="MDV138" s="71"/>
      <c r="MDW138" s="70">
        <v>27</v>
      </c>
      <c r="MDX138" s="71"/>
      <c r="MDY138" s="70">
        <v>27</v>
      </c>
      <c r="MDZ138" s="71"/>
      <c r="MEA138" s="70">
        <v>27</v>
      </c>
      <c r="MEB138" s="71"/>
      <c r="MEC138" s="70">
        <v>27</v>
      </c>
      <c r="MED138" s="71"/>
      <c r="MEE138" s="70">
        <v>27</v>
      </c>
      <c r="MEF138" s="71"/>
      <c r="MEG138" s="70">
        <v>27</v>
      </c>
      <c r="MEH138" s="71"/>
      <c r="MEI138" s="70">
        <v>27</v>
      </c>
      <c r="MEJ138" s="71"/>
      <c r="MEK138" s="70">
        <v>27</v>
      </c>
      <c r="MEL138" s="71"/>
      <c r="MEM138" s="70">
        <v>27</v>
      </c>
      <c r="MEN138" s="71"/>
      <c r="MEO138" s="70">
        <v>27</v>
      </c>
      <c r="MEP138" s="71"/>
      <c r="MEQ138" s="70">
        <v>27</v>
      </c>
      <c r="MER138" s="71"/>
      <c r="MES138" s="70">
        <v>27</v>
      </c>
      <c r="MET138" s="71"/>
      <c r="MEU138" s="70">
        <v>27</v>
      </c>
      <c r="MEV138" s="71"/>
      <c r="MEW138" s="70">
        <v>27</v>
      </c>
      <c r="MEX138" s="71"/>
      <c r="MEY138" s="70">
        <v>27</v>
      </c>
      <c r="MEZ138" s="71"/>
      <c r="MFA138" s="70">
        <v>27</v>
      </c>
      <c r="MFB138" s="71"/>
      <c r="MFC138" s="70">
        <v>27</v>
      </c>
      <c r="MFD138" s="71"/>
      <c r="MFE138" s="70">
        <v>27</v>
      </c>
      <c r="MFF138" s="71"/>
      <c r="MFG138" s="70">
        <v>27</v>
      </c>
      <c r="MFH138" s="71"/>
      <c r="MFI138" s="70">
        <v>27</v>
      </c>
      <c r="MFJ138" s="71"/>
      <c r="MFK138" s="70">
        <v>27</v>
      </c>
      <c r="MFL138" s="71"/>
      <c r="MFM138" s="70">
        <v>27</v>
      </c>
      <c r="MFN138" s="71"/>
      <c r="MFO138" s="70">
        <v>27</v>
      </c>
      <c r="MFP138" s="71"/>
      <c r="MFQ138" s="70">
        <v>27</v>
      </c>
      <c r="MFR138" s="71"/>
      <c r="MFS138" s="70">
        <v>27</v>
      </c>
      <c r="MFT138" s="71"/>
      <c r="MFU138" s="70">
        <v>27</v>
      </c>
      <c r="MFV138" s="71"/>
      <c r="MFW138" s="70">
        <v>27</v>
      </c>
      <c r="MFX138" s="71"/>
      <c r="MFY138" s="70">
        <v>27</v>
      </c>
      <c r="MFZ138" s="71"/>
      <c r="MGA138" s="70">
        <v>27</v>
      </c>
      <c r="MGB138" s="71"/>
      <c r="MGC138" s="70">
        <v>27</v>
      </c>
      <c r="MGD138" s="71"/>
      <c r="MGE138" s="70">
        <v>27</v>
      </c>
      <c r="MGF138" s="71"/>
      <c r="MGG138" s="70">
        <v>27</v>
      </c>
      <c r="MGH138" s="71"/>
      <c r="MGI138" s="70">
        <v>27</v>
      </c>
      <c r="MGJ138" s="71"/>
      <c r="MGK138" s="70">
        <v>27</v>
      </c>
      <c r="MGL138" s="71"/>
      <c r="MGM138" s="70">
        <v>27</v>
      </c>
      <c r="MGN138" s="71"/>
      <c r="MGO138" s="70">
        <v>27</v>
      </c>
      <c r="MGP138" s="71"/>
      <c r="MGQ138" s="70">
        <v>27</v>
      </c>
      <c r="MGR138" s="71"/>
      <c r="MGS138" s="70">
        <v>27</v>
      </c>
      <c r="MGT138" s="71"/>
      <c r="MGU138" s="70">
        <v>27</v>
      </c>
      <c r="MGV138" s="71"/>
      <c r="MGW138" s="70">
        <v>27</v>
      </c>
      <c r="MGX138" s="71"/>
      <c r="MGY138" s="70">
        <v>27</v>
      </c>
      <c r="MGZ138" s="71"/>
      <c r="MHA138" s="70">
        <v>27</v>
      </c>
      <c r="MHB138" s="71"/>
      <c r="MHC138" s="70">
        <v>27</v>
      </c>
      <c r="MHD138" s="71"/>
      <c r="MHE138" s="70">
        <v>27</v>
      </c>
      <c r="MHF138" s="71"/>
      <c r="MHG138" s="70">
        <v>27</v>
      </c>
      <c r="MHH138" s="71"/>
      <c r="MHI138" s="70">
        <v>27</v>
      </c>
      <c r="MHJ138" s="71"/>
      <c r="MHK138" s="70">
        <v>27</v>
      </c>
      <c r="MHL138" s="71"/>
      <c r="MHM138" s="70">
        <v>27</v>
      </c>
      <c r="MHN138" s="71"/>
      <c r="MHO138" s="70">
        <v>27</v>
      </c>
      <c r="MHP138" s="71"/>
      <c r="MHQ138" s="70">
        <v>27</v>
      </c>
      <c r="MHR138" s="71"/>
      <c r="MHS138" s="70">
        <v>27</v>
      </c>
      <c r="MHT138" s="71"/>
      <c r="MHU138" s="70">
        <v>27</v>
      </c>
      <c r="MHV138" s="71"/>
      <c r="MHW138" s="70">
        <v>27</v>
      </c>
      <c r="MHX138" s="71"/>
      <c r="MHY138" s="70">
        <v>27</v>
      </c>
      <c r="MHZ138" s="71"/>
      <c r="MIA138" s="70">
        <v>27</v>
      </c>
      <c r="MIB138" s="71"/>
      <c r="MIC138" s="70">
        <v>27</v>
      </c>
      <c r="MID138" s="71"/>
      <c r="MIE138" s="70">
        <v>27</v>
      </c>
      <c r="MIF138" s="71"/>
      <c r="MIG138" s="70">
        <v>27</v>
      </c>
      <c r="MIH138" s="71"/>
      <c r="MII138" s="70">
        <v>27</v>
      </c>
      <c r="MIJ138" s="71"/>
      <c r="MIK138" s="70">
        <v>27</v>
      </c>
      <c r="MIL138" s="71"/>
      <c r="MIM138" s="70">
        <v>27</v>
      </c>
      <c r="MIN138" s="71"/>
      <c r="MIO138" s="70">
        <v>27</v>
      </c>
      <c r="MIP138" s="71"/>
      <c r="MIQ138" s="70">
        <v>27</v>
      </c>
      <c r="MIR138" s="71"/>
      <c r="MIS138" s="70">
        <v>27</v>
      </c>
      <c r="MIT138" s="71"/>
      <c r="MIU138" s="70">
        <v>27</v>
      </c>
      <c r="MIV138" s="71"/>
      <c r="MIW138" s="70">
        <v>27</v>
      </c>
      <c r="MIX138" s="71"/>
      <c r="MIY138" s="70">
        <v>27</v>
      </c>
      <c r="MIZ138" s="71"/>
      <c r="MJA138" s="70">
        <v>27</v>
      </c>
      <c r="MJB138" s="71"/>
      <c r="MJC138" s="70">
        <v>27</v>
      </c>
      <c r="MJD138" s="71"/>
      <c r="MJE138" s="70">
        <v>27</v>
      </c>
      <c r="MJF138" s="71"/>
      <c r="MJG138" s="70">
        <v>27</v>
      </c>
      <c r="MJH138" s="71"/>
      <c r="MJI138" s="70">
        <v>27</v>
      </c>
      <c r="MJJ138" s="71"/>
      <c r="MJK138" s="70">
        <v>27</v>
      </c>
      <c r="MJL138" s="71"/>
      <c r="MJM138" s="70">
        <v>27</v>
      </c>
      <c r="MJN138" s="71"/>
      <c r="MJO138" s="70">
        <v>27</v>
      </c>
      <c r="MJP138" s="71"/>
      <c r="MJQ138" s="70">
        <v>27</v>
      </c>
      <c r="MJR138" s="71"/>
      <c r="MJS138" s="70">
        <v>27</v>
      </c>
      <c r="MJT138" s="71"/>
      <c r="MJU138" s="70">
        <v>27</v>
      </c>
      <c r="MJV138" s="71"/>
      <c r="MJW138" s="70">
        <v>27</v>
      </c>
      <c r="MJX138" s="71"/>
      <c r="MJY138" s="70">
        <v>27</v>
      </c>
      <c r="MJZ138" s="71"/>
      <c r="MKA138" s="70">
        <v>27</v>
      </c>
      <c r="MKB138" s="71"/>
      <c r="MKC138" s="70">
        <v>27</v>
      </c>
      <c r="MKD138" s="71"/>
      <c r="MKE138" s="70">
        <v>27</v>
      </c>
      <c r="MKF138" s="71"/>
      <c r="MKG138" s="70">
        <v>27</v>
      </c>
      <c r="MKH138" s="71"/>
      <c r="MKI138" s="70">
        <v>27</v>
      </c>
      <c r="MKJ138" s="71"/>
      <c r="MKK138" s="70">
        <v>27</v>
      </c>
      <c r="MKL138" s="71"/>
      <c r="MKM138" s="70">
        <v>27</v>
      </c>
      <c r="MKN138" s="71"/>
      <c r="MKO138" s="70">
        <v>27</v>
      </c>
      <c r="MKP138" s="71"/>
      <c r="MKQ138" s="70">
        <v>27</v>
      </c>
      <c r="MKR138" s="71"/>
      <c r="MKS138" s="70">
        <v>27</v>
      </c>
      <c r="MKT138" s="71"/>
      <c r="MKU138" s="70">
        <v>27</v>
      </c>
      <c r="MKV138" s="71"/>
      <c r="MKW138" s="70">
        <v>27</v>
      </c>
      <c r="MKX138" s="71"/>
      <c r="MKY138" s="70">
        <v>27</v>
      </c>
      <c r="MKZ138" s="71"/>
      <c r="MLA138" s="70">
        <v>27</v>
      </c>
      <c r="MLB138" s="71"/>
      <c r="MLC138" s="70">
        <v>27</v>
      </c>
      <c r="MLD138" s="71"/>
      <c r="MLE138" s="70">
        <v>27</v>
      </c>
      <c r="MLF138" s="71"/>
      <c r="MLG138" s="70">
        <v>27</v>
      </c>
      <c r="MLH138" s="71"/>
      <c r="MLI138" s="70">
        <v>27</v>
      </c>
      <c r="MLJ138" s="71"/>
      <c r="MLK138" s="70">
        <v>27</v>
      </c>
      <c r="MLL138" s="71"/>
      <c r="MLM138" s="70">
        <v>27</v>
      </c>
      <c r="MLN138" s="71"/>
      <c r="MLO138" s="70">
        <v>27</v>
      </c>
      <c r="MLP138" s="71"/>
      <c r="MLQ138" s="70">
        <v>27</v>
      </c>
      <c r="MLR138" s="71"/>
      <c r="MLS138" s="70">
        <v>27</v>
      </c>
      <c r="MLT138" s="71"/>
      <c r="MLU138" s="70">
        <v>27</v>
      </c>
      <c r="MLV138" s="71"/>
      <c r="MLW138" s="70">
        <v>27</v>
      </c>
      <c r="MLX138" s="71"/>
      <c r="MLY138" s="70">
        <v>27</v>
      </c>
      <c r="MLZ138" s="71"/>
      <c r="MMA138" s="70">
        <v>27</v>
      </c>
      <c r="MMB138" s="71"/>
      <c r="MMC138" s="70">
        <v>27</v>
      </c>
      <c r="MMD138" s="71"/>
      <c r="MME138" s="70">
        <v>27</v>
      </c>
      <c r="MMF138" s="71"/>
      <c r="MMG138" s="70">
        <v>27</v>
      </c>
      <c r="MMH138" s="71"/>
      <c r="MMI138" s="70">
        <v>27</v>
      </c>
      <c r="MMJ138" s="71"/>
      <c r="MMK138" s="70">
        <v>27</v>
      </c>
      <c r="MML138" s="71"/>
      <c r="MMM138" s="70">
        <v>27</v>
      </c>
      <c r="MMN138" s="71"/>
      <c r="MMO138" s="70">
        <v>27</v>
      </c>
      <c r="MMP138" s="71"/>
      <c r="MMQ138" s="70">
        <v>27</v>
      </c>
      <c r="MMR138" s="71"/>
      <c r="MMS138" s="70">
        <v>27</v>
      </c>
      <c r="MMT138" s="71"/>
      <c r="MMU138" s="70">
        <v>27</v>
      </c>
      <c r="MMV138" s="71"/>
      <c r="MMW138" s="70">
        <v>27</v>
      </c>
      <c r="MMX138" s="71"/>
      <c r="MMY138" s="70">
        <v>27</v>
      </c>
      <c r="MMZ138" s="71"/>
      <c r="MNA138" s="70">
        <v>27</v>
      </c>
      <c r="MNB138" s="71"/>
      <c r="MNC138" s="70">
        <v>27</v>
      </c>
      <c r="MND138" s="71"/>
      <c r="MNE138" s="70">
        <v>27</v>
      </c>
      <c r="MNF138" s="71"/>
      <c r="MNG138" s="70">
        <v>27</v>
      </c>
      <c r="MNH138" s="71"/>
      <c r="MNI138" s="70">
        <v>27</v>
      </c>
      <c r="MNJ138" s="71"/>
      <c r="MNK138" s="70">
        <v>27</v>
      </c>
      <c r="MNL138" s="71"/>
      <c r="MNM138" s="70">
        <v>27</v>
      </c>
      <c r="MNN138" s="71"/>
      <c r="MNO138" s="70">
        <v>27</v>
      </c>
      <c r="MNP138" s="71"/>
      <c r="MNQ138" s="70">
        <v>27</v>
      </c>
      <c r="MNR138" s="71"/>
      <c r="MNS138" s="70">
        <v>27</v>
      </c>
      <c r="MNT138" s="71"/>
      <c r="MNU138" s="70">
        <v>27</v>
      </c>
      <c r="MNV138" s="71"/>
      <c r="MNW138" s="70">
        <v>27</v>
      </c>
      <c r="MNX138" s="71"/>
      <c r="MNY138" s="70">
        <v>27</v>
      </c>
      <c r="MNZ138" s="71"/>
      <c r="MOA138" s="70">
        <v>27</v>
      </c>
      <c r="MOB138" s="71"/>
      <c r="MOC138" s="70">
        <v>27</v>
      </c>
      <c r="MOD138" s="71"/>
      <c r="MOE138" s="70">
        <v>27</v>
      </c>
      <c r="MOF138" s="71"/>
      <c r="MOG138" s="70">
        <v>27</v>
      </c>
      <c r="MOH138" s="71"/>
      <c r="MOI138" s="70">
        <v>27</v>
      </c>
      <c r="MOJ138" s="71"/>
      <c r="MOK138" s="70">
        <v>27</v>
      </c>
      <c r="MOL138" s="71"/>
      <c r="MOM138" s="70">
        <v>27</v>
      </c>
      <c r="MON138" s="71"/>
      <c r="MOO138" s="70">
        <v>27</v>
      </c>
      <c r="MOP138" s="71"/>
      <c r="MOQ138" s="70">
        <v>27</v>
      </c>
      <c r="MOR138" s="71"/>
      <c r="MOS138" s="70">
        <v>27</v>
      </c>
      <c r="MOT138" s="71"/>
      <c r="MOU138" s="70">
        <v>27</v>
      </c>
      <c r="MOV138" s="71"/>
      <c r="MOW138" s="70">
        <v>27</v>
      </c>
      <c r="MOX138" s="71"/>
      <c r="MOY138" s="70">
        <v>27</v>
      </c>
      <c r="MOZ138" s="71"/>
      <c r="MPA138" s="70">
        <v>27</v>
      </c>
      <c r="MPB138" s="71"/>
      <c r="MPC138" s="70">
        <v>27</v>
      </c>
      <c r="MPD138" s="71"/>
      <c r="MPE138" s="70">
        <v>27</v>
      </c>
      <c r="MPF138" s="71"/>
      <c r="MPG138" s="70">
        <v>27</v>
      </c>
      <c r="MPH138" s="71"/>
      <c r="MPI138" s="70">
        <v>27</v>
      </c>
      <c r="MPJ138" s="71"/>
      <c r="MPK138" s="70">
        <v>27</v>
      </c>
      <c r="MPL138" s="71"/>
      <c r="MPM138" s="70">
        <v>27</v>
      </c>
      <c r="MPN138" s="71"/>
      <c r="MPO138" s="70">
        <v>27</v>
      </c>
      <c r="MPP138" s="71"/>
      <c r="MPQ138" s="70">
        <v>27</v>
      </c>
      <c r="MPR138" s="71"/>
      <c r="MPS138" s="70">
        <v>27</v>
      </c>
      <c r="MPT138" s="71"/>
      <c r="MPU138" s="70">
        <v>27</v>
      </c>
      <c r="MPV138" s="71"/>
      <c r="MPW138" s="70">
        <v>27</v>
      </c>
      <c r="MPX138" s="71"/>
      <c r="MPY138" s="70">
        <v>27</v>
      </c>
      <c r="MPZ138" s="71"/>
      <c r="MQA138" s="70">
        <v>27</v>
      </c>
      <c r="MQB138" s="71"/>
      <c r="MQC138" s="70">
        <v>27</v>
      </c>
      <c r="MQD138" s="71"/>
      <c r="MQE138" s="70">
        <v>27</v>
      </c>
      <c r="MQF138" s="71"/>
      <c r="MQG138" s="70">
        <v>27</v>
      </c>
      <c r="MQH138" s="71"/>
      <c r="MQI138" s="70">
        <v>27</v>
      </c>
      <c r="MQJ138" s="71"/>
      <c r="MQK138" s="70">
        <v>27</v>
      </c>
      <c r="MQL138" s="71"/>
      <c r="MQM138" s="70">
        <v>27</v>
      </c>
      <c r="MQN138" s="71"/>
      <c r="MQO138" s="70">
        <v>27</v>
      </c>
      <c r="MQP138" s="71"/>
      <c r="MQQ138" s="70">
        <v>27</v>
      </c>
      <c r="MQR138" s="71"/>
      <c r="MQS138" s="70">
        <v>27</v>
      </c>
      <c r="MQT138" s="71"/>
      <c r="MQU138" s="70">
        <v>27</v>
      </c>
      <c r="MQV138" s="71"/>
      <c r="MQW138" s="70">
        <v>27</v>
      </c>
      <c r="MQX138" s="71"/>
      <c r="MQY138" s="70">
        <v>27</v>
      </c>
      <c r="MQZ138" s="71"/>
      <c r="MRA138" s="70">
        <v>27</v>
      </c>
      <c r="MRB138" s="71"/>
      <c r="MRC138" s="70">
        <v>27</v>
      </c>
      <c r="MRD138" s="71"/>
      <c r="MRE138" s="70">
        <v>27</v>
      </c>
      <c r="MRF138" s="71"/>
      <c r="MRG138" s="70">
        <v>27</v>
      </c>
      <c r="MRH138" s="71"/>
      <c r="MRI138" s="70">
        <v>27</v>
      </c>
      <c r="MRJ138" s="71"/>
      <c r="MRK138" s="70">
        <v>27</v>
      </c>
      <c r="MRL138" s="71"/>
      <c r="MRM138" s="70">
        <v>27</v>
      </c>
      <c r="MRN138" s="71"/>
      <c r="MRO138" s="70">
        <v>27</v>
      </c>
      <c r="MRP138" s="71"/>
      <c r="MRQ138" s="70">
        <v>27</v>
      </c>
      <c r="MRR138" s="71"/>
      <c r="MRS138" s="70">
        <v>27</v>
      </c>
      <c r="MRT138" s="71"/>
      <c r="MRU138" s="70">
        <v>27</v>
      </c>
      <c r="MRV138" s="71"/>
      <c r="MRW138" s="70">
        <v>27</v>
      </c>
      <c r="MRX138" s="71"/>
      <c r="MRY138" s="70">
        <v>27</v>
      </c>
      <c r="MRZ138" s="71"/>
      <c r="MSA138" s="70">
        <v>27</v>
      </c>
      <c r="MSB138" s="71"/>
      <c r="MSC138" s="70">
        <v>27</v>
      </c>
      <c r="MSD138" s="71"/>
      <c r="MSE138" s="70">
        <v>27</v>
      </c>
      <c r="MSF138" s="71"/>
      <c r="MSG138" s="70">
        <v>27</v>
      </c>
      <c r="MSH138" s="71"/>
      <c r="MSI138" s="70">
        <v>27</v>
      </c>
      <c r="MSJ138" s="71"/>
      <c r="MSK138" s="70">
        <v>27</v>
      </c>
      <c r="MSL138" s="71"/>
      <c r="MSM138" s="70">
        <v>27</v>
      </c>
      <c r="MSN138" s="71"/>
      <c r="MSO138" s="70">
        <v>27</v>
      </c>
      <c r="MSP138" s="71"/>
      <c r="MSQ138" s="70">
        <v>27</v>
      </c>
      <c r="MSR138" s="71"/>
      <c r="MSS138" s="70">
        <v>27</v>
      </c>
      <c r="MST138" s="71"/>
      <c r="MSU138" s="70">
        <v>27</v>
      </c>
      <c r="MSV138" s="71"/>
      <c r="MSW138" s="70">
        <v>27</v>
      </c>
      <c r="MSX138" s="71"/>
      <c r="MSY138" s="70">
        <v>27</v>
      </c>
      <c r="MSZ138" s="71"/>
      <c r="MTA138" s="70">
        <v>27</v>
      </c>
      <c r="MTB138" s="71"/>
      <c r="MTC138" s="70">
        <v>27</v>
      </c>
      <c r="MTD138" s="71"/>
      <c r="MTE138" s="70">
        <v>27</v>
      </c>
      <c r="MTF138" s="71"/>
      <c r="MTG138" s="70">
        <v>27</v>
      </c>
      <c r="MTH138" s="71"/>
      <c r="MTI138" s="70">
        <v>27</v>
      </c>
      <c r="MTJ138" s="71"/>
      <c r="MTK138" s="70">
        <v>27</v>
      </c>
      <c r="MTL138" s="71"/>
      <c r="MTM138" s="70">
        <v>27</v>
      </c>
      <c r="MTN138" s="71"/>
      <c r="MTO138" s="70">
        <v>27</v>
      </c>
      <c r="MTP138" s="71"/>
      <c r="MTQ138" s="70">
        <v>27</v>
      </c>
      <c r="MTR138" s="71"/>
      <c r="MTS138" s="70">
        <v>27</v>
      </c>
      <c r="MTT138" s="71"/>
      <c r="MTU138" s="70">
        <v>27</v>
      </c>
      <c r="MTV138" s="71"/>
      <c r="MTW138" s="70">
        <v>27</v>
      </c>
      <c r="MTX138" s="71"/>
      <c r="MTY138" s="70">
        <v>27</v>
      </c>
      <c r="MTZ138" s="71"/>
      <c r="MUA138" s="70">
        <v>27</v>
      </c>
      <c r="MUB138" s="71"/>
      <c r="MUC138" s="70">
        <v>27</v>
      </c>
      <c r="MUD138" s="71"/>
      <c r="MUE138" s="70">
        <v>27</v>
      </c>
      <c r="MUF138" s="71"/>
      <c r="MUG138" s="70">
        <v>27</v>
      </c>
      <c r="MUH138" s="71"/>
      <c r="MUI138" s="70">
        <v>27</v>
      </c>
      <c r="MUJ138" s="71"/>
      <c r="MUK138" s="70">
        <v>27</v>
      </c>
      <c r="MUL138" s="71"/>
      <c r="MUM138" s="70">
        <v>27</v>
      </c>
      <c r="MUN138" s="71"/>
      <c r="MUO138" s="70">
        <v>27</v>
      </c>
      <c r="MUP138" s="71"/>
      <c r="MUQ138" s="70">
        <v>27</v>
      </c>
      <c r="MUR138" s="71"/>
      <c r="MUS138" s="70">
        <v>27</v>
      </c>
      <c r="MUT138" s="71"/>
      <c r="MUU138" s="70">
        <v>27</v>
      </c>
      <c r="MUV138" s="71"/>
      <c r="MUW138" s="70">
        <v>27</v>
      </c>
      <c r="MUX138" s="71"/>
      <c r="MUY138" s="70">
        <v>27</v>
      </c>
      <c r="MUZ138" s="71"/>
      <c r="MVA138" s="70">
        <v>27</v>
      </c>
      <c r="MVB138" s="71"/>
      <c r="MVC138" s="70">
        <v>27</v>
      </c>
      <c r="MVD138" s="71"/>
      <c r="MVE138" s="70">
        <v>27</v>
      </c>
      <c r="MVF138" s="71"/>
      <c r="MVG138" s="70">
        <v>27</v>
      </c>
      <c r="MVH138" s="71"/>
      <c r="MVI138" s="70">
        <v>27</v>
      </c>
      <c r="MVJ138" s="71"/>
      <c r="MVK138" s="70">
        <v>27</v>
      </c>
      <c r="MVL138" s="71"/>
      <c r="MVM138" s="70">
        <v>27</v>
      </c>
      <c r="MVN138" s="71"/>
      <c r="MVO138" s="70">
        <v>27</v>
      </c>
      <c r="MVP138" s="71"/>
      <c r="MVQ138" s="70">
        <v>27</v>
      </c>
      <c r="MVR138" s="71"/>
      <c r="MVS138" s="70">
        <v>27</v>
      </c>
      <c r="MVT138" s="71"/>
      <c r="MVU138" s="70">
        <v>27</v>
      </c>
      <c r="MVV138" s="71"/>
      <c r="MVW138" s="70">
        <v>27</v>
      </c>
      <c r="MVX138" s="71"/>
      <c r="MVY138" s="70">
        <v>27</v>
      </c>
      <c r="MVZ138" s="71"/>
      <c r="MWA138" s="70">
        <v>27</v>
      </c>
      <c r="MWB138" s="71"/>
      <c r="MWC138" s="70">
        <v>27</v>
      </c>
      <c r="MWD138" s="71"/>
      <c r="MWE138" s="70">
        <v>27</v>
      </c>
      <c r="MWF138" s="71"/>
      <c r="MWG138" s="70">
        <v>27</v>
      </c>
      <c r="MWH138" s="71"/>
      <c r="MWI138" s="70">
        <v>27</v>
      </c>
      <c r="MWJ138" s="71"/>
      <c r="MWK138" s="70">
        <v>27</v>
      </c>
      <c r="MWL138" s="71"/>
      <c r="MWM138" s="70">
        <v>27</v>
      </c>
      <c r="MWN138" s="71"/>
      <c r="MWO138" s="70">
        <v>27</v>
      </c>
      <c r="MWP138" s="71"/>
      <c r="MWQ138" s="70">
        <v>27</v>
      </c>
      <c r="MWR138" s="71"/>
      <c r="MWS138" s="70">
        <v>27</v>
      </c>
      <c r="MWT138" s="71"/>
      <c r="MWU138" s="70">
        <v>27</v>
      </c>
      <c r="MWV138" s="71"/>
      <c r="MWW138" s="70">
        <v>27</v>
      </c>
      <c r="MWX138" s="71"/>
      <c r="MWY138" s="70">
        <v>27</v>
      </c>
      <c r="MWZ138" s="71"/>
      <c r="MXA138" s="70">
        <v>27</v>
      </c>
      <c r="MXB138" s="71"/>
      <c r="MXC138" s="70">
        <v>27</v>
      </c>
      <c r="MXD138" s="71"/>
      <c r="MXE138" s="70">
        <v>27</v>
      </c>
      <c r="MXF138" s="71"/>
      <c r="MXG138" s="70">
        <v>27</v>
      </c>
      <c r="MXH138" s="71"/>
      <c r="MXI138" s="70">
        <v>27</v>
      </c>
      <c r="MXJ138" s="71"/>
      <c r="MXK138" s="70">
        <v>27</v>
      </c>
      <c r="MXL138" s="71"/>
      <c r="MXM138" s="70">
        <v>27</v>
      </c>
      <c r="MXN138" s="71"/>
      <c r="MXO138" s="70">
        <v>27</v>
      </c>
      <c r="MXP138" s="71"/>
      <c r="MXQ138" s="70">
        <v>27</v>
      </c>
      <c r="MXR138" s="71"/>
      <c r="MXS138" s="70">
        <v>27</v>
      </c>
      <c r="MXT138" s="71"/>
      <c r="MXU138" s="70">
        <v>27</v>
      </c>
      <c r="MXV138" s="71"/>
      <c r="MXW138" s="70">
        <v>27</v>
      </c>
      <c r="MXX138" s="71"/>
      <c r="MXY138" s="70">
        <v>27</v>
      </c>
      <c r="MXZ138" s="71"/>
      <c r="MYA138" s="70">
        <v>27</v>
      </c>
      <c r="MYB138" s="71"/>
      <c r="MYC138" s="70">
        <v>27</v>
      </c>
      <c r="MYD138" s="71"/>
      <c r="MYE138" s="70">
        <v>27</v>
      </c>
      <c r="MYF138" s="71"/>
      <c r="MYG138" s="70">
        <v>27</v>
      </c>
      <c r="MYH138" s="71"/>
      <c r="MYI138" s="70">
        <v>27</v>
      </c>
      <c r="MYJ138" s="71"/>
      <c r="MYK138" s="70">
        <v>27</v>
      </c>
      <c r="MYL138" s="71"/>
      <c r="MYM138" s="70">
        <v>27</v>
      </c>
      <c r="MYN138" s="71"/>
      <c r="MYO138" s="70">
        <v>27</v>
      </c>
      <c r="MYP138" s="71"/>
      <c r="MYQ138" s="70">
        <v>27</v>
      </c>
      <c r="MYR138" s="71"/>
      <c r="MYS138" s="70">
        <v>27</v>
      </c>
      <c r="MYT138" s="71"/>
      <c r="MYU138" s="70">
        <v>27</v>
      </c>
      <c r="MYV138" s="71"/>
      <c r="MYW138" s="70">
        <v>27</v>
      </c>
      <c r="MYX138" s="71"/>
      <c r="MYY138" s="70">
        <v>27</v>
      </c>
      <c r="MYZ138" s="71"/>
      <c r="MZA138" s="70">
        <v>27</v>
      </c>
      <c r="MZB138" s="71"/>
      <c r="MZC138" s="70">
        <v>27</v>
      </c>
      <c r="MZD138" s="71"/>
      <c r="MZE138" s="70">
        <v>27</v>
      </c>
      <c r="MZF138" s="71"/>
      <c r="MZG138" s="70">
        <v>27</v>
      </c>
      <c r="MZH138" s="71"/>
      <c r="MZI138" s="70">
        <v>27</v>
      </c>
      <c r="MZJ138" s="71"/>
      <c r="MZK138" s="70">
        <v>27</v>
      </c>
      <c r="MZL138" s="71"/>
      <c r="MZM138" s="70">
        <v>27</v>
      </c>
      <c r="MZN138" s="71"/>
      <c r="MZO138" s="70">
        <v>27</v>
      </c>
      <c r="MZP138" s="71"/>
      <c r="MZQ138" s="70">
        <v>27</v>
      </c>
      <c r="MZR138" s="71"/>
      <c r="MZS138" s="70">
        <v>27</v>
      </c>
      <c r="MZT138" s="71"/>
      <c r="MZU138" s="70">
        <v>27</v>
      </c>
      <c r="MZV138" s="71"/>
      <c r="MZW138" s="70">
        <v>27</v>
      </c>
      <c r="MZX138" s="71"/>
      <c r="MZY138" s="70">
        <v>27</v>
      </c>
      <c r="MZZ138" s="71"/>
      <c r="NAA138" s="70">
        <v>27</v>
      </c>
      <c r="NAB138" s="71"/>
      <c r="NAC138" s="70">
        <v>27</v>
      </c>
      <c r="NAD138" s="71"/>
      <c r="NAE138" s="70">
        <v>27</v>
      </c>
      <c r="NAF138" s="71"/>
      <c r="NAG138" s="70">
        <v>27</v>
      </c>
      <c r="NAH138" s="71"/>
      <c r="NAI138" s="70">
        <v>27</v>
      </c>
      <c r="NAJ138" s="71"/>
      <c r="NAK138" s="70">
        <v>27</v>
      </c>
      <c r="NAL138" s="71"/>
      <c r="NAM138" s="70">
        <v>27</v>
      </c>
      <c r="NAN138" s="71"/>
      <c r="NAO138" s="70">
        <v>27</v>
      </c>
      <c r="NAP138" s="71"/>
      <c r="NAQ138" s="70">
        <v>27</v>
      </c>
      <c r="NAR138" s="71"/>
      <c r="NAS138" s="70">
        <v>27</v>
      </c>
      <c r="NAT138" s="71"/>
      <c r="NAU138" s="70">
        <v>27</v>
      </c>
      <c r="NAV138" s="71"/>
      <c r="NAW138" s="70">
        <v>27</v>
      </c>
      <c r="NAX138" s="71"/>
      <c r="NAY138" s="70">
        <v>27</v>
      </c>
      <c r="NAZ138" s="71"/>
      <c r="NBA138" s="70">
        <v>27</v>
      </c>
      <c r="NBB138" s="71"/>
      <c r="NBC138" s="70">
        <v>27</v>
      </c>
      <c r="NBD138" s="71"/>
      <c r="NBE138" s="70">
        <v>27</v>
      </c>
      <c r="NBF138" s="71"/>
      <c r="NBG138" s="70">
        <v>27</v>
      </c>
      <c r="NBH138" s="71"/>
      <c r="NBI138" s="70">
        <v>27</v>
      </c>
      <c r="NBJ138" s="71"/>
      <c r="NBK138" s="70">
        <v>27</v>
      </c>
      <c r="NBL138" s="71"/>
      <c r="NBM138" s="70">
        <v>27</v>
      </c>
      <c r="NBN138" s="71"/>
      <c r="NBO138" s="70">
        <v>27</v>
      </c>
      <c r="NBP138" s="71"/>
      <c r="NBQ138" s="70">
        <v>27</v>
      </c>
      <c r="NBR138" s="71"/>
      <c r="NBS138" s="70">
        <v>27</v>
      </c>
      <c r="NBT138" s="71"/>
      <c r="NBU138" s="70">
        <v>27</v>
      </c>
      <c r="NBV138" s="71"/>
      <c r="NBW138" s="70">
        <v>27</v>
      </c>
      <c r="NBX138" s="71"/>
      <c r="NBY138" s="70">
        <v>27</v>
      </c>
      <c r="NBZ138" s="71"/>
      <c r="NCA138" s="70">
        <v>27</v>
      </c>
      <c r="NCB138" s="71"/>
      <c r="NCC138" s="70">
        <v>27</v>
      </c>
      <c r="NCD138" s="71"/>
      <c r="NCE138" s="70">
        <v>27</v>
      </c>
      <c r="NCF138" s="71"/>
      <c r="NCG138" s="70">
        <v>27</v>
      </c>
      <c r="NCH138" s="71"/>
      <c r="NCI138" s="70">
        <v>27</v>
      </c>
      <c r="NCJ138" s="71"/>
      <c r="NCK138" s="70">
        <v>27</v>
      </c>
      <c r="NCL138" s="71"/>
      <c r="NCM138" s="70">
        <v>27</v>
      </c>
      <c r="NCN138" s="71"/>
      <c r="NCO138" s="70">
        <v>27</v>
      </c>
      <c r="NCP138" s="71"/>
      <c r="NCQ138" s="70">
        <v>27</v>
      </c>
      <c r="NCR138" s="71"/>
      <c r="NCS138" s="70">
        <v>27</v>
      </c>
      <c r="NCT138" s="71"/>
      <c r="NCU138" s="70">
        <v>27</v>
      </c>
      <c r="NCV138" s="71"/>
      <c r="NCW138" s="70">
        <v>27</v>
      </c>
      <c r="NCX138" s="71"/>
      <c r="NCY138" s="70">
        <v>27</v>
      </c>
      <c r="NCZ138" s="71"/>
      <c r="NDA138" s="70">
        <v>27</v>
      </c>
      <c r="NDB138" s="71"/>
      <c r="NDC138" s="70">
        <v>27</v>
      </c>
      <c r="NDD138" s="71"/>
      <c r="NDE138" s="70">
        <v>27</v>
      </c>
      <c r="NDF138" s="71"/>
      <c r="NDG138" s="70">
        <v>27</v>
      </c>
      <c r="NDH138" s="71"/>
      <c r="NDI138" s="70">
        <v>27</v>
      </c>
      <c r="NDJ138" s="71"/>
      <c r="NDK138" s="70">
        <v>27</v>
      </c>
      <c r="NDL138" s="71"/>
      <c r="NDM138" s="70">
        <v>27</v>
      </c>
      <c r="NDN138" s="71"/>
      <c r="NDO138" s="70">
        <v>27</v>
      </c>
      <c r="NDP138" s="71"/>
      <c r="NDQ138" s="70">
        <v>27</v>
      </c>
      <c r="NDR138" s="71"/>
      <c r="NDS138" s="70">
        <v>27</v>
      </c>
      <c r="NDT138" s="71"/>
      <c r="NDU138" s="70">
        <v>27</v>
      </c>
      <c r="NDV138" s="71"/>
      <c r="NDW138" s="70">
        <v>27</v>
      </c>
      <c r="NDX138" s="71"/>
      <c r="NDY138" s="70">
        <v>27</v>
      </c>
      <c r="NDZ138" s="71"/>
      <c r="NEA138" s="70">
        <v>27</v>
      </c>
      <c r="NEB138" s="71"/>
      <c r="NEC138" s="70">
        <v>27</v>
      </c>
      <c r="NED138" s="71"/>
      <c r="NEE138" s="70">
        <v>27</v>
      </c>
      <c r="NEF138" s="71"/>
      <c r="NEG138" s="70">
        <v>27</v>
      </c>
      <c r="NEH138" s="71"/>
      <c r="NEI138" s="70">
        <v>27</v>
      </c>
      <c r="NEJ138" s="71"/>
      <c r="NEK138" s="70">
        <v>27</v>
      </c>
      <c r="NEL138" s="71"/>
      <c r="NEM138" s="70">
        <v>27</v>
      </c>
      <c r="NEN138" s="71"/>
      <c r="NEO138" s="70">
        <v>27</v>
      </c>
      <c r="NEP138" s="71"/>
      <c r="NEQ138" s="70">
        <v>27</v>
      </c>
      <c r="NER138" s="71"/>
      <c r="NES138" s="70">
        <v>27</v>
      </c>
      <c r="NET138" s="71"/>
      <c r="NEU138" s="70">
        <v>27</v>
      </c>
      <c r="NEV138" s="71"/>
      <c r="NEW138" s="70">
        <v>27</v>
      </c>
      <c r="NEX138" s="71"/>
      <c r="NEY138" s="70">
        <v>27</v>
      </c>
      <c r="NEZ138" s="71"/>
      <c r="NFA138" s="70">
        <v>27</v>
      </c>
      <c r="NFB138" s="71"/>
      <c r="NFC138" s="70">
        <v>27</v>
      </c>
      <c r="NFD138" s="71"/>
      <c r="NFE138" s="70">
        <v>27</v>
      </c>
      <c r="NFF138" s="71"/>
      <c r="NFG138" s="70">
        <v>27</v>
      </c>
      <c r="NFH138" s="71"/>
      <c r="NFI138" s="70">
        <v>27</v>
      </c>
      <c r="NFJ138" s="71"/>
      <c r="NFK138" s="70">
        <v>27</v>
      </c>
      <c r="NFL138" s="71"/>
      <c r="NFM138" s="70">
        <v>27</v>
      </c>
      <c r="NFN138" s="71"/>
      <c r="NFO138" s="70">
        <v>27</v>
      </c>
      <c r="NFP138" s="71"/>
      <c r="NFQ138" s="70">
        <v>27</v>
      </c>
      <c r="NFR138" s="71"/>
      <c r="NFS138" s="70">
        <v>27</v>
      </c>
      <c r="NFT138" s="71"/>
      <c r="NFU138" s="70">
        <v>27</v>
      </c>
      <c r="NFV138" s="71"/>
      <c r="NFW138" s="70">
        <v>27</v>
      </c>
      <c r="NFX138" s="71"/>
      <c r="NFY138" s="70">
        <v>27</v>
      </c>
      <c r="NFZ138" s="71"/>
      <c r="NGA138" s="70">
        <v>27</v>
      </c>
      <c r="NGB138" s="71"/>
      <c r="NGC138" s="70">
        <v>27</v>
      </c>
      <c r="NGD138" s="71"/>
      <c r="NGE138" s="70">
        <v>27</v>
      </c>
      <c r="NGF138" s="71"/>
      <c r="NGG138" s="70">
        <v>27</v>
      </c>
      <c r="NGH138" s="71"/>
      <c r="NGI138" s="70">
        <v>27</v>
      </c>
      <c r="NGJ138" s="71"/>
      <c r="NGK138" s="70">
        <v>27</v>
      </c>
      <c r="NGL138" s="71"/>
      <c r="NGM138" s="70">
        <v>27</v>
      </c>
      <c r="NGN138" s="71"/>
      <c r="NGO138" s="70">
        <v>27</v>
      </c>
      <c r="NGP138" s="71"/>
      <c r="NGQ138" s="70">
        <v>27</v>
      </c>
      <c r="NGR138" s="71"/>
      <c r="NGS138" s="70">
        <v>27</v>
      </c>
      <c r="NGT138" s="71"/>
      <c r="NGU138" s="70">
        <v>27</v>
      </c>
      <c r="NGV138" s="71"/>
      <c r="NGW138" s="70">
        <v>27</v>
      </c>
      <c r="NGX138" s="71"/>
      <c r="NGY138" s="70">
        <v>27</v>
      </c>
      <c r="NGZ138" s="71"/>
      <c r="NHA138" s="70">
        <v>27</v>
      </c>
      <c r="NHB138" s="71"/>
      <c r="NHC138" s="70">
        <v>27</v>
      </c>
      <c r="NHD138" s="71"/>
      <c r="NHE138" s="70">
        <v>27</v>
      </c>
      <c r="NHF138" s="71"/>
      <c r="NHG138" s="70">
        <v>27</v>
      </c>
      <c r="NHH138" s="71"/>
      <c r="NHI138" s="70">
        <v>27</v>
      </c>
      <c r="NHJ138" s="71"/>
      <c r="NHK138" s="70">
        <v>27</v>
      </c>
      <c r="NHL138" s="71"/>
      <c r="NHM138" s="70">
        <v>27</v>
      </c>
      <c r="NHN138" s="71"/>
      <c r="NHO138" s="70">
        <v>27</v>
      </c>
      <c r="NHP138" s="71"/>
      <c r="NHQ138" s="70">
        <v>27</v>
      </c>
      <c r="NHR138" s="71"/>
      <c r="NHS138" s="70">
        <v>27</v>
      </c>
      <c r="NHT138" s="71"/>
      <c r="NHU138" s="70">
        <v>27</v>
      </c>
      <c r="NHV138" s="71"/>
      <c r="NHW138" s="70">
        <v>27</v>
      </c>
      <c r="NHX138" s="71"/>
      <c r="NHY138" s="70">
        <v>27</v>
      </c>
      <c r="NHZ138" s="71"/>
      <c r="NIA138" s="70">
        <v>27</v>
      </c>
      <c r="NIB138" s="71"/>
      <c r="NIC138" s="70">
        <v>27</v>
      </c>
      <c r="NID138" s="71"/>
      <c r="NIE138" s="70">
        <v>27</v>
      </c>
      <c r="NIF138" s="71"/>
      <c r="NIG138" s="70">
        <v>27</v>
      </c>
      <c r="NIH138" s="71"/>
      <c r="NII138" s="70">
        <v>27</v>
      </c>
      <c r="NIJ138" s="71"/>
      <c r="NIK138" s="70">
        <v>27</v>
      </c>
      <c r="NIL138" s="71"/>
      <c r="NIM138" s="70">
        <v>27</v>
      </c>
      <c r="NIN138" s="71"/>
      <c r="NIO138" s="70">
        <v>27</v>
      </c>
      <c r="NIP138" s="71"/>
      <c r="NIQ138" s="70">
        <v>27</v>
      </c>
      <c r="NIR138" s="71"/>
      <c r="NIS138" s="70">
        <v>27</v>
      </c>
      <c r="NIT138" s="71"/>
      <c r="NIU138" s="70">
        <v>27</v>
      </c>
      <c r="NIV138" s="71"/>
      <c r="NIW138" s="70">
        <v>27</v>
      </c>
      <c r="NIX138" s="71"/>
      <c r="NIY138" s="70">
        <v>27</v>
      </c>
      <c r="NIZ138" s="71"/>
      <c r="NJA138" s="70">
        <v>27</v>
      </c>
      <c r="NJB138" s="71"/>
      <c r="NJC138" s="70">
        <v>27</v>
      </c>
      <c r="NJD138" s="71"/>
      <c r="NJE138" s="70">
        <v>27</v>
      </c>
      <c r="NJF138" s="71"/>
      <c r="NJG138" s="70">
        <v>27</v>
      </c>
      <c r="NJH138" s="71"/>
      <c r="NJI138" s="70">
        <v>27</v>
      </c>
      <c r="NJJ138" s="71"/>
      <c r="NJK138" s="70">
        <v>27</v>
      </c>
      <c r="NJL138" s="71"/>
      <c r="NJM138" s="70">
        <v>27</v>
      </c>
      <c r="NJN138" s="71"/>
      <c r="NJO138" s="70">
        <v>27</v>
      </c>
      <c r="NJP138" s="71"/>
      <c r="NJQ138" s="70">
        <v>27</v>
      </c>
      <c r="NJR138" s="71"/>
      <c r="NJS138" s="70">
        <v>27</v>
      </c>
      <c r="NJT138" s="71"/>
      <c r="NJU138" s="70">
        <v>27</v>
      </c>
      <c r="NJV138" s="71"/>
      <c r="NJW138" s="70">
        <v>27</v>
      </c>
      <c r="NJX138" s="71"/>
      <c r="NJY138" s="70">
        <v>27</v>
      </c>
      <c r="NJZ138" s="71"/>
      <c r="NKA138" s="70">
        <v>27</v>
      </c>
      <c r="NKB138" s="71"/>
      <c r="NKC138" s="70">
        <v>27</v>
      </c>
      <c r="NKD138" s="71"/>
      <c r="NKE138" s="70">
        <v>27</v>
      </c>
      <c r="NKF138" s="71"/>
      <c r="NKG138" s="70">
        <v>27</v>
      </c>
      <c r="NKH138" s="71"/>
      <c r="NKI138" s="70">
        <v>27</v>
      </c>
      <c r="NKJ138" s="71"/>
      <c r="NKK138" s="70">
        <v>27</v>
      </c>
      <c r="NKL138" s="71"/>
      <c r="NKM138" s="70">
        <v>27</v>
      </c>
      <c r="NKN138" s="71"/>
      <c r="NKO138" s="70">
        <v>27</v>
      </c>
      <c r="NKP138" s="71"/>
      <c r="NKQ138" s="70">
        <v>27</v>
      </c>
      <c r="NKR138" s="71"/>
      <c r="NKS138" s="70">
        <v>27</v>
      </c>
      <c r="NKT138" s="71"/>
      <c r="NKU138" s="70">
        <v>27</v>
      </c>
      <c r="NKV138" s="71"/>
      <c r="NKW138" s="70">
        <v>27</v>
      </c>
      <c r="NKX138" s="71"/>
      <c r="NKY138" s="70">
        <v>27</v>
      </c>
      <c r="NKZ138" s="71"/>
      <c r="NLA138" s="70">
        <v>27</v>
      </c>
      <c r="NLB138" s="71"/>
      <c r="NLC138" s="70">
        <v>27</v>
      </c>
      <c r="NLD138" s="71"/>
      <c r="NLE138" s="70">
        <v>27</v>
      </c>
      <c r="NLF138" s="71"/>
      <c r="NLG138" s="70">
        <v>27</v>
      </c>
      <c r="NLH138" s="71"/>
      <c r="NLI138" s="70">
        <v>27</v>
      </c>
      <c r="NLJ138" s="71"/>
      <c r="NLK138" s="70">
        <v>27</v>
      </c>
      <c r="NLL138" s="71"/>
      <c r="NLM138" s="70">
        <v>27</v>
      </c>
      <c r="NLN138" s="71"/>
      <c r="NLO138" s="70">
        <v>27</v>
      </c>
      <c r="NLP138" s="71"/>
      <c r="NLQ138" s="70">
        <v>27</v>
      </c>
      <c r="NLR138" s="71"/>
      <c r="NLS138" s="70">
        <v>27</v>
      </c>
      <c r="NLT138" s="71"/>
      <c r="NLU138" s="70">
        <v>27</v>
      </c>
      <c r="NLV138" s="71"/>
      <c r="NLW138" s="70">
        <v>27</v>
      </c>
      <c r="NLX138" s="71"/>
      <c r="NLY138" s="70">
        <v>27</v>
      </c>
      <c r="NLZ138" s="71"/>
      <c r="NMA138" s="70">
        <v>27</v>
      </c>
      <c r="NMB138" s="71"/>
      <c r="NMC138" s="70">
        <v>27</v>
      </c>
      <c r="NMD138" s="71"/>
      <c r="NME138" s="70">
        <v>27</v>
      </c>
      <c r="NMF138" s="71"/>
      <c r="NMG138" s="70">
        <v>27</v>
      </c>
      <c r="NMH138" s="71"/>
      <c r="NMI138" s="70">
        <v>27</v>
      </c>
      <c r="NMJ138" s="71"/>
      <c r="NMK138" s="70">
        <v>27</v>
      </c>
      <c r="NML138" s="71"/>
      <c r="NMM138" s="70">
        <v>27</v>
      </c>
      <c r="NMN138" s="71"/>
      <c r="NMO138" s="70">
        <v>27</v>
      </c>
      <c r="NMP138" s="71"/>
      <c r="NMQ138" s="70">
        <v>27</v>
      </c>
      <c r="NMR138" s="71"/>
      <c r="NMS138" s="70">
        <v>27</v>
      </c>
      <c r="NMT138" s="71"/>
      <c r="NMU138" s="70">
        <v>27</v>
      </c>
      <c r="NMV138" s="71"/>
      <c r="NMW138" s="70">
        <v>27</v>
      </c>
      <c r="NMX138" s="71"/>
      <c r="NMY138" s="70">
        <v>27</v>
      </c>
      <c r="NMZ138" s="71"/>
      <c r="NNA138" s="70">
        <v>27</v>
      </c>
      <c r="NNB138" s="71"/>
      <c r="NNC138" s="70">
        <v>27</v>
      </c>
      <c r="NND138" s="71"/>
      <c r="NNE138" s="70">
        <v>27</v>
      </c>
      <c r="NNF138" s="71"/>
      <c r="NNG138" s="70">
        <v>27</v>
      </c>
      <c r="NNH138" s="71"/>
      <c r="NNI138" s="70">
        <v>27</v>
      </c>
      <c r="NNJ138" s="71"/>
      <c r="NNK138" s="70">
        <v>27</v>
      </c>
      <c r="NNL138" s="71"/>
      <c r="NNM138" s="70">
        <v>27</v>
      </c>
      <c r="NNN138" s="71"/>
      <c r="NNO138" s="70">
        <v>27</v>
      </c>
      <c r="NNP138" s="71"/>
      <c r="NNQ138" s="70">
        <v>27</v>
      </c>
      <c r="NNR138" s="71"/>
      <c r="NNS138" s="70">
        <v>27</v>
      </c>
      <c r="NNT138" s="71"/>
      <c r="NNU138" s="70">
        <v>27</v>
      </c>
      <c r="NNV138" s="71"/>
      <c r="NNW138" s="70">
        <v>27</v>
      </c>
      <c r="NNX138" s="71"/>
      <c r="NNY138" s="70">
        <v>27</v>
      </c>
      <c r="NNZ138" s="71"/>
      <c r="NOA138" s="70">
        <v>27</v>
      </c>
      <c r="NOB138" s="71"/>
      <c r="NOC138" s="70">
        <v>27</v>
      </c>
      <c r="NOD138" s="71"/>
      <c r="NOE138" s="70">
        <v>27</v>
      </c>
      <c r="NOF138" s="71"/>
      <c r="NOG138" s="70">
        <v>27</v>
      </c>
      <c r="NOH138" s="71"/>
      <c r="NOI138" s="70">
        <v>27</v>
      </c>
      <c r="NOJ138" s="71"/>
      <c r="NOK138" s="70">
        <v>27</v>
      </c>
      <c r="NOL138" s="71"/>
      <c r="NOM138" s="70">
        <v>27</v>
      </c>
      <c r="NON138" s="71"/>
      <c r="NOO138" s="70">
        <v>27</v>
      </c>
      <c r="NOP138" s="71"/>
      <c r="NOQ138" s="70">
        <v>27</v>
      </c>
      <c r="NOR138" s="71"/>
      <c r="NOS138" s="70">
        <v>27</v>
      </c>
      <c r="NOT138" s="71"/>
      <c r="NOU138" s="70">
        <v>27</v>
      </c>
      <c r="NOV138" s="71"/>
      <c r="NOW138" s="70">
        <v>27</v>
      </c>
      <c r="NOX138" s="71"/>
      <c r="NOY138" s="70">
        <v>27</v>
      </c>
      <c r="NOZ138" s="71"/>
      <c r="NPA138" s="70">
        <v>27</v>
      </c>
      <c r="NPB138" s="71"/>
      <c r="NPC138" s="70">
        <v>27</v>
      </c>
      <c r="NPD138" s="71"/>
      <c r="NPE138" s="70">
        <v>27</v>
      </c>
      <c r="NPF138" s="71"/>
      <c r="NPG138" s="70">
        <v>27</v>
      </c>
      <c r="NPH138" s="71"/>
      <c r="NPI138" s="70">
        <v>27</v>
      </c>
      <c r="NPJ138" s="71"/>
      <c r="NPK138" s="70">
        <v>27</v>
      </c>
      <c r="NPL138" s="71"/>
      <c r="NPM138" s="70">
        <v>27</v>
      </c>
      <c r="NPN138" s="71"/>
      <c r="NPO138" s="70">
        <v>27</v>
      </c>
      <c r="NPP138" s="71"/>
      <c r="NPQ138" s="70">
        <v>27</v>
      </c>
      <c r="NPR138" s="71"/>
      <c r="NPS138" s="70">
        <v>27</v>
      </c>
      <c r="NPT138" s="71"/>
      <c r="NPU138" s="70">
        <v>27</v>
      </c>
      <c r="NPV138" s="71"/>
      <c r="NPW138" s="70">
        <v>27</v>
      </c>
      <c r="NPX138" s="71"/>
      <c r="NPY138" s="70">
        <v>27</v>
      </c>
      <c r="NPZ138" s="71"/>
      <c r="NQA138" s="70">
        <v>27</v>
      </c>
      <c r="NQB138" s="71"/>
      <c r="NQC138" s="70">
        <v>27</v>
      </c>
      <c r="NQD138" s="71"/>
      <c r="NQE138" s="70">
        <v>27</v>
      </c>
      <c r="NQF138" s="71"/>
      <c r="NQG138" s="70">
        <v>27</v>
      </c>
      <c r="NQH138" s="71"/>
      <c r="NQI138" s="70">
        <v>27</v>
      </c>
      <c r="NQJ138" s="71"/>
      <c r="NQK138" s="70">
        <v>27</v>
      </c>
      <c r="NQL138" s="71"/>
      <c r="NQM138" s="70">
        <v>27</v>
      </c>
      <c r="NQN138" s="71"/>
      <c r="NQO138" s="70">
        <v>27</v>
      </c>
      <c r="NQP138" s="71"/>
      <c r="NQQ138" s="70">
        <v>27</v>
      </c>
      <c r="NQR138" s="71"/>
      <c r="NQS138" s="70">
        <v>27</v>
      </c>
      <c r="NQT138" s="71"/>
      <c r="NQU138" s="70">
        <v>27</v>
      </c>
      <c r="NQV138" s="71"/>
      <c r="NQW138" s="70">
        <v>27</v>
      </c>
      <c r="NQX138" s="71"/>
      <c r="NQY138" s="70">
        <v>27</v>
      </c>
      <c r="NQZ138" s="71"/>
      <c r="NRA138" s="70">
        <v>27</v>
      </c>
      <c r="NRB138" s="71"/>
      <c r="NRC138" s="70">
        <v>27</v>
      </c>
      <c r="NRD138" s="71"/>
      <c r="NRE138" s="70">
        <v>27</v>
      </c>
      <c r="NRF138" s="71"/>
      <c r="NRG138" s="70">
        <v>27</v>
      </c>
      <c r="NRH138" s="71"/>
      <c r="NRI138" s="70">
        <v>27</v>
      </c>
      <c r="NRJ138" s="71"/>
      <c r="NRK138" s="70">
        <v>27</v>
      </c>
      <c r="NRL138" s="71"/>
      <c r="NRM138" s="70">
        <v>27</v>
      </c>
      <c r="NRN138" s="71"/>
      <c r="NRO138" s="70">
        <v>27</v>
      </c>
      <c r="NRP138" s="71"/>
      <c r="NRQ138" s="70">
        <v>27</v>
      </c>
      <c r="NRR138" s="71"/>
      <c r="NRS138" s="70">
        <v>27</v>
      </c>
      <c r="NRT138" s="71"/>
      <c r="NRU138" s="70">
        <v>27</v>
      </c>
      <c r="NRV138" s="71"/>
      <c r="NRW138" s="70">
        <v>27</v>
      </c>
      <c r="NRX138" s="71"/>
      <c r="NRY138" s="70">
        <v>27</v>
      </c>
      <c r="NRZ138" s="71"/>
      <c r="NSA138" s="70">
        <v>27</v>
      </c>
      <c r="NSB138" s="71"/>
      <c r="NSC138" s="70">
        <v>27</v>
      </c>
      <c r="NSD138" s="71"/>
      <c r="NSE138" s="70">
        <v>27</v>
      </c>
      <c r="NSF138" s="71"/>
      <c r="NSG138" s="70">
        <v>27</v>
      </c>
      <c r="NSH138" s="71"/>
      <c r="NSI138" s="70">
        <v>27</v>
      </c>
      <c r="NSJ138" s="71"/>
      <c r="NSK138" s="70">
        <v>27</v>
      </c>
      <c r="NSL138" s="71"/>
      <c r="NSM138" s="70">
        <v>27</v>
      </c>
      <c r="NSN138" s="71"/>
      <c r="NSO138" s="70">
        <v>27</v>
      </c>
      <c r="NSP138" s="71"/>
      <c r="NSQ138" s="70">
        <v>27</v>
      </c>
      <c r="NSR138" s="71"/>
      <c r="NSS138" s="70">
        <v>27</v>
      </c>
      <c r="NST138" s="71"/>
      <c r="NSU138" s="70">
        <v>27</v>
      </c>
      <c r="NSV138" s="71"/>
      <c r="NSW138" s="70">
        <v>27</v>
      </c>
      <c r="NSX138" s="71"/>
      <c r="NSY138" s="70">
        <v>27</v>
      </c>
      <c r="NSZ138" s="71"/>
      <c r="NTA138" s="70">
        <v>27</v>
      </c>
      <c r="NTB138" s="71"/>
      <c r="NTC138" s="70">
        <v>27</v>
      </c>
      <c r="NTD138" s="71"/>
      <c r="NTE138" s="70">
        <v>27</v>
      </c>
      <c r="NTF138" s="71"/>
      <c r="NTG138" s="70">
        <v>27</v>
      </c>
      <c r="NTH138" s="71"/>
      <c r="NTI138" s="70">
        <v>27</v>
      </c>
      <c r="NTJ138" s="71"/>
      <c r="NTK138" s="70">
        <v>27</v>
      </c>
      <c r="NTL138" s="71"/>
      <c r="NTM138" s="70">
        <v>27</v>
      </c>
      <c r="NTN138" s="71"/>
      <c r="NTO138" s="70">
        <v>27</v>
      </c>
      <c r="NTP138" s="71"/>
      <c r="NTQ138" s="70">
        <v>27</v>
      </c>
      <c r="NTR138" s="71"/>
      <c r="NTS138" s="70">
        <v>27</v>
      </c>
      <c r="NTT138" s="71"/>
      <c r="NTU138" s="70">
        <v>27</v>
      </c>
      <c r="NTV138" s="71"/>
      <c r="NTW138" s="70">
        <v>27</v>
      </c>
      <c r="NTX138" s="71"/>
      <c r="NTY138" s="70">
        <v>27</v>
      </c>
      <c r="NTZ138" s="71"/>
      <c r="NUA138" s="70">
        <v>27</v>
      </c>
      <c r="NUB138" s="71"/>
      <c r="NUC138" s="70">
        <v>27</v>
      </c>
      <c r="NUD138" s="71"/>
      <c r="NUE138" s="70">
        <v>27</v>
      </c>
      <c r="NUF138" s="71"/>
      <c r="NUG138" s="70">
        <v>27</v>
      </c>
      <c r="NUH138" s="71"/>
      <c r="NUI138" s="70">
        <v>27</v>
      </c>
      <c r="NUJ138" s="71"/>
      <c r="NUK138" s="70">
        <v>27</v>
      </c>
      <c r="NUL138" s="71"/>
      <c r="NUM138" s="70">
        <v>27</v>
      </c>
      <c r="NUN138" s="71"/>
      <c r="NUO138" s="70">
        <v>27</v>
      </c>
      <c r="NUP138" s="71"/>
      <c r="NUQ138" s="70">
        <v>27</v>
      </c>
      <c r="NUR138" s="71"/>
      <c r="NUS138" s="70">
        <v>27</v>
      </c>
      <c r="NUT138" s="71"/>
      <c r="NUU138" s="70">
        <v>27</v>
      </c>
      <c r="NUV138" s="71"/>
      <c r="NUW138" s="70">
        <v>27</v>
      </c>
      <c r="NUX138" s="71"/>
      <c r="NUY138" s="70">
        <v>27</v>
      </c>
      <c r="NUZ138" s="71"/>
      <c r="NVA138" s="70">
        <v>27</v>
      </c>
      <c r="NVB138" s="71"/>
      <c r="NVC138" s="70">
        <v>27</v>
      </c>
      <c r="NVD138" s="71"/>
      <c r="NVE138" s="70">
        <v>27</v>
      </c>
      <c r="NVF138" s="71"/>
      <c r="NVG138" s="70">
        <v>27</v>
      </c>
      <c r="NVH138" s="71"/>
      <c r="NVI138" s="70">
        <v>27</v>
      </c>
      <c r="NVJ138" s="71"/>
      <c r="NVK138" s="70">
        <v>27</v>
      </c>
      <c r="NVL138" s="71"/>
      <c r="NVM138" s="70">
        <v>27</v>
      </c>
      <c r="NVN138" s="71"/>
      <c r="NVO138" s="70">
        <v>27</v>
      </c>
      <c r="NVP138" s="71"/>
      <c r="NVQ138" s="70">
        <v>27</v>
      </c>
      <c r="NVR138" s="71"/>
      <c r="NVS138" s="70">
        <v>27</v>
      </c>
      <c r="NVT138" s="71"/>
      <c r="NVU138" s="70">
        <v>27</v>
      </c>
      <c r="NVV138" s="71"/>
      <c r="NVW138" s="70">
        <v>27</v>
      </c>
      <c r="NVX138" s="71"/>
      <c r="NVY138" s="70">
        <v>27</v>
      </c>
      <c r="NVZ138" s="71"/>
      <c r="NWA138" s="70">
        <v>27</v>
      </c>
      <c r="NWB138" s="71"/>
      <c r="NWC138" s="70">
        <v>27</v>
      </c>
      <c r="NWD138" s="71"/>
      <c r="NWE138" s="70">
        <v>27</v>
      </c>
      <c r="NWF138" s="71"/>
      <c r="NWG138" s="70">
        <v>27</v>
      </c>
      <c r="NWH138" s="71"/>
      <c r="NWI138" s="70">
        <v>27</v>
      </c>
      <c r="NWJ138" s="71"/>
      <c r="NWK138" s="70">
        <v>27</v>
      </c>
      <c r="NWL138" s="71"/>
      <c r="NWM138" s="70">
        <v>27</v>
      </c>
      <c r="NWN138" s="71"/>
      <c r="NWO138" s="70">
        <v>27</v>
      </c>
      <c r="NWP138" s="71"/>
      <c r="NWQ138" s="70">
        <v>27</v>
      </c>
      <c r="NWR138" s="71"/>
      <c r="NWS138" s="70">
        <v>27</v>
      </c>
      <c r="NWT138" s="71"/>
      <c r="NWU138" s="70">
        <v>27</v>
      </c>
      <c r="NWV138" s="71"/>
      <c r="NWW138" s="70">
        <v>27</v>
      </c>
      <c r="NWX138" s="71"/>
      <c r="NWY138" s="70">
        <v>27</v>
      </c>
      <c r="NWZ138" s="71"/>
      <c r="NXA138" s="70">
        <v>27</v>
      </c>
      <c r="NXB138" s="71"/>
      <c r="NXC138" s="70">
        <v>27</v>
      </c>
      <c r="NXD138" s="71"/>
      <c r="NXE138" s="70">
        <v>27</v>
      </c>
      <c r="NXF138" s="71"/>
      <c r="NXG138" s="70">
        <v>27</v>
      </c>
      <c r="NXH138" s="71"/>
      <c r="NXI138" s="70">
        <v>27</v>
      </c>
      <c r="NXJ138" s="71"/>
      <c r="NXK138" s="70">
        <v>27</v>
      </c>
      <c r="NXL138" s="71"/>
      <c r="NXM138" s="70">
        <v>27</v>
      </c>
      <c r="NXN138" s="71"/>
      <c r="NXO138" s="70">
        <v>27</v>
      </c>
      <c r="NXP138" s="71"/>
      <c r="NXQ138" s="70">
        <v>27</v>
      </c>
      <c r="NXR138" s="71"/>
      <c r="NXS138" s="70">
        <v>27</v>
      </c>
      <c r="NXT138" s="71"/>
      <c r="NXU138" s="70">
        <v>27</v>
      </c>
      <c r="NXV138" s="71"/>
      <c r="NXW138" s="70">
        <v>27</v>
      </c>
      <c r="NXX138" s="71"/>
      <c r="NXY138" s="70">
        <v>27</v>
      </c>
      <c r="NXZ138" s="71"/>
      <c r="NYA138" s="70">
        <v>27</v>
      </c>
      <c r="NYB138" s="71"/>
      <c r="NYC138" s="70">
        <v>27</v>
      </c>
      <c r="NYD138" s="71"/>
      <c r="NYE138" s="70">
        <v>27</v>
      </c>
      <c r="NYF138" s="71"/>
      <c r="NYG138" s="70">
        <v>27</v>
      </c>
      <c r="NYH138" s="71"/>
      <c r="NYI138" s="70">
        <v>27</v>
      </c>
      <c r="NYJ138" s="71"/>
      <c r="NYK138" s="70">
        <v>27</v>
      </c>
      <c r="NYL138" s="71"/>
      <c r="NYM138" s="70">
        <v>27</v>
      </c>
      <c r="NYN138" s="71"/>
      <c r="NYO138" s="70">
        <v>27</v>
      </c>
      <c r="NYP138" s="71"/>
      <c r="NYQ138" s="70">
        <v>27</v>
      </c>
      <c r="NYR138" s="71"/>
      <c r="NYS138" s="70">
        <v>27</v>
      </c>
      <c r="NYT138" s="71"/>
      <c r="NYU138" s="70">
        <v>27</v>
      </c>
      <c r="NYV138" s="71"/>
      <c r="NYW138" s="70">
        <v>27</v>
      </c>
      <c r="NYX138" s="71"/>
      <c r="NYY138" s="70">
        <v>27</v>
      </c>
      <c r="NYZ138" s="71"/>
      <c r="NZA138" s="70">
        <v>27</v>
      </c>
      <c r="NZB138" s="71"/>
      <c r="NZC138" s="70">
        <v>27</v>
      </c>
      <c r="NZD138" s="71"/>
      <c r="NZE138" s="70">
        <v>27</v>
      </c>
      <c r="NZF138" s="71"/>
      <c r="NZG138" s="70">
        <v>27</v>
      </c>
      <c r="NZH138" s="71"/>
      <c r="NZI138" s="70">
        <v>27</v>
      </c>
      <c r="NZJ138" s="71"/>
      <c r="NZK138" s="70">
        <v>27</v>
      </c>
      <c r="NZL138" s="71"/>
      <c r="NZM138" s="70">
        <v>27</v>
      </c>
      <c r="NZN138" s="71"/>
      <c r="NZO138" s="70">
        <v>27</v>
      </c>
      <c r="NZP138" s="71"/>
      <c r="NZQ138" s="70">
        <v>27</v>
      </c>
      <c r="NZR138" s="71"/>
      <c r="NZS138" s="70">
        <v>27</v>
      </c>
      <c r="NZT138" s="71"/>
      <c r="NZU138" s="70">
        <v>27</v>
      </c>
      <c r="NZV138" s="71"/>
      <c r="NZW138" s="70">
        <v>27</v>
      </c>
      <c r="NZX138" s="71"/>
      <c r="NZY138" s="70">
        <v>27</v>
      </c>
      <c r="NZZ138" s="71"/>
      <c r="OAA138" s="70">
        <v>27</v>
      </c>
      <c r="OAB138" s="71"/>
      <c r="OAC138" s="70">
        <v>27</v>
      </c>
      <c r="OAD138" s="71"/>
      <c r="OAE138" s="70">
        <v>27</v>
      </c>
      <c r="OAF138" s="71"/>
      <c r="OAG138" s="70">
        <v>27</v>
      </c>
      <c r="OAH138" s="71"/>
      <c r="OAI138" s="70">
        <v>27</v>
      </c>
      <c r="OAJ138" s="71"/>
      <c r="OAK138" s="70">
        <v>27</v>
      </c>
      <c r="OAL138" s="71"/>
      <c r="OAM138" s="70">
        <v>27</v>
      </c>
      <c r="OAN138" s="71"/>
      <c r="OAO138" s="70">
        <v>27</v>
      </c>
      <c r="OAP138" s="71"/>
      <c r="OAQ138" s="70">
        <v>27</v>
      </c>
      <c r="OAR138" s="71"/>
      <c r="OAS138" s="70">
        <v>27</v>
      </c>
      <c r="OAT138" s="71"/>
      <c r="OAU138" s="70">
        <v>27</v>
      </c>
      <c r="OAV138" s="71"/>
      <c r="OAW138" s="70">
        <v>27</v>
      </c>
      <c r="OAX138" s="71"/>
      <c r="OAY138" s="70">
        <v>27</v>
      </c>
      <c r="OAZ138" s="71"/>
      <c r="OBA138" s="70">
        <v>27</v>
      </c>
      <c r="OBB138" s="71"/>
      <c r="OBC138" s="70">
        <v>27</v>
      </c>
      <c r="OBD138" s="71"/>
      <c r="OBE138" s="70">
        <v>27</v>
      </c>
      <c r="OBF138" s="71"/>
      <c r="OBG138" s="70">
        <v>27</v>
      </c>
      <c r="OBH138" s="71"/>
      <c r="OBI138" s="70">
        <v>27</v>
      </c>
      <c r="OBJ138" s="71"/>
      <c r="OBK138" s="70">
        <v>27</v>
      </c>
      <c r="OBL138" s="71"/>
      <c r="OBM138" s="70">
        <v>27</v>
      </c>
      <c r="OBN138" s="71"/>
      <c r="OBO138" s="70">
        <v>27</v>
      </c>
      <c r="OBP138" s="71"/>
      <c r="OBQ138" s="70">
        <v>27</v>
      </c>
      <c r="OBR138" s="71"/>
      <c r="OBS138" s="70">
        <v>27</v>
      </c>
      <c r="OBT138" s="71"/>
      <c r="OBU138" s="70">
        <v>27</v>
      </c>
      <c r="OBV138" s="71"/>
      <c r="OBW138" s="70">
        <v>27</v>
      </c>
      <c r="OBX138" s="71"/>
      <c r="OBY138" s="70">
        <v>27</v>
      </c>
      <c r="OBZ138" s="71"/>
      <c r="OCA138" s="70">
        <v>27</v>
      </c>
      <c r="OCB138" s="71"/>
      <c r="OCC138" s="70">
        <v>27</v>
      </c>
      <c r="OCD138" s="71"/>
      <c r="OCE138" s="70">
        <v>27</v>
      </c>
      <c r="OCF138" s="71"/>
      <c r="OCG138" s="70">
        <v>27</v>
      </c>
      <c r="OCH138" s="71"/>
      <c r="OCI138" s="70">
        <v>27</v>
      </c>
      <c r="OCJ138" s="71"/>
      <c r="OCK138" s="70">
        <v>27</v>
      </c>
      <c r="OCL138" s="71"/>
      <c r="OCM138" s="70">
        <v>27</v>
      </c>
      <c r="OCN138" s="71"/>
      <c r="OCO138" s="70">
        <v>27</v>
      </c>
      <c r="OCP138" s="71"/>
      <c r="OCQ138" s="70">
        <v>27</v>
      </c>
      <c r="OCR138" s="71"/>
      <c r="OCS138" s="70">
        <v>27</v>
      </c>
      <c r="OCT138" s="71"/>
      <c r="OCU138" s="70">
        <v>27</v>
      </c>
      <c r="OCV138" s="71"/>
      <c r="OCW138" s="70">
        <v>27</v>
      </c>
      <c r="OCX138" s="71"/>
      <c r="OCY138" s="70">
        <v>27</v>
      </c>
      <c r="OCZ138" s="71"/>
      <c r="ODA138" s="70">
        <v>27</v>
      </c>
      <c r="ODB138" s="71"/>
      <c r="ODC138" s="70">
        <v>27</v>
      </c>
      <c r="ODD138" s="71"/>
      <c r="ODE138" s="70">
        <v>27</v>
      </c>
      <c r="ODF138" s="71"/>
      <c r="ODG138" s="70">
        <v>27</v>
      </c>
      <c r="ODH138" s="71"/>
      <c r="ODI138" s="70">
        <v>27</v>
      </c>
      <c r="ODJ138" s="71"/>
      <c r="ODK138" s="70">
        <v>27</v>
      </c>
      <c r="ODL138" s="71"/>
      <c r="ODM138" s="70">
        <v>27</v>
      </c>
      <c r="ODN138" s="71"/>
      <c r="ODO138" s="70">
        <v>27</v>
      </c>
      <c r="ODP138" s="71"/>
      <c r="ODQ138" s="70">
        <v>27</v>
      </c>
      <c r="ODR138" s="71"/>
      <c r="ODS138" s="70">
        <v>27</v>
      </c>
      <c r="ODT138" s="71"/>
      <c r="ODU138" s="70">
        <v>27</v>
      </c>
      <c r="ODV138" s="71"/>
      <c r="ODW138" s="70">
        <v>27</v>
      </c>
      <c r="ODX138" s="71"/>
      <c r="ODY138" s="70">
        <v>27</v>
      </c>
      <c r="ODZ138" s="71"/>
      <c r="OEA138" s="70">
        <v>27</v>
      </c>
      <c r="OEB138" s="71"/>
      <c r="OEC138" s="70">
        <v>27</v>
      </c>
      <c r="OED138" s="71"/>
      <c r="OEE138" s="70">
        <v>27</v>
      </c>
      <c r="OEF138" s="71"/>
      <c r="OEG138" s="70">
        <v>27</v>
      </c>
      <c r="OEH138" s="71"/>
      <c r="OEI138" s="70">
        <v>27</v>
      </c>
      <c r="OEJ138" s="71"/>
      <c r="OEK138" s="70">
        <v>27</v>
      </c>
      <c r="OEL138" s="71"/>
      <c r="OEM138" s="70">
        <v>27</v>
      </c>
      <c r="OEN138" s="71"/>
      <c r="OEO138" s="70">
        <v>27</v>
      </c>
      <c r="OEP138" s="71"/>
      <c r="OEQ138" s="70">
        <v>27</v>
      </c>
      <c r="OER138" s="71"/>
      <c r="OES138" s="70">
        <v>27</v>
      </c>
      <c r="OET138" s="71"/>
      <c r="OEU138" s="70">
        <v>27</v>
      </c>
      <c r="OEV138" s="71"/>
      <c r="OEW138" s="70">
        <v>27</v>
      </c>
      <c r="OEX138" s="71"/>
      <c r="OEY138" s="70">
        <v>27</v>
      </c>
      <c r="OEZ138" s="71"/>
      <c r="OFA138" s="70">
        <v>27</v>
      </c>
      <c r="OFB138" s="71"/>
      <c r="OFC138" s="70">
        <v>27</v>
      </c>
      <c r="OFD138" s="71"/>
      <c r="OFE138" s="70">
        <v>27</v>
      </c>
      <c r="OFF138" s="71"/>
      <c r="OFG138" s="70">
        <v>27</v>
      </c>
      <c r="OFH138" s="71"/>
      <c r="OFI138" s="70">
        <v>27</v>
      </c>
      <c r="OFJ138" s="71"/>
      <c r="OFK138" s="70">
        <v>27</v>
      </c>
      <c r="OFL138" s="71"/>
      <c r="OFM138" s="70">
        <v>27</v>
      </c>
      <c r="OFN138" s="71"/>
      <c r="OFO138" s="70">
        <v>27</v>
      </c>
      <c r="OFP138" s="71"/>
      <c r="OFQ138" s="70">
        <v>27</v>
      </c>
      <c r="OFR138" s="71"/>
      <c r="OFS138" s="70">
        <v>27</v>
      </c>
      <c r="OFT138" s="71"/>
      <c r="OFU138" s="70">
        <v>27</v>
      </c>
      <c r="OFV138" s="71"/>
      <c r="OFW138" s="70">
        <v>27</v>
      </c>
      <c r="OFX138" s="71"/>
      <c r="OFY138" s="70">
        <v>27</v>
      </c>
      <c r="OFZ138" s="71"/>
      <c r="OGA138" s="70">
        <v>27</v>
      </c>
      <c r="OGB138" s="71"/>
      <c r="OGC138" s="70">
        <v>27</v>
      </c>
      <c r="OGD138" s="71"/>
      <c r="OGE138" s="70">
        <v>27</v>
      </c>
      <c r="OGF138" s="71"/>
      <c r="OGG138" s="70">
        <v>27</v>
      </c>
      <c r="OGH138" s="71"/>
      <c r="OGI138" s="70">
        <v>27</v>
      </c>
      <c r="OGJ138" s="71"/>
      <c r="OGK138" s="70">
        <v>27</v>
      </c>
      <c r="OGL138" s="71"/>
      <c r="OGM138" s="70">
        <v>27</v>
      </c>
      <c r="OGN138" s="71"/>
      <c r="OGO138" s="70">
        <v>27</v>
      </c>
      <c r="OGP138" s="71"/>
      <c r="OGQ138" s="70">
        <v>27</v>
      </c>
      <c r="OGR138" s="71"/>
      <c r="OGS138" s="70">
        <v>27</v>
      </c>
      <c r="OGT138" s="71"/>
      <c r="OGU138" s="70">
        <v>27</v>
      </c>
      <c r="OGV138" s="71"/>
      <c r="OGW138" s="70">
        <v>27</v>
      </c>
      <c r="OGX138" s="71"/>
      <c r="OGY138" s="70">
        <v>27</v>
      </c>
      <c r="OGZ138" s="71"/>
      <c r="OHA138" s="70">
        <v>27</v>
      </c>
      <c r="OHB138" s="71"/>
      <c r="OHC138" s="70">
        <v>27</v>
      </c>
      <c r="OHD138" s="71"/>
      <c r="OHE138" s="70">
        <v>27</v>
      </c>
      <c r="OHF138" s="71"/>
      <c r="OHG138" s="70">
        <v>27</v>
      </c>
      <c r="OHH138" s="71"/>
      <c r="OHI138" s="70">
        <v>27</v>
      </c>
      <c r="OHJ138" s="71"/>
      <c r="OHK138" s="70">
        <v>27</v>
      </c>
      <c r="OHL138" s="71"/>
      <c r="OHM138" s="70">
        <v>27</v>
      </c>
      <c r="OHN138" s="71"/>
      <c r="OHO138" s="70">
        <v>27</v>
      </c>
      <c r="OHP138" s="71"/>
      <c r="OHQ138" s="70">
        <v>27</v>
      </c>
      <c r="OHR138" s="71"/>
      <c r="OHS138" s="70">
        <v>27</v>
      </c>
      <c r="OHT138" s="71"/>
      <c r="OHU138" s="70">
        <v>27</v>
      </c>
      <c r="OHV138" s="71"/>
      <c r="OHW138" s="70">
        <v>27</v>
      </c>
      <c r="OHX138" s="71"/>
      <c r="OHY138" s="70">
        <v>27</v>
      </c>
      <c r="OHZ138" s="71"/>
      <c r="OIA138" s="70">
        <v>27</v>
      </c>
      <c r="OIB138" s="71"/>
      <c r="OIC138" s="70">
        <v>27</v>
      </c>
      <c r="OID138" s="71"/>
      <c r="OIE138" s="70">
        <v>27</v>
      </c>
      <c r="OIF138" s="71"/>
      <c r="OIG138" s="70">
        <v>27</v>
      </c>
      <c r="OIH138" s="71"/>
      <c r="OII138" s="70">
        <v>27</v>
      </c>
      <c r="OIJ138" s="71"/>
      <c r="OIK138" s="70">
        <v>27</v>
      </c>
      <c r="OIL138" s="71"/>
      <c r="OIM138" s="70">
        <v>27</v>
      </c>
      <c r="OIN138" s="71"/>
      <c r="OIO138" s="70">
        <v>27</v>
      </c>
      <c r="OIP138" s="71"/>
      <c r="OIQ138" s="70">
        <v>27</v>
      </c>
      <c r="OIR138" s="71"/>
      <c r="OIS138" s="70">
        <v>27</v>
      </c>
      <c r="OIT138" s="71"/>
      <c r="OIU138" s="70">
        <v>27</v>
      </c>
      <c r="OIV138" s="71"/>
      <c r="OIW138" s="70">
        <v>27</v>
      </c>
      <c r="OIX138" s="71"/>
      <c r="OIY138" s="70">
        <v>27</v>
      </c>
      <c r="OIZ138" s="71"/>
      <c r="OJA138" s="70">
        <v>27</v>
      </c>
      <c r="OJB138" s="71"/>
      <c r="OJC138" s="70">
        <v>27</v>
      </c>
      <c r="OJD138" s="71"/>
      <c r="OJE138" s="70">
        <v>27</v>
      </c>
      <c r="OJF138" s="71"/>
      <c r="OJG138" s="70">
        <v>27</v>
      </c>
      <c r="OJH138" s="71"/>
      <c r="OJI138" s="70">
        <v>27</v>
      </c>
      <c r="OJJ138" s="71"/>
      <c r="OJK138" s="70">
        <v>27</v>
      </c>
      <c r="OJL138" s="71"/>
      <c r="OJM138" s="70">
        <v>27</v>
      </c>
      <c r="OJN138" s="71"/>
      <c r="OJO138" s="70">
        <v>27</v>
      </c>
      <c r="OJP138" s="71"/>
      <c r="OJQ138" s="70">
        <v>27</v>
      </c>
      <c r="OJR138" s="71"/>
      <c r="OJS138" s="70">
        <v>27</v>
      </c>
      <c r="OJT138" s="71"/>
      <c r="OJU138" s="70">
        <v>27</v>
      </c>
      <c r="OJV138" s="71"/>
      <c r="OJW138" s="70">
        <v>27</v>
      </c>
      <c r="OJX138" s="71"/>
      <c r="OJY138" s="70">
        <v>27</v>
      </c>
      <c r="OJZ138" s="71"/>
      <c r="OKA138" s="70">
        <v>27</v>
      </c>
      <c r="OKB138" s="71"/>
      <c r="OKC138" s="70">
        <v>27</v>
      </c>
      <c r="OKD138" s="71"/>
      <c r="OKE138" s="70">
        <v>27</v>
      </c>
      <c r="OKF138" s="71"/>
      <c r="OKG138" s="70">
        <v>27</v>
      </c>
      <c r="OKH138" s="71"/>
      <c r="OKI138" s="70">
        <v>27</v>
      </c>
      <c r="OKJ138" s="71"/>
      <c r="OKK138" s="70">
        <v>27</v>
      </c>
      <c r="OKL138" s="71"/>
      <c r="OKM138" s="70">
        <v>27</v>
      </c>
      <c r="OKN138" s="71"/>
      <c r="OKO138" s="70">
        <v>27</v>
      </c>
      <c r="OKP138" s="71"/>
      <c r="OKQ138" s="70">
        <v>27</v>
      </c>
      <c r="OKR138" s="71"/>
      <c r="OKS138" s="70">
        <v>27</v>
      </c>
      <c r="OKT138" s="71"/>
      <c r="OKU138" s="70">
        <v>27</v>
      </c>
      <c r="OKV138" s="71"/>
      <c r="OKW138" s="70">
        <v>27</v>
      </c>
      <c r="OKX138" s="71"/>
      <c r="OKY138" s="70">
        <v>27</v>
      </c>
      <c r="OKZ138" s="71"/>
      <c r="OLA138" s="70">
        <v>27</v>
      </c>
      <c r="OLB138" s="71"/>
      <c r="OLC138" s="70">
        <v>27</v>
      </c>
      <c r="OLD138" s="71"/>
      <c r="OLE138" s="70">
        <v>27</v>
      </c>
      <c r="OLF138" s="71"/>
      <c r="OLG138" s="70">
        <v>27</v>
      </c>
      <c r="OLH138" s="71"/>
      <c r="OLI138" s="70">
        <v>27</v>
      </c>
      <c r="OLJ138" s="71"/>
      <c r="OLK138" s="70">
        <v>27</v>
      </c>
      <c r="OLL138" s="71"/>
      <c r="OLM138" s="70">
        <v>27</v>
      </c>
      <c r="OLN138" s="71"/>
      <c r="OLO138" s="70">
        <v>27</v>
      </c>
      <c r="OLP138" s="71"/>
      <c r="OLQ138" s="70">
        <v>27</v>
      </c>
      <c r="OLR138" s="71"/>
      <c r="OLS138" s="70">
        <v>27</v>
      </c>
      <c r="OLT138" s="71"/>
      <c r="OLU138" s="70">
        <v>27</v>
      </c>
      <c r="OLV138" s="71"/>
      <c r="OLW138" s="70">
        <v>27</v>
      </c>
      <c r="OLX138" s="71"/>
      <c r="OLY138" s="70">
        <v>27</v>
      </c>
      <c r="OLZ138" s="71"/>
      <c r="OMA138" s="70">
        <v>27</v>
      </c>
      <c r="OMB138" s="71"/>
      <c r="OMC138" s="70">
        <v>27</v>
      </c>
      <c r="OMD138" s="71"/>
      <c r="OME138" s="70">
        <v>27</v>
      </c>
      <c r="OMF138" s="71"/>
      <c r="OMG138" s="70">
        <v>27</v>
      </c>
      <c r="OMH138" s="71"/>
      <c r="OMI138" s="70">
        <v>27</v>
      </c>
      <c r="OMJ138" s="71"/>
      <c r="OMK138" s="70">
        <v>27</v>
      </c>
      <c r="OML138" s="71"/>
      <c r="OMM138" s="70">
        <v>27</v>
      </c>
      <c r="OMN138" s="71"/>
      <c r="OMO138" s="70">
        <v>27</v>
      </c>
      <c r="OMP138" s="71"/>
      <c r="OMQ138" s="70">
        <v>27</v>
      </c>
      <c r="OMR138" s="71"/>
      <c r="OMS138" s="70">
        <v>27</v>
      </c>
      <c r="OMT138" s="71"/>
      <c r="OMU138" s="70">
        <v>27</v>
      </c>
      <c r="OMV138" s="71"/>
      <c r="OMW138" s="70">
        <v>27</v>
      </c>
      <c r="OMX138" s="71"/>
      <c r="OMY138" s="70">
        <v>27</v>
      </c>
      <c r="OMZ138" s="71"/>
      <c r="ONA138" s="70">
        <v>27</v>
      </c>
      <c r="ONB138" s="71"/>
      <c r="ONC138" s="70">
        <v>27</v>
      </c>
      <c r="OND138" s="71"/>
      <c r="ONE138" s="70">
        <v>27</v>
      </c>
      <c r="ONF138" s="71"/>
      <c r="ONG138" s="70">
        <v>27</v>
      </c>
      <c r="ONH138" s="71"/>
      <c r="ONI138" s="70">
        <v>27</v>
      </c>
      <c r="ONJ138" s="71"/>
      <c r="ONK138" s="70">
        <v>27</v>
      </c>
      <c r="ONL138" s="71"/>
      <c r="ONM138" s="70">
        <v>27</v>
      </c>
      <c r="ONN138" s="71"/>
      <c r="ONO138" s="70">
        <v>27</v>
      </c>
      <c r="ONP138" s="71"/>
      <c r="ONQ138" s="70">
        <v>27</v>
      </c>
      <c r="ONR138" s="71"/>
      <c r="ONS138" s="70">
        <v>27</v>
      </c>
      <c r="ONT138" s="71"/>
      <c r="ONU138" s="70">
        <v>27</v>
      </c>
      <c r="ONV138" s="71"/>
      <c r="ONW138" s="70">
        <v>27</v>
      </c>
      <c r="ONX138" s="71"/>
      <c r="ONY138" s="70">
        <v>27</v>
      </c>
      <c r="ONZ138" s="71"/>
      <c r="OOA138" s="70">
        <v>27</v>
      </c>
      <c r="OOB138" s="71"/>
      <c r="OOC138" s="70">
        <v>27</v>
      </c>
      <c r="OOD138" s="71"/>
      <c r="OOE138" s="70">
        <v>27</v>
      </c>
      <c r="OOF138" s="71"/>
      <c r="OOG138" s="70">
        <v>27</v>
      </c>
      <c r="OOH138" s="71"/>
      <c r="OOI138" s="70">
        <v>27</v>
      </c>
      <c r="OOJ138" s="71"/>
      <c r="OOK138" s="70">
        <v>27</v>
      </c>
      <c r="OOL138" s="71"/>
      <c r="OOM138" s="70">
        <v>27</v>
      </c>
      <c r="OON138" s="71"/>
      <c r="OOO138" s="70">
        <v>27</v>
      </c>
      <c r="OOP138" s="71"/>
      <c r="OOQ138" s="70">
        <v>27</v>
      </c>
      <c r="OOR138" s="71"/>
      <c r="OOS138" s="70">
        <v>27</v>
      </c>
      <c r="OOT138" s="71"/>
      <c r="OOU138" s="70">
        <v>27</v>
      </c>
      <c r="OOV138" s="71"/>
      <c r="OOW138" s="70">
        <v>27</v>
      </c>
      <c r="OOX138" s="71"/>
      <c r="OOY138" s="70">
        <v>27</v>
      </c>
      <c r="OOZ138" s="71"/>
      <c r="OPA138" s="70">
        <v>27</v>
      </c>
      <c r="OPB138" s="71"/>
      <c r="OPC138" s="70">
        <v>27</v>
      </c>
      <c r="OPD138" s="71"/>
      <c r="OPE138" s="70">
        <v>27</v>
      </c>
      <c r="OPF138" s="71"/>
      <c r="OPG138" s="70">
        <v>27</v>
      </c>
      <c r="OPH138" s="71"/>
      <c r="OPI138" s="70">
        <v>27</v>
      </c>
      <c r="OPJ138" s="71"/>
      <c r="OPK138" s="70">
        <v>27</v>
      </c>
      <c r="OPL138" s="71"/>
      <c r="OPM138" s="70">
        <v>27</v>
      </c>
      <c r="OPN138" s="71"/>
      <c r="OPO138" s="70">
        <v>27</v>
      </c>
      <c r="OPP138" s="71"/>
      <c r="OPQ138" s="70">
        <v>27</v>
      </c>
      <c r="OPR138" s="71"/>
      <c r="OPS138" s="70">
        <v>27</v>
      </c>
      <c r="OPT138" s="71"/>
      <c r="OPU138" s="70">
        <v>27</v>
      </c>
      <c r="OPV138" s="71"/>
      <c r="OPW138" s="70">
        <v>27</v>
      </c>
      <c r="OPX138" s="71"/>
      <c r="OPY138" s="70">
        <v>27</v>
      </c>
      <c r="OPZ138" s="71"/>
      <c r="OQA138" s="70">
        <v>27</v>
      </c>
      <c r="OQB138" s="71"/>
      <c r="OQC138" s="70">
        <v>27</v>
      </c>
      <c r="OQD138" s="71"/>
      <c r="OQE138" s="70">
        <v>27</v>
      </c>
      <c r="OQF138" s="71"/>
      <c r="OQG138" s="70">
        <v>27</v>
      </c>
      <c r="OQH138" s="71"/>
      <c r="OQI138" s="70">
        <v>27</v>
      </c>
      <c r="OQJ138" s="71"/>
      <c r="OQK138" s="70">
        <v>27</v>
      </c>
      <c r="OQL138" s="71"/>
      <c r="OQM138" s="70">
        <v>27</v>
      </c>
      <c r="OQN138" s="71"/>
      <c r="OQO138" s="70">
        <v>27</v>
      </c>
      <c r="OQP138" s="71"/>
      <c r="OQQ138" s="70">
        <v>27</v>
      </c>
      <c r="OQR138" s="71"/>
      <c r="OQS138" s="70">
        <v>27</v>
      </c>
      <c r="OQT138" s="71"/>
      <c r="OQU138" s="70">
        <v>27</v>
      </c>
      <c r="OQV138" s="71"/>
      <c r="OQW138" s="70">
        <v>27</v>
      </c>
      <c r="OQX138" s="71"/>
      <c r="OQY138" s="70">
        <v>27</v>
      </c>
      <c r="OQZ138" s="71"/>
      <c r="ORA138" s="70">
        <v>27</v>
      </c>
      <c r="ORB138" s="71"/>
      <c r="ORC138" s="70">
        <v>27</v>
      </c>
      <c r="ORD138" s="71"/>
      <c r="ORE138" s="70">
        <v>27</v>
      </c>
      <c r="ORF138" s="71"/>
      <c r="ORG138" s="70">
        <v>27</v>
      </c>
      <c r="ORH138" s="71"/>
      <c r="ORI138" s="70">
        <v>27</v>
      </c>
      <c r="ORJ138" s="71"/>
      <c r="ORK138" s="70">
        <v>27</v>
      </c>
      <c r="ORL138" s="71"/>
      <c r="ORM138" s="70">
        <v>27</v>
      </c>
      <c r="ORN138" s="71"/>
      <c r="ORO138" s="70">
        <v>27</v>
      </c>
      <c r="ORP138" s="71"/>
      <c r="ORQ138" s="70">
        <v>27</v>
      </c>
      <c r="ORR138" s="71"/>
      <c r="ORS138" s="70">
        <v>27</v>
      </c>
      <c r="ORT138" s="71"/>
      <c r="ORU138" s="70">
        <v>27</v>
      </c>
      <c r="ORV138" s="71"/>
      <c r="ORW138" s="70">
        <v>27</v>
      </c>
      <c r="ORX138" s="71"/>
      <c r="ORY138" s="70">
        <v>27</v>
      </c>
      <c r="ORZ138" s="71"/>
      <c r="OSA138" s="70">
        <v>27</v>
      </c>
      <c r="OSB138" s="71"/>
      <c r="OSC138" s="70">
        <v>27</v>
      </c>
      <c r="OSD138" s="71"/>
      <c r="OSE138" s="70">
        <v>27</v>
      </c>
      <c r="OSF138" s="71"/>
      <c r="OSG138" s="70">
        <v>27</v>
      </c>
      <c r="OSH138" s="71"/>
      <c r="OSI138" s="70">
        <v>27</v>
      </c>
      <c r="OSJ138" s="71"/>
      <c r="OSK138" s="70">
        <v>27</v>
      </c>
      <c r="OSL138" s="71"/>
      <c r="OSM138" s="70">
        <v>27</v>
      </c>
      <c r="OSN138" s="71"/>
      <c r="OSO138" s="70">
        <v>27</v>
      </c>
      <c r="OSP138" s="71"/>
      <c r="OSQ138" s="70">
        <v>27</v>
      </c>
      <c r="OSR138" s="71"/>
      <c r="OSS138" s="70">
        <v>27</v>
      </c>
      <c r="OST138" s="71"/>
      <c r="OSU138" s="70">
        <v>27</v>
      </c>
      <c r="OSV138" s="71"/>
      <c r="OSW138" s="70">
        <v>27</v>
      </c>
      <c r="OSX138" s="71"/>
      <c r="OSY138" s="70">
        <v>27</v>
      </c>
      <c r="OSZ138" s="71"/>
      <c r="OTA138" s="70">
        <v>27</v>
      </c>
      <c r="OTB138" s="71"/>
      <c r="OTC138" s="70">
        <v>27</v>
      </c>
      <c r="OTD138" s="71"/>
      <c r="OTE138" s="70">
        <v>27</v>
      </c>
      <c r="OTF138" s="71"/>
      <c r="OTG138" s="70">
        <v>27</v>
      </c>
      <c r="OTH138" s="71"/>
      <c r="OTI138" s="70">
        <v>27</v>
      </c>
      <c r="OTJ138" s="71"/>
      <c r="OTK138" s="70">
        <v>27</v>
      </c>
      <c r="OTL138" s="71"/>
      <c r="OTM138" s="70">
        <v>27</v>
      </c>
      <c r="OTN138" s="71"/>
      <c r="OTO138" s="70">
        <v>27</v>
      </c>
      <c r="OTP138" s="71"/>
      <c r="OTQ138" s="70">
        <v>27</v>
      </c>
      <c r="OTR138" s="71"/>
      <c r="OTS138" s="70">
        <v>27</v>
      </c>
      <c r="OTT138" s="71"/>
      <c r="OTU138" s="70">
        <v>27</v>
      </c>
      <c r="OTV138" s="71"/>
      <c r="OTW138" s="70">
        <v>27</v>
      </c>
      <c r="OTX138" s="71"/>
      <c r="OTY138" s="70">
        <v>27</v>
      </c>
      <c r="OTZ138" s="71"/>
      <c r="OUA138" s="70">
        <v>27</v>
      </c>
      <c r="OUB138" s="71"/>
      <c r="OUC138" s="70">
        <v>27</v>
      </c>
      <c r="OUD138" s="71"/>
      <c r="OUE138" s="70">
        <v>27</v>
      </c>
      <c r="OUF138" s="71"/>
      <c r="OUG138" s="70">
        <v>27</v>
      </c>
      <c r="OUH138" s="71"/>
      <c r="OUI138" s="70">
        <v>27</v>
      </c>
      <c r="OUJ138" s="71"/>
      <c r="OUK138" s="70">
        <v>27</v>
      </c>
      <c r="OUL138" s="71"/>
      <c r="OUM138" s="70">
        <v>27</v>
      </c>
      <c r="OUN138" s="71"/>
      <c r="OUO138" s="70">
        <v>27</v>
      </c>
      <c r="OUP138" s="71"/>
      <c r="OUQ138" s="70">
        <v>27</v>
      </c>
      <c r="OUR138" s="71"/>
      <c r="OUS138" s="70">
        <v>27</v>
      </c>
      <c r="OUT138" s="71"/>
      <c r="OUU138" s="70">
        <v>27</v>
      </c>
      <c r="OUV138" s="71"/>
      <c r="OUW138" s="70">
        <v>27</v>
      </c>
      <c r="OUX138" s="71"/>
      <c r="OUY138" s="70">
        <v>27</v>
      </c>
      <c r="OUZ138" s="71"/>
      <c r="OVA138" s="70">
        <v>27</v>
      </c>
      <c r="OVB138" s="71"/>
      <c r="OVC138" s="70">
        <v>27</v>
      </c>
      <c r="OVD138" s="71"/>
      <c r="OVE138" s="70">
        <v>27</v>
      </c>
      <c r="OVF138" s="71"/>
      <c r="OVG138" s="70">
        <v>27</v>
      </c>
      <c r="OVH138" s="71"/>
      <c r="OVI138" s="70">
        <v>27</v>
      </c>
      <c r="OVJ138" s="71"/>
      <c r="OVK138" s="70">
        <v>27</v>
      </c>
      <c r="OVL138" s="71"/>
      <c r="OVM138" s="70">
        <v>27</v>
      </c>
      <c r="OVN138" s="71"/>
      <c r="OVO138" s="70">
        <v>27</v>
      </c>
      <c r="OVP138" s="71"/>
      <c r="OVQ138" s="70">
        <v>27</v>
      </c>
      <c r="OVR138" s="71"/>
      <c r="OVS138" s="70">
        <v>27</v>
      </c>
      <c r="OVT138" s="71"/>
      <c r="OVU138" s="70">
        <v>27</v>
      </c>
      <c r="OVV138" s="71"/>
      <c r="OVW138" s="70">
        <v>27</v>
      </c>
      <c r="OVX138" s="71"/>
      <c r="OVY138" s="70">
        <v>27</v>
      </c>
      <c r="OVZ138" s="71"/>
      <c r="OWA138" s="70">
        <v>27</v>
      </c>
      <c r="OWB138" s="71"/>
      <c r="OWC138" s="70">
        <v>27</v>
      </c>
      <c r="OWD138" s="71"/>
      <c r="OWE138" s="70">
        <v>27</v>
      </c>
      <c r="OWF138" s="71"/>
      <c r="OWG138" s="70">
        <v>27</v>
      </c>
      <c r="OWH138" s="71"/>
      <c r="OWI138" s="70">
        <v>27</v>
      </c>
      <c r="OWJ138" s="71"/>
      <c r="OWK138" s="70">
        <v>27</v>
      </c>
      <c r="OWL138" s="71"/>
      <c r="OWM138" s="70">
        <v>27</v>
      </c>
      <c r="OWN138" s="71"/>
      <c r="OWO138" s="70">
        <v>27</v>
      </c>
      <c r="OWP138" s="71"/>
      <c r="OWQ138" s="70">
        <v>27</v>
      </c>
      <c r="OWR138" s="71"/>
      <c r="OWS138" s="70">
        <v>27</v>
      </c>
      <c r="OWT138" s="71"/>
      <c r="OWU138" s="70">
        <v>27</v>
      </c>
      <c r="OWV138" s="71"/>
      <c r="OWW138" s="70">
        <v>27</v>
      </c>
      <c r="OWX138" s="71"/>
      <c r="OWY138" s="70">
        <v>27</v>
      </c>
      <c r="OWZ138" s="71"/>
      <c r="OXA138" s="70">
        <v>27</v>
      </c>
      <c r="OXB138" s="71"/>
      <c r="OXC138" s="70">
        <v>27</v>
      </c>
      <c r="OXD138" s="71"/>
      <c r="OXE138" s="70">
        <v>27</v>
      </c>
      <c r="OXF138" s="71"/>
      <c r="OXG138" s="70">
        <v>27</v>
      </c>
      <c r="OXH138" s="71"/>
      <c r="OXI138" s="70">
        <v>27</v>
      </c>
      <c r="OXJ138" s="71"/>
      <c r="OXK138" s="70">
        <v>27</v>
      </c>
      <c r="OXL138" s="71"/>
      <c r="OXM138" s="70">
        <v>27</v>
      </c>
      <c r="OXN138" s="71"/>
      <c r="OXO138" s="70">
        <v>27</v>
      </c>
      <c r="OXP138" s="71"/>
      <c r="OXQ138" s="70">
        <v>27</v>
      </c>
      <c r="OXR138" s="71"/>
      <c r="OXS138" s="70">
        <v>27</v>
      </c>
      <c r="OXT138" s="71"/>
      <c r="OXU138" s="70">
        <v>27</v>
      </c>
      <c r="OXV138" s="71"/>
      <c r="OXW138" s="70">
        <v>27</v>
      </c>
      <c r="OXX138" s="71"/>
      <c r="OXY138" s="70">
        <v>27</v>
      </c>
      <c r="OXZ138" s="71"/>
      <c r="OYA138" s="70">
        <v>27</v>
      </c>
      <c r="OYB138" s="71"/>
      <c r="OYC138" s="70">
        <v>27</v>
      </c>
      <c r="OYD138" s="71"/>
      <c r="OYE138" s="70">
        <v>27</v>
      </c>
      <c r="OYF138" s="71"/>
      <c r="OYG138" s="70">
        <v>27</v>
      </c>
      <c r="OYH138" s="71"/>
      <c r="OYI138" s="70">
        <v>27</v>
      </c>
      <c r="OYJ138" s="71"/>
      <c r="OYK138" s="70">
        <v>27</v>
      </c>
      <c r="OYL138" s="71"/>
      <c r="OYM138" s="70">
        <v>27</v>
      </c>
      <c r="OYN138" s="71"/>
      <c r="OYO138" s="70">
        <v>27</v>
      </c>
      <c r="OYP138" s="71"/>
      <c r="OYQ138" s="70">
        <v>27</v>
      </c>
      <c r="OYR138" s="71"/>
      <c r="OYS138" s="70">
        <v>27</v>
      </c>
      <c r="OYT138" s="71"/>
      <c r="OYU138" s="70">
        <v>27</v>
      </c>
      <c r="OYV138" s="71"/>
      <c r="OYW138" s="70">
        <v>27</v>
      </c>
      <c r="OYX138" s="71"/>
      <c r="OYY138" s="70">
        <v>27</v>
      </c>
      <c r="OYZ138" s="71"/>
      <c r="OZA138" s="70">
        <v>27</v>
      </c>
      <c r="OZB138" s="71"/>
      <c r="OZC138" s="70">
        <v>27</v>
      </c>
      <c r="OZD138" s="71"/>
      <c r="OZE138" s="70">
        <v>27</v>
      </c>
      <c r="OZF138" s="71"/>
      <c r="OZG138" s="70">
        <v>27</v>
      </c>
      <c r="OZH138" s="71"/>
      <c r="OZI138" s="70">
        <v>27</v>
      </c>
      <c r="OZJ138" s="71"/>
      <c r="OZK138" s="70">
        <v>27</v>
      </c>
      <c r="OZL138" s="71"/>
      <c r="OZM138" s="70">
        <v>27</v>
      </c>
      <c r="OZN138" s="71"/>
      <c r="OZO138" s="70">
        <v>27</v>
      </c>
      <c r="OZP138" s="71"/>
      <c r="OZQ138" s="70">
        <v>27</v>
      </c>
      <c r="OZR138" s="71"/>
      <c r="OZS138" s="70">
        <v>27</v>
      </c>
      <c r="OZT138" s="71"/>
      <c r="OZU138" s="70">
        <v>27</v>
      </c>
      <c r="OZV138" s="71"/>
      <c r="OZW138" s="70">
        <v>27</v>
      </c>
      <c r="OZX138" s="71"/>
      <c r="OZY138" s="70">
        <v>27</v>
      </c>
      <c r="OZZ138" s="71"/>
      <c r="PAA138" s="70">
        <v>27</v>
      </c>
      <c r="PAB138" s="71"/>
      <c r="PAC138" s="70">
        <v>27</v>
      </c>
      <c r="PAD138" s="71"/>
      <c r="PAE138" s="70">
        <v>27</v>
      </c>
      <c r="PAF138" s="71"/>
      <c r="PAG138" s="70">
        <v>27</v>
      </c>
      <c r="PAH138" s="71"/>
      <c r="PAI138" s="70">
        <v>27</v>
      </c>
      <c r="PAJ138" s="71"/>
      <c r="PAK138" s="70">
        <v>27</v>
      </c>
      <c r="PAL138" s="71"/>
      <c r="PAM138" s="70">
        <v>27</v>
      </c>
      <c r="PAN138" s="71"/>
      <c r="PAO138" s="70">
        <v>27</v>
      </c>
      <c r="PAP138" s="71"/>
      <c r="PAQ138" s="70">
        <v>27</v>
      </c>
      <c r="PAR138" s="71"/>
      <c r="PAS138" s="70">
        <v>27</v>
      </c>
      <c r="PAT138" s="71"/>
      <c r="PAU138" s="70">
        <v>27</v>
      </c>
      <c r="PAV138" s="71"/>
      <c r="PAW138" s="70">
        <v>27</v>
      </c>
      <c r="PAX138" s="71"/>
      <c r="PAY138" s="70">
        <v>27</v>
      </c>
      <c r="PAZ138" s="71"/>
      <c r="PBA138" s="70">
        <v>27</v>
      </c>
      <c r="PBB138" s="71"/>
      <c r="PBC138" s="70">
        <v>27</v>
      </c>
      <c r="PBD138" s="71"/>
      <c r="PBE138" s="70">
        <v>27</v>
      </c>
      <c r="PBF138" s="71"/>
      <c r="PBG138" s="70">
        <v>27</v>
      </c>
      <c r="PBH138" s="71"/>
      <c r="PBI138" s="70">
        <v>27</v>
      </c>
      <c r="PBJ138" s="71"/>
      <c r="PBK138" s="70">
        <v>27</v>
      </c>
      <c r="PBL138" s="71"/>
      <c r="PBM138" s="70">
        <v>27</v>
      </c>
      <c r="PBN138" s="71"/>
      <c r="PBO138" s="70">
        <v>27</v>
      </c>
      <c r="PBP138" s="71"/>
      <c r="PBQ138" s="70">
        <v>27</v>
      </c>
      <c r="PBR138" s="71"/>
      <c r="PBS138" s="70">
        <v>27</v>
      </c>
      <c r="PBT138" s="71"/>
      <c r="PBU138" s="70">
        <v>27</v>
      </c>
      <c r="PBV138" s="71"/>
      <c r="PBW138" s="70">
        <v>27</v>
      </c>
      <c r="PBX138" s="71"/>
      <c r="PBY138" s="70">
        <v>27</v>
      </c>
      <c r="PBZ138" s="71"/>
      <c r="PCA138" s="70">
        <v>27</v>
      </c>
      <c r="PCB138" s="71"/>
      <c r="PCC138" s="70">
        <v>27</v>
      </c>
      <c r="PCD138" s="71"/>
      <c r="PCE138" s="70">
        <v>27</v>
      </c>
      <c r="PCF138" s="71"/>
      <c r="PCG138" s="70">
        <v>27</v>
      </c>
      <c r="PCH138" s="71"/>
      <c r="PCI138" s="70">
        <v>27</v>
      </c>
      <c r="PCJ138" s="71"/>
      <c r="PCK138" s="70">
        <v>27</v>
      </c>
      <c r="PCL138" s="71"/>
      <c r="PCM138" s="70">
        <v>27</v>
      </c>
      <c r="PCN138" s="71"/>
      <c r="PCO138" s="70">
        <v>27</v>
      </c>
      <c r="PCP138" s="71"/>
      <c r="PCQ138" s="70">
        <v>27</v>
      </c>
      <c r="PCR138" s="71"/>
      <c r="PCS138" s="70">
        <v>27</v>
      </c>
      <c r="PCT138" s="71"/>
      <c r="PCU138" s="70">
        <v>27</v>
      </c>
      <c r="PCV138" s="71"/>
      <c r="PCW138" s="70">
        <v>27</v>
      </c>
      <c r="PCX138" s="71"/>
      <c r="PCY138" s="70">
        <v>27</v>
      </c>
      <c r="PCZ138" s="71"/>
      <c r="PDA138" s="70">
        <v>27</v>
      </c>
      <c r="PDB138" s="71"/>
      <c r="PDC138" s="70">
        <v>27</v>
      </c>
      <c r="PDD138" s="71"/>
      <c r="PDE138" s="70">
        <v>27</v>
      </c>
      <c r="PDF138" s="71"/>
      <c r="PDG138" s="70">
        <v>27</v>
      </c>
      <c r="PDH138" s="71"/>
      <c r="PDI138" s="70">
        <v>27</v>
      </c>
      <c r="PDJ138" s="71"/>
      <c r="PDK138" s="70">
        <v>27</v>
      </c>
      <c r="PDL138" s="71"/>
      <c r="PDM138" s="70">
        <v>27</v>
      </c>
      <c r="PDN138" s="71"/>
      <c r="PDO138" s="70">
        <v>27</v>
      </c>
      <c r="PDP138" s="71"/>
      <c r="PDQ138" s="70">
        <v>27</v>
      </c>
      <c r="PDR138" s="71"/>
      <c r="PDS138" s="70">
        <v>27</v>
      </c>
      <c r="PDT138" s="71"/>
      <c r="PDU138" s="70">
        <v>27</v>
      </c>
      <c r="PDV138" s="71"/>
      <c r="PDW138" s="70">
        <v>27</v>
      </c>
      <c r="PDX138" s="71"/>
      <c r="PDY138" s="70">
        <v>27</v>
      </c>
      <c r="PDZ138" s="71"/>
      <c r="PEA138" s="70">
        <v>27</v>
      </c>
      <c r="PEB138" s="71"/>
      <c r="PEC138" s="70">
        <v>27</v>
      </c>
      <c r="PED138" s="71"/>
      <c r="PEE138" s="70">
        <v>27</v>
      </c>
      <c r="PEF138" s="71"/>
      <c r="PEG138" s="70">
        <v>27</v>
      </c>
      <c r="PEH138" s="71"/>
      <c r="PEI138" s="70">
        <v>27</v>
      </c>
      <c r="PEJ138" s="71"/>
      <c r="PEK138" s="70">
        <v>27</v>
      </c>
      <c r="PEL138" s="71"/>
      <c r="PEM138" s="70">
        <v>27</v>
      </c>
      <c r="PEN138" s="71"/>
      <c r="PEO138" s="70">
        <v>27</v>
      </c>
      <c r="PEP138" s="71"/>
      <c r="PEQ138" s="70">
        <v>27</v>
      </c>
      <c r="PER138" s="71"/>
      <c r="PES138" s="70">
        <v>27</v>
      </c>
      <c r="PET138" s="71"/>
      <c r="PEU138" s="70">
        <v>27</v>
      </c>
      <c r="PEV138" s="71"/>
      <c r="PEW138" s="70">
        <v>27</v>
      </c>
      <c r="PEX138" s="71"/>
      <c r="PEY138" s="70">
        <v>27</v>
      </c>
      <c r="PEZ138" s="71"/>
      <c r="PFA138" s="70">
        <v>27</v>
      </c>
      <c r="PFB138" s="71"/>
      <c r="PFC138" s="70">
        <v>27</v>
      </c>
      <c r="PFD138" s="71"/>
      <c r="PFE138" s="70">
        <v>27</v>
      </c>
      <c r="PFF138" s="71"/>
      <c r="PFG138" s="70">
        <v>27</v>
      </c>
      <c r="PFH138" s="71"/>
      <c r="PFI138" s="70">
        <v>27</v>
      </c>
      <c r="PFJ138" s="71"/>
      <c r="PFK138" s="70">
        <v>27</v>
      </c>
      <c r="PFL138" s="71"/>
      <c r="PFM138" s="70">
        <v>27</v>
      </c>
      <c r="PFN138" s="71"/>
      <c r="PFO138" s="70">
        <v>27</v>
      </c>
      <c r="PFP138" s="71"/>
      <c r="PFQ138" s="70">
        <v>27</v>
      </c>
      <c r="PFR138" s="71"/>
      <c r="PFS138" s="70">
        <v>27</v>
      </c>
      <c r="PFT138" s="71"/>
      <c r="PFU138" s="70">
        <v>27</v>
      </c>
      <c r="PFV138" s="71"/>
      <c r="PFW138" s="70">
        <v>27</v>
      </c>
      <c r="PFX138" s="71"/>
      <c r="PFY138" s="70">
        <v>27</v>
      </c>
      <c r="PFZ138" s="71"/>
      <c r="PGA138" s="70">
        <v>27</v>
      </c>
      <c r="PGB138" s="71"/>
      <c r="PGC138" s="70">
        <v>27</v>
      </c>
      <c r="PGD138" s="71"/>
      <c r="PGE138" s="70">
        <v>27</v>
      </c>
      <c r="PGF138" s="71"/>
      <c r="PGG138" s="70">
        <v>27</v>
      </c>
      <c r="PGH138" s="71"/>
      <c r="PGI138" s="70">
        <v>27</v>
      </c>
      <c r="PGJ138" s="71"/>
      <c r="PGK138" s="70">
        <v>27</v>
      </c>
      <c r="PGL138" s="71"/>
      <c r="PGM138" s="70">
        <v>27</v>
      </c>
      <c r="PGN138" s="71"/>
      <c r="PGO138" s="70">
        <v>27</v>
      </c>
      <c r="PGP138" s="71"/>
      <c r="PGQ138" s="70">
        <v>27</v>
      </c>
      <c r="PGR138" s="71"/>
      <c r="PGS138" s="70">
        <v>27</v>
      </c>
      <c r="PGT138" s="71"/>
      <c r="PGU138" s="70">
        <v>27</v>
      </c>
      <c r="PGV138" s="71"/>
      <c r="PGW138" s="70">
        <v>27</v>
      </c>
      <c r="PGX138" s="71"/>
      <c r="PGY138" s="70">
        <v>27</v>
      </c>
      <c r="PGZ138" s="71"/>
      <c r="PHA138" s="70">
        <v>27</v>
      </c>
      <c r="PHB138" s="71"/>
      <c r="PHC138" s="70">
        <v>27</v>
      </c>
      <c r="PHD138" s="71"/>
      <c r="PHE138" s="70">
        <v>27</v>
      </c>
      <c r="PHF138" s="71"/>
      <c r="PHG138" s="70">
        <v>27</v>
      </c>
      <c r="PHH138" s="71"/>
      <c r="PHI138" s="70">
        <v>27</v>
      </c>
      <c r="PHJ138" s="71"/>
      <c r="PHK138" s="70">
        <v>27</v>
      </c>
      <c r="PHL138" s="71"/>
      <c r="PHM138" s="70">
        <v>27</v>
      </c>
      <c r="PHN138" s="71"/>
      <c r="PHO138" s="70">
        <v>27</v>
      </c>
      <c r="PHP138" s="71"/>
      <c r="PHQ138" s="70">
        <v>27</v>
      </c>
      <c r="PHR138" s="71"/>
      <c r="PHS138" s="70">
        <v>27</v>
      </c>
      <c r="PHT138" s="71"/>
      <c r="PHU138" s="70">
        <v>27</v>
      </c>
      <c r="PHV138" s="71"/>
      <c r="PHW138" s="70">
        <v>27</v>
      </c>
      <c r="PHX138" s="71"/>
      <c r="PHY138" s="70">
        <v>27</v>
      </c>
      <c r="PHZ138" s="71"/>
      <c r="PIA138" s="70">
        <v>27</v>
      </c>
      <c r="PIB138" s="71"/>
      <c r="PIC138" s="70">
        <v>27</v>
      </c>
      <c r="PID138" s="71"/>
      <c r="PIE138" s="70">
        <v>27</v>
      </c>
      <c r="PIF138" s="71"/>
      <c r="PIG138" s="70">
        <v>27</v>
      </c>
      <c r="PIH138" s="71"/>
      <c r="PII138" s="70">
        <v>27</v>
      </c>
      <c r="PIJ138" s="71"/>
      <c r="PIK138" s="70">
        <v>27</v>
      </c>
      <c r="PIL138" s="71"/>
      <c r="PIM138" s="70">
        <v>27</v>
      </c>
      <c r="PIN138" s="71"/>
      <c r="PIO138" s="70">
        <v>27</v>
      </c>
      <c r="PIP138" s="71"/>
      <c r="PIQ138" s="70">
        <v>27</v>
      </c>
      <c r="PIR138" s="71"/>
      <c r="PIS138" s="70">
        <v>27</v>
      </c>
      <c r="PIT138" s="71"/>
      <c r="PIU138" s="70">
        <v>27</v>
      </c>
      <c r="PIV138" s="71"/>
      <c r="PIW138" s="70">
        <v>27</v>
      </c>
      <c r="PIX138" s="71"/>
      <c r="PIY138" s="70">
        <v>27</v>
      </c>
      <c r="PIZ138" s="71"/>
      <c r="PJA138" s="70">
        <v>27</v>
      </c>
      <c r="PJB138" s="71"/>
      <c r="PJC138" s="70">
        <v>27</v>
      </c>
      <c r="PJD138" s="71"/>
      <c r="PJE138" s="70">
        <v>27</v>
      </c>
      <c r="PJF138" s="71"/>
      <c r="PJG138" s="70">
        <v>27</v>
      </c>
      <c r="PJH138" s="71"/>
      <c r="PJI138" s="70">
        <v>27</v>
      </c>
      <c r="PJJ138" s="71"/>
      <c r="PJK138" s="70">
        <v>27</v>
      </c>
      <c r="PJL138" s="71"/>
      <c r="PJM138" s="70">
        <v>27</v>
      </c>
      <c r="PJN138" s="71"/>
      <c r="PJO138" s="70">
        <v>27</v>
      </c>
      <c r="PJP138" s="71"/>
      <c r="PJQ138" s="70">
        <v>27</v>
      </c>
      <c r="PJR138" s="71"/>
      <c r="PJS138" s="70">
        <v>27</v>
      </c>
      <c r="PJT138" s="71"/>
      <c r="PJU138" s="70">
        <v>27</v>
      </c>
      <c r="PJV138" s="71"/>
      <c r="PJW138" s="70">
        <v>27</v>
      </c>
      <c r="PJX138" s="71"/>
      <c r="PJY138" s="70">
        <v>27</v>
      </c>
      <c r="PJZ138" s="71"/>
      <c r="PKA138" s="70">
        <v>27</v>
      </c>
      <c r="PKB138" s="71"/>
      <c r="PKC138" s="70">
        <v>27</v>
      </c>
      <c r="PKD138" s="71"/>
      <c r="PKE138" s="70">
        <v>27</v>
      </c>
      <c r="PKF138" s="71"/>
      <c r="PKG138" s="70">
        <v>27</v>
      </c>
      <c r="PKH138" s="71"/>
      <c r="PKI138" s="70">
        <v>27</v>
      </c>
      <c r="PKJ138" s="71"/>
      <c r="PKK138" s="70">
        <v>27</v>
      </c>
      <c r="PKL138" s="71"/>
      <c r="PKM138" s="70">
        <v>27</v>
      </c>
      <c r="PKN138" s="71"/>
      <c r="PKO138" s="70">
        <v>27</v>
      </c>
      <c r="PKP138" s="71"/>
      <c r="PKQ138" s="70">
        <v>27</v>
      </c>
      <c r="PKR138" s="71"/>
      <c r="PKS138" s="70">
        <v>27</v>
      </c>
      <c r="PKT138" s="71"/>
      <c r="PKU138" s="70">
        <v>27</v>
      </c>
      <c r="PKV138" s="71"/>
      <c r="PKW138" s="70">
        <v>27</v>
      </c>
      <c r="PKX138" s="71"/>
      <c r="PKY138" s="70">
        <v>27</v>
      </c>
      <c r="PKZ138" s="71"/>
      <c r="PLA138" s="70">
        <v>27</v>
      </c>
      <c r="PLB138" s="71"/>
      <c r="PLC138" s="70">
        <v>27</v>
      </c>
      <c r="PLD138" s="71"/>
      <c r="PLE138" s="70">
        <v>27</v>
      </c>
      <c r="PLF138" s="71"/>
      <c r="PLG138" s="70">
        <v>27</v>
      </c>
      <c r="PLH138" s="71"/>
      <c r="PLI138" s="70">
        <v>27</v>
      </c>
      <c r="PLJ138" s="71"/>
      <c r="PLK138" s="70">
        <v>27</v>
      </c>
      <c r="PLL138" s="71"/>
      <c r="PLM138" s="70">
        <v>27</v>
      </c>
      <c r="PLN138" s="71"/>
      <c r="PLO138" s="70">
        <v>27</v>
      </c>
      <c r="PLP138" s="71"/>
      <c r="PLQ138" s="70">
        <v>27</v>
      </c>
      <c r="PLR138" s="71"/>
      <c r="PLS138" s="70">
        <v>27</v>
      </c>
      <c r="PLT138" s="71"/>
      <c r="PLU138" s="70">
        <v>27</v>
      </c>
      <c r="PLV138" s="71"/>
      <c r="PLW138" s="70">
        <v>27</v>
      </c>
      <c r="PLX138" s="71"/>
      <c r="PLY138" s="70">
        <v>27</v>
      </c>
      <c r="PLZ138" s="71"/>
      <c r="PMA138" s="70">
        <v>27</v>
      </c>
      <c r="PMB138" s="71"/>
      <c r="PMC138" s="70">
        <v>27</v>
      </c>
      <c r="PMD138" s="71"/>
      <c r="PME138" s="70">
        <v>27</v>
      </c>
      <c r="PMF138" s="71"/>
      <c r="PMG138" s="70">
        <v>27</v>
      </c>
      <c r="PMH138" s="71"/>
      <c r="PMI138" s="70">
        <v>27</v>
      </c>
      <c r="PMJ138" s="71"/>
      <c r="PMK138" s="70">
        <v>27</v>
      </c>
      <c r="PML138" s="71"/>
      <c r="PMM138" s="70">
        <v>27</v>
      </c>
      <c r="PMN138" s="71"/>
      <c r="PMO138" s="70">
        <v>27</v>
      </c>
      <c r="PMP138" s="71"/>
      <c r="PMQ138" s="70">
        <v>27</v>
      </c>
      <c r="PMR138" s="71"/>
      <c r="PMS138" s="70">
        <v>27</v>
      </c>
      <c r="PMT138" s="71"/>
      <c r="PMU138" s="70">
        <v>27</v>
      </c>
      <c r="PMV138" s="71"/>
      <c r="PMW138" s="70">
        <v>27</v>
      </c>
      <c r="PMX138" s="71"/>
      <c r="PMY138" s="70">
        <v>27</v>
      </c>
      <c r="PMZ138" s="71"/>
      <c r="PNA138" s="70">
        <v>27</v>
      </c>
      <c r="PNB138" s="71"/>
      <c r="PNC138" s="70">
        <v>27</v>
      </c>
      <c r="PND138" s="71"/>
      <c r="PNE138" s="70">
        <v>27</v>
      </c>
      <c r="PNF138" s="71"/>
      <c r="PNG138" s="70">
        <v>27</v>
      </c>
      <c r="PNH138" s="71"/>
      <c r="PNI138" s="70">
        <v>27</v>
      </c>
      <c r="PNJ138" s="71"/>
      <c r="PNK138" s="70">
        <v>27</v>
      </c>
      <c r="PNL138" s="71"/>
      <c r="PNM138" s="70">
        <v>27</v>
      </c>
      <c r="PNN138" s="71"/>
      <c r="PNO138" s="70">
        <v>27</v>
      </c>
      <c r="PNP138" s="71"/>
      <c r="PNQ138" s="70">
        <v>27</v>
      </c>
      <c r="PNR138" s="71"/>
      <c r="PNS138" s="70">
        <v>27</v>
      </c>
      <c r="PNT138" s="71"/>
      <c r="PNU138" s="70">
        <v>27</v>
      </c>
      <c r="PNV138" s="71"/>
      <c r="PNW138" s="70">
        <v>27</v>
      </c>
      <c r="PNX138" s="71"/>
      <c r="PNY138" s="70">
        <v>27</v>
      </c>
      <c r="PNZ138" s="71"/>
      <c r="POA138" s="70">
        <v>27</v>
      </c>
      <c r="POB138" s="71"/>
      <c r="POC138" s="70">
        <v>27</v>
      </c>
      <c r="POD138" s="71"/>
      <c r="POE138" s="70">
        <v>27</v>
      </c>
      <c r="POF138" s="71"/>
      <c r="POG138" s="70">
        <v>27</v>
      </c>
      <c r="POH138" s="71"/>
      <c r="POI138" s="70">
        <v>27</v>
      </c>
      <c r="POJ138" s="71"/>
      <c r="POK138" s="70">
        <v>27</v>
      </c>
      <c r="POL138" s="71"/>
      <c r="POM138" s="70">
        <v>27</v>
      </c>
      <c r="PON138" s="71"/>
      <c r="POO138" s="70">
        <v>27</v>
      </c>
      <c r="POP138" s="71"/>
      <c r="POQ138" s="70">
        <v>27</v>
      </c>
      <c r="POR138" s="71"/>
      <c r="POS138" s="70">
        <v>27</v>
      </c>
      <c r="POT138" s="71"/>
      <c r="POU138" s="70">
        <v>27</v>
      </c>
      <c r="POV138" s="71"/>
      <c r="POW138" s="70">
        <v>27</v>
      </c>
      <c r="POX138" s="71"/>
      <c r="POY138" s="70">
        <v>27</v>
      </c>
      <c r="POZ138" s="71"/>
      <c r="PPA138" s="70">
        <v>27</v>
      </c>
      <c r="PPB138" s="71"/>
      <c r="PPC138" s="70">
        <v>27</v>
      </c>
      <c r="PPD138" s="71"/>
      <c r="PPE138" s="70">
        <v>27</v>
      </c>
      <c r="PPF138" s="71"/>
      <c r="PPG138" s="70">
        <v>27</v>
      </c>
      <c r="PPH138" s="71"/>
      <c r="PPI138" s="70">
        <v>27</v>
      </c>
      <c r="PPJ138" s="71"/>
      <c r="PPK138" s="70">
        <v>27</v>
      </c>
      <c r="PPL138" s="71"/>
      <c r="PPM138" s="70">
        <v>27</v>
      </c>
      <c r="PPN138" s="71"/>
      <c r="PPO138" s="70">
        <v>27</v>
      </c>
      <c r="PPP138" s="71"/>
      <c r="PPQ138" s="70">
        <v>27</v>
      </c>
      <c r="PPR138" s="71"/>
      <c r="PPS138" s="70">
        <v>27</v>
      </c>
      <c r="PPT138" s="71"/>
      <c r="PPU138" s="70">
        <v>27</v>
      </c>
      <c r="PPV138" s="71"/>
      <c r="PPW138" s="70">
        <v>27</v>
      </c>
      <c r="PPX138" s="71"/>
      <c r="PPY138" s="70">
        <v>27</v>
      </c>
      <c r="PPZ138" s="71"/>
      <c r="PQA138" s="70">
        <v>27</v>
      </c>
      <c r="PQB138" s="71"/>
      <c r="PQC138" s="70">
        <v>27</v>
      </c>
      <c r="PQD138" s="71"/>
      <c r="PQE138" s="70">
        <v>27</v>
      </c>
      <c r="PQF138" s="71"/>
      <c r="PQG138" s="70">
        <v>27</v>
      </c>
      <c r="PQH138" s="71"/>
      <c r="PQI138" s="70">
        <v>27</v>
      </c>
      <c r="PQJ138" s="71"/>
      <c r="PQK138" s="70">
        <v>27</v>
      </c>
      <c r="PQL138" s="71"/>
      <c r="PQM138" s="70">
        <v>27</v>
      </c>
      <c r="PQN138" s="71"/>
      <c r="PQO138" s="70">
        <v>27</v>
      </c>
      <c r="PQP138" s="71"/>
      <c r="PQQ138" s="70">
        <v>27</v>
      </c>
      <c r="PQR138" s="71"/>
      <c r="PQS138" s="70">
        <v>27</v>
      </c>
      <c r="PQT138" s="71"/>
      <c r="PQU138" s="70">
        <v>27</v>
      </c>
      <c r="PQV138" s="71"/>
      <c r="PQW138" s="70">
        <v>27</v>
      </c>
      <c r="PQX138" s="71"/>
      <c r="PQY138" s="70">
        <v>27</v>
      </c>
      <c r="PQZ138" s="71"/>
      <c r="PRA138" s="70">
        <v>27</v>
      </c>
      <c r="PRB138" s="71"/>
      <c r="PRC138" s="70">
        <v>27</v>
      </c>
      <c r="PRD138" s="71"/>
      <c r="PRE138" s="70">
        <v>27</v>
      </c>
      <c r="PRF138" s="71"/>
      <c r="PRG138" s="70">
        <v>27</v>
      </c>
      <c r="PRH138" s="71"/>
      <c r="PRI138" s="70">
        <v>27</v>
      </c>
      <c r="PRJ138" s="71"/>
      <c r="PRK138" s="70">
        <v>27</v>
      </c>
      <c r="PRL138" s="71"/>
      <c r="PRM138" s="70">
        <v>27</v>
      </c>
      <c r="PRN138" s="71"/>
      <c r="PRO138" s="70">
        <v>27</v>
      </c>
      <c r="PRP138" s="71"/>
      <c r="PRQ138" s="70">
        <v>27</v>
      </c>
      <c r="PRR138" s="71"/>
      <c r="PRS138" s="70">
        <v>27</v>
      </c>
      <c r="PRT138" s="71"/>
      <c r="PRU138" s="70">
        <v>27</v>
      </c>
      <c r="PRV138" s="71"/>
      <c r="PRW138" s="70">
        <v>27</v>
      </c>
      <c r="PRX138" s="71"/>
      <c r="PRY138" s="70">
        <v>27</v>
      </c>
      <c r="PRZ138" s="71"/>
      <c r="PSA138" s="70">
        <v>27</v>
      </c>
      <c r="PSB138" s="71"/>
      <c r="PSC138" s="70">
        <v>27</v>
      </c>
      <c r="PSD138" s="71"/>
      <c r="PSE138" s="70">
        <v>27</v>
      </c>
      <c r="PSF138" s="71"/>
      <c r="PSG138" s="70">
        <v>27</v>
      </c>
      <c r="PSH138" s="71"/>
      <c r="PSI138" s="70">
        <v>27</v>
      </c>
      <c r="PSJ138" s="71"/>
      <c r="PSK138" s="70">
        <v>27</v>
      </c>
      <c r="PSL138" s="71"/>
      <c r="PSM138" s="70">
        <v>27</v>
      </c>
      <c r="PSN138" s="71"/>
      <c r="PSO138" s="70">
        <v>27</v>
      </c>
      <c r="PSP138" s="71"/>
      <c r="PSQ138" s="70">
        <v>27</v>
      </c>
      <c r="PSR138" s="71"/>
      <c r="PSS138" s="70">
        <v>27</v>
      </c>
      <c r="PST138" s="71"/>
      <c r="PSU138" s="70">
        <v>27</v>
      </c>
      <c r="PSV138" s="71"/>
      <c r="PSW138" s="70">
        <v>27</v>
      </c>
      <c r="PSX138" s="71"/>
      <c r="PSY138" s="70">
        <v>27</v>
      </c>
      <c r="PSZ138" s="71"/>
      <c r="PTA138" s="70">
        <v>27</v>
      </c>
      <c r="PTB138" s="71"/>
      <c r="PTC138" s="70">
        <v>27</v>
      </c>
      <c r="PTD138" s="71"/>
      <c r="PTE138" s="70">
        <v>27</v>
      </c>
      <c r="PTF138" s="71"/>
      <c r="PTG138" s="70">
        <v>27</v>
      </c>
      <c r="PTH138" s="71"/>
      <c r="PTI138" s="70">
        <v>27</v>
      </c>
      <c r="PTJ138" s="71"/>
      <c r="PTK138" s="70">
        <v>27</v>
      </c>
      <c r="PTL138" s="71"/>
      <c r="PTM138" s="70">
        <v>27</v>
      </c>
      <c r="PTN138" s="71"/>
      <c r="PTO138" s="70">
        <v>27</v>
      </c>
      <c r="PTP138" s="71"/>
      <c r="PTQ138" s="70">
        <v>27</v>
      </c>
      <c r="PTR138" s="71"/>
      <c r="PTS138" s="70">
        <v>27</v>
      </c>
      <c r="PTT138" s="71"/>
      <c r="PTU138" s="70">
        <v>27</v>
      </c>
      <c r="PTV138" s="71"/>
      <c r="PTW138" s="70">
        <v>27</v>
      </c>
      <c r="PTX138" s="71"/>
      <c r="PTY138" s="70">
        <v>27</v>
      </c>
      <c r="PTZ138" s="71"/>
      <c r="PUA138" s="70">
        <v>27</v>
      </c>
      <c r="PUB138" s="71"/>
      <c r="PUC138" s="70">
        <v>27</v>
      </c>
      <c r="PUD138" s="71"/>
      <c r="PUE138" s="70">
        <v>27</v>
      </c>
      <c r="PUF138" s="71"/>
      <c r="PUG138" s="70">
        <v>27</v>
      </c>
      <c r="PUH138" s="71"/>
      <c r="PUI138" s="70">
        <v>27</v>
      </c>
      <c r="PUJ138" s="71"/>
      <c r="PUK138" s="70">
        <v>27</v>
      </c>
      <c r="PUL138" s="71"/>
      <c r="PUM138" s="70">
        <v>27</v>
      </c>
      <c r="PUN138" s="71"/>
      <c r="PUO138" s="70">
        <v>27</v>
      </c>
      <c r="PUP138" s="71"/>
      <c r="PUQ138" s="70">
        <v>27</v>
      </c>
      <c r="PUR138" s="71"/>
      <c r="PUS138" s="70">
        <v>27</v>
      </c>
      <c r="PUT138" s="71"/>
      <c r="PUU138" s="70">
        <v>27</v>
      </c>
      <c r="PUV138" s="71"/>
      <c r="PUW138" s="70">
        <v>27</v>
      </c>
      <c r="PUX138" s="71"/>
      <c r="PUY138" s="70">
        <v>27</v>
      </c>
      <c r="PUZ138" s="71"/>
      <c r="PVA138" s="70">
        <v>27</v>
      </c>
      <c r="PVB138" s="71"/>
      <c r="PVC138" s="70">
        <v>27</v>
      </c>
      <c r="PVD138" s="71"/>
      <c r="PVE138" s="70">
        <v>27</v>
      </c>
      <c r="PVF138" s="71"/>
      <c r="PVG138" s="70">
        <v>27</v>
      </c>
      <c r="PVH138" s="71"/>
      <c r="PVI138" s="70">
        <v>27</v>
      </c>
      <c r="PVJ138" s="71"/>
      <c r="PVK138" s="70">
        <v>27</v>
      </c>
      <c r="PVL138" s="71"/>
      <c r="PVM138" s="70">
        <v>27</v>
      </c>
      <c r="PVN138" s="71"/>
      <c r="PVO138" s="70">
        <v>27</v>
      </c>
      <c r="PVP138" s="71"/>
      <c r="PVQ138" s="70">
        <v>27</v>
      </c>
      <c r="PVR138" s="71"/>
      <c r="PVS138" s="70">
        <v>27</v>
      </c>
      <c r="PVT138" s="71"/>
      <c r="PVU138" s="70">
        <v>27</v>
      </c>
      <c r="PVV138" s="71"/>
      <c r="PVW138" s="70">
        <v>27</v>
      </c>
      <c r="PVX138" s="71"/>
      <c r="PVY138" s="70">
        <v>27</v>
      </c>
      <c r="PVZ138" s="71"/>
      <c r="PWA138" s="70">
        <v>27</v>
      </c>
      <c r="PWB138" s="71"/>
      <c r="PWC138" s="70">
        <v>27</v>
      </c>
      <c r="PWD138" s="71"/>
      <c r="PWE138" s="70">
        <v>27</v>
      </c>
      <c r="PWF138" s="71"/>
      <c r="PWG138" s="70">
        <v>27</v>
      </c>
      <c r="PWH138" s="71"/>
      <c r="PWI138" s="70">
        <v>27</v>
      </c>
      <c r="PWJ138" s="71"/>
      <c r="PWK138" s="70">
        <v>27</v>
      </c>
      <c r="PWL138" s="71"/>
      <c r="PWM138" s="70">
        <v>27</v>
      </c>
      <c r="PWN138" s="71"/>
      <c r="PWO138" s="70">
        <v>27</v>
      </c>
      <c r="PWP138" s="71"/>
      <c r="PWQ138" s="70">
        <v>27</v>
      </c>
      <c r="PWR138" s="71"/>
      <c r="PWS138" s="70">
        <v>27</v>
      </c>
      <c r="PWT138" s="71"/>
      <c r="PWU138" s="70">
        <v>27</v>
      </c>
      <c r="PWV138" s="71"/>
      <c r="PWW138" s="70">
        <v>27</v>
      </c>
      <c r="PWX138" s="71"/>
      <c r="PWY138" s="70">
        <v>27</v>
      </c>
      <c r="PWZ138" s="71"/>
      <c r="PXA138" s="70">
        <v>27</v>
      </c>
      <c r="PXB138" s="71"/>
      <c r="PXC138" s="70">
        <v>27</v>
      </c>
      <c r="PXD138" s="71"/>
      <c r="PXE138" s="70">
        <v>27</v>
      </c>
      <c r="PXF138" s="71"/>
      <c r="PXG138" s="70">
        <v>27</v>
      </c>
      <c r="PXH138" s="71"/>
      <c r="PXI138" s="70">
        <v>27</v>
      </c>
      <c r="PXJ138" s="71"/>
      <c r="PXK138" s="70">
        <v>27</v>
      </c>
      <c r="PXL138" s="71"/>
      <c r="PXM138" s="70">
        <v>27</v>
      </c>
      <c r="PXN138" s="71"/>
      <c r="PXO138" s="70">
        <v>27</v>
      </c>
      <c r="PXP138" s="71"/>
      <c r="PXQ138" s="70">
        <v>27</v>
      </c>
      <c r="PXR138" s="71"/>
      <c r="PXS138" s="70">
        <v>27</v>
      </c>
      <c r="PXT138" s="71"/>
      <c r="PXU138" s="70">
        <v>27</v>
      </c>
      <c r="PXV138" s="71"/>
      <c r="PXW138" s="70">
        <v>27</v>
      </c>
      <c r="PXX138" s="71"/>
      <c r="PXY138" s="70">
        <v>27</v>
      </c>
      <c r="PXZ138" s="71"/>
      <c r="PYA138" s="70">
        <v>27</v>
      </c>
      <c r="PYB138" s="71"/>
      <c r="PYC138" s="70">
        <v>27</v>
      </c>
      <c r="PYD138" s="71"/>
      <c r="PYE138" s="70">
        <v>27</v>
      </c>
      <c r="PYF138" s="71"/>
      <c r="PYG138" s="70">
        <v>27</v>
      </c>
      <c r="PYH138" s="71"/>
      <c r="PYI138" s="70">
        <v>27</v>
      </c>
      <c r="PYJ138" s="71"/>
      <c r="PYK138" s="70">
        <v>27</v>
      </c>
      <c r="PYL138" s="71"/>
      <c r="PYM138" s="70">
        <v>27</v>
      </c>
      <c r="PYN138" s="71"/>
      <c r="PYO138" s="70">
        <v>27</v>
      </c>
      <c r="PYP138" s="71"/>
      <c r="PYQ138" s="70">
        <v>27</v>
      </c>
      <c r="PYR138" s="71"/>
      <c r="PYS138" s="70">
        <v>27</v>
      </c>
      <c r="PYT138" s="71"/>
      <c r="PYU138" s="70">
        <v>27</v>
      </c>
      <c r="PYV138" s="71"/>
      <c r="PYW138" s="70">
        <v>27</v>
      </c>
      <c r="PYX138" s="71"/>
      <c r="PYY138" s="70">
        <v>27</v>
      </c>
      <c r="PYZ138" s="71"/>
      <c r="PZA138" s="70">
        <v>27</v>
      </c>
      <c r="PZB138" s="71"/>
      <c r="PZC138" s="70">
        <v>27</v>
      </c>
      <c r="PZD138" s="71"/>
      <c r="PZE138" s="70">
        <v>27</v>
      </c>
      <c r="PZF138" s="71"/>
      <c r="PZG138" s="70">
        <v>27</v>
      </c>
      <c r="PZH138" s="71"/>
      <c r="PZI138" s="70">
        <v>27</v>
      </c>
      <c r="PZJ138" s="71"/>
      <c r="PZK138" s="70">
        <v>27</v>
      </c>
      <c r="PZL138" s="71"/>
      <c r="PZM138" s="70">
        <v>27</v>
      </c>
      <c r="PZN138" s="71"/>
      <c r="PZO138" s="70">
        <v>27</v>
      </c>
      <c r="PZP138" s="71"/>
      <c r="PZQ138" s="70">
        <v>27</v>
      </c>
      <c r="PZR138" s="71"/>
      <c r="PZS138" s="70">
        <v>27</v>
      </c>
      <c r="PZT138" s="71"/>
      <c r="PZU138" s="70">
        <v>27</v>
      </c>
      <c r="PZV138" s="71"/>
      <c r="PZW138" s="70">
        <v>27</v>
      </c>
      <c r="PZX138" s="71"/>
      <c r="PZY138" s="70">
        <v>27</v>
      </c>
      <c r="PZZ138" s="71"/>
      <c r="QAA138" s="70">
        <v>27</v>
      </c>
      <c r="QAB138" s="71"/>
      <c r="QAC138" s="70">
        <v>27</v>
      </c>
      <c r="QAD138" s="71"/>
      <c r="QAE138" s="70">
        <v>27</v>
      </c>
      <c r="QAF138" s="71"/>
      <c r="QAG138" s="70">
        <v>27</v>
      </c>
      <c r="QAH138" s="71"/>
      <c r="QAI138" s="70">
        <v>27</v>
      </c>
      <c r="QAJ138" s="71"/>
      <c r="QAK138" s="70">
        <v>27</v>
      </c>
      <c r="QAL138" s="71"/>
      <c r="QAM138" s="70">
        <v>27</v>
      </c>
      <c r="QAN138" s="71"/>
      <c r="QAO138" s="70">
        <v>27</v>
      </c>
      <c r="QAP138" s="71"/>
      <c r="QAQ138" s="70">
        <v>27</v>
      </c>
      <c r="QAR138" s="71"/>
      <c r="QAS138" s="70">
        <v>27</v>
      </c>
      <c r="QAT138" s="71"/>
      <c r="QAU138" s="70">
        <v>27</v>
      </c>
      <c r="QAV138" s="71"/>
      <c r="QAW138" s="70">
        <v>27</v>
      </c>
      <c r="QAX138" s="71"/>
      <c r="QAY138" s="70">
        <v>27</v>
      </c>
      <c r="QAZ138" s="71"/>
      <c r="QBA138" s="70">
        <v>27</v>
      </c>
      <c r="QBB138" s="71"/>
      <c r="QBC138" s="70">
        <v>27</v>
      </c>
      <c r="QBD138" s="71"/>
      <c r="QBE138" s="70">
        <v>27</v>
      </c>
      <c r="QBF138" s="71"/>
      <c r="QBG138" s="70">
        <v>27</v>
      </c>
      <c r="QBH138" s="71"/>
      <c r="QBI138" s="70">
        <v>27</v>
      </c>
      <c r="QBJ138" s="71"/>
      <c r="QBK138" s="70">
        <v>27</v>
      </c>
      <c r="QBL138" s="71"/>
      <c r="QBM138" s="70">
        <v>27</v>
      </c>
      <c r="QBN138" s="71"/>
      <c r="QBO138" s="70">
        <v>27</v>
      </c>
      <c r="QBP138" s="71"/>
      <c r="QBQ138" s="70">
        <v>27</v>
      </c>
      <c r="QBR138" s="71"/>
      <c r="QBS138" s="70">
        <v>27</v>
      </c>
      <c r="QBT138" s="71"/>
      <c r="QBU138" s="70">
        <v>27</v>
      </c>
      <c r="QBV138" s="71"/>
      <c r="QBW138" s="70">
        <v>27</v>
      </c>
      <c r="QBX138" s="71"/>
      <c r="QBY138" s="70">
        <v>27</v>
      </c>
      <c r="QBZ138" s="71"/>
      <c r="QCA138" s="70">
        <v>27</v>
      </c>
      <c r="QCB138" s="71"/>
      <c r="QCC138" s="70">
        <v>27</v>
      </c>
      <c r="QCD138" s="71"/>
      <c r="QCE138" s="70">
        <v>27</v>
      </c>
      <c r="QCF138" s="71"/>
      <c r="QCG138" s="70">
        <v>27</v>
      </c>
      <c r="QCH138" s="71"/>
      <c r="QCI138" s="70">
        <v>27</v>
      </c>
      <c r="QCJ138" s="71"/>
      <c r="QCK138" s="70">
        <v>27</v>
      </c>
      <c r="QCL138" s="71"/>
      <c r="QCM138" s="70">
        <v>27</v>
      </c>
      <c r="QCN138" s="71"/>
      <c r="QCO138" s="70">
        <v>27</v>
      </c>
      <c r="QCP138" s="71"/>
      <c r="QCQ138" s="70">
        <v>27</v>
      </c>
      <c r="QCR138" s="71"/>
      <c r="QCS138" s="70">
        <v>27</v>
      </c>
      <c r="QCT138" s="71"/>
      <c r="QCU138" s="70">
        <v>27</v>
      </c>
      <c r="QCV138" s="71"/>
      <c r="QCW138" s="70">
        <v>27</v>
      </c>
      <c r="QCX138" s="71"/>
      <c r="QCY138" s="70">
        <v>27</v>
      </c>
      <c r="QCZ138" s="71"/>
      <c r="QDA138" s="70">
        <v>27</v>
      </c>
      <c r="QDB138" s="71"/>
      <c r="QDC138" s="70">
        <v>27</v>
      </c>
      <c r="QDD138" s="71"/>
      <c r="QDE138" s="70">
        <v>27</v>
      </c>
      <c r="QDF138" s="71"/>
      <c r="QDG138" s="70">
        <v>27</v>
      </c>
      <c r="QDH138" s="71"/>
      <c r="QDI138" s="70">
        <v>27</v>
      </c>
      <c r="QDJ138" s="71"/>
      <c r="QDK138" s="70">
        <v>27</v>
      </c>
      <c r="QDL138" s="71"/>
      <c r="QDM138" s="70">
        <v>27</v>
      </c>
      <c r="QDN138" s="71"/>
      <c r="QDO138" s="70">
        <v>27</v>
      </c>
      <c r="QDP138" s="71"/>
      <c r="QDQ138" s="70">
        <v>27</v>
      </c>
      <c r="QDR138" s="71"/>
      <c r="QDS138" s="70">
        <v>27</v>
      </c>
      <c r="QDT138" s="71"/>
      <c r="QDU138" s="70">
        <v>27</v>
      </c>
      <c r="QDV138" s="71"/>
      <c r="QDW138" s="70">
        <v>27</v>
      </c>
      <c r="QDX138" s="71"/>
      <c r="QDY138" s="70">
        <v>27</v>
      </c>
      <c r="QDZ138" s="71"/>
      <c r="QEA138" s="70">
        <v>27</v>
      </c>
      <c r="QEB138" s="71"/>
      <c r="QEC138" s="70">
        <v>27</v>
      </c>
      <c r="QED138" s="71"/>
      <c r="QEE138" s="70">
        <v>27</v>
      </c>
      <c r="QEF138" s="71"/>
      <c r="QEG138" s="70">
        <v>27</v>
      </c>
      <c r="QEH138" s="71"/>
      <c r="QEI138" s="70">
        <v>27</v>
      </c>
      <c r="QEJ138" s="71"/>
      <c r="QEK138" s="70">
        <v>27</v>
      </c>
      <c r="QEL138" s="71"/>
      <c r="QEM138" s="70">
        <v>27</v>
      </c>
      <c r="QEN138" s="71"/>
      <c r="QEO138" s="70">
        <v>27</v>
      </c>
      <c r="QEP138" s="71"/>
      <c r="QEQ138" s="70">
        <v>27</v>
      </c>
      <c r="QER138" s="71"/>
      <c r="QES138" s="70">
        <v>27</v>
      </c>
      <c r="QET138" s="71"/>
      <c r="QEU138" s="70">
        <v>27</v>
      </c>
      <c r="QEV138" s="71"/>
      <c r="QEW138" s="70">
        <v>27</v>
      </c>
      <c r="QEX138" s="71"/>
      <c r="QEY138" s="70">
        <v>27</v>
      </c>
      <c r="QEZ138" s="71"/>
      <c r="QFA138" s="70">
        <v>27</v>
      </c>
      <c r="QFB138" s="71"/>
      <c r="QFC138" s="70">
        <v>27</v>
      </c>
      <c r="QFD138" s="71"/>
      <c r="QFE138" s="70">
        <v>27</v>
      </c>
      <c r="QFF138" s="71"/>
      <c r="QFG138" s="70">
        <v>27</v>
      </c>
      <c r="QFH138" s="71"/>
      <c r="QFI138" s="70">
        <v>27</v>
      </c>
      <c r="QFJ138" s="71"/>
      <c r="QFK138" s="70">
        <v>27</v>
      </c>
      <c r="QFL138" s="71"/>
      <c r="QFM138" s="70">
        <v>27</v>
      </c>
      <c r="QFN138" s="71"/>
      <c r="QFO138" s="70">
        <v>27</v>
      </c>
      <c r="QFP138" s="71"/>
      <c r="QFQ138" s="70">
        <v>27</v>
      </c>
      <c r="QFR138" s="71"/>
      <c r="QFS138" s="70">
        <v>27</v>
      </c>
      <c r="QFT138" s="71"/>
      <c r="QFU138" s="70">
        <v>27</v>
      </c>
      <c r="QFV138" s="71"/>
      <c r="QFW138" s="70">
        <v>27</v>
      </c>
      <c r="QFX138" s="71"/>
      <c r="QFY138" s="70">
        <v>27</v>
      </c>
      <c r="QFZ138" s="71"/>
      <c r="QGA138" s="70">
        <v>27</v>
      </c>
      <c r="QGB138" s="71"/>
      <c r="QGC138" s="70">
        <v>27</v>
      </c>
      <c r="QGD138" s="71"/>
      <c r="QGE138" s="70">
        <v>27</v>
      </c>
      <c r="QGF138" s="71"/>
      <c r="QGG138" s="70">
        <v>27</v>
      </c>
      <c r="QGH138" s="71"/>
      <c r="QGI138" s="70">
        <v>27</v>
      </c>
      <c r="QGJ138" s="71"/>
      <c r="QGK138" s="70">
        <v>27</v>
      </c>
      <c r="QGL138" s="71"/>
      <c r="QGM138" s="70">
        <v>27</v>
      </c>
      <c r="QGN138" s="71"/>
      <c r="QGO138" s="70">
        <v>27</v>
      </c>
      <c r="QGP138" s="71"/>
      <c r="QGQ138" s="70">
        <v>27</v>
      </c>
      <c r="QGR138" s="71"/>
      <c r="QGS138" s="70">
        <v>27</v>
      </c>
      <c r="QGT138" s="71"/>
      <c r="QGU138" s="70">
        <v>27</v>
      </c>
      <c r="QGV138" s="71"/>
      <c r="QGW138" s="70">
        <v>27</v>
      </c>
      <c r="QGX138" s="71"/>
      <c r="QGY138" s="70">
        <v>27</v>
      </c>
      <c r="QGZ138" s="71"/>
      <c r="QHA138" s="70">
        <v>27</v>
      </c>
      <c r="QHB138" s="71"/>
      <c r="QHC138" s="70">
        <v>27</v>
      </c>
      <c r="QHD138" s="71"/>
      <c r="QHE138" s="70">
        <v>27</v>
      </c>
      <c r="QHF138" s="71"/>
      <c r="QHG138" s="70">
        <v>27</v>
      </c>
      <c r="QHH138" s="71"/>
      <c r="QHI138" s="70">
        <v>27</v>
      </c>
      <c r="QHJ138" s="71"/>
      <c r="QHK138" s="70">
        <v>27</v>
      </c>
      <c r="QHL138" s="71"/>
      <c r="QHM138" s="70">
        <v>27</v>
      </c>
      <c r="QHN138" s="71"/>
      <c r="QHO138" s="70">
        <v>27</v>
      </c>
      <c r="QHP138" s="71"/>
      <c r="QHQ138" s="70">
        <v>27</v>
      </c>
      <c r="QHR138" s="71"/>
      <c r="QHS138" s="70">
        <v>27</v>
      </c>
      <c r="QHT138" s="71"/>
      <c r="QHU138" s="70">
        <v>27</v>
      </c>
      <c r="QHV138" s="71"/>
      <c r="QHW138" s="70">
        <v>27</v>
      </c>
      <c r="QHX138" s="71"/>
      <c r="QHY138" s="70">
        <v>27</v>
      </c>
      <c r="QHZ138" s="71"/>
      <c r="QIA138" s="70">
        <v>27</v>
      </c>
      <c r="QIB138" s="71"/>
      <c r="QIC138" s="70">
        <v>27</v>
      </c>
      <c r="QID138" s="71"/>
      <c r="QIE138" s="70">
        <v>27</v>
      </c>
      <c r="QIF138" s="71"/>
      <c r="QIG138" s="70">
        <v>27</v>
      </c>
      <c r="QIH138" s="71"/>
      <c r="QII138" s="70">
        <v>27</v>
      </c>
      <c r="QIJ138" s="71"/>
      <c r="QIK138" s="70">
        <v>27</v>
      </c>
      <c r="QIL138" s="71"/>
      <c r="QIM138" s="70">
        <v>27</v>
      </c>
      <c r="QIN138" s="71"/>
      <c r="QIO138" s="70">
        <v>27</v>
      </c>
      <c r="QIP138" s="71"/>
      <c r="QIQ138" s="70">
        <v>27</v>
      </c>
      <c r="QIR138" s="71"/>
      <c r="QIS138" s="70">
        <v>27</v>
      </c>
      <c r="QIT138" s="71"/>
      <c r="QIU138" s="70">
        <v>27</v>
      </c>
      <c r="QIV138" s="71"/>
      <c r="QIW138" s="70">
        <v>27</v>
      </c>
      <c r="QIX138" s="71"/>
      <c r="QIY138" s="70">
        <v>27</v>
      </c>
      <c r="QIZ138" s="71"/>
      <c r="QJA138" s="70">
        <v>27</v>
      </c>
      <c r="QJB138" s="71"/>
      <c r="QJC138" s="70">
        <v>27</v>
      </c>
      <c r="QJD138" s="71"/>
      <c r="QJE138" s="70">
        <v>27</v>
      </c>
      <c r="QJF138" s="71"/>
      <c r="QJG138" s="70">
        <v>27</v>
      </c>
      <c r="QJH138" s="71"/>
      <c r="QJI138" s="70">
        <v>27</v>
      </c>
      <c r="QJJ138" s="71"/>
      <c r="QJK138" s="70">
        <v>27</v>
      </c>
      <c r="QJL138" s="71"/>
      <c r="QJM138" s="70">
        <v>27</v>
      </c>
      <c r="QJN138" s="71"/>
      <c r="QJO138" s="70">
        <v>27</v>
      </c>
      <c r="QJP138" s="71"/>
      <c r="QJQ138" s="70">
        <v>27</v>
      </c>
      <c r="QJR138" s="71"/>
      <c r="QJS138" s="70">
        <v>27</v>
      </c>
      <c r="QJT138" s="71"/>
      <c r="QJU138" s="70">
        <v>27</v>
      </c>
      <c r="QJV138" s="71"/>
      <c r="QJW138" s="70">
        <v>27</v>
      </c>
      <c r="QJX138" s="71"/>
      <c r="QJY138" s="70">
        <v>27</v>
      </c>
      <c r="QJZ138" s="71"/>
      <c r="QKA138" s="70">
        <v>27</v>
      </c>
      <c r="QKB138" s="71"/>
      <c r="QKC138" s="70">
        <v>27</v>
      </c>
      <c r="QKD138" s="71"/>
      <c r="QKE138" s="70">
        <v>27</v>
      </c>
      <c r="QKF138" s="71"/>
      <c r="QKG138" s="70">
        <v>27</v>
      </c>
      <c r="QKH138" s="71"/>
      <c r="QKI138" s="70">
        <v>27</v>
      </c>
      <c r="QKJ138" s="71"/>
      <c r="QKK138" s="70">
        <v>27</v>
      </c>
      <c r="QKL138" s="71"/>
      <c r="QKM138" s="70">
        <v>27</v>
      </c>
      <c r="QKN138" s="71"/>
      <c r="QKO138" s="70">
        <v>27</v>
      </c>
      <c r="QKP138" s="71"/>
      <c r="QKQ138" s="70">
        <v>27</v>
      </c>
      <c r="QKR138" s="71"/>
      <c r="QKS138" s="70">
        <v>27</v>
      </c>
      <c r="QKT138" s="71"/>
      <c r="QKU138" s="70">
        <v>27</v>
      </c>
      <c r="QKV138" s="71"/>
      <c r="QKW138" s="70">
        <v>27</v>
      </c>
      <c r="QKX138" s="71"/>
      <c r="QKY138" s="70">
        <v>27</v>
      </c>
      <c r="QKZ138" s="71"/>
      <c r="QLA138" s="70">
        <v>27</v>
      </c>
      <c r="QLB138" s="71"/>
      <c r="QLC138" s="70">
        <v>27</v>
      </c>
      <c r="QLD138" s="71"/>
      <c r="QLE138" s="70">
        <v>27</v>
      </c>
      <c r="QLF138" s="71"/>
      <c r="QLG138" s="70">
        <v>27</v>
      </c>
      <c r="QLH138" s="71"/>
      <c r="QLI138" s="70">
        <v>27</v>
      </c>
      <c r="QLJ138" s="71"/>
      <c r="QLK138" s="70">
        <v>27</v>
      </c>
      <c r="QLL138" s="71"/>
      <c r="QLM138" s="70">
        <v>27</v>
      </c>
      <c r="QLN138" s="71"/>
      <c r="QLO138" s="70">
        <v>27</v>
      </c>
      <c r="QLP138" s="71"/>
      <c r="QLQ138" s="70">
        <v>27</v>
      </c>
      <c r="QLR138" s="71"/>
      <c r="QLS138" s="70">
        <v>27</v>
      </c>
      <c r="QLT138" s="71"/>
      <c r="QLU138" s="70">
        <v>27</v>
      </c>
      <c r="QLV138" s="71"/>
      <c r="QLW138" s="70">
        <v>27</v>
      </c>
      <c r="QLX138" s="71"/>
      <c r="QLY138" s="70">
        <v>27</v>
      </c>
      <c r="QLZ138" s="71"/>
      <c r="QMA138" s="70">
        <v>27</v>
      </c>
      <c r="QMB138" s="71"/>
      <c r="QMC138" s="70">
        <v>27</v>
      </c>
      <c r="QMD138" s="71"/>
      <c r="QME138" s="70">
        <v>27</v>
      </c>
      <c r="QMF138" s="71"/>
      <c r="QMG138" s="70">
        <v>27</v>
      </c>
      <c r="QMH138" s="71"/>
      <c r="QMI138" s="70">
        <v>27</v>
      </c>
      <c r="QMJ138" s="71"/>
      <c r="QMK138" s="70">
        <v>27</v>
      </c>
      <c r="QML138" s="71"/>
      <c r="QMM138" s="70">
        <v>27</v>
      </c>
      <c r="QMN138" s="71"/>
      <c r="QMO138" s="70">
        <v>27</v>
      </c>
      <c r="QMP138" s="71"/>
      <c r="QMQ138" s="70">
        <v>27</v>
      </c>
      <c r="QMR138" s="71"/>
      <c r="QMS138" s="70">
        <v>27</v>
      </c>
      <c r="QMT138" s="71"/>
      <c r="QMU138" s="70">
        <v>27</v>
      </c>
      <c r="QMV138" s="71"/>
      <c r="QMW138" s="70">
        <v>27</v>
      </c>
      <c r="QMX138" s="71"/>
      <c r="QMY138" s="70">
        <v>27</v>
      </c>
      <c r="QMZ138" s="71"/>
      <c r="QNA138" s="70">
        <v>27</v>
      </c>
      <c r="QNB138" s="71"/>
      <c r="QNC138" s="70">
        <v>27</v>
      </c>
      <c r="QND138" s="71"/>
      <c r="QNE138" s="70">
        <v>27</v>
      </c>
      <c r="QNF138" s="71"/>
      <c r="QNG138" s="70">
        <v>27</v>
      </c>
      <c r="QNH138" s="71"/>
      <c r="QNI138" s="70">
        <v>27</v>
      </c>
      <c r="QNJ138" s="71"/>
      <c r="QNK138" s="70">
        <v>27</v>
      </c>
      <c r="QNL138" s="71"/>
      <c r="QNM138" s="70">
        <v>27</v>
      </c>
      <c r="QNN138" s="71"/>
      <c r="QNO138" s="70">
        <v>27</v>
      </c>
      <c r="QNP138" s="71"/>
      <c r="QNQ138" s="70">
        <v>27</v>
      </c>
      <c r="QNR138" s="71"/>
      <c r="QNS138" s="70">
        <v>27</v>
      </c>
      <c r="QNT138" s="71"/>
      <c r="QNU138" s="70">
        <v>27</v>
      </c>
      <c r="QNV138" s="71"/>
      <c r="QNW138" s="70">
        <v>27</v>
      </c>
      <c r="QNX138" s="71"/>
      <c r="QNY138" s="70">
        <v>27</v>
      </c>
      <c r="QNZ138" s="71"/>
      <c r="QOA138" s="70">
        <v>27</v>
      </c>
      <c r="QOB138" s="71"/>
      <c r="QOC138" s="70">
        <v>27</v>
      </c>
      <c r="QOD138" s="71"/>
      <c r="QOE138" s="70">
        <v>27</v>
      </c>
      <c r="QOF138" s="71"/>
      <c r="QOG138" s="70">
        <v>27</v>
      </c>
      <c r="QOH138" s="71"/>
      <c r="QOI138" s="70">
        <v>27</v>
      </c>
      <c r="QOJ138" s="71"/>
      <c r="QOK138" s="70">
        <v>27</v>
      </c>
      <c r="QOL138" s="71"/>
      <c r="QOM138" s="70">
        <v>27</v>
      </c>
      <c r="QON138" s="71"/>
      <c r="QOO138" s="70">
        <v>27</v>
      </c>
      <c r="QOP138" s="71"/>
      <c r="QOQ138" s="70">
        <v>27</v>
      </c>
      <c r="QOR138" s="71"/>
      <c r="QOS138" s="70">
        <v>27</v>
      </c>
      <c r="QOT138" s="71"/>
      <c r="QOU138" s="70">
        <v>27</v>
      </c>
      <c r="QOV138" s="71"/>
      <c r="QOW138" s="70">
        <v>27</v>
      </c>
      <c r="QOX138" s="71"/>
      <c r="QOY138" s="70">
        <v>27</v>
      </c>
      <c r="QOZ138" s="71"/>
      <c r="QPA138" s="70">
        <v>27</v>
      </c>
      <c r="QPB138" s="71"/>
      <c r="QPC138" s="70">
        <v>27</v>
      </c>
      <c r="QPD138" s="71"/>
      <c r="QPE138" s="70">
        <v>27</v>
      </c>
      <c r="QPF138" s="71"/>
      <c r="QPG138" s="70">
        <v>27</v>
      </c>
      <c r="QPH138" s="71"/>
      <c r="QPI138" s="70">
        <v>27</v>
      </c>
      <c r="QPJ138" s="71"/>
      <c r="QPK138" s="70">
        <v>27</v>
      </c>
      <c r="QPL138" s="71"/>
      <c r="QPM138" s="70">
        <v>27</v>
      </c>
      <c r="QPN138" s="71"/>
      <c r="QPO138" s="70">
        <v>27</v>
      </c>
      <c r="QPP138" s="71"/>
      <c r="QPQ138" s="70">
        <v>27</v>
      </c>
      <c r="QPR138" s="71"/>
      <c r="QPS138" s="70">
        <v>27</v>
      </c>
      <c r="QPT138" s="71"/>
      <c r="QPU138" s="70">
        <v>27</v>
      </c>
      <c r="QPV138" s="71"/>
      <c r="QPW138" s="70">
        <v>27</v>
      </c>
      <c r="QPX138" s="71"/>
      <c r="QPY138" s="70">
        <v>27</v>
      </c>
      <c r="QPZ138" s="71"/>
      <c r="QQA138" s="70">
        <v>27</v>
      </c>
      <c r="QQB138" s="71"/>
      <c r="QQC138" s="70">
        <v>27</v>
      </c>
      <c r="QQD138" s="71"/>
      <c r="QQE138" s="70">
        <v>27</v>
      </c>
      <c r="QQF138" s="71"/>
      <c r="QQG138" s="70">
        <v>27</v>
      </c>
      <c r="QQH138" s="71"/>
      <c r="QQI138" s="70">
        <v>27</v>
      </c>
      <c r="QQJ138" s="71"/>
      <c r="QQK138" s="70">
        <v>27</v>
      </c>
      <c r="QQL138" s="71"/>
      <c r="QQM138" s="70">
        <v>27</v>
      </c>
      <c r="QQN138" s="71"/>
      <c r="QQO138" s="70">
        <v>27</v>
      </c>
      <c r="QQP138" s="71"/>
      <c r="QQQ138" s="70">
        <v>27</v>
      </c>
      <c r="QQR138" s="71"/>
      <c r="QQS138" s="70">
        <v>27</v>
      </c>
      <c r="QQT138" s="71"/>
      <c r="QQU138" s="70">
        <v>27</v>
      </c>
      <c r="QQV138" s="71"/>
      <c r="QQW138" s="70">
        <v>27</v>
      </c>
      <c r="QQX138" s="71"/>
      <c r="QQY138" s="70">
        <v>27</v>
      </c>
      <c r="QQZ138" s="71"/>
      <c r="QRA138" s="70">
        <v>27</v>
      </c>
      <c r="QRB138" s="71"/>
      <c r="QRC138" s="70">
        <v>27</v>
      </c>
      <c r="QRD138" s="71"/>
      <c r="QRE138" s="70">
        <v>27</v>
      </c>
      <c r="QRF138" s="71"/>
      <c r="QRG138" s="70">
        <v>27</v>
      </c>
      <c r="QRH138" s="71"/>
      <c r="QRI138" s="70">
        <v>27</v>
      </c>
      <c r="QRJ138" s="71"/>
      <c r="QRK138" s="70">
        <v>27</v>
      </c>
      <c r="QRL138" s="71"/>
      <c r="QRM138" s="70">
        <v>27</v>
      </c>
      <c r="QRN138" s="71"/>
      <c r="QRO138" s="70">
        <v>27</v>
      </c>
      <c r="QRP138" s="71"/>
      <c r="QRQ138" s="70">
        <v>27</v>
      </c>
      <c r="QRR138" s="71"/>
      <c r="QRS138" s="70">
        <v>27</v>
      </c>
      <c r="QRT138" s="71"/>
      <c r="QRU138" s="70">
        <v>27</v>
      </c>
      <c r="QRV138" s="71"/>
      <c r="QRW138" s="70">
        <v>27</v>
      </c>
      <c r="QRX138" s="71"/>
      <c r="QRY138" s="70">
        <v>27</v>
      </c>
      <c r="QRZ138" s="71"/>
      <c r="QSA138" s="70">
        <v>27</v>
      </c>
      <c r="QSB138" s="71"/>
      <c r="QSC138" s="70">
        <v>27</v>
      </c>
      <c r="QSD138" s="71"/>
      <c r="QSE138" s="70">
        <v>27</v>
      </c>
      <c r="QSF138" s="71"/>
      <c r="QSG138" s="70">
        <v>27</v>
      </c>
      <c r="QSH138" s="71"/>
      <c r="QSI138" s="70">
        <v>27</v>
      </c>
      <c r="QSJ138" s="71"/>
      <c r="QSK138" s="70">
        <v>27</v>
      </c>
      <c r="QSL138" s="71"/>
      <c r="QSM138" s="70">
        <v>27</v>
      </c>
      <c r="QSN138" s="71"/>
      <c r="QSO138" s="70">
        <v>27</v>
      </c>
      <c r="QSP138" s="71"/>
      <c r="QSQ138" s="70">
        <v>27</v>
      </c>
      <c r="QSR138" s="71"/>
      <c r="QSS138" s="70">
        <v>27</v>
      </c>
      <c r="QST138" s="71"/>
      <c r="QSU138" s="70">
        <v>27</v>
      </c>
      <c r="QSV138" s="71"/>
      <c r="QSW138" s="70">
        <v>27</v>
      </c>
      <c r="QSX138" s="71"/>
      <c r="QSY138" s="70">
        <v>27</v>
      </c>
      <c r="QSZ138" s="71"/>
      <c r="QTA138" s="70">
        <v>27</v>
      </c>
      <c r="QTB138" s="71"/>
      <c r="QTC138" s="70">
        <v>27</v>
      </c>
      <c r="QTD138" s="71"/>
      <c r="QTE138" s="70">
        <v>27</v>
      </c>
      <c r="QTF138" s="71"/>
      <c r="QTG138" s="70">
        <v>27</v>
      </c>
      <c r="QTH138" s="71"/>
      <c r="QTI138" s="70">
        <v>27</v>
      </c>
      <c r="QTJ138" s="71"/>
      <c r="QTK138" s="70">
        <v>27</v>
      </c>
      <c r="QTL138" s="71"/>
      <c r="QTM138" s="70">
        <v>27</v>
      </c>
      <c r="QTN138" s="71"/>
      <c r="QTO138" s="70">
        <v>27</v>
      </c>
      <c r="QTP138" s="71"/>
      <c r="QTQ138" s="70">
        <v>27</v>
      </c>
      <c r="QTR138" s="71"/>
      <c r="QTS138" s="70">
        <v>27</v>
      </c>
      <c r="QTT138" s="71"/>
      <c r="QTU138" s="70">
        <v>27</v>
      </c>
      <c r="QTV138" s="71"/>
      <c r="QTW138" s="70">
        <v>27</v>
      </c>
      <c r="QTX138" s="71"/>
      <c r="QTY138" s="70">
        <v>27</v>
      </c>
      <c r="QTZ138" s="71"/>
      <c r="QUA138" s="70">
        <v>27</v>
      </c>
      <c r="QUB138" s="71"/>
      <c r="QUC138" s="70">
        <v>27</v>
      </c>
      <c r="QUD138" s="71"/>
      <c r="QUE138" s="70">
        <v>27</v>
      </c>
      <c r="QUF138" s="71"/>
      <c r="QUG138" s="70">
        <v>27</v>
      </c>
      <c r="QUH138" s="71"/>
      <c r="QUI138" s="70">
        <v>27</v>
      </c>
      <c r="QUJ138" s="71"/>
      <c r="QUK138" s="70">
        <v>27</v>
      </c>
      <c r="QUL138" s="71"/>
      <c r="QUM138" s="70">
        <v>27</v>
      </c>
      <c r="QUN138" s="71"/>
      <c r="QUO138" s="70">
        <v>27</v>
      </c>
      <c r="QUP138" s="71"/>
      <c r="QUQ138" s="70">
        <v>27</v>
      </c>
      <c r="QUR138" s="71"/>
      <c r="QUS138" s="70">
        <v>27</v>
      </c>
      <c r="QUT138" s="71"/>
      <c r="QUU138" s="70">
        <v>27</v>
      </c>
      <c r="QUV138" s="71"/>
      <c r="QUW138" s="70">
        <v>27</v>
      </c>
      <c r="QUX138" s="71"/>
      <c r="QUY138" s="70">
        <v>27</v>
      </c>
      <c r="QUZ138" s="71"/>
      <c r="QVA138" s="70">
        <v>27</v>
      </c>
      <c r="QVB138" s="71"/>
      <c r="QVC138" s="70">
        <v>27</v>
      </c>
      <c r="QVD138" s="71"/>
      <c r="QVE138" s="70">
        <v>27</v>
      </c>
      <c r="QVF138" s="71"/>
      <c r="QVG138" s="70">
        <v>27</v>
      </c>
      <c r="QVH138" s="71"/>
      <c r="QVI138" s="70">
        <v>27</v>
      </c>
      <c r="QVJ138" s="71"/>
      <c r="QVK138" s="70">
        <v>27</v>
      </c>
      <c r="QVL138" s="71"/>
      <c r="QVM138" s="70">
        <v>27</v>
      </c>
      <c r="QVN138" s="71"/>
      <c r="QVO138" s="70">
        <v>27</v>
      </c>
      <c r="QVP138" s="71"/>
      <c r="QVQ138" s="70">
        <v>27</v>
      </c>
      <c r="QVR138" s="71"/>
      <c r="QVS138" s="70">
        <v>27</v>
      </c>
      <c r="QVT138" s="71"/>
      <c r="QVU138" s="70">
        <v>27</v>
      </c>
      <c r="QVV138" s="71"/>
      <c r="QVW138" s="70">
        <v>27</v>
      </c>
      <c r="QVX138" s="71"/>
      <c r="QVY138" s="70">
        <v>27</v>
      </c>
      <c r="QVZ138" s="71"/>
      <c r="QWA138" s="70">
        <v>27</v>
      </c>
      <c r="QWB138" s="71"/>
      <c r="QWC138" s="70">
        <v>27</v>
      </c>
      <c r="QWD138" s="71"/>
      <c r="QWE138" s="70">
        <v>27</v>
      </c>
      <c r="QWF138" s="71"/>
      <c r="QWG138" s="70">
        <v>27</v>
      </c>
      <c r="QWH138" s="71"/>
      <c r="QWI138" s="70">
        <v>27</v>
      </c>
      <c r="QWJ138" s="71"/>
      <c r="QWK138" s="70">
        <v>27</v>
      </c>
      <c r="QWL138" s="71"/>
      <c r="QWM138" s="70">
        <v>27</v>
      </c>
      <c r="QWN138" s="71"/>
      <c r="QWO138" s="70">
        <v>27</v>
      </c>
      <c r="QWP138" s="71"/>
      <c r="QWQ138" s="70">
        <v>27</v>
      </c>
      <c r="QWR138" s="71"/>
      <c r="QWS138" s="70">
        <v>27</v>
      </c>
      <c r="QWT138" s="71"/>
      <c r="QWU138" s="70">
        <v>27</v>
      </c>
      <c r="QWV138" s="71"/>
      <c r="QWW138" s="70">
        <v>27</v>
      </c>
      <c r="QWX138" s="71"/>
      <c r="QWY138" s="70">
        <v>27</v>
      </c>
      <c r="QWZ138" s="71"/>
      <c r="QXA138" s="70">
        <v>27</v>
      </c>
      <c r="QXB138" s="71"/>
      <c r="QXC138" s="70">
        <v>27</v>
      </c>
      <c r="QXD138" s="71"/>
      <c r="QXE138" s="70">
        <v>27</v>
      </c>
      <c r="QXF138" s="71"/>
      <c r="QXG138" s="70">
        <v>27</v>
      </c>
      <c r="QXH138" s="71"/>
      <c r="QXI138" s="70">
        <v>27</v>
      </c>
      <c r="QXJ138" s="71"/>
      <c r="QXK138" s="70">
        <v>27</v>
      </c>
      <c r="QXL138" s="71"/>
      <c r="QXM138" s="70">
        <v>27</v>
      </c>
      <c r="QXN138" s="71"/>
      <c r="QXO138" s="70">
        <v>27</v>
      </c>
      <c r="QXP138" s="71"/>
      <c r="QXQ138" s="70">
        <v>27</v>
      </c>
      <c r="QXR138" s="71"/>
      <c r="QXS138" s="70">
        <v>27</v>
      </c>
      <c r="QXT138" s="71"/>
      <c r="QXU138" s="70">
        <v>27</v>
      </c>
      <c r="QXV138" s="71"/>
      <c r="QXW138" s="70">
        <v>27</v>
      </c>
      <c r="QXX138" s="71"/>
      <c r="QXY138" s="70">
        <v>27</v>
      </c>
      <c r="QXZ138" s="71"/>
      <c r="QYA138" s="70">
        <v>27</v>
      </c>
      <c r="QYB138" s="71"/>
      <c r="QYC138" s="70">
        <v>27</v>
      </c>
      <c r="QYD138" s="71"/>
      <c r="QYE138" s="70">
        <v>27</v>
      </c>
      <c r="QYF138" s="71"/>
      <c r="QYG138" s="70">
        <v>27</v>
      </c>
      <c r="QYH138" s="71"/>
      <c r="QYI138" s="70">
        <v>27</v>
      </c>
      <c r="QYJ138" s="71"/>
      <c r="QYK138" s="70">
        <v>27</v>
      </c>
      <c r="QYL138" s="71"/>
      <c r="QYM138" s="70">
        <v>27</v>
      </c>
      <c r="QYN138" s="71"/>
      <c r="QYO138" s="70">
        <v>27</v>
      </c>
      <c r="QYP138" s="71"/>
      <c r="QYQ138" s="70">
        <v>27</v>
      </c>
      <c r="QYR138" s="71"/>
      <c r="QYS138" s="70">
        <v>27</v>
      </c>
      <c r="QYT138" s="71"/>
      <c r="QYU138" s="70">
        <v>27</v>
      </c>
      <c r="QYV138" s="71"/>
      <c r="QYW138" s="70">
        <v>27</v>
      </c>
      <c r="QYX138" s="71"/>
      <c r="QYY138" s="70">
        <v>27</v>
      </c>
      <c r="QYZ138" s="71"/>
      <c r="QZA138" s="70">
        <v>27</v>
      </c>
      <c r="QZB138" s="71"/>
      <c r="QZC138" s="70">
        <v>27</v>
      </c>
      <c r="QZD138" s="71"/>
      <c r="QZE138" s="70">
        <v>27</v>
      </c>
      <c r="QZF138" s="71"/>
      <c r="QZG138" s="70">
        <v>27</v>
      </c>
      <c r="QZH138" s="71"/>
      <c r="QZI138" s="70">
        <v>27</v>
      </c>
      <c r="QZJ138" s="71"/>
      <c r="QZK138" s="70">
        <v>27</v>
      </c>
      <c r="QZL138" s="71"/>
      <c r="QZM138" s="70">
        <v>27</v>
      </c>
      <c r="QZN138" s="71"/>
      <c r="QZO138" s="70">
        <v>27</v>
      </c>
      <c r="QZP138" s="71"/>
      <c r="QZQ138" s="70">
        <v>27</v>
      </c>
      <c r="QZR138" s="71"/>
      <c r="QZS138" s="70">
        <v>27</v>
      </c>
      <c r="QZT138" s="71"/>
      <c r="QZU138" s="70">
        <v>27</v>
      </c>
      <c r="QZV138" s="71"/>
      <c r="QZW138" s="70">
        <v>27</v>
      </c>
      <c r="QZX138" s="71"/>
      <c r="QZY138" s="70">
        <v>27</v>
      </c>
      <c r="QZZ138" s="71"/>
      <c r="RAA138" s="70">
        <v>27</v>
      </c>
      <c r="RAB138" s="71"/>
      <c r="RAC138" s="70">
        <v>27</v>
      </c>
      <c r="RAD138" s="71"/>
      <c r="RAE138" s="70">
        <v>27</v>
      </c>
      <c r="RAF138" s="71"/>
      <c r="RAG138" s="70">
        <v>27</v>
      </c>
      <c r="RAH138" s="71"/>
      <c r="RAI138" s="70">
        <v>27</v>
      </c>
      <c r="RAJ138" s="71"/>
      <c r="RAK138" s="70">
        <v>27</v>
      </c>
      <c r="RAL138" s="71"/>
      <c r="RAM138" s="70">
        <v>27</v>
      </c>
      <c r="RAN138" s="71"/>
      <c r="RAO138" s="70">
        <v>27</v>
      </c>
      <c r="RAP138" s="71"/>
      <c r="RAQ138" s="70">
        <v>27</v>
      </c>
      <c r="RAR138" s="71"/>
      <c r="RAS138" s="70">
        <v>27</v>
      </c>
      <c r="RAT138" s="71"/>
      <c r="RAU138" s="70">
        <v>27</v>
      </c>
      <c r="RAV138" s="71"/>
      <c r="RAW138" s="70">
        <v>27</v>
      </c>
      <c r="RAX138" s="71"/>
      <c r="RAY138" s="70">
        <v>27</v>
      </c>
      <c r="RAZ138" s="71"/>
      <c r="RBA138" s="70">
        <v>27</v>
      </c>
      <c r="RBB138" s="71"/>
      <c r="RBC138" s="70">
        <v>27</v>
      </c>
      <c r="RBD138" s="71"/>
      <c r="RBE138" s="70">
        <v>27</v>
      </c>
      <c r="RBF138" s="71"/>
      <c r="RBG138" s="70">
        <v>27</v>
      </c>
      <c r="RBH138" s="71"/>
      <c r="RBI138" s="70">
        <v>27</v>
      </c>
      <c r="RBJ138" s="71"/>
      <c r="RBK138" s="70">
        <v>27</v>
      </c>
      <c r="RBL138" s="71"/>
      <c r="RBM138" s="70">
        <v>27</v>
      </c>
      <c r="RBN138" s="71"/>
      <c r="RBO138" s="70">
        <v>27</v>
      </c>
      <c r="RBP138" s="71"/>
      <c r="RBQ138" s="70">
        <v>27</v>
      </c>
      <c r="RBR138" s="71"/>
      <c r="RBS138" s="70">
        <v>27</v>
      </c>
      <c r="RBT138" s="71"/>
      <c r="RBU138" s="70">
        <v>27</v>
      </c>
      <c r="RBV138" s="71"/>
      <c r="RBW138" s="70">
        <v>27</v>
      </c>
      <c r="RBX138" s="71"/>
      <c r="RBY138" s="70">
        <v>27</v>
      </c>
      <c r="RBZ138" s="71"/>
      <c r="RCA138" s="70">
        <v>27</v>
      </c>
      <c r="RCB138" s="71"/>
      <c r="RCC138" s="70">
        <v>27</v>
      </c>
      <c r="RCD138" s="71"/>
      <c r="RCE138" s="70">
        <v>27</v>
      </c>
      <c r="RCF138" s="71"/>
      <c r="RCG138" s="70">
        <v>27</v>
      </c>
      <c r="RCH138" s="71"/>
      <c r="RCI138" s="70">
        <v>27</v>
      </c>
      <c r="RCJ138" s="71"/>
      <c r="RCK138" s="70">
        <v>27</v>
      </c>
      <c r="RCL138" s="71"/>
      <c r="RCM138" s="70">
        <v>27</v>
      </c>
      <c r="RCN138" s="71"/>
      <c r="RCO138" s="70">
        <v>27</v>
      </c>
      <c r="RCP138" s="71"/>
      <c r="RCQ138" s="70">
        <v>27</v>
      </c>
      <c r="RCR138" s="71"/>
      <c r="RCS138" s="70">
        <v>27</v>
      </c>
      <c r="RCT138" s="71"/>
      <c r="RCU138" s="70">
        <v>27</v>
      </c>
      <c r="RCV138" s="71"/>
      <c r="RCW138" s="70">
        <v>27</v>
      </c>
      <c r="RCX138" s="71"/>
      <c r="RCY138" s="70">
        <v>27</v>
      </c>
      <c r="RCZ138" s="71"/>
      <c r="RDA138" s="70">
        <v>27</v>
      </c>
      <c r="RDB138" s="71"/>
      <c r="RDC138" s="70">
        <v>27</v>
      </c>
      <c r="RDD138" s="71"/>
      <c r="RDE138" s="70">
        <v>27</v>
      </c>
      <c r="RDF138" s="71"/>
      <c r="RDG138" s="70">
        <v>27</v>
      </c>
      <c r="RDH138" s="71"/>
      <c r="RDI138" s="70">
        <v>27</v>
      </c>
      <c r="RDJ138" s="71"/>
      <c r="RDK138" s="70">
        <v>27</v>
      </c>
      <c r="RDL138" s="71"/>
      <c r="RDM138" s="70">
        <v>27</v>
      </c>
      <c r="RDN138" s="71"/>
      <c r="RDO138" s="70">
        <v>27</v>
      </c>
      <c r="RDP138" s="71"/>
      <c r="RDQ138" s="70">
        <v>27</v>
      </c>
      <c r="RDR138" s="71"/>
      <c r="RDS138" s="70">
        <v>27</v>
      </c>
      <c r="RDT138" s="71"/>
      <c r="RDU138" s="70">
        <v>27</v>
      </c>
      <c r="RDV138" s="71"/>
      <c r="RDW138" s="70">
        <v>27</v>
      </c>
      <c r="RDX138" s="71"/>
      <c r="RDY138" s="70">
        <v>27</v>
      </c>
      <c r="RDZ138" s="71"/>
      <c r="REA138" s="70">
        <v>27</v>
      </c>
      <c r="REB138" s="71"/>
      <c r="REC138" s="70">
        <v>27</v>
      </c>
      <c r="RED138" s="71"/>
      <c r="REE138" s="70">
        <v>27</v>
      </c>
      <c r="REF138" s="71"/>
      <c r="REG138" s="70">
        <v>27</v>
      </c>
      <c r="REH138" s="71"/>
      <c r="REI138" s="70">
        <v>27</v>
      </c>
      <c r="REJ138" s="71"/>
      <c r="REK138" s="70">
        <v>27</v>
      </c>
      <c r="REL138" s="71"/>
      <c r="REM138" s="70">
        <v>27</v>
      </c>
      <c r="REN138" s="71"/>
      <c r="REO138" s="70">
        <v>27</v>
      </c>
      <c r="REP138" s="71"/>
      <c r="REQ138" s="70">
        <v>27</v>
      </c>
      <c r="RER138" s="71"/>
      <c r="RES138" s="70">
        <v>27</v>
      </c>
      <c r="RET138" s="71"/>
      <c r="REU138" s="70">
        <v>27</v>
      </c>
      <c r="REV138" s="71"/>
      <c r="REW138" s="70">
        <v>27</v>
      </c>
      <c r="REX138" s="71"/>
      <c r="REY138" s="70">
        <v>27</v>
      </c>
      <c r="REZ138" s="71"/>
      <c r="RFA138" s="70">
        <v>27</v>
      </c>
      <c r="RFB138" s="71"/>
      <c r="RFC138" s="70">
        <v>27</v>
      </c>
      <c r="RFD138" s="71"/>
      <c r="RFE138" s="70">
        <v>27</v>
      </c>
      <c r="RFF138" s="71"/>
      <c r="RFG138" s="70">
        <v>27</v>
      </c>
      <c r="RFH138" s="71"/>
      <c r="RFI138" s="70">
        <v>27</v>
      </c>
      <c r="RFJ138" s="71"/>
      <c r="RFK138" s="70">
        <v>27</v>
      </c>
      <c r="RFL138" s="71"/>
      <c r="RFM138" s="70">
        <v>27</v>
      </c>
      <c r="RFN138" s="71"/>
      <c r="RFO138" s="70">
        <v>27</v>
      </c>
      <c r="RFP138" s="71"/>
      <c r="RFQ138" s="70">
        <v>27</v>
      </c>
      <c r="RFR138" s="71"/>
      <c r="RFS138" s="70">
        <v>27</v>
      </c>
      <c r="RFT138" s="71"/>
      <c r="RFU138" s="70">
        <v>27</v>
      </c>
      <c r="RFV138" s="71"/>
      <c r="RFW138" s="70">
        <v>27</v>
      </c>
      <c r="RFX138" s="71"/>
      <c r="RFY138" s="70">
        <v>27</v>
      </c>
      <c r="RFZ138" s="71"/>
      <c r="RGA138" s="70">
        <v>27</v>
      </c>
      <c r="RGB138" s="71"/>
      <c r="RGC138" s="70">
        <v>27</v>
      </c>
      <c r="RGD138" s="71"/>
      <c r="RGE138" s="70">
        <v>27</v>
      </c>
      <c r="RGF138" s="71"/>
      <c r="RGG138" s="70">
        <v>27</v>
      </c>
      <c r="RGH138" s="71"/>
      <c r="RGI138" s="70">
        <v>27</v>
      </c>
      <c r="RGJ138" s="71"/>
      <c r="RGK138" s="70">
        <v>27</v>
      </c>
      <c r="RGL138" s="71"/>
      <c r="RGM138" s="70">
        <v>27</v>
      </c>
      <c r="RGN138" s="71"/>
      <c r="RGO138" s="70">
        <v>27</v>
      </c>
      <c r="RGP138" s="71"/>
      <c r="RGQ138" s="70">
        <v>27</v>
      </c>
      <c r="RGR138" s="71"/>
      <c r="RGS138" s="70">
        <v>27</v>
      </c>
      <c r="RGT138" s="71"/>
      <c r="RGU138" s="70">
        <v>27</v>
      </c>
      <c r="RGV138" s="71"/>
      <c r="RGW138" s="70">
        <v>27</v>
      </c>
      <c r="RGX138" s="71"/>
      <c r="RGY138" s="70">
        <v>27</v>
      </c>
      <c r="RGZ138" s="71"/>
      <c r="RHA138" s="70">
        <v>27</v>
      </c>
      <c r="RHB138" s="71"/>
      <c r="RHC138" s="70">
        <v>27</v>
      </c>
      <c r="RHD138" s="71"/>
      <c r="RHE138" s="70">
        <v>27</v>
      </c>
      <c r="RHF138" s="71"/>
      <c r="RHG138" s="70">
        <v>27</v>
      </c>
      <c r="RHH138" s="71"/>
      <c r="RHI138" s="70">
        <v>27</v>
      </c>
      <c r="RHJ138" s="71"/>
      <c r="RHK138" s="70">
        <v>27</v>
      </c>
      <c r="RHL138" s="71"/>
      <c r="RHM138" s="70">
        <v>27</v>
      </c>
      <c r="RHN138" s="71"/>
      <c r="RHO138" s="70">
        <v>27</v>
      </c>
      <c r="RHP138" s="71"/>
      <c r="RHQ138" s="70">
        <v>27</v>
      </c>
      <c r="RHR138" s="71"/>
      <c r="RHS138" s="70">
        <v>27</v>
      </c>
      <c r="RHT138" s="71"/>
      <c r="RHU138" s="70">
        <v>27</v>
      </c>
      <c r="RHV138" s="71"/>
      <c r="RHW138" s="70">
        <v>27</v>
      </c>
      <c r="RHX138" s="71"/>
      <c r="RHY138" s="70">
        <v>27</v>
      </c>
      <c r="RHZ138" s="71"/>
      <c r="RIA138" s="70">
        <v>27</v>
      </c>
      <c r="RIB138" s="71"/>
      <c r="RIC138" s="70">
        <v>27</v>
      </c>
      <c r="RID138" s="71"/>
      <c r="RIE138" s="70">
        <v>27</v>
      </c>
      <c r="RIF138" s="71"/>
      <c r="RIG138" s="70">
        <v>27</v>
      </c>
      <c r="RIH138" s="71"/>
      <c r="RII138" s="70">
        <v>27</v>
      </c>
      <c r="RIJ138" s="71"/>
      <c r="RIK138" s="70">
        <v>27</v>
      </c>
      <c r="RIL138" s="71"/>
      <c r="RIM138" s="70">
        <v>27</v>
      </c>
      <c r="RIN138" s="71"/>
      <c r="RIO138" s="70">
        <v>27</v>
      </c>
      <c r="RIP138" s="71"/>
      <c r="RIQ138" s="70">
        <v>27</v>
      </c>
      <c r="RIR138" s="71"/>
      <c r="RIS138" s="70">
        <v>27</v>
      </c>
      <c r="RIT138" s="71"/>
      <c r="RIU138" s="70">
        <v>27</v>
      </c>
      <c r="RIV138" s="71"/>
      <c r="RIW138" s="70">
        <v>27</v>
      </c>
      <c r="RIX138" s="71"/>
      <c r="RIY138" s="70">
        <v>27</v>
      </c>
      <c r="RIZ138" s="71"/>
      <c r="RJA138" s="70">
        <v>27</v>
      </c>
      <c r="RJB138" s="71"/>
      <c r="RJC138" s="70">
        <v>27</v>
      </c>
      <c r="RJD138" s="71"/>
      <c r="RJE138" s="70">
        <v>27</v>
      </c>
      <c r="RJF138" s="71"/>
      <c r="RJG138" s="70">
        <v>27</v>
      </c>
      <c r="RJH138" s="71"/>
      <c r="RJI138" s="70">
        <v>27</v>
      </c>
      <c r="RJJ138" s="71"/>
      <c r="RJK138" s="70">
        <v>27</v>
      </c>
      <c r="RJL138" s="71"/>
      <c r="RJM138" s="70">
        <v>27</v>
      </c>
      <c r="RJN138" s="71"/>
      <c r="RJO138" s="70">
        <v>27</v>
      </c>
      <c r="RJP138" s="71"/>
      <c r="RJQ138" s="70">
        <v>27</v>
      </c>
      <c r="RJR138" s="71"/>
      <c r="RJS138" s="70">
        <v>27</v>
      </c>
      <c r="RJT138" s="71"/>
      <c r="RJU138" s="70">
        <v>27</v>
      </c>
      <c r="RJV138" s="71"/>
      <c r="RJW138" s="70">
        <v>27</v>
      </c>
      <c r="RJX138" s="71"/>
      <c r="RJY138" s="70">
        <v>27</v>
      </c>
      <c r="RJZ138" s="71"/>
      <c r="RKA138" s="70">
        <v>27</v>
      </c>
      <c r="RKB138" s="71"/>
      <c r="RKC138" s="70">
        <v>27</v>
      </c>
      <c r="RKD138" s="71"/>
      <c r="RKE138" s="70">
        <v>27</v>
      </c>
      <c r="RKF138" s="71"/>
      <c r="RKG138" s="70">
        <v>27</v>
      </c>
      <c r="RKH138" s="71"/>
      <c r="RKI138" s="70">
        <v>27</v>
      </c>
      <c r="RKJ138" s="71"/>
      <c r="RKK138" s="70">
        <v>27</v>
      </c>
      <c r="RKL138" s="71"/>
      <c r="RKM138" s="70">
        <v>27</v>
      </c>
      <c r="RKN138" s="71"/>
      <c r="RKO138" s="70">
        <v>27</v>
      </c>
      <c r="RKP138" s="71"/>
      <c r="RKQ138" s="70">
        <v>27</v>
      </c>
      <c r="RKR138" s="71"/>
      <c r="RKS138" s="70">
        <v>27</v>
      </c>
      <c r="RKT138" s="71"/>
      <c r="RKU138" s="70">
        <v>27</v>
      </c>
      <c r="RKV138" s="71"/>
      <c r="RKW138" s="70">
        <v>27</v>
      </c>
      <c r="RKX138" s="71"/>
      <c r="RKY138" s="70">
        <v>27</v>
      </c>
      <c r="RKZ138" s="71"/>
      <c r="RLA138" s="70">
        <v>27</v>
      </c>
      <c r="RLB138" s="71"/>
      <c r="RLC138" s="70">
        <v>27</v>
      </c>
      <c r="RLD138" s="71"/>
      <c r="RLE138" s="70">
        <v>27</v>
      </c>
      <c r="RLF138" s="71"/>
      <c r="RLG138" s="70">
        <v>27</v>
      </c>
      <c r="RLH138" s="71"/>
      <c r="RLI138" s="70">
        <v>27</v>
      </c>
      <c r="RLJ138" s="71"/>
      <c r="RLK138" s="70">
        <v>27</v>
      </c>
      <c r="RLL138" s="71"/>
      <c r="RLM138" s="70">
        <v>27</v>
      </c>
      <c r="RLN138" s="71"/>
      <c r="RLO138" s="70">
        <v>27</v>
      </c>
      <c r="RLP138" s="71"/>
      <c r="RLQ138" s="70">
        <v>27</v>
      </c>
      <c r="RLR138" s="71"/>
      <c r="RLS138" s="70">
        <v>27</v>
      </c>
      <c r="RLT138" s="71"/>
      <c r="RLU138" s="70">
        <v>27</v>
      </c>
      <c r="RLV138" s="71"/>
      <c r="RLW138" s="70">
        <v>27</v>
      </c>
      <c r="RLX138" s="71"/>
      <c r="RLY138" s="70">
        <v>27</v>
      </c>
      <c r="RLZ138" s="71"/>
      <c r="RMA138" s="70">
        <v>27</v>
      </c>
      <c r="RMB138" s="71"/>
      <c r="RMC138" s="70">
        <v>27</v>
      </c>
      <c r="RMD138" s="71"/>
      <c r="RME138" s="70">
        <v>27</v>
      </c>
      <c r="RMF138" s="71"/>
      <c r="RMG138" s="70">
        <v>27</v>
      </c>
      <c r="RMH138" s="71"/>
      <c r="RMI138" s="70">
        <v>27</v>
      </c>
      <c r="RMJ138" s="71"/>
      <c r="RMK138" s="70">
        <v>27</v>
      </c>
      <c r="RML138" s="71"/>
      <c r="RMM138" s="70">
        <v>27</v>
      </c>
      <c r="RMN138" s="71"/>
      <c r="RMO138" s="70">
        <v>27</v>
      </c>
      <c r="RMP138" s="71"/>
      <c r="RMQ138" s="70">
        <v>27</v>
      </c>
      <c r="RMR138" s="71"/>
      <c r="RMS138" s="70">
        <v>27</v>
      </c>
      <c r="RMT138" s="71"/>
      <c r="RMU138" s="70">
        <v>27</v>
      </c>
      <c r="RMV138" s="71"/>
      <c r="RMW138" s="70">
        <v>27</v>
      </c>
      <c r="RMX138" s="71"/>
      <c r="RMY138" s="70">
        <v>27</v>
      </c>
      <c r="RMZ138" s="71"/>
      <c r="RNA138" s="70">
        <v>27</v>
      </c>
      <c r="RNB138" s="71"/>
      <c r="RNC138" s="70">
        <v>27</v>
      </c>
      <c r="RND138" s="71"/>
      <c r="RNE138" s="70">
        <v>27</v>
      </c>
      <c r="RNF138" s="71"/>
      <c r="RNG138" s="70">
        <v>27</v>
      </c>
      <c r="RNH138" s="71"/>
      <c r="RNI138" s="70">
        <v>27</v>
      </c>
      <c r="RNJ138" s="71"/>
      <c r="RNK138" s="70">
        <v>27</v>
      </c>
      <c r="RNL138" s="71"/>
      <c r="RNM138" s="70">
        <v>27</v>
      </c>
      <c r="RNN138" s="71"/>
      <c r="RNO138" s="70">
        <v>27</v>
      </c>
      <c r="RNP138" s="71"/>
      <c r="RNQ138" s="70">
        <v>27</v>
      </c>
      <c r="RNR138" s="71"/>
      <c r="RNS138" s="70">
        <v>27</v>
      </c>
      <c r="RNT138" s="71"/>
      <c r="RNU138" s="70">
        <v>27</v>
      </c>
      <c r="RNV138" s="71"/>
      <c r="RNW138" s="70">
        <v>27</v>
      </c>
      <c r="RNX138" s="71"/>
      <c r="RNY138" s="70">
        <v>27</v>
      </c>
      <c r="RNZ138" s="71"/>
      <c r="ROA138" s="70">
        <v>27</v>
      </c>
      <c r="ROB138" s="71"/>
      <c r="ROC138" s="70">
        <v>27</v>
      </c>
      <c r="ROD138" s="71"/>
      <c r="ROE138" s="70">
        <v>27</v>
      </c>
      <c r="ROF138" s="71"/>
      <c r="ROG138" s="70">
        <v>27</v>
      </c>
      <c r="ROH138" s="71"/>
      <c r="ROI138" s="70">
        <v>27</v>
      </c>
      <c r="ROJ138" s="71"/>
      <c r="ROK138" s="70">
        <v>27</v>
      </c>
      <c r="ROL138" s="71"/>
      <c r="ROM138" s="70">
        <v>27</v>
      </c>
      <c r="RON138" s="71"/>
      <c r="ROO138" s="70">
        <v>27</v>
      </c>
      <c r="ROP138" s="71"/>
      <c r="ROQ138" s="70">
        <v>27</v>
      </c>
      <c r="ROR138" s="71"/>
      <c r="ROS138" s="70">
        <v>27</v>
      </c>
      <c r="ROT138" s="71"/>
      <c r="ROU138" s="70">
        <v>27</v>
      </c>
      <c r="ROV138" s="71"/>
      <c r="ROW138" s="70">
        <v>27</v>
      </c>
      <c r="ROX138" s="71"/>
      <c r="ROY138" s="70">
        <v>27</v>
      </c>
      <c r="ROZ138" s="71"/>
      <c r="RPA138" s="70">
        <v>27</v>
      </c>
      <c r="RPB138" s="71"/>
      <c r="RPC138" s="70">
        <v>27</v>
      </c>
      <c r="RPD138" s="71"/>
      <c r="RPE138" s="70">
        <v>27</v>
      </c>
      <c r="RPF138" s="71"/>
      <c r="RPG138" s="70">
        <v>27</v>
      </c>
      <c r="RPH138" s="71"/>
      <c r="RPI138" s="70">
        <v>27</v>
      </c>
      <c r="RPJ138" s="71"/>
      <c r="RPK138" s="70">
        <v>27</v>
      </c>
      <c r="RPL138" s="71"/>
      <c r="RPM138" s="70">
        <v>27</v>
      </c>
      <c r="RPN138" s="71"/>
      <c r="RPO138" s="70">
        <v>27</v>
      </c>
      <c r="RPP138" s="71"/>
      <c r="RPQ138" s="70">
        <v>27</v>
      </c>
      <c r="RPR138" s="71"/>
      <c r="RPS138" s="70">
        <v>27</v>
      </c>
      <c r="RPT138" s="71"/>
      <c r="RPU138" s="70">
        <v>27</v>
      </c>
      <c r="RPV138" s="71"/>
      <c r="RPW138" s="70">
        <v>27</v>
      </c>
      <c r="RPX138" s="71"/>
      <c r="RPY138" s="70">
        <v>27</v>
      </c>
      <c r="RPZ138" s="71"/>
      <c r="RQA138" s="70">
        <v>27</v>
      </c>
      <c r="RQB138" s="71"/>
      <c r="RQC138" s="70">
        <v>27</v>
      </c>
      <c r="RQD138" s="71"/>
      <c r="RQE138" s="70">
        <v>27</v>
      </c>
      <c r="RQF138" s="71"/>
      <c r="RQG138" s="70">
        <v>27</v>
      </c>
      <c r="RQH138" s="71"/>
      <c r="RQI138" s="70">
        <v>27</v>
      </c>
      <c r="RQJ138" s="71"/>
      <c r="RQK138" s="70">
        <v>27</v>
      </c>
      <c r="RQL138" s="71"/>
      <c r="RQM138" s="70">
        <v>27</v>
      </c>
      <c r="RQN138" s="71"/>
      <c r="RQO138" s="70">
        <v>27</v>
      </c>
      <c r="RQP138" s="71"/>
      <c r="RQQ138" s="70">
        <v>27</v>
      </c>
      <c r="RQR138" s="71"/>
      <c r="RQS138" s="70">
        <v>27</v>
      </c>
      <c r="RQT138" s="71"/>
      <c r="RQU138" s="70">
        <v>27</v>
      </c>
      <c r="RQV138" s="71"/>
      <c r="RQW138" s="70">
        <v>27</v>
      </c>
      <c r="RQX138" s="71"/>
      <c r="RQY138" s="70">
        <v>27</v>
      </c>
      <c r="RQZ138" s="71"/>
      <c r="RRA138" s="70">
        <v>27</v>
      </c>
      <c r="RRB138" s="71"/>
      <c r="RRC138" s="70">
        <v>27</v>
      </c>
      <c r="RRD138" s="71"/>
      <c r="RRE138" s="70">
        <v>27</v>
      </c>
      <c r="RRF138" s="71"/>
      <c r="RRG138" s="70">
        <v>27</v>
      </c>
      <c r="RRH138" s="71"/>
      <c r="RRI138" s="70">
        <v>27</v>
      </c>
      <c r="RRJ138" s="71"/>
      <c r="RRK138" s="70">
        <v>27</v>
      </c>
      <c r="RRL138" s="71"/>
      <c r="RRM138" s="70">
        <v>27</v>
      </c>
      <c r="RRN138" s="71"/>
      <c r="RRO138" s="70">
        <v>27</v>
      </c>
      <c r="RRP138" s="71"/>
      <c r="RRQ138" s="70">
        <v>27</v>
      </c>
      <c r="RRR138" s="71"/>
      <c r="RRS138" s="70">
        <v>27</v>
      </c>
      <c r="RRT138" s="71"/>
      <c r="RRU138" s="70">
        <v>27</v>
      </c>
      <c r="RRV138" s="71"/>
      <c r="RRW138" s="70">
        <v>27</v>
      </c>
      <c r="RRX138" s="71"/>
      <c r="RRY138" s="70">
        <v>27</v>
      </c>
      <c r="RRZ138" s="71"/>
      <c r="RSA138" s="70">
        <v>27</v>
      </c>
      <c r="RSB138" s="71"/>
      <c r="RSC138" s="70">
        <v>27</v>
      </c>
      <c r="RSD138" s="71"/>
      <c r="RSE138" s="70">
        <v>27</v>
      </c>
      <c r="RSF138" s="71"/>
      <c r="RSG138" s="70">
        <v>27</v>
      </c>
      <c r="RSH138" s="71"/>
      <c r="RSI138" s="70">
        <v>27</v>
      </c>
      <c r="RSJ138" s="71"/>
      <c r="RSK138" s="70">
        <v>27</v>
      </c>
      <c r="RSL138" s="71"/>
      <c r="RSM138" s="70">
        <v>27</v>
      </c>
      <c r="RSN138" s="71"/>
      <c r="RSO138" s="70">
        <v>27</v>
      </c>
      <c r="RSP138" s="71"/>
      <c r="RSQ138" s="70">
        <v>27</v>
      </c>
      <c r="RSR138" s="71"/>
      <c r="RSS138" s="70">
        <v>27</v>
      </c>
      <c r="RST138" s="71"/>
      <c r="RSU138" s="70">
        <v>27</v>
      </c>
      <c r="RSV138" s="71"/>
      <c r="RSW138" s="70">
        <v>27</v>
      </c>
      <c r="RSX138" s="71"/>
      <c r="RSY138" s="70">
        <v>27</v>
      </c>
      <c r="RSZ138" s="71"/>
      <c r="RTA138" s="70">
        <v>27</v>
      </c>
      <c r="RTB138" s="71"/>
      <c r="RTC138" s="70">
        <v>27</v>
      </c>
      <c r="RTD138" s="71"/>
      <c r="RTE138" s="70">
        <v>27</v>
      </c>
      <c r="RTF138" s="71"/>
      <c r="RTG138" s="70">
        <v>27</v>
      </c>
      <c r="RTH138" s="71"/>
      <c r="RTI138" s="70">
        <v>27</v>
      </c>
      <c r="RTJ138" s="71"/>
      <c r="RTK138" s="70">
        <v>27</v>
      </c>
      <c r="RTL138" s="71"/>
      <c r="RTM138" s="70">
        <v>27</v>
      </c>
      <c r="RTN138" s="71"/>
      <c r="RTO138" s="70">
        <v>27</v>
      </c>
      <c r="RTP138" s="71"/>
      <c r="RTQ138" s="70">
        <v>27</v>
      </c>
      <c r="RTR138" s="71"/>
      <c r="RTS138" s="70">
        <v>27</v>
      </c>
      <c r="RTT138" s="71"/>
      <c r="RTU138" s="70">
        <v>27</v>
      </c>
      <c r="RTV138" s="71"/>
      <c r="RTW138" s="70">
        <v>27</v>
      </c>
      <c r="RTX138" s="71"/>
      <c r="RTY138" s="70">
        <v>27</v>
      </c>
      <c r="RTZ138" s="71"/>
      <c r="RUA138" s="70">
        <v>27</v>
      </c>
      <c r="RUB138" s="71"/>
      <c r="RUC138" s="70">
        <v>27</v>
      </c>
      <c r="RUD138" s="71"/>
      <c r="RUE138" s="70">
        <v>27</v>
      </c>
      <c r="RUF138" s="71"/>
      <c r="RUG138" s="70">
        <v>27</v>
      </c>
      <c r="RUH138" s="71"/>
      <c r="RUI138" s="70">
        <v>27</v>
      </c>
      <c r="RUJ138" s="71"/>
      <c r="RUK138" s="70">
        <v>27</v>
      </c>
      <c r="RUL138" s="71"/>
      <c r="RUM138" s="70">
        <v>27</v>
      </c>
      <c r="RUN138" s="71"/>
      <c r="RUO138" s="70">
        <v>27</v>
      </c>
      <c r="RUP138" s="71"/>
      <c r="RUQ138" s="70">
        <v>27</v>
      </c>
      <c r="RUR138" s="71"/>
      <c r="RUS138" s="70">
        <v>27</v>
      </c>
      <c r="RUT138" s="71"/>
      <c r="RUU138" s="70">
        <v>27</v>
      </c>
      <c r="RUV138" s="71"/>
      <c r="RUW138" s="70">
        <v>27</v>
      </c>
      <c r="RUX138" s="71"/>
      <c r="RUY138" s="70">
        <v>27</v>
      </c>
      <c r="RUZ138" s="71"/>
      <c r="RVA138" s="70">
        <v>27</v>
      </c>
      <c r="RVB138" s="71"/>
      <c r="RVC138" s="70">
        <v>27</v>
      </c>
      <c r="RVD138" s="71"/>
      <c r="RVE138" s="70">
        <v>27</v>
      </c>
      <c r="RVF138" s="71"/>
      <c r="RVG138" s="70">
        <v>27</v>
      </c>
      <c r="RVH138" s="71"/>
      <c r="RVI138" s="70">
        <v>27</v>
      </c>
      <c r="RVJ138" s="71"/>
      <c r="RVK138" s="70">
        <v>27</v>
      </c>
      <c r="RVL138" s="71"/>
      <c r="RVM138" s="70">
        <v>27</v>
      </c>
      <c r="RVN138" s="71"/>
      <c r="RVO138" s="70">
        <v>27</v>
      </c>
      <c r="RVP138" s="71"/>
      <c r="RVQ138" s="70">
        <v>27</v>
      </c>
      <c r="RVR138" s="71"/>
      <c r="RVS138" s="70">
        <v>27</v>
      </c>
      <c r="RVT138" s="71"/>
      <c r="RVU138" s="70">
        <v>27</v>
      </c>
      <c r="RVV138" s="71"/>
      <c r="RVW138" s="70">
        <v>27</v>
      </c>
      <c r="RVX138" s="71"/>
      <c r="RVY138" s="70">
        <v>27</v>
      </c>
      <c r="RVZ138" s="71"/>
      <c r="RWA138" s="70">
        <v>27</v>
      </c>
      <c r="RWB138" s="71"/>
      <c r="RWC138" s="70">
        <v>27</v>
      </c>
      <c r="RWD138" s="71"/>
      <c r="RWE138" s="70">
        <v>27</v>
      </c>
      <c r="RWF138" s="71"/>
      <c r="RWG138" s="70">
        <v>27</v>
      </c>
      <c r="RWH138" s="71"/>
      <c r="RWI138" s="70">
        <v>27</v>
      </c>
      <c r="RWJ138" s="71"/>
      <c r="RWK138" s="70">
        <v>27</v>
      </c>
      <c r="RWL138" s="71"/>
      <c r="RWM138" s="70">
        <v>27</v>
      </c>
      <c r="RWN138" s="71"/>
      <c r="RWO138" s="70">
        <v>27</v>
      </c>
      <c r="RWP138" s="71"/>
      <c r="RWQ138" s="70">
        <v>27</v>
      </c>
      <c r="RWR138" s="71"/>
      <c r="RWS138" s="70">
        <v>27</v>
      </c>
      <c r="RWT138" s="71"/>
      <c r="RWU138" s="70">
        <v>27</v>
      </c>
      <c r="RWV138" s="71"/>
      <c r="RWW138" s="70">
        <v>27</v>
      </c>
      <c r="RWX138" s="71"/>
      <c r="RWY138" s="70">
        <v>27</v>
      </c>
      <c r="RWZ138" s="71"/>
      <c r="RXA138" s="70">
        <v>27</v>
      </c>
      <c r="RXB138" s="71"/>
      <c r="RXC138" s="70">
        <v>27</v>
      </c>
      <c r="RXD138" s="71"/>
      <c r="RXE138" s="70">
        <v>27</v>
      </c>
      <c r="RXF138" s="71"/>
      <c r="RXG138" s="70">
        <v>27</v>
      </c>
      <c r="RXH138" s="71"/>
      <c r="RXI138" s="70">
        <v>27</v>
      </c>
      <c r="RXJ138" s="71"/>
      <c r="RXK138" s="70">
        <v>27</v>
      </c>
      <c r="RXL138" s="71"/>
      <c r="RXM138" s="70">
        <v>27</v>
      </c>
      <c r="RXN138" s="71"/>
      <c r="RXO138" s="70">
        <v>27</v>
      </c>
      <c r="RXP138" s="71"/>
      <c r="RXQ138" s="70">
        <v>27</v>
      </c>
      <c r="RXR138" s="71"/>
      <c r="RXS138" s="70">
        <v>27</v>
      </c>
      <c r="RXT138" s="71"/>
      <c r="RXU138" s="70">
        <v>27</v>
      </c>
      <c r="RXV138" s="71"/>
      <c r="RXW138" s="70">
        <v>27</v>
      </c>
      <c r="RXX138" s="71"/>
      <c r="RXY138" s="70">
        <v>27</v>
      </c>
      <c r="RXZ138" s="71"/>
      <c r="RYA138" s="70">
        <v>27</v>
      </c>
      <c r="RYB138" s="71"/>
      <c r="RYC138" s="70">
        <v>27</v>
      </c>
      <c r="RYD138" s="71"/>
      <c r="RYE138" s="70">
        <v>27</v>
      </c>
      <c r="RYF138" s="71"/>
      <c r="RYG138" s="70">
        <v>27</v>
      </c>
      <c r="RYH138" s="71"/>
      <c r="RYI138" s="70">
        <v>27</v>
      </c>
      <c r="RYJ138" s="71"/>
      <c r="RYK138" s="70">
        <v>27</v>
      </c>
      <c r="RYL138" s="71"/>
      <c r="RYM138" s="70">
        <v>27</v>
      </c>
      <c r="RYN138" s="71"/>
      <c r="RYO138" s="70">
        <v>27</v>
      </c>
      <c r="RYP138" s="71"/>
      <c r="RYQ138" s="70">
        <v>27</v>
      </c>
      <c r="RYR138" s="71"/>
      <c r="RYS138" s="70">
        <v>27</v>
      </c>
      <c r="RYT138" s="71"/>
      <c r="RYU138" s="70">
        <v>27</v>
      </c>
      <c r="RYV138" s="71"/>
      <c r="RYW138" s="70">
        <v>27</v>
      </c>
      <c r="RYX138" s="71"/>
      <c r="RYY138" s="70">
        <v>27</v>
      </c>
      <c r="RYZ138" s="71"/>
      <c r="RZA138" s="70">
        <v>27</v>
      </c>
      <c r="RZB138" s="71"/>
      <c r="RZC138" s="70">
        <v>27</v>
      </c>
      <c r="RZD138" s="71"/>
      <c r="RZE138" s="70">
        <v>27</v>
      </c>
      <c r="RZF138" s="71"/>
      <c r="RZG138" s="70">
        <v>27</v>
      </c>
      <c r="RZH138" s="71"/>
      <c r="RZI138" s="70">
        <v>27</v>
      </c>
      <c r="RZJ138" s="71"/>
      <c r="RZK138" s="70">
        <v>27</v>
      </c>
      <c r="RZL138" s="71"/>
      <c r="RZM138" s="70">
        <v>27</v>
      </c>
      <c r="RZN138" s="71"/>
      <c r="RZO138" s="70">
        <v>27</v>
      </c>
      <c r="RZP138" s="71"/>
      <c r="RZQ138" s="70">
        <v>27</v>
      </c>
      <c r="RZR138" s="71"/>
      <c r="RZS138" s="70">
        <v>27</v>
      </c>
      <c r="RZT138" s="71"/>
      <c r="RZU138" s="70">
        <v>27</v>
      </c>
      <c r="RZV138" s="71"/>
      <c r="RZW138" s="70">
        <v>27</v>
      </c>
      <c r="RZX138" s="71"/>
      <c r="RZY138" s="70">
        <v>27</v>
      </c>
      <c r="RZZ138" s="71"/>
      <c r="SAA138" s="70">
        <v>27</v>
      </c>
      <c r="SAB138" s="71"/>
      <c r="SAC138" s="70">
        <v>27</v>
      </c>
      <c r="SAD138" s="71"/>
      <c r="SAE138" s="70">
        <v>27</v>
      </c>
      <c r="SAF138" s="71"/>
      <c r="SAG138" s="70">
        <v>27</v>
      </c>
      <c r="SAH138" s="71"/>
      <c r="SAI138" s="70">
        <v>27</v>
      </c>
      <c r="SAJ138" s="71"/>
      <c r="SAK138" s="70">
        <v>27</v>
      </c>
      <c r="SAL138" s="71"/>
      <c r="SAM138" s="70">
        <v>27</v>
      </c>
      <c r="SAN138" s="71"/>
      <c r="SAO138" s="70">
        <v>27</v>
      </c>
      <c r="SAP138" s="71"/>
      <c r="SAQ138" s="70">
        <v>27</v>
      </c>
      <c r="SAR138" s="71"/>
      <c r="SAS138" s="70">
        <v>27</v>
      </c>
      <c r="SAT138" s="71"/>
      <c r="SAU138" s="70">
        <v>27</v>
      </c>
      <c r="SAV138" s="71"/>
      <c r="SAW138" s="70">
        <v>27</v>
      </c>
      <c r="SAX138" s="71"/>
      <c r="SAY138" s="70">
        <v>27</v>
      </c>
      <c r="SAZ138" s="71"/>
      <c r="SBA138" s="70">
        <v>27</v>
      </c>
      <c r="SBB138" s="71"/>
      <c r="SBC138" s="70">
        <v>27</v>
      </c>
      <c r="SBD138" s="71"/>
      <c r="SBE138" s="70">
        <v>27</v>
      </c>
      <c r="SBF138" s="71"/>
      <c r="SBG138" s="70">
        <v>27</v>
      </c>
      <c r="SBH138" s="71"/>
      <c r="SBI138" s="70">
        <v>27</v>
      </c>
      <c r="SBJ138" s="71"/>
      <c r="SBK138" s="70">
        <v>27</v>
      </c>
      <c r="SBL138" s="71"/>
      <c r="SBM138" s="70">
        <v>27</v>
      </c>
      <c r="SBN138" s="71"/>
      <c r="SBO138" s="70">
        <v>27</v>
      </c>
      <c r="SBP138" s="71"/>
      <c r="SBQ138" s="70">
        <v>27</v>
      </c>
      <c r="SBR138" s="71"/>
      <c r="SBS138" s="70">
        <v>27</v>
      </c>
      <c r="SBT138" s="71"/>
      <c r="SBU138" s="70">
        <v>27</v>
      </c>
      <c r="SBV138" s="71"/>
      <c r="SBW138" s="70">
        <v>27</v>
      </c>
      <c r="SBX138" s="71"/>
      <c r="SBY138" s="70">
        <v>27</v>
      </c>
      <c r="SBZ138" s="71"/>
      <c r="SCA138" s="70">
        <v>27</v>
      </c>
      <c r="SCB138" s="71"/>
      <c r="SCC138" s="70">
        <v>27</v>
      </c>
      <c r="SCD138" s="71"/>
      <c r="SCE138" s="70">
        <v>27</v>
      </c>
      <c r="SCF138" s="71"/>
      <c r="SCG138" s="70">
        <v>27</v>
      </c>
      <c r="SCH138" s="71"/>
      <c r="SCI138" s="70">
        <v>27</v>
      </c>
      <c r="SCJ138" s="71"/>
      <c r="SCK138" s="70">
        <v>27</v>
      </c>
      <c r="SCL138" s="71"/>
      <c r="SCM138" s="70">
        <v>27</v>
      </c>
      <c r="SCN138" s="71"/>
      <c r="SCO138" s="70">
        <v>27</v>
      </c>
      <c r="SCP138" s="71"/>
      <c r="SCQ138" s="70">
        <v>27</v>
      </c>
      <c r="SCR138" s="71"/>
      <c r="SCS138" s="70">
        <v>27</v>
      </c>
      <c r="SCT138" s="71"/>
      <c r="SCU138" s="70">
        <v>27</v>
      </c>
      <c r="SCV138" s="71"/>
      <c r="SCW138" s="70">
        <v>27</v>
      </c>
      <c r="SCX138" s="71"/>
      <c r="SCY138" s="70">
        <v>27</v>
      </c>
      <c r="SCZ138" s="71"/>
      <c r="SDA138" s="70">
        <v>27</v>
      </c>
      <c r="SDB138" s="71"/>
      <c r="SDC138" s="70">
        <v>27</v>
      </c>
      <c r="SDD138" s="71"/>
      <c r="SDE138" s="70">
        <v>27</v>
      </c>
      <c r="SDF138" s="71"/>
      <c r="SDG138" s="70">
        <v>27</v>
      </c>
      <c r="SDH138" s="71"/>
      <c r="SDI138" s="70">
        <v>27</v>
      </c>
      <c r="SDJ138" s="71"/>
      <c r="SDK138" s="70">
        <v>27</v>
      </c>
      <c r="SDL138" s="71"/>
      <c r="SDM138" s="70">
        <v>27</v>
      </c>
      <c r="SDN138" s="71"/>
      <c r="SDO138" s="70">
        <v>27</v>
      </c>
      <c r="SDP138" s="71"/>
      <c r="SDQ138" s="70">
        <v>27</v>
      </c>
      <c r="SDR138" s="71"/>
      <c r="SDS138" s="70">
        <v>27</v>
      </c>
      <c r="SDT138" s="71"/>
      <c r="SDU138" s="70">
        <v>27</v>
      </c>
      <c r="SDV138" s="71"/>
      <c r="SDW138" s="70">
        <v>27</v>
      </c>
      <c r="SDX138" s="71"/>
      <c r="SDY138" s="70">
        <v>27</v>
      </c>
      <c r="SDZ138" s="71"/>
      <c r="SEA138" s="70">
        <v>27</v>
      </c>
      <c r="SEB138" s="71"/>
      <c r="SEC138" s="70">
        <v>27</v>
      </c>
      <c r="SED138" s="71"/>
      <c r="SEE138" s="70">
        <v>27</v>
      </c>
      <c r="SEF138" s="71"/>
      <c r="SEG138" s="70">
        <v>27</v>
      </c>
      <c r="SEH138" s="71"/>
      <c r="SEI138" s="70">
        <v>27</v>
      </c>
      <c r="SEJ138" s="71"/>
      <c r="SEK138" s="70">
        <v>27</v>
      </c>
      <c r="SEL138" s="71"/>
      <c r="SEM138" s="70">
        <v>27</v>
      </c>
      <c r="SEN138" s="71"/>
      <c r="SEO138" s="70">
        <v>27</v>
      </c>
      <c r="SEP138" s="71"/>
      <c r="SEQ138" s="70">
        <v>27</v>
      </c>
      <c r="SER138" s="71"/>
      <c r="SES138" s="70">
        <v>27</v>
      </c>
      <c r="SET138" s="71"/>
      <c r="SEU138" s="70">
        <v>27</v>
      </c>
      <c r="SEV138" s="71"/>
      <c r="SEW138" s="70">
        <v>27</v>
      </c>
      <c r="SEX138" s="71"/>
      <c r="SEY138" s="70">
        <v>27</v>
      </c>
      <c r="SEZ138" s="71"/>
      <c r="SFA138" s="70">
        <v>27</v>
      </c>
      <c r="SFB138" s="71"/>
      <c r="SFC138" s="70">
        <v>27</v>
      </c>
      <c r="SFD138" s="71"/>
      <c r="SFE138" s="70">
        <v>27</v>
      </c>
      <c r="SFF138" s="71"/>
      <c r="SFG138" s="70">
        <v>27</v>
      </c>
      <c r="SFH138" s="71"/>
      <c r="SFI138" s="70">
        <v>27</v>
      </c>
      <c r="SFJ138" s="71"/>
      <c r="SFK138" s="70">
        <v>27</v>
      </c>
      <c r="SFL138" s="71"/>
      <c r="SFM138" s="70">
        <v>27</v>
      </c>
      <c r="SFN138" s="71"/>
      <c r="SFO138" s="70">
        <v>27</v>
      </c>
      <c r="SFP138" s="71"/>
      <c r="SFQ138" s="70">
        <v>27</v>
      </c>
      <c r="SFR138" s="71"/>
      <c r="SFS138" s="70">
        <v>27</v>
      </c>
      <c r="SFT138" s="71"/>
      <c r="SFU138" s="70">
        <v>27</v>
      </c>
      <c r="SFV138" s="71"/>
      <c r="SFW138" s="70">
        <v>27</v>
      </c>
      <c r="SFX138" s="71"/>
      <c r="SFY138" s="70">
        <v>27</v>
      </c>
      <c r="SFZ138" s="71"/>
      <c r="SGA138" s="70">
        <v>27</v>
      </c>
      <c r="SGB138" s="71"/>
      <c r="SGC138" s="70">
        <v>27</v>
      </c>
      <c r="SGD138" s="71"/>
      <c r="SGE138" s="70">
        <v>27</v>
      </c>
      <c r="SGF138" s="71"/>
      <c r="SGG138" s="70">
        <v>27</v>
      </c>
      <c r="SGH138" s="71"/>
      <c r="SGI138" s="70">
        <v>27</v>
      </c>
      <c r="SGJ138" s="71"/>
      <c r="SGK138" s="70">
        <v>27</v>
      </c>
      <c r="SGL138" s="71"/>
      <c r="SGM138" s="70">
        <v>27</v>
      </c>
      <c r="SGN138" s="71"/>
      <c r="SGO138" s="70">
        <v>27</v>
      </c>
      <c r="SGP138" s="71"/>
      <c r="SGQ138" s="70">
        <v>27</v>
      </c>
      <c r="SGR138" s="71"/>
      <c r="SGS138" s="70">
        <v>27</v>
      </c>
      <c r="SGT138" s="71"/>
      <c r="SGU138" s="70">
        <v>27</v>
      </c>
      <c r="SGV138" s="71"/>
      <c r="SGW138" s="70">
        <v>27</v>
      </c>
      <c r="SGX138" s="71"/>
      <c r="SGY138" s="70">
        <v>27</v>
      </c>
      <c r="SGZ138" s="71"/>
      <c r="SHA138" s="70">
        <v>27</v>
      </c>
      <c r="SHB138" s="71"/>
      <c r="SHC138" s="70">
        <v>27</v>
      </c>
      <c r="SHD138" s="71"/>
      <c r="SHE138" s="70">
        <v>27</v>
      </c>
      <c r="SHF138" s="71"/>
      <c r="SHG138" s="70">
        <v>27</v>
      </c>
      <c r="SHH138" s="71"/>
      <c r="SHI138" s="70">
        <v>27</v>
      </c>
      <c r="SHJ138" s="71"/>
      <c r="SHK138" s="70">
        <v>27</v>
      </c>
      <c r="SHL138" s="71"/>
      <c r="SHM138" s="70">
        <v>27</v>
      </c>
      <c r="SHN138" s="71"/>
      <c r="SHO138" s="70">
        <v>27</v>
      </c>
      <c r="SHP138" s="71"/>
      <c r="SHQ138" s="70">
        <v>27</v>
      </c>
      <c r="SHR138" s="71"/>
      <c r="SHS138" s="70">
        <v>27</v>
      </c>
      <c r="SHT138" s="71"/>
      <c r="SHU138" s="70">
        <v>27</v>
      </c>
      <c r="SHV138" s="71"/>
      <c r="SHW138" s="70">
        <v>27</v>
      </c>
      <c r="SHX138" s="71"/>
      <c r="SHY138" s="70">
        <v>27</v>
      </c>
      <c r="SHZ138" s="71"/>
      <c r="SIA138" s="70">
        <v>27</v>
      </c>
      <c r="SIB138" s="71"/>
      <c r="SIC138" s="70">
        <v>27</v>
      </c>
      <c r="SID138" s="71"/>
      <c r="SIE138" s="70">
        <v>27</v>
      </c>
      <c r="SIF138" s="71"/>
      <c r="SIG138" s="70">
        <v>27</v>
      </c>
      <c r="SIH138" s="71"/>
      <c r="SII138" s="70">
        <v>27</v>
      </c>
      <c r="SIJ138" s="71"/>
      <c r="SIK138" s="70">
        <v>27</v>
      </c>
      <c r="SIL138" s="71"/>
      <c r="SIM138" s="70">
        <v>27</v>
      </c>
      <c r="SIN138" s="71"/>
      <c r="SIO138" s="70">
        <v>27</v>
      </c>
      <c r="SIP138" s="71"/>
      <c r="SIQ138" s="70">
        <v>27</v>
      </c>
      <c r="SIR138" s="71"/>
      <c r="SIS138" s="70">
        <v>27</v>
      </c>
      <c r="SIT138" s="71"/>
      <c r="SIU138" s="70">
        <v>27</v>
      </c>
      <c r="SIV138" s="71"/>
      <c r="SIW138" s="70">
        <v>27</v>
      </c>
      <c r="SIX138" s="71"/>
      <c r="SIY138" s="70">
        <v>27</v>
      </c>
      <c r="SIZ138" s="71"/>
      <c r="SJA138" s="70">
        <v>27</v>
      </c>
      <c r="SJB138" s="71"/>
      <c r="SJC138" s="70">
        <v>27</v>
      </c>
      <c r="SJD138" s="71"/>
      <c r="SJE138" s="70">
        <v>27</v>
      </c>
      <c r="SJF138" s="71"/>
      <c r="SJG138" s="70">
        <v>27</v>
      </c>
      <c r="SJH138" s="71"/>
      <c r="SJI138" s="70">
        <v>27</v>
      </c>
      <c r="SJJ138" s="71"/>
      <c r="SJK138" s="70">
        <v>27</v>
      </c>
      <c r="SJL138" s="71"/>
      <c r="SJM138" s="70">
        <v>27</v>
      </c>
      <c r="SJN138" s="71"/>
      <c r="SJO138" s="70">
        <v>27</v>
      </c>
      <c r="SJP138" s="71"/>
      <c r="SJQ138" s="70">
        <v>27</v>
      </c>
      <c r="SJR138" s="71"/>
      <c r="SJS138" s="70">
        <v>27</v>
      </c>
      <c r="SJT138" s="71"/>
      <c r="SJU138" s="70">
        <v>27</v>
      </c>
      <c r="SJV138" s="71"/>
      <c r="SJW138" s="70">
        <v>27</v>
      </c>
      <c r="SJX138" s="71"/>
      <c r="SJY138" s="70">
        <v>27</v>
      </c>
      <c r="SJZ138" s="71"/>
      <c r="SKA138" s="70">
        <v>27</v>
      </c>
      <c r="SKB138" s="71"/>
      <c r="SKC138" s="70">
        <v>27</v>
      </c>
      <c r="SKD138" s="71"/>
      <c r="SKE138" s="70">
        <v>27</v>
      </c>
      <c r="SKF138" s="71"/>
      <c r="SKG138" s="70">
        <v>27</v>
      </c>
      <c r="SKH138" s="71"/>
      <c r="SKI138" s="70">
        <v>27</v>
      </c>
      <c r="SKJ138" s="71"/>
      <c r="SKK138" s="70">
        <v>27</v>
      </c>
      <c r="SKL138" s="71"/>
      <c r="SKM138" s="70">
        <v>27</v>
      </c>
      <c r="SKN138" s="71"/>
      <c r="SKO138" s="70">
        <v>27</v>
      </c>
      <c r="SKP138" s="71"/>
      <c r="SKQ138" s="70">
        <v>27</v>
      </c>
      <c r="SKR138" s="71"/>
      <c r="SKS138" s="70">
        <v>27</v>
      </c>
      <c r="SKT138" s="71"/>
      <c r="SKU138" s="70">
        <v>27</v>
      </c>
      <c r="SKV138" s="71"/>
      <c r="SKW138" s="70">
        <v>27</v>
      </c>
      <c r="SKX138" s="71"/>
      <c r="SKY138" s="70">
        <v>27</v>
      </c>
      <c r="SKZ138" s="71"/>
      <c r="SLA138" s="70">
        <v>27</v>
      </c>
      <c r="SLB138" s="71"/>
      <c r="SLC138" s="70">
        <v>27</v>
      </c>
      <c r="SLD138" s="71"/>
      <c r="SLE138" s="70">
        <v>27</v>
      </c>
      <c r="SLF138" s="71"/>
      <c r="SLG138" s="70">
        <v>27</v>
      </c>
      <c r="SLH138" s="71"/>
      <c r="SLI138" s="70">
        <v>27</v>
      </c>
      <c r="SLJ138" s="71"/>
      <c r="SLK138" s="70">
        <v>27</v>
      </c>
      <c r="SLL138" s="71"/>
      <c r="SLM138" s="70">
        <v>27</v>
      </c>
      <c r="SLN138" s="71"/>
      <c r="SLO138" s="70">
        <v>27</v>
      </c>
      <c r="SLP138" s="71"/>
      <c r="SLQ138" s="70">
        <v>27</v>
      </c>
      <c r="SLR138" s="71"/>
      <c r="SLS138" s="70">
        <v>27</v>
      </c>
      <c r="SLT138" s="71"/>
      <c r="SLU138" s="70">
        <v>27</v>
      </c>
      <c r="SLV138" s="71"/>
      <c r="SLW138" s="70">
        <v>27</v>
      </c>
      <c r="SLX138" s="71"/>
      <c r="SLY138" s="70">
        <v>27</v>
      </c>
      <c r="SLZ138" s="71"/>
      <c r="SMA138" s="70">
        <v>27</v>
      </c>
      <c r="SMB138" s="71"/>
      <c r="SMC138" s="70">
        <v>27</v>
      </c>
      <c r="SMD138" s="71"/>
      <c r="SME138" s="70">
        <v>27</v>
      </c>
      <c r="SMF138" s="71"/>
      <c r="SMG138" s="70">
        <v>27</v>
      </c>
      <c r="SMH138" s="71"/>
      <c r="SMI138" s="70">
        <v>27</v>
      </c>
      <c r="SMJ138" s="71"/>
      <c r="SMK138" s="70">
        <v>27</v>
      </c>
      <c r="SML138" s="71"/>
      <c r="SMM138" s="70">
        <v>27</v>
      </c>
      <c r="SMN138" s="71"/>
      <c r="SMO138" s="70">
        <v>27</v>
      </c>
      <c r="SMP138" s="71"/>
      <c r="SMQ138" s="70">
        <v>27</v>
      </c>
      <c r="SMR138" s="71"/>
      <c r="SMS138" s="70">
        <v>27</v>
      </c>
      <c r="SMT138" s="71"/>
      <c r="SMU138" s="70">
        <v>27</v>
      </c>
      <c r="SMV138" s="71"/>
      <c r="SMW138" s="70">
        <v>27</v>
      </c>
      <c r="SMX138" s="71"/>
      <c r="SMY138" s="70">
        <v>27</v>
      </c>
      <c r="SMZ138" s="71"/>
      <c r="SNA138" s="70">
        <v>27</v>
      </c>
      <c r="SNB138" s="71"/>
      <c r="SNC138" s="70">
        <v>27</v>
      </c>
      <c r="SND138" s="71"/>
      <c r="SNE138" s="70">
        <v>27</v>
      </c>
      <c r="SNF138" s="71"/>
      <c r="SNG138" s="70">
        <v>27</v>
      </c>
      <c r="SNH138" s="71"/>
      <c r="SNI138" s="70">
        <v>27</v>
      </c>
      <c r="SNJ138" s="71"/>
      <c r="SNK138" s="70">
        <v>27</v>
      </c>
      <c r="SNL138" s="71"/>
      <c r="SNM138" s="70">
        <v>27</v>
      </c>
      <c r="SNN138" s="71"/>
      <c r="SNO138" s="70">
        <v>27</v>
      </c>
      <c r="SNP138" s="71"/>
      <c r="SNQ138" s="70">
        <v>27</v>
      </c>
      <c r="SNR138" s="71"/>
      <c r="SNS138" s="70">
        <v>27</v>
      </c>
      <c r="SNT138" s="71"/>
      <c r="SNU138" s="70">
        <v>27</v>
      </c>
      <c r="SNV138" s="71"/>
      <c r="SNW138" s="70">
        <v>27</v>
      </c>
      <c r="SNX138" s="71"/>
      <c r="SNY138" s="70">
        <v>27</v>
      </c>
      <c r="SNZ138" s="71"/>
      <c r="SOA138" s="70">
        <v>27</v>
      </c>
      <c r="SOB138" s="71"/>
      <c r="SOC138" s="70">
        <v>27</v>
      </c>
      <c r="SOD138" s="71"/>
      <c r="SOE138" s="70">
        <v>27</v>
      </c>
      <c r="SOF138" s="71"/>
      <c r="SOG138" s="70">
        <v>27</v>
      </c>
      <c r="SOH138" s="71"/>
      <c r="SOI138" s="70">
        <v>27</v>
      </c>
      <c r="SOJ138" s="71"/>
      <c r="SOK138" s="70">
        <v>27</v>
      </c>
      <c r="SOL138" s="71"/>
      <c r="SOM138" s="70">
        <v>27</v>
      </c>
      <c r="SON138" s="71"/>
      <c r="SOO138" s="70">
        <v>27</v>
      </c>
      <c r="SOP138" s="71"/>
      <c r="SOQ138" s="70">
        <v>27</v>
      </c>
      <c r="SOR138" s="71"/>
      <c r="SOS138" s="70">
        <v>27</v>
      </c>
      <c r="SOT138" s="71"/>
      <c r="SOU138" s="70">
        <v>27</v>
      </c>
      <c r="SOV138" s="71"/>
      <c r="SOW138" s="70">
        <v>27</v>
      </c>
      <c r="SOX138" s="71"/>
      <c r="SOY138" s="70">
        <v>27</v>
      </c>
      <c r="SOZ138" s="71"/>
      <c r="SPA138" s="70">
        <v>27</v>
      </c>
      <c r="SPB138" s="71"/>
      <c r="SPC138" s="70">
        <v>27</v>
      </c>
      <c r="SPD138" s="71"/>
      <c r="SPE138" s="70">
        <v>27</v>
      </c>
      <c r="SPF138" s="71"/>
      <c r="SPG138" s="70">
        <v>27</v>
      </c>
      <c r="SPH138" s="71"/>
      <c r="SPI138" s="70">
        <v>27</v>
      </c>
      <c r="SPJ138" s="71"/>
      <c r="SPK138" s="70">
        <v>27</v>
      </c>
      <c r="SPL138" s="71"/>
      <c r="SPM138" s="70">
        <v>27</v>
      </c>
      <c r="SPN138" s="71"/>
      <c r="SPO138" s="70">
        <v>27</v>
      </c>
      <c r="SPP138" s="71"/>
      <c r="SPQ138" s="70">
        <v>27</v>
      </c>
      <c r="SPR138" s="71"/>
      <c r="SPS138" s="70">
        <v>27</v>
      </c>
      <c r="SPT138" s="71"/>
      <c r="SPU138" s="70">
        <v>27</v>
      </c>
      <c r="SPV138" s="71"/>
      <c r="SPW138" s="70">
        <v>27</v>
      </c>
      <c r="SPX138" s="71"/>
      <c r="SPY138" s="70">
        <v>27</v>
      </c>
      <c r="SPZ138" s="71"/>
      <c r="SQA138" s="70">
        <v>27</v>
      </c>
      <c r="SQB138" s="71"/>
      <c r="SQC138" s="70">
        <v>27</v>
      </c>
      <c r="SQD138" s="71"/>
      <c r="SQE138" s="70">
        <v>27</v>
      </c>
      <c r="SQF138" s="71"/>
      <c r="SQG138" s="70">
        <v>27</v>
      </c>
      <c r="SQH138" s="71"/>
      <c r="SQI138" s="70">
        <v>27</v>
      </c>
      <c r="SQJ138" s="71"/>
      <c r="SQK138" s="70">
        <v>27</v>
      </c>
      <c r="SQL138" s="71"/>
      <c r="SQM138" s="70">
        <v>27</v>
      </c>
      <c r="SQN138" s="71"/>
      <c r="SQO138" s="70">
        <v>27</v>
      </c>
      <c r="SQP138" s="71"/>
      <c r="SQQ138" s="70">
        <v>27</v>
      </c>
      <c r="SQR138" s="71"/>
      <c r="SQS138" s="70">
        <v>27</v>
      </c>
      <c r="SQT138" s="71"/>
      <c r="SQU138" s="70">
        <v>27</v>
      </c>
      <c r="SQV138" s="71"/>
      <c r="SQW138" s="70">
        <v>27</v>
      </c>
      <c r="SQX138" s="71"/>
      <c r="SQY138" s="70">
        <v>27</v>
      </c>
      <c r="SQZ138" s="71"/>
      <c r="SRA138" s="70">
        <v>27</v>
      </c>
      <c r="SRB138" s="71"/>
      <c r="SRC138" s="70">
        <v>27</v>
      </c>
      <c r="SRD138" s="71"/>
      <c r="SRE138" s="70">
        <v>27</v>
      </c>
      <c r="SRF138" s="71"/>
      <c r="SRG138" s="70">
        <v>27</v>
      </c>
      <c r="SRH138" s="71"/>
      <c r="SRI138" s="70">
        <v>27</v>
      </c>
      <c r="SRJ138" s="71"/>
      <c r="SRK138" s="70">
        <v>27</v>
      </c>
      <c r="SRL138" s="71"/>
      <c r="SRM138" s="70">
        <v>27</v>
      </c>
      <c r="SRN138" s="71"/>
      <c r="SRO138" s="70">
        <v>27</v>
      </c>
      <c r="SRP138" s="71"/>
      <c r="SRQ138" s="70">
        <v>27</v>
      </c>
      <c r="SRR138" s="71"/>
      <c r="SRS138" s="70">
        <v>27</v>
      </c>
      <c r="SRT138" s="71"/>
      <c r="SRU138" s="70">
        <v>27</v>
      </c>
      <c r="SRV138" s="71"/>
      <c r="SRW138" s="70">
        <v>27</v>
      </c>
      <c r="SRX138" s="71"/>
      <c r="SRY138" s="70">
        <v>27</v>
      </c>
      <c r="SRZ138" s="71"/>
      <c r="SSA138" s="70">
        <v>27</v>
      </c>
      <c r="SSB138" s="71"/>
      <c r="SSC138" s="70">
        <v>27</v>
      </c>
      <c r="SSD138" s="71"/>
      <c r="SSE138" s="70">
        <v>27</v>
      </c>
      <c r="SSF138" s="71"/>
      <c r="SSG138" s="70">
        <v>27</v>
      </c>
      <c r="SSH138" s="71"/>
      <c r="SSI138" s="70">
        <v>27</v>
      </c>
      <c r="SSJ138" s="71"/>
      <c r="SSK138" s="70">
        <v>27</v>
      </c>
      <c r="SSL138" s="71"/>
      <c r="SSM138" s="70">
        <v>27</v>
      </c>
      <c r="SSN138" s="71"/>
      <c r="SSO138" s="70">
        <v>27</v>
      </c>
      <c r="SSP138" s="71"/>
      <c r="SSQ138" s="70">
        <v>27</v>
      </c>
      <c r="SSR138" s="71"/>
      <c r="SSS138" s="70">
        <v>27</v>
      </c>
      <c r="SST138" s="71"/>
      <c r="SSU138" s="70">
        <v>27</v>
      </c>
      <c r="SSV138" s="71"/>
      <c r="SSW138" s="70">
        <v>27</v>
      </c>
      <c r="SSX138" s="71"/>
      <c r="SSY138" s="70">
        <v>27</v>
      </c>
      <c r="SSZ138" s="71"/>
      <c r="STA138" s="70">
        <v>27</v>
      </c>
      <c r="STB138" s="71"/>
      <c r="STC138" s="70">
        <v>27</v>
      </c>
      <c r="STD138" s="71"/>
      <c r="STE138" s="70">
        <v>27</v>
      </c>
      <c r="STF138" s="71"/>
      <c r="STG138" s="70">
        <v>27</v>
      </c>
      <c r="STH138" s="71"/>
      <c r="STI138" s="70">
        <v>27</v>
      </c>
      <c r="STJ138" s="71"/>
      <c r="STK138" s="70">
        <v>27</v>
      </c>
      <c r="STL138" s="71"/>
      <c r="STM138" s="70">
        <v>27</v>
      </c>
      <c r="STN138" s="71"/>
      <c r="STO138" s="70">
        <v>27</v>
      </c>
      <c r="STP138" s="71"/>
      <c r="STQ138" s="70">
        <v>27</v>
      </c>
      <c r="STR138" s="71"/>
      <c r="STS138" s="70">
        <v>27</v>
      </c>
      <c r="STT138" s="71"/>
      <c r="STU138" s="70">
        <v>27</v>
      </c>
      <c r="STV138" s="71"/>
      <c r="STW138" s="70">
        <v>27</v>
      </c>
      <c r="STX138" s="71"/>
      <c r="STY138" s="70">
        <v>27</v>
      </c>
      <c r="STZ138" s="71"/>
      <c r="SUA138" s="70">
        <v>27</v>
      </c>
      <c r="SUB138" s="71"/>
      <c r="SUC138" s="70">
        <v>27</v>
      </c>
      <c r="SUD138" s="71"/>
      <c r="SUE138" s="70">
        <v>27</v>
      </c>
      <c r="SUF138" s="71"/>
      <c r="SUG138" s="70">
        <v>27</v>
      </c>
      <c r="SUH138" s="71"/>
      <c r="SUI138" s="70">
        <v>27</v>
      </c>
      <c r="SUJ138" s="71"/>
      <c r="SUK138" s="70">
        <v>27</v>
      </c>
      <c r="SUL138" s="71"/>
      <c r="SUM138" s="70">
        <v>27</v>
      </c>
      <c r="SUN138" s="71"/>
      <c r="SUO138" s="70">
        <v>27</v>
      </c>
      <c r="SUP138" s="71"/>
      <c r="SUQ138" s="70">
        <v>27</v>
      </c>
      <c r="SUR138" s="71"/>
      <c r="SUS138" s="70">
        <v>27</v>
      </c>
      <c r="SUT138" s="71"/>
      <c r="SUU138" s="70">
        <v>27</v>
      </c>
      <c r="SUV138" s="71"/>
      <c r="SUW138" s="70">
        <v>27</v>
      </c>
      <c r="SUX138" s="71"/>
      <c r="SUY138" s="70">
        <v>27</v>
      </c>
      <c r="SUZ138" s="71"/>
      <c r="SVA138" s="70">
        <v>27</v>
      </c>
      <c r="SVB138" s="71"/>
      <c r="SVC138" s="70">
        <v>27</v>
      </c>
      <c r="SVD138" s="71"/>
      <c r="SVE138" s="70">
        <v>27</v>
      </c>
      <c r="SVF138" s="71"/>
      <c r="SVG138" s="70">
        <v>27</v>
      </c>
      <c r="SVH138" s="71"/>
      <c r="SVI138" s="70">
        <v>27</v>
      </c>
      <c r="SVJ138" s="71"/>
      <c r="SVK138" s="70">
        <v>27</v>
      </c>
      <c r="SVL138" s="71"/>
      <c r="SVM138" s="70">
        <v>27</v>
      </c>
      <c r="SVN138" s="71"/>
      <c r="SVO138" s="70">
        <v>27</v>
      </c>
      <c r="SVP138" s="71"/>
      <c r="SVQ138" s="70">
        <v>27</v>
      </c>
      <c r="SVR138" s="71"/>
      <c r="SVS138" s="70">
        <v>27</v>
      </c>
      <c r="SVT138" s="71"/>
      <c r="SVU138" s="70">
        <v>27</v>
      </c>
      <c r="SVV138" s="71"/>
      <c r="SVW138" s="70">
        <v>27</v>
      </c>
      <c r="SVX138" s="71"/>
      <c r="SVY138" s="70">
        <v>27</v>
      </c>
      <c r="SVZ138" s="71"/>
      <c r="SWA138" s="70">
        <v>27</v>
      </c>
      <c r="SWB138" s="71"/>
      <c r="SWC138" s="70">
        <v>27</v>
      </c>
      <c r="SWD138" s="71"/>
      <c r="SWE138" s="70">
        <v>27</v>
      </c>
      <c r="SWF138" s="71"/>
      <c r="SWG138" s="70">
        <v>27</v>
      </c>
      <c r="SWH138" s="71"/>
      <c r="SWI138" s="70">
        <v>27</v>
      </c>
      <c r="SWJ138" s="71"/>
      <c r="SWK138" s="70">
        <v>27</v>
      </c>
      <c r="SWL138" s="71"/>
      <c r="SWM138" s="70">
        <v>27</v>
      </c>
      <c r="SWN138" s="71"/>
      <c r="SWO138" s="70">
        <v>27</v>
      </c>
      <c r="SWP138" s="71"/>
      <c r="SWQ138" s="70">
        <v>27</v>
      </c>
      <c r="SWR138" s="71"/>
      <c r="SWS138" s="70">
        <v>27</v>
      </c>
      <c r="SWT138" s="71"/>
      <c r="SWU138" s="70">
        <v>27</v>
      </c>
      <c r="SWV138" s="71"/>
      <c r="SWW138" s="70">
        <v>27</v>
      </c>
      <c r="SWX138" s="71"/>
      <c r="SWY138" s="70">
        <v>27</v>
      </c>
      <c r="SWZ138" s="71"/>
      <c r="SXA138" s="70">
        <v>27</v>
      </c>
      <c r="SXB138" s="71"/>
      <c r="SXC138" s="70">
        <v>27</v>
      </c>
      <c r="SXD138" s="71"/>
      <c r="SXE138" s="70">
        <v>27</v>
      </c>
      <c r="SXF138" s="71"/>
      <c r="SXG138" s="70">
        <v>27</v>
      </c>
      <c r="SXH138" s="71"/>
      <c r="SXI138" s="70">
        <v>27</v>
      </c>
      <c r="SXJ138" s="71"/>
      <c r="SXK138" s="70">
        <v>27</v>
      </c>
      <c r="SXL138" s="71"/>
      <c r="SXM138" s="70">
        <v>27</v>
      </c>
      <c r="SXN138" s="71"/>
      <c r="SXO138" s="70">
        <v>27</v>
      </c>
      <c r="SXP138" s="71"/>
      <c r="SXQ138" s="70">
        <v>27</v>
      </c>
      <c r="SXR138" s="71"/>
      <c r="SXS138" s="70">
        <v>27</v>
      </c>
      <c r="SXT138" s="71"/>
      <c r="SXU138" s="70">
        <v>27</v>
      </c>
      <c r="SXV138" s="71"/>
      <c r="SXW138" s="70">
        <v>27</v>
      </c>
      <c r="SXX138" s="71"/>
      <c r="SXY138" s="70">
        <v>27</v>
      </c>
      <c r="SXZ138" s="71"/>
      <c r="SYA138" s="70">
        <v>27</v>
      </c>
      <c r="SYB138" s="71"/>
      <c r="SYC138" s="70">
        <v>27</v>
      </c>
      <c r="SYD138" s="71"/>
      <c r="SYE138" s="70">
        <v>27</v>
      </c>
      <c r="SYF138" s="71"/>
      <c r="SYG138" s="70">
        <v>27</v>
      </c>
      <c r="SYH138" s="71"/>
      <c r="SYI138" s="70">
        <v>27</v>
      </c>
      <c r="SYJ138" s="71"/>
      <c r="SYK138" s="70">
        <v>27</v>
      </c>
      <c r="SYL138" s="71"/>
      <c r="SYM138" s="70">
        <v>27</v>
      </c>
      <c r="SYN138" s="71"/>
      <c r="SYO138" s="70">
        <v>27</v>
      </c>
      <c r="SYP138" s="71"/>
      <c r="SYQ138" s="70">
        <v>27</v>
      </c>
      <c r="SYR138" s="71"/>
      <c r="SYS138" s="70">
        <v>27</v>
      </c>
      <c r="SYT138" s="71"/>
      <c r="SYU138" s="70">
        <v>27</v>
      </c>
      <c r="SYV138" s="71"/>
      <c r="SYW138" s="70">
        <v>27</v>
      </c>
      <c r="SYX138" s="71"/>
      <c r="SYY138" s="70">
        <v>27</v>
      </c>
      <c r="SYZ138" s="71"/>
      <c r="SZA138" s="70">
        <v>27</v>
      </c>
      <c r="SZB138" s="71"/>
      <c r="SZC138" s="70">
        <v>27</v>
      </c>
      <c r="SZD138" s="71"/>
      <c r="SZE138" s="70">
        <v>27</v>
      </c>
      <c r="SZF138" s="71"/>
      <c r="SZG138" s="70">
        <v>27</v>
      </c>
      <c r="SZH138" s="71"/>
      <c r="SZI138" s="70">
        <v>27</v>
      </c>
      <c r="SZJ138" s="71"/>
      <c r="SZK138" s="70">
        <v>27</v>
      </c>
      <c r="SZL138" s="71"/>
      <c r="SZM138" s="70">
        <v>27</v>
      </c>
      <c r="SZN138" s="71"/>
      <c r="SZO138" s="70">
        <v>27</v>
      </c>
      <c r="SZP138" s="71"/>
      <c r="SZQ138" s="70">
        <v>27</v>
      </c>
      <c r="SZR138" s="71"/>
      <c r="SZS138" s="70">
        <v>27</v>
      </c>
      <c r="SZT138" s="71"/>
      <c r="SZU138" s="70">
        <v>27</v>
      </c>
      <c r="SZV138" s="71"/>
      <c r="SZW138" s="70">
        <v>27</v>
      </c>
      <c r="SZX138" s="71"/>
      <c r="SZY138" s="70">
        <v>27</v>
      </c>
      <c r="SZZ138" s="71"/>
      <c r="TAA138" s="70">
        <v>27</v>
      </c>
      <c r="TAB138" s="71"/>
      <c r="TAC138" s="70">
        <v>27</v>
      </c>
      <c r="TAD138" s="71"/>
      <c r="TAE138" s="70">
        <v>27</v>
      </c>
      <c r="TAF138" s="71"/>
      <c r="TAG138" s="70">
        <v>27</v>
      </c>
      <c r="TAH138" s="71"/>
      <c r="TAI138" s="70">
        <v>27</v>
      </c>
      <c r="TAJ138" s="71"/>
      <c r="TAK138" s="70">
        <v>27</v>
      </c>
      <c r="TAL138" s="71"/>
      <c r="TAM138" s="70">
        <v>27</v>
      </c>
      <c r="TAN138" s="71"/>
      <c r="TAO138" s="70">
        <v>27</v>
      </c>
      <c r="TAP138" s="71"/>
      <c r="TAQ138" s="70">
        <v>27</v>
      </c>
      <c r="TAR138" s="71"/>
      <c r="TAS138" s="70">
        <v>27</v>
      </c>
      <c r="TAT138" s="71"/>
      <c r="TAU138" s="70">
        <v>27</v>
      </c>
      <c r="TAV138" s="71"/>
      <c r="TAW138" s="70">
        <v>27</v>
      </c>
      <c r="TAX138" s="71"/>
      <c r="TAY138" s="70">
        <v>27</v>
      </c>
      <c r="TAZ138" s="71"/>
      <c r="TBA138" s="70">
        <v>27</v>
      </c>
      <c r="TBB138" s="71"/>
      <c r="TBC138" s="70">
        <v>27</v>
      </c>
      <c r="TBD138" s="71"/>
      <c r="TBE138" s="70">
        <v>27</v>
      </c>
      <c r="TBF138" s="71"/>
      <c r="TBG138" s="70">
        <v>27</v>
      </c>
      <c r="TBH138" s="71"/>
      <c r="TBI138" s="70">
        <v>27</v>
      </c>
      <c r="TBJ138" s="71"/>
      <c r="TBK138" s="70">
        <v>27</v>
      </c>
      <c r="TBL138" s="71"/>
      <c r="TBM138" s="70">
        <v>27</v>
      </c>
      <c r="TBN138" s="71"/>
      <c r="TBO138" s="70">
        <v>27</v>
      </c>
      <c r="TBP138" s="71"/>
      <c r="TBQ138" s="70">
        <v>27</v>
      </c>
      <c r="TBR138" s="71"/>
      <c r="TBS138" s="70">
        <v>27</v>
      </c>
      <c r="TBT138" s="71"/>
      <c r="TBU138" s="70">
        <v>27</v>
      </c>
      <c r="TBV138" s="71"/>
      <c r="TBW138" s="70">
        <v>27</v>
      </c>
      <c r="TBX138" s="71"/>
      <c r="TBY138" s="70">
        <v>27</v>
      </c>
      <c r="TBZ138" s="71"/>
      <c r="TCA138" s="70">
        <v>27</v>
      </c>
      <c r="TCB138" s="71"/>
      <c r="TCC138" s="70">
        <v>27</v>
      </c>
      <c r="TCD138" s="71"/>
      <c r="TCE138" s="70">
        <v>27</v>
      </c>
      <c r="TCF138" s="71"/>
      <c r="TCG138" s="70">
        <v>27</v>
      </c>
      <c r="TCH138" s="71"/>
      <c r="TCI138" s="70">
        <v>27</v>
      </c>
      <c r="TCJ138" s="71"/>
      <c r="TCK138" s="70">
        <v>27</v>
      </c>
      <c r="TCL138" s="71"/>
      <c r="TCM138" s="70">
        <v>27</v>
      </c>
      <c r="TCN138" s="71"/>
      <c r="TCO138" s="70">
        <v>27</v>
      </c>
      <c r="TCP138" s="71"/>
      <c r="TCQ138" s="70">
        <v>27</v>
      </c>
      <c r="TCR138" s="71"/>
      <c r="TCS138" s="70">
        <v>27</v>
      </c>
      <c r="TCT138" s="71"/>
      <c r="TCU138" s="70">
        <v>27</v>
      </c>
      <c r="TCV138" s="71"/>
      <c r="TCW138" s="70">
        <v>27</v>
      </c>
      <c r="TCX138" s="71"/>
      <c r="TCY138" s="70">
        <v>27</v>
      </c>
      <c r="TCZ138" s="71"/>
      <c r="TDA138" s="70">
        <v>27</v>
      </c>
      <c r="TDB138" s="71"/>
      <c r="TDC138" s="70">
        <v>27</v>
      </c>
      <c r="TDD138" s="71"/>
      <c r="TDE138" s="70">
        <v>27</v>
      </c>
      <c r="TDF138" s="71"/>
      <c r="TDG138" s="70">
        <v>27</v>
      </c>
      <c r="TDH138" s="71"/>
      <c r="TDI138" s="70">
        <v>27</v>
      </c>
      <c r="TDJ138" s="71"/>
      <c r="TDK138" s="70">
        <v>27</v>
      </c>
      <c r="TDL138" s="71"/>
      <c r="TDM138" s="70">
        <v>27</v>
      </c>
      <c r="TDN138" s="71"/>
      <c r="TDO138" s="70">
        <v>27</v>
      </c>
      <c r="TDP138" s="71"/>
      <c r="TDQ138" s="70">
        <v>27</v>
      </c>
      <c r="TDR138" s="71"/>
      <c r="TDS138" s="70">
        <v>27</v>
      </c>
      <c r="TDT138" s="71"/>
      <c r="TDU138" s="70">
        <v>27</v>
      </c>
      <c r="TDV138" s="71"/>
      <c r="TDW138" s="70">
        <v>27</v>
      </c>
      <c r="TDX138" s="71"/>
      <c r="TDY138" s="70">
        <v>27</v>
      </c>
      <c r="TDZ138" s="71"/>
      <c r="TEA138" s="70">
        <v>27</v>
      </c>
      <c r="TEB138" s="71"/>
      <c r="TEC138" s="70">
        <v>27</v>
      </c>
      <c r="TED138" s="71"/>
      <c r="TEE138" s="70">
        <v>27</v>
      </c>
      <c r="TEF138" s="71"/>
      <c r="TEG138" s="70">
        <v>27</v>
      </c>
      <c r="TEH138" s="71"/>
      <c r="TEI138" s="70">
        <v>27</v>
      </c>
      <c r="TEJ138" s="71"/>
      <c r="TEK138" s="70">
        <v>27</v>
      </c>
      <c r="TEL138" s="71"/>
      <c r="TEM138" s="70">
        <v>27</v>
      </c>
      <c r="TEN138" s="71"/>
      <c r="TEO138" s="70">
        <v>27</v>
      </c>
      <c r="TEP138" s="71"/>
      <c r="TEQ138" s="70">
        <v>27</v>
      </c>
      <c r="TER138" s="71"/>
      <c r="TES138" s="70">
        <v>27</v>
      </c>
      <c r="TET138" s="71"/>
      <c r="TEU138" s="70">
        <v>27</v>
      </c>
      <c r="TEV138" s="71"/>
      <c r="TEW138" s="70">
        <v>27</v>
      </c>
      <c r="TEX138" s="71"/>
      <c r="TEY138" s="70">
        <v>27</v>
      </c>
      <c r="TEZ138" s="71"/>
      <c r="TFA138" s="70">
        <v>27</v>
      </c>
      <c r="TFB138" s="71"/>
      <c r="TFC138" s="70">
        <v>27</v>
      </c>
      <c r="TFD138" s="71"/>
      <c r="TFE138" s="70">
        <v>27</v>
      </c>
      <c r="TFF138" s="71"/>
      <c r="TFG138" s="70">
        <v>27</v>
      </c>
      <c r="TFH138" s="71"/>
      <c r="TFI138" s="70">
        <v>27</v>
      </c>
      <c r="TFJ138" s="71"/>
      <c r="TFK138" s="70">
        <v>27</v>
      </c>
      <c r="TFL138" s="71"/>
      <c r="TFM138" s="70">
        <v>27</v>
      </c>
      <c r="TFN138" s="71"/>
      <c r="TFO138" s="70">
        <v>27</v>
      </c>
      <c r="TFP138" s="71"/>
      <c r="TFQ138" s="70">
        <v>27</v>
      </c>
      <c r="TFR138" s="71"/>
      <c r="TFS138" s="70">
        <v>27</v>
      </c>
      <c r="TFT138" s="71"/>
      <c r="TFU138" s="70">
        <v>27</v>
      </c>
      <c r="TFV138" s="71"/>
      <c r="TFW138" s="70">
        <v>27</v>
      </c>
      <c r="TFX138" s="71"/>
      <c r="TFY138" s="70">
        <v>27</v>
      </c>
      <c r="TFZ138" s="71"/>
      <c r="TGA138" s="70">
        <v>27</v>
      </c>
      <c r="TGB138" s="71"/>
      <c r="TGC138" s="70">
        <v>27</v>
      </c>
      <c r="TGD138" s="71"/>
      <c r="TGE138" s="70">
        <v>27</v>
      </c>
      <c r="TGF138" s="71"/>
      <c r="TGG138" s="70">
        <v>27</v>
      </c>
      <c r="TGH138" s="71"/>
      <c r="TGI138" s="70">
        <v>27</v>
      </c>
      <c r="TGJ138" s="71"/>
      <c r="TGK138" s="70">
        <v>27</v>
      </c>
      <c r="TGL138" s="71"/>
      <c r="TGM138" s="70">
        <v>27</v>
      </c>
      <c r="TGN138" s="71"/>
      <c r="TGO138" s="70">
        <v>27</v>
      </c>
      <c r="TGP138" s="71"/>
      <c r="TGQ138" s="70">
        <v>27</v>
      </c>
      <c r="TGR138" s="71"/>
      <c r="TGS138" s="70">
        <v>27</v>
      </c>
      <c r="TGT138" s="71"/>
      <c r="TGU138" s="70">
        <v>27</v>
      </c>
      <c r="TGV138" s="71"/>
      <c r="TGW138" s="70">
        <v>27</v>
      </c>
      <c r="TGX138" s="71"/>
      <c r="TGY138" s="70">
        <v>27</v>
      </c>
      <c r="TGZ138" s="71"/>
      <c r="THA138" s="70">
        <v>27</v>
      </c>
      <c r="THB138" s="71"/>
      <c r="THC138" s="70">
        <v>27</v>
      </c>
      <c r="THD138" s="71"/>
      <c r="THE138" s="70">
        <v>27</v>
      </c>
      <c r="THF138" s="71"/>
      <c r="THG138" s="70">
        <v>27</v>
      </c>
      <c r="THH138" s="71"/>
      <c r="THI138" s="70">
        <v>27</v>
      </c>
      <c r="THJ138" s="71"/>
      <c r="THK138" s="70">
        <v>27</v>
      </c>
      <c r="THL138" s="71"/>
      <c r="THM138" s="70">
        <v>27</v>
      </c>
      <c r="THN138" s="71"/>
      <c r="THO138" s="70">
        <v>27</v>
      </c>
      <c r="THP138" s="71"/>
      <c r="THQ138" s="70">
        <v>27</v>
      </c>
      <c r="THR138" s="71"/>
      <c r="THS138" s="70">
        <v>27</v>
      </c>
      <c r="THT138" s="71"/>
      <c r="THU138" s="70">
        <v>27</v>
      </c>
      <c r="THV138" s="71"/>
      <c r="THW138" s="70">
        <v>27</v>
      </c>
      <c r="THX138" s="71"/>
      <c r="THY138" s="70">
        <v>27</v>
      </c>
      <c r="THZ138" s="71"/>
      <c r="TIA138" s="70">
        <v>27</v>
      </c>
      <c r="TIB138" s="71"/>
      <c r="TIC138" s="70">
        <v>27</v>
      </c>
      <c r="TID138" s="71"/>
      <c r="TIE138" s="70">
        <v>27</v>
      </c>
      <c r="TIF138" s="71"/>
      <c r="TIG138" s="70">
        <v>27</v>
      </c>
      <c r="TIH138" s="71"/>
      <c r="TII138" s="70">
        <v>27</v>
      </c>
      <c r="TIJ138" s="71"/>
      <c r="TIK138" s="70">
        <v>27</v>
      </c>
      <c r="TIL138" s="71"/>
      <c r="TIM138" s="70">
        <v>27</v>
      </c>
      <c r="TIN138" s="71"/>
      <c r="TIO138" s="70">
        <v>27</v>
      </c>
      <c r="TIP138" s="71"/>
      <c r="TIQ138" s="70">
        <v>27</v>
      </c>
      <c r="TIR138" s="71"/>
      <c r="TIS138" s="70">
        <v>27</v>
      </c>
      <c r="TIT138" s="71"/>
      <c r="TIU138" s="70">
        <v>27</v>
      </c>
      <c r="TIV138" s="71"/>
      <c r="TIW138" s="70">
        <v>27</v>
      </c>
      <c r="TIX138" s="71"/>
      <c r="TIY138" s="70">
        <v>27</v>
      </c>
      <c r="TIZ138" s="71"/>
      <c r="TJA138" s="70">
        <v>27</v>
      </c>
      <c r="TJB138" s="71"/>
      <c r="TJC138" s="70">
        <v>27</v>
      </c>
      <c r="TJD138" s="71"/>
      <c r="TJE138" s="70">
        <v>27</v>
      </c>
      <c r="TJF138" s="71"/>
      <c r="TJG138" s="70">
        <v>27</v>
      </c>
      <c r="TJH138" s="71"/>
      <c r="TJI138" s="70">
        <v>27</v>
      </c>
      <c r="TJJ138" s="71"/>
      <c r="TJK138" s="70">
        <v>27</v>
      </c>
      <c r="TJL138" s="71"/>
      <c r="TJM138" s="70">
        <v>27</v>
      </c>
      <c r="TJN138" s="71"/>
      <c r="TJO138" s="70">
        <v>27</v>
      </c>
      <c r="TJP138" s="71"/>
      <c r="TJQ138" s="70">
        <v>27</v>
      </c>
      <c r="TJR138" s="71"/>
      <c r="TJS138" s="70">
        <v>27</v>
      </c>
      <c r="TJT138" s="71"/>
      <c r="TJU138" s="70">
        <v>27</v>
      </c>
      <c r="TJV138" s="71"/>
      <c r="TJW138" s="70">
        <v>27</v>
      </c>
      <c r="TJX138" s="71"/>
      <c r="TJY138" s="70">
        <v>27</v>
      </c>
      <c r="TJZ138" s="71"/>
      <c r="TKA138" s="70">
        <v>27</v>
      </c>
      <c r="TKB138" s="71"/>
      <c r="TKC138" s="70">
        <v>27</v>
      </c>
      <c r="TKD138" s="71"/>
      <c r="TKE138" s="70">
        <v>27</v>
      </c>
      <c r="TKF138" s="71"/>
      <c r="TKG138" s="70">
        <v>27</v>
      </c>
      <c r="TKH138" s="71"/>
      <c r="TKI138" s="70">
        <v>27</v>
      </c>
      <c r="TKJ138" s="71"/>
      <c r="TKK138" s="70">
        <v>27</v>
      </c>
      <c r="TKL138" s="71"/>
      <c r="TKM138" s="70">
        <v>27</v>
      </c>
      <c r="TKN138" s="71"/>
      <c r="TKO138" s="70">
        <v>27</v>
      </c>
      <c r="TKP138" s="71"/>
      <c r="TKQ138" s="70">
        <v>27</v>
      </c>
      <c r="TKR138" s="71"/>
      <c r="TKS138" s="70">
        <v>27</v>
      </c>
      <c r="TKT138" s="71"/>
      <c r="TKU138" s="70">
        <v>27</v>
      </c>
      <c r="TKV138" s="71"/>
      <c r="TKW138" s="70">
        <v>27</v>
      </c>
      <c r="TKX138" s="71"/>
      <c r="TKY138" s="70">
        <v>27</v>
      </c>
      <c r="TKZ138" s="71"/>
      <c r="TLA138" s="70">
        <v>27</v>
      </c>
      <c r="TLB138" s="71"/>
      <c r="TLC138" s="70">
        <v>27</v>
      </c>
      <c r="TLD138" s="71"/>
      <c r="TLE138" s="70">
        <v>27</v>
      </c>
      <c r="TLF138" s="71"/>
      <c r="TLG138" s="70">
        <v>27</v>
      </c>
      <c r="TLH138" s="71"/>
      <c r="TLI138" s="70">
        <v>27</v>
      </c>
      <c r="TLJ138" s="71"/>
      <c r="TLK138" s="70">
        <v>27</v>
      </c>
      <c r="TLL138" s="71"/>
      <c r="TLM138" s="70">
        <v>27</v>
      </c>
      <c r="TLN138" s="71"/>
      <c r="TLO138" s="70">
        <v>27</v>
      </c>
      <c r="TLP138" s="71"/>
      <c r="TLQ138" s="70">
        <v>27</v>
      </c>
      <c r="TLR138" s="71"/>
      <c r="TLS138" s="70">
        <v>27</v>
      </c>
      <c r="TLT138" s="71"/>
      <c r="TLU138" s="70">
        <v>27</v>
      </c>
      <c r="TLV138" s="71"/>
      <c r="TLW138" s="70">
        <v>27</v>
      </c>
      <c r="TLX138" s="71"/>
      <c r="TLY138" s="70">
        <v>27</v>
      </c>
      <c r="TLZ138" s="71"/>
      <c r="TMA138" s="70">
        <v>27</v>
      </c>
      <c r="TMB138" s="71"/>
      <c r="TMC138" s="70">
        <v>27</v>
      </c>
      <c r="TMD138" s="71"/>
      <c r="TME138" s="70">
        <v>27</v>
      </c>
      <c r="TMF138" s="71"/>
      <c r="TMG138" s="70">
        <v>27</v>
      </c>
      <c r="TMH138" s="71"/>
      <c r="TMI138" s="70">
        <v>27</v>
      </c>
      <c r="TMJ138" s="71"/>
      <c r="TMK138" s="70">
        <v>27</v>
      </c>
      <c r="TML138" s="71"/>
      <c r="TMM138" s="70">
        <v>27</v>
      </c>
      <c r="TMN138" s="71"/>
      <c r="TMO138" s="70">
        <v>27</v>
      </c>
      <c r="TMP138" s="71"/>
      <c r="TMQ138" s="70">
        <v>27</v>
      </c>
      <c r="TMR138" s="71"/>
      <c r="TMS138" s="70">
        <v>27</v>
      </c>
      <c r="TMT138" s="71"/>
      <c r="TMU138" s="70">
        <v>27</v>
      </c>
      <c r="TMV138" s="71"/>
      <c r="TMW138" s="70">
        <v>27</v>
      </c>
      <c r="TMX138" s="71"/>
      <c r="TMY138" s="70">
        <v>27</v>
      </c>
      <c r="TMZ138" s="71"/>
      <c r="TNA138" s="70">
        <v>27</v>
      </c>
      <c r="TNB138" s="71"/>
      <c r="TNC138" s="70">
        <v>27</v>
      </c>
      <c r="TND138" s="71"/>
      <c r="TNE138" s="70">
        <v>27</v>
      </c>
      <c r="TNF138" s="71"/>
      <c r="TNG138" s="70">
        <v>27</v>
      </c>
      <c r="TNH138" s="71"/>
      <c r="TNI138" s="70">
        <v>27</v>
      </c>
      <c r="TNJ138" s="71"/>
      <c r="TNK138" s="70">
        <v>27</v>
      </c>
      <c r="TNL138" s="71"/>
      <c r="TNM138" s="70">
        <v>27</v>
      </c>
      <c r="TNN138" s="71"/>
      <c r="TNO138" s="70">
        <v>27</v>
      </c>
      <c r="TNP138" s="71"/>
      <c r="TNQ138" s="70">
        <v>27</v>
      </c>
      <c r="TNR138" s="71"/>
      <c r="TNS138" s="70">
        <v>27</v>
      </c>
      <c r="TNT138" s="71"/>
      <c r="TNU138" s="70">
        <v>27</v>
      </c>
      <c r="TNV138" s="71"/>
      <c r="TNW138" s="70">
        <v>27</v>
      </c>
      <c r="TNX138" s="71"/>
      <c r="TNY138" s="70">
        <v>27</v>
      </c>
      <c r="TNZ138" s="71"/>
      <c r="TOA138" s="70">
        <v>27</v>
      </c>
      <c r="TOB138" s="71"/>
      <c r="TOC138" s="70">
        <v>27</v>
      </c>
      <c r="TOD138" s="71"/>
      <c r="TOE138" s="70">
        <v>27</v>
      </c>
      <c r="TOF138" s="71"/>
      <c r="TOG138" s="70">
        <v>27</v>
      </c>
      <c r="TOH138" s="71"/>
      <c r="TOI138" s="70">
        <v>27</v>
      </c>
      <c r="TOJ138" s="71"/>
      <c r="TOK138" s="70">
        <v>27</v>
      </c>
      <c r="TOL138" s="71"/>
      <c r="TOM138" s="70">
        <v>27</v>
      </c>
      <c r="TON138" s="71"/>
      <c r="TOO138" s="70">
        <v>27</v>
      </c>
      <c r="TOP138" s="71"/>
      <c r="TOQ138" s="70">
        <v>27</v>
      </c>
      <c r="TOR138" s="71"/>
      <c r="TOS138" s="70">
        <v>27</v>
      </c>
      <c r="TOT138" s="71"/>
      <c r="TOU138" s="70">
        <v>27</v>
      </c>
      <c r="TOV138" s="71"/>
      <c r="TOW138" s="70">
        <v>27</v>
      </c>
      <c r="TOX138" s="71"/>
      <c r="TOY138" s="70">
        <v>27</v>
      </c>
      <c r="TOZ138" s="71"/>
      <c r="TPA138" s="70">
        <v>27</v>
      </c>
      <c r="TPB138" s="71"/>
      <c r="TPC138" s="70">
        <v>27</v>
      </c>
      <c r="TPD138" s="71"/>
      <c r="TPE138" s="70">
        <v>27</v>
      </c>
      <c r="TPF138" s="71"/>
      <c r="TPG138" s="70">
        <v>27</v>
      </c>
      <c r="TPH138" s="71"/>
      <c r="TPI138" s="70">
        <v>27</v>
      </c>
      <c r="TPJ138" s="71"/>
      <c r="TPK138" s="70">
        <v>27</v>
      </c>
      <c r="TPL138" s="71"/>
      <c r="TPM138" s="70">
        <v>27</v>
      </c>
      <c r="TPN138" s="71"/>
      <c r="TPO138" s="70">
        <v>27</v>
      </c>
      <c r="TPP138" s="71"/>
      <c r="TPQ138" s="70">
        <v>27</v>
      </c>
      <c r="TPR138" s="71"/>
      <c r="TPS138" s="70">
        <v>27</v>
      </c>
      <c r="TPT138" s="71"/>
      <c r="TPU138" s="70">
        <v>27</v>
      </c>
      <c r="TPV138" s="71"/>
      <c r="TPW138" s="70">
        <v>27</v>
      </c>
      <c r="TPX138" s="71"/>
      <c r="TPY138" s="70">
        <v>27</v>
      </c>
      <c r="TPZ138" s="71"/>
      <c r="TQA138" s="70">
        <v>27</v>
      </c>
      <c r="TQB138" s="71"/>
      <c r="TQC138" s="70">
        <v>27</v>
      </c>
      <c r="TQD138" s="71"/>
      <c r="TQE138" s="70">
        <v>27</v>
      </c>
      <c r="TQF138" s="71"/>
      <c r="TQG138" s="70">
        <v>27</v>
      </c>
      <c r="TQH138" s="71"/>
      <c r="TQI138" s="70">
        <v>27</v>
      </c>
      <c r="TQJ138" s="71"/>
      <c r="TQK138" s="70">
        <v>27</v>
      </c>
      <c r="TQL138" s="71"/>
      <c r="TQM138" s="70">
        <v>27</v>
      </c>
      <c r="TQN138" s="71"/>
      <c r="TQO138" s="70">
        <v>27</v>
      </c>
      <c r="TQP138" s="71"/>
      <c r="TQQ138" s="70">
        <v>27</v>
      </c>
      <c r="TQR138" s="71"/>
      <c r="TQS138" s="70">
        <v>27</v>
      </c>
      <c r="TQT138" s="71"/>
      <c r="TQU138" s="70">
        <v>27</v>
      </c>
      <c r="TQV138" s="71"/>
      <c r="TQW138" s="70">
        <v>27</v>
      </c>
      <c r="TQX138" s="71"/>
      <c r="TQY138" s="70">
        <v>27</v>
      </c>
      <c r="TQZ138" s="71"/>
      <c r="TRA138" s="70">
        <v>27</v>
      </c>
      <c r="TRB138" s="71"/>
      <c r="TRC138" s="70">
        <v>27</v>
      </c>
      <c r="TRD138" s="71"/>
      <c r="TRE138" s="70">
        <v>27</v>
      </c>
      <c r="TRF138" s="71"/>
      <c r="TRG138" s="70">
        <v>27</v>
      </c>
      <c r="TRH138" s="71"/>
      <c r="TRI138" s="70">
        <v>27</v>
      </c>
      <c r="TRJ138" s="71"/>
      <c r="TRK138" s="70">
        <v>27</v>
      </c>
      <c r="TRL138" s="71"/>
      <c r="TRM138" s="70">
        <v>27</v>
      </c>
      <c r="TRN138" s="71"/>
      <c r="TRO138" s="70">
        <v>27</v>
      </c>
      <c r="TRP138" s="71"/>
      <c r="TRQ138" s="70">
        <v>27</v>
      </c>
      <c r="TRR138" s="71"/>
      <c r="TRS138" s="70">
        <v>27</v>
      </c>
      <c r="TRT138" s="71"/>
      <c r="TRU138" s="70">
        <v>27</v>
      </c>
      <c r="TRV138" s="71"/>
      <c r="TRW138" s="70">
        <v>27</v>
      </c>
      <c r="TRX138" s="71"/>
      <c r="TRY138" s="70">
        <v>27</v>
      </c>
      <c r="TRZ138" s="71"/>
      <c r="TSA138" s="70">
        <v>27</v>
      </c>
      <c r="TSB138" s="71"/>
      <c r="TSC138" s="70">
        <v>27</v>
      </c>
      <c r="TSD138" s="71"/>
      <c r="TSE138" s="70">
        <v>27</v>
      </c>
      <c r="TSF138" s="71"/>
      <c r="TSG138" s="70">
        <v>27</v>
      </c>
      <c r="TSH138" s="71"/>
      <c r="TSI138" s="70">
        <v>27</v>
      </c>
      <c r="TSJ138" s="71"/>
      <c r="TSK138" s="70">
        <v>27</v>
      </c>
      <c r="TSL138" s="71"/>
      <c r="TSM138" s="70">
        <v>27</v>
      </c>
      <c r="TSN138" s="71"/>
      <c r="TSO138" s="70">
        <v>27</v>
      </c>
      <c r="TSP138" s="71"/>
      <c r="TSQ138" s="70">
        <v>27</v>
      </c>
      <c r="TSR138" s="71"/>
      <c r="TSS138" s="70">
        <v>27</v>
      </c>
      <c r="TST138" s="71"/>
      <c r="TSU138" s="70">
        <v>27</v>
      </c>
      <c r="TSV138" s="71"/>
      <c r="TSW138" s="70">
        <v>27</v>
      </c>
      <c r="TSX138" s="71"/>
      <c r="TSY138" s="70">
        <v>27</v>
      </c>
      <c r="TSZ138" s="71"/>
      <c r="TTA138" s="70">
        <v>27</v>
      </c>
      <c r="TTB138" s="71"/>
      <c r="TTC138" s="70">
        <v>27</v>
      </c>
      <c r="TTD138" s="71"/>
      <c r="TTE138" s="70">
        <v>27</v>
      </c>
      <c r="TTF138" s="71"/>
      <c r="TTG138" s="70">
        <v>27</v>
      </c>
      <c r="TTH138" s="71"/>
      <c r="TTI138" s="70">
        <v>27</v>
      </c>
      <c r="TTJ138" s="71"/>
      <c r="TTK138" s="70">
        <v>27</v>
      </c>
      <c r="TTL138" s="71"/>
      <c r="TTM138" s="70">
        <v>27</v>
      </c>
      <c r="TTN138" s="71"/>
      <c r="TTO138" s="70">
        <v>27</v>
      </c>
      <c r="TTP138" s="71"/>
      <c r="TTQ138" s="70">
        <v>27</v>
      </c>
      <c r="TTR138" s="71"/>
      <c r="TTS138" s="70">
        <v>27</v>
      </c>
      <c r="TTT138" s="71"/>
      <c r="TTU138" s="70">
        <v>27</v>
      </c>
      <c r="TTV138" s="71"/>
      <c r="TTW138" s="70">
        <v>27</v>
      </c>
      <c r="TTX138" s="71"/>
      <c r="TTY138" s="70">
        <v>27</v>
      </c>
      <c r="TTZ138" s="71"/>
      <c r="TUA138" s="70">
        <v>27</v>
      </c>
      <c r="TUB138" s="71"/>
      <c r="TUC138" s="70">
        <v>27</v>
      </c>
      <c r="TUD138" s="71"/>
      <c r="TUE138" s="70">
        <v>27</v>
      </c>
      <c r="TUF138" s="71"/>
      <c r="TUG138" s="70">
        <v>27</v>
      </c>
      <c r="TUH138" s="71"/>
      <c r="TUI138" s="70">
        <v>27</v>
      </c>
      <c r="TUJ138" s="71"/>
      <c r="TUK138" s="70">
        <v>27</v>
      </c>
      <c r="TUL138" s="71"/>
      <c r="TUM138" s="70">
        <v>27</v>
      </c>
      <c r="TUN138" s="71"/>
      <c r="TUO138" s="70">
        <v>27</v>
      </c>
      <c r="TUP138" s="71"/>
      <c r="TUQ138" s="70">
        <v>27</v>
      </c>
      <c r="TUR138" s="71"/>
      <c r="TUS138" s="70">
        <v>27</v>
      </c>
      <c r="TUT138" s="71"/>
      <c r="TUU138" s="70">
        <v>27</v>
      </c>
      <c r="TUV138" s="71"/>
      <c r="TUW138" s="70">
        <v>27</v>
      </c>
      <c r="TUX138" s="71"/>
      <c r="TUY138" s="70">
        <v>27</v>
      </c>
      <c r="TUZ138" s="71"/>
      <c r="TVA138" s="70">
        <v>27</v>
      </c>
      <c r="TVB138" s="71"/>
      <c r="TVC138" s="70">
        <v>27</v>
      </c>
      <c r="TVD138" s="71"/>
      <c r="TVE138" s="70">
        <v>27</v>
      </c>
      <c r="TVF138" s="71"/>
      <c r="TVG138" s="70">
        <v>27</v>
      </c>
      <c r="TVH138" s="71"/>
      <c r="TVI138" s="70">
        <v>27</v>
      </c>
      <c r="TVJ138" s="71"/>
      <c r="TVK138" s="70">
        <v>27</v>
      </c>
      <c r="TVL138" s="71"/>
      <c r="TVM138" s="70">
        <v>27</v>
      </c>
      <c r="TVN138" s="71"/>
      <c r="TVO138" s="70">
        <v>27</v>
      </c>
      <c r="TVP138" s="71"/>
      <c r="TVQ138" s="70">
        <v>27</v>
      </c>
      <c r="TVR138" s="71"/>
      <c r="TVS138" s="70">
        <v>27</v>
      </c>
      <c r="TVT138" s="71"/>
      <c r="TVU138" s="70">
        <v>27</v>
      </c>
      <c r="TVV138" s="71"/>
      <c r="TVW138" s="70">
        <v>27</v>
      </c>
      <c r="TVX138" s="71"/>
      <c r="TVY138" s="70">
        <v>27</v>
      </c>
      <c r="TVZ138" s="71"/>
      <c r="TWA138" s="70">
        <v>27</v>
      </c>
      <c r="TWB138" s="71"/>
      <c r="TWC138" s="70">
        <v>27</v>
      </c>
      <c r="TWD138" s="71"/>
      <c r="TWE138" s="70">
        <v>27</v>
      </c>
      <c r="TWF138" s="71"/>
      <c r="TWG138" s="70">
        <v>27</v>
      </c>
      <c r="TWH138" s="71"/>
      <c r="TWI138" s="70">
        <v>27</v>
      </c>
      <c r="TWJ138" s="71"/>
      <c r="TWK138" s="70">
        <v>27</v>
      </c>
      <c r="TWL138" s="71"/>
      <c r="TWM138" s="70">
        <v>27</v>
      </c>
      <c r="TWN138" s="71"/>
      <c r="TWO138" s="70">
        <v>27</v>
      </c>
      <c r="TWP138" s="71"/>
      <c r="TWQ138" s="70">
        <v>27</v>
      </c>
      <c r="TWR138" s="71"/>
      <c r="TWS138" s="70">
        <v>27</v>
      </c>
      <c r="TWT138" s="71"/>
      <c r="TWU138" s="70">
        <v>27</v>
      </c>
      <c r="TWV138" s="71"/>
      <c r="TWW138" s="70">
        <v>27</v>
      </c>
      <c r="TWX138" s="71"/>
      <c r="TWY138" s="70">
        <v>27</v>
      </c>
      <c r="TWZ138" s="71"/>
      <c r="TXA138" s="70">
        <v>27</v>
      </c>
      <c r="TXB138" s="71"/>
      <c r="TXC138" s="70">
        <v>27</v>
      </c>
      <c r="TXD138" s="71"/>
      <c r="TXE138" s="70">
        <v>27</v>
      </c>
      <c r="TXF138" s="71"/>
      <c r="TXG138" s="70">
        <v>27</v>
      </c>
      <c r="TXH138" s="71"/>
      <c r="TXI138" s="70">
        <v>27</v>
      </c>
      <c r="TXJ138" s="71"/>
      <c r="TXK138" s="70">
        <v>27</v>
      </c>
      <c r="TXL138" s="71"/>
      <c r="TXM138" s="70">
        <v>27</v>
      </c>
      <c r="TXN138" s="71"/>
      <c r="TXO138" s="70">
        <v>27</v>
      </c>
      <c r="TXP138" s="71"/>
      <c r="TXQ138" s="70">
        <v>27</v>
      </c>
      <c r="TXR138" s="71"/>
      <c r="TXS138" s="70">
        <v>27</v>
      </c>
      <c r="TXT138" s="71"/>
      <c r="TXU138" s="70">
        <v>27</v>
      </c>
      <c r="TXV138" s="71"/>
      <c r="TXW138" s="70">
        <v>27</v>
      </c>
      <c r="TXX138" s="71"/>
      <c r="TXY138" s="70">
        <v>27</v>
      </c>
      <c r="TXZ138" s="71"/>
      <c r="TYA138" s="70">
        <v>27</v>
      </c>
      <c r="TYB138" s="71"/>
      <c r="TYC138" s="70">
        <v>27</v>
      </c>
      <c r="TYD138" s="71"/>
      <c r="TYE138" s="70">
        <v>27</v>
      </c>
      <c r="TYF138" s="71"/>
      <c r="TYG138" s="70">
        <v>27</v>
      </c>
      <c r="TYH138" s="71"/>
      <c r="TYI138" s="70">
        <v>27</v>
      </c>
      <c r="TYJ138" s="71"/>
      <c r="TYK138" s="70">
        <v>27</v>
      </c>
      <c r="TYL138" s="71"/>
      <c r="TYM138" s="70">
        <v>27</v>
      </c>
      <c r="TYN138" s="71"/>
      <c r="TYO138" s="70">
        <v>27</v>
      </c>
      <c r="TYP138" s="71"/>
      <c r="TYQ138" s="70">
        <v>27</v>
      </c>
      <c r="TYR138" s="71"/>
      <c r="TYS138" s="70">
        <v>27</v>
      </c>
      <c r="TYT138" s="71"/>
      <c r="TYU138" s="70">
        <v>27</v>
      </c>
      <c r="TYV138" s="71"/>
      <c r="TYW138" s="70">
        <v>27</v>
      </c>
      <c r="TYX138" s="71"/>
      <c r="TYY138" s="70">
        <v>27</v>
      </c>
      <c r="TYZ138" s="71"/>
      <c r="TZA138" s="70">
        <v>27</v>
      </c>
      <c r="TZB138" s="71"/>
      <c r="TZC138" s="70">
        <v>27</v>
      </c>
      <c r="TZD138" s="71"/>
      <c r="TZE138" s="70">
        <v>27</v>
      </c>
      <c r="TZF138" s="71"/>
      <c r="TZG138" s="70">
        <v>27</v>
      </c>
      <c r="TZH138" s="71"/>
      <c r="TZI138" s="70">
        <v>27</v>
      </c>
      <c r="TZJ138" s="71"/>
      <c r="TZK138" s="70">
        <v>27</v>
      </c>
      <c r="TZL138" s="71"/>
      <c r="TZM138" s="70">
        <v>27</v>
      </c>
      <c r="TZN138" s="71"/>
      <c r="TZO138" s="70">
        <v>27</v>
      </c>
      <c r="TZP138" s="71"/>
      <c r="TZQ138" s="70">
        <v>27</v>
      </c>
      <c r="TZR138" s="71"/>
      <c r="TZS138" s="70">
        <v>27</v>
      </c>
      <c r="TZT138" s="71"/>
      <c r="TZU138" s="70">
        <v>27</v>
      </c>
      <c r="TZV138" s="71"/>
      <c r="TZW138" s="70">
        <v>27</v>
      </c>
      <c r="TZX138" s="71"/>
      <c r="TZY138" s="70">
        <v>27</v>
      </c>
      <c r="TZZ138" s="71"/>
      <c r="UAA138" s="70">
        <v>27</v>
      </c>
      <c r="UAB138" s="71"/>
      <c r="UAC138" s="70">
        <v>27</v>
      </c>
      <c r="UAD138" s="71"/>
      <c r="UAE138" s="70">
        <v>27</v>
      </c>
      <c r="UAF138" s="71"/>
      <c r="UAG138" s="70">
        <v>27</v>
      </c>
      <c r="UAH138" s="71"/>
      <c r="UAI138" s="70">
        <v>27</v>
      </c>
      <c r="UAJ138" s="71"/>
      <c r="UAK138" s="70">
        <v>27</v>
      </c>
      <c r="UAL138" s="71"/>
      <c r="UAM138" s="70">
        <v>27</v>
      </c>
      <c r="UAN138" s="71"/>
      <c r="UAO138" s="70">
        <v>27</v>
      </c>
      <c r="UAP138" s="71"/>
      <c r="UAQ138" s="70">
        <v>27</v>
      </c>
      <c r="UAR138" s="71"/>
      <c r="UAS138" s="70">
        <v>27</v>
      </c>
      <c r="UAT138" s="71"/>
      <c r="UAU138" s="70">
        <v>27</v>
      </c>
      <c r="UAV138" s="71"/>
      <c r="UAW138" s="70">
        <v>27</v>
      </c>
      <c r="UAX138" s="71"/>
      <c r="UAY138" s="70">
        <v>27</v>
      </c>
      <c r="UAZ138" s="71"/>
      <c r="UBA138" s="70">
        <v>27</v>
      </c>
      <c r="UBB138" s="71"/>
      <c r="UBC138" s="70">
        <v>27</v>
      </c>
      <c r="UBD138" s="71"/>
      <c r="UBE138" s="70">
        <v>27</v>
      </c>
      <c r="UBF138" s="71"/>
      <c r="UBG138" s="70">
        <v>27</v>
      </c>
      <c r="UBH138" s="71"/>
      <c r="UBI138" s="70">
        <v>27</v>
      </c>
      <c r="UBJ138" s="71"/>
      <c r="UBK138" s="70">
        <v>27</v>
      </c>
      <c r="UBL138" s="71"/>
      <c r="UBM138" s="70">
        <v>27</v>
      </c>
      <c r="UBN138" s="71"/>
      <c r="UBO138" s="70">
        <v>27</v>
      </c>
      <c r="UBP138" s="71"/>
      <c r="UBQ138" s="70">
        <v>27</v>
      </c>
      <c r="UBR138" s="71"/>
      <c r="UBS138" s="70">
        <v>27</v>
      </c>
      <c r="UBT138" s="71"/>
      <c r="UBU138" s="70">
        <v>27</v>
      </c>
      <c r="UBV138" s="71"/>
      <c r="UBW138" s="70">
        <v>27</v>
      </c>
      <c r="UBX138" s="71"/>
      <c r="UBY138" s="70">
        <v>27</v>
      </c>
      <c r="UBZ138" s="71"/>
      <c r="UCA138" s="70">
        <v>27</v>
      </c>
      <c r="UCB138" s="71"/>
      <c r="UCC138" s="70">
        <v>27</v>
      </c>
      <c r="UCD138" s="71"/>
      <c r="UCE138" s="70">
        <v>27</v>
      </c>
      <c r="UCF138" s="71"/>
      <c r="UCG138" s="70">
        <v>27</v>
      </c>
      <c r="UCH138" s="71"/>
      <c r="UCI138" s="70">
        <v>27</v>
      </c>
      <c r="UCJ138" s="71"/>
      <c r="UCK138" s="70">
        <v>27</v>
      </c>
      <c r="UCL138" s="71"/>
      <c r="UCM138" s="70">
        <v>27</v>
      </c>
      <c r="UCN138" s="71"/>
      <c r="UCO138" s="70">
        <v>27</v>
      </c>
      <c r="UCP138" s="71"/>
      <c r="UCQ138" s="70">
        <v>27</v>
      </c>
      <c r="UCR138" s="71"/>
      <c r="UCS138" s="70">
        <v>27</v>
      </c>
      <c r="UCT138" s="71"/>
      <c r="UCU138" s="70">
        <v>27</v>
      </c>
      <c r="UCV138" s="71"/>
      <c r="UCW138" s="70">
        <v>27</v>
      </c>
      <c r="UCX138" s="71"/>
      <c r="UCY138" s="70">
        <v>27</v>
      </c>
      <c r="UCZ138" s="71"/>
      <c r="UDA138" s="70">
        <v>27</v>
      </c>
      <c r="UDB138" s="71"/>
      <c r="UDC138" s="70">
        <v>27</v>
      </c>
      <c r="UDD138" s="71"/>
      <c r="UDE138" s="70">
        <v>27</v>
      </c>
      <c r="UDF138" s="71"/>
      <c r="UDG138" s="70">
        <v>27</v>
      </c>
      <c r="UDH138" s="71"/>
      <c r="UDI138" s="70">
        <v>27</v>
      </c>
      <c r="UDJ138" s="71"/>
      <c r="UDK138" s="70">
        <v>27</v>
      </c>
      <c r="UDL138" s="71"/>
      <c r="UDM138" s="70">
        <v>27</v>
      </c>
      <c r="UDN138" s="71"/>
      <c r="UDO138" s="70">
        <v>27</v>
      </c>
      <c r="UDP138" s="71"/>
      <c r="UDQ138" s="70">
        <v>27</v>
      </c>
      <c r="UDR138" s="71"/>
      <c r="UDS138" s="70">
        <v>27</v>
      </c>
      <c r="UDT138" s="71"/>
      <c r="UDU138" s="70">
        <v>27</v>
      </c>
      <c r="UDV138" s="71"/>
      <c r="UDW138" s="70">
        <v>27</v>
      </c>
      <c r="UDX138" s="71"/>
      <c r="UDY138" s="70">
        <v>27</v>
      </c>
      <c r="UDZ138" s="71"/>
      <c r="UEA138" s="70">
        <v>27</v>
      </c>
      <c r="UEB138" s="71"/>
      <c r="UEC138" s="70">
        <v>27</v>
      </c>
      <c r="UED138" s="71"/>
      <c r="UEE138" s="70">
        <v>27</v>
      </c>
      <c r="UEF138" s="71"/>
      <c r="UEG138" s="70">
        <v>27</v>
      </c>
      <c r="UEH138" s="71"/>
      <c r="UEI138" s="70">
        <v>27</v>
      </c>
      <c r="UEJ138" s="71"/>
      <c r="UEK138" s="70">
        <v>27</v>
      </c>
      <c r="UEL138" s="71"/>
      <c r="UEM138" s="70">
        <v>27</v>
      </c>
      <c r="UEN138" s="71"/>
      <c r="UEO138" s="70">
        <v>27</v>
      </c>
      <c r="UEP138" s="71"/>
      <c r="UEQ138" s="70">
        <v>27</v>
      </c>
      <c r="UER138" s="71"/>
      <c r="UES138" s="70">
        <v>27</v>
      </c>
      <c r="UET138" s="71"/>
      <c r="UEU138" s="70">
        <v>27</v>
      </c>
      <c r="UEV138" s="71"/>
      <c r="UEW138" s="70">
        <v>27</v>
      </c>
      <c r="UEX138" s="71"/>
      <c r="UEY138" s="70">
        <v>27</v>
      </c>
      <c r="UEZ138" s="71"/>
      <c r="UFA138" s="70">
        <v>27</v>
      </c>
      <c r="UFB138" s="71"/>
      <c r="UFC138" s="70">
        <v>27</v>
      </c>
      <c r="UFD138" s="71"/>
      <c r="UFE138" s="70">
        <v>27</v>
      </c>
      <c r="UFF138" s="71"/>
      <c r="UFG138" s="70">
        <v>27</v>
      </c>
      <c r="UFH138" s="71"/>
      <c r="UFI138" s="70">
        <v>27</v>
      </c>
      <c r="UFJ138" s="71"/>
      <c r="UFK138" s="70">
        <v>27</v>
      </c>
      <c r="UFL138" s="71"/>
      <c r="UFM138" s="70">
        <v>27</v>
      </c>
      <c r="UFN138" s="71"/>
      <c r="UFO138" s="70">
        <v>27</v>
      </c>
      <c r="UFP138" s="71"/>
      <c r="UFQ138" s="70">
        <v>27</v>
      </c>
      <c r="UFR138" s="71"/>
      <c r="UFS138" s="70">
        <v>27</v>
      </c>
      <c r="UFT138" s="71"/>
      <c r="UFU138" s="70">
        <v>27</v>
      </c>
      <c r="UFV138" s="71"/>
      <c r="UFW138" s="70">
        <v>27</v>
      </c>
      <c r="UFX138" s="71"/>
      <c r="UFY138" s="70">
        <v>27</v>
      </c>
      <c r="UFZ138" s="71"/>
      <c r="UGA138" s="70">
        <v>27</v>
      </c>
      <c r="UGB138" s="71"/>
      <c r="UGC138" s="70">
        <v>27</v>
      </c>
      <c r="UGD138" s="71"/>
      <c r="UGE138" s="70">
        <v>27</v>
      </c>
      <c r="UGF138" s="71"/>
      <c r="UGG138" s="70">
        <v>27</v>
      </c>
      <c r="UGH138" s="71"/>
      <c r="UGI138" s="70">
        <v>27</v>
      </c>
      <c r="UGJ138" s="71"/>
      <c r="UGK138" s="70">
        <v>27</v>
      </c>
      <c r="UGL138" s="71"/>
      <c r="UGM138" s="70">
        <v>27</v>
      </c>
      <c r="UGN138" s="71"/>
      <c r="UGO138" s="70">
        <v>27</v>
      </c>
      <c r="UGP138" s="71"/>
      <c r="UGQ138" s="70">
        <v>27</v>
      </c>
      <c r="UGR138" s="71"/>
      <c r="UGS138" s="70">
        <v>27</v>
      </c>
      <c r="UGT138" s="71"/>
      <c r="UGU138" s="70">
        <v>27</v>
      </c>
      <c r="UGV138" s="71"/>
      <c r="UGW138" s="70">
        <v>27</v>
      </c>
      <c r="UGX138" s="71"/>
      <c r="UGY138" s="70">
        <v>27</v>
      </c>
      <c r="UGZ138" s="71"/>
      <c r="UHA138" s="70">
        <v>27</v>
      </c>
      <c r="UHB138" s="71"/>
      <c r="UHC138" s="70">
        <v>27</v>
      </c>
      <c r="UHD138" s="71"/>
      <c r="UHE138" s="70">
        <v>27</v>
      </c>
      <c r="UHF138" s="71"/>
      <c r="UHG138" s="70">
        <v>27</v>
      </c>
      <c r="UHH138" s="71"/>
      <c r="UHI138" s="70">
        <v>27</v>
      </c>
      <c r="UHJ138" s="71"/>
      <c r="UHK138" s="70">
        <v>27</v>
      </c>
      <c r="UHL138" s="71"/>
      <c r="UHM138" s="70">
        <v>27</v>
      </c>
      <c r="UHN138" s="71"/>
      <c r="UHO138" s="70">
        <v>27</v>
      </c>
      <c r="UHP138" s="71"/>
      <c r="UHQ138" s="70">
        <v>27</v>
      </c>
      <c r="UHR138" s="71"/>
      <c r="UHS138" s="70">
        <v>27</v>
      </c>
      <c r="UHT138" s="71"/>
      <c r="UHU138" s="70">
        <v>27</v>
      </c>
      <c r="UHV138" s="71"/>
      <c r="UHW138" s="70">
        <v>27</v>
      </c>
      <c r="UHX138" s="71"/>
      <c r="UHY138" s="70">
        <v>27</v>
      </c>
      <c r="UHZ138" s="71"/>
      <c r="UIA138" s="70">
        <v>27</v>
      </c>
      <c r="UIB138" s="71"/>
      <c r="UIC138" s="70">
        <v>27</v>
      </c>
      <c r="UID138" s="71"/>
      <c r="UIE138" s="70">
        <v>27</v>
      </c>
      <c r="UIF138" s="71"/>
      <c r="UIG138" s="70">
        <v>27</v>
      </c>
      <c r="UIH138" s="71"/>
      <c r="UII138" s="70">
        <v>27</v>
      </c>
      <c r="UIJ138" s="71"/>
      <c r="UIK138" s="70">
        <v>27</v>
      </c>
      <c r="UIL138" s="71"/>
      <c r="UIM138" s="70">
        <v>27</v>
      </c>
      <c r="UIN138" s="71"/>
      <c r="UIO138" s="70">
        <v>27</v>
      </c>
      <c r="UIP138" s="71"/>
      <c r="UIQ138" s="70">
        <v>27</v>
      </c>
      <c r="UIR138" s="71"/>
      <c r="UIS138" s="70">
        <v>27</v>
      </c>
      <c r="UIT138" s="71"/>
      <c r="UIU138" s="70">
        <v>27</v>
      </c>
      <c r="UIV138" s="71"/>
      <c r="UIW138" s="70">
        <v>27</v>
      </c>
      <c r="UIX138" s="71"/>
      <c r="UIY138" s="70">
        <v>27</v>
      </c>
      <c r="UIZ138" s="71"/>
      <c r="UJA138" s="70">
        <v>27</v>
      </c>
      <c r="UJB138" s="71"/>
      <c r="UJC138" s="70">
        <v>27</v>
      </c>
      <c r="UJD138" s="71"/>
      <c r="UJE138" s="70">
        <v>27</v>
      </c>
      <c r="UJF138" s="71"/>
      <c r="UJG138" s="70">
        <v>27</v>
      </c>
      <c r="UJH138" s="71"/>
      <c r="UJI138" s="70">
        <v>27</v>
      </c>
      <c r="UJJ138" s="71"/>
      <c r="UJK138" s="70">
        <v>27</v>
      </c>
      <c r="UJL138" s="71"/>
      <c r="UJM138" s="70">
        <v>27</v>
      </c>
      <c r="UJN138" s="71"/>
      <c r="UJO138" s="70">
        <v>27</v>
      </c>
      <c r="UJP138" s="71"/>
      <c r="UJQ138" s="70">
        <v>27</v>
      </c>
      <c r="UJR138" s="71"/>
      <c r="UJS138" s="70">
        <v>27</v>
      </c>
      <c r="UJT138" s="71"/>
      <c r="UJU138" s="70">
        <v>27</v>
      </c>
      <c r="UJV138" s="71"/>
      <c r="UJW138" s="70">
        <v>27</v>
      </c>
      <c r="UJX138" s="71"/>
      <c r="UJY138" s="70">
        <v>27</v>
      </c>
      <c r="UJZ138" s="71"/>
      <c r="UKA138" s="70">
        <v>27</v>
      </c>
      <c r="UKB138" s="71"/>
      <c r="UKC138" s="70">
        <v>27</v>
      </c>
      <c r="UKD138" s="71"/>
      <c r="UKE138" s="70">
        <v>27</v>
      </c>
      <c r="UKF138" s="71"/>
      <c r="UKG138" s="70">
        <v>27</v>
      </c>
      <c r="UKH138" s="71"/>
      <c r="UKI138" s="70">
        <v>27</v>
      </c>
      <c r="UKJ138" s="71"/>
      <c r="UKK138" s="70">
        <v>27</v>
      </c>
      <c r="UKL138" s="71"/>
      <c r="UKM138" s="70">
        <v>27</v>
      </c>
      <c r="UKN138" s="71"/>
      <c r="UKO138" s="70">
        <v>27</v>
      </c>
      <c r="UKP138" s="71"/>
      <c r="UKQ138" s="70">
        <v>27</v>
      </c>
      <c r="UKR138" s="71"/>
      <c r="UKS138" s="70">
        <v>27</v>
      </c>
      <c r="UKT138" s="71"/>
      <c r="UKU138" s="70">
        <v>27</v>
      </c>
      <c r="UKV138" s="71"/>
      <c r="UKW138" s="70">
        <v>27</v>
      </c>
      <c r="UKX138" s="71"/>
      <c r="UKY138" s="70">
        <v>27</v>
      </c>
      <c r="UKZ138" s="71"/>
      <c r="ULA138" s="70">
        <v>27</v>
      </c>
      <c r="ULB138" s="71"/>
      <c r="ULC138" s="70">
        <v>27</v>
      </c>
      <c r="ULD138" s="71"/>
      <c r="ULE138" s="70">
        <v>27</v>
      </c>
      <c r="ULF138" s="71"/>
      <c r="ULG138" s="70">
        <v>27</v>
      </c>
      <c r="ULH138" s="71"/>
      <c r="ULI138" s="70">
        <v>27</v>
      </c>
      <c r="ULJ138" s="71"/>
      <c r="ULK138" s="70">
        <v>27</v>
      </c>
      <c r="ULL138" s="71"/>
      <c r="ULM138" s="70">
        <v>27</v>
      </c>
      <c r="ULN138" s="71"/>
      <c r="ULO138" s="70">
        <v>27</v>
      </c>
      <c r="ULP138" s="71"/>
      <c r="ULQ138" s="70">
        <v>27</v>
      </c>
      <c r="ULR138" s="71"/>
      <c r="ULS138" s="70">
        <v>27</v>
      </c>
      <c r="ULT138" s="71"/>
      <c r="ULU138" s="70">
        <v>27</v>
      </c>
      <c r="ULV138" s="71"/>
      <c r="ULW138" s="70">
        <v>27</v>
      </c>
      <c r="ULX138" s="71"/>
      <c r="ULY138" s="70">
        <v>27</v>
      </c>
      <c r="ULZ138" s="71"/>
      <c r="UMA138" s="70">
        <v>27</v>
      </c>
      <c r="UMB138" s="71"/>
      <c r="UMC138" s="70">
        <v>27</v>
      </c>
      <c r="UMD138" s="71"/>
      <c r="UME138" s="70">
        <v>27</v>
      </c>
      <c r="UMF138" s="71"/>
      <c r="UMG138" s="70">
        <v>27</v>
      </c>
      <c r="UMH138" s="71"/>
      <c r="UMI138" s="70">
        <v>27</v>
      </c>
      <c r="UMJ138" s="71"/>
      <c r="UMK138" s="70">
        <v>27</v>
      </c>
      <c r="UML138" s="71"/>
      <c r="UMM138" s="70">
        <v>27</v>
      </c>
      <c r="UMN138" s="71"/>
      <c r="UMO138" s="70">
        <v>27</v>
      </c>
      <c r="UMP138" s="71"/>
      <c r="UMQ138" s="70">
        <v>27</v>
      </c>
      <c r="UMR138" s="71"/>
      <c r="UMS138" s="70">
        <v>27</v>
      </c>
      <c r="UMT138" s="71"/>
      <c r="UMU138" s="70">
        <v>27</v>
      </c>
      <c r="UMV138" s="71"/>
      <c r="UMW138" s="70">
        <v>27</v>
      </c>
      <c r="UMX138" s="71"/>
      <c r="UMY138" s="70">
        <v>27</v>
      </c>
      <c r="UMZ138" s="71"/>
      <c r="UNA138" s="70">
        <v>27</v>
      </c>
      <c r="UNB138" s="71"/>
      <c r="UNC138" s="70">
        <v>27</v>
      </c>
      <c r="UND138" s="71"/>
      <c r="UNE138" s="70">
        <v>27</v>
      </c>
      <c r="UNF138" s="71"/>
      <c r="UNG138" s="70">
        <v>27</v>
      </c>
      <c r="UNH138" s="71"/>
      <c r="UNI138" s="70">
        <v>27</v>
      </c>
      <c r="UNJ138" s="71"/>
      <c r="UNK138" s="70">
        <v>27</v>
      </c>
      <c r="UNL138" s="71"/>
      <c r="UNM138" s="70">
        <v>27</v>
      </c>
      <c r="UNN138" s="71"/>
      <c r="UNO138" s="70">
        <v>27</v>
      </c>
      <c r="UNP138" s="71"/>
      <c r="UNQ138" s="70">
        <v>27</v>
      </c>
      <c r="UNR138" s="71"/>
      <c r="UNS138" s="70">
        <v>27</v>
      </c>
      <c r="UNT138" s="71"/>
      <c r="UNU138" s="70">
        <v>27</v>
      </c>
      <c r="UNV138" s="71"/>
      <c r="UNW138" s="70">
        <v>27</v>
      </c>
      <c r="UNX138" s="71"/>
      <c r="UNY138" s="70">
        <v>27</v>
      </c>
      <c r="UNZ138" s="71"/>
      <c r="UOA138" s="70">
        <v>27</v>
      </c>
      <c r="UOB138" s="71"/>
      <c r="UOC138" s="70">
        <v>27</v>
      </c>
      <c r="UOD138" s="71"/>
      <c r="UOE138" s="70">
        <v>27</v>
      </c>
      <c r="UOF138" s="71"/>
      <c r="UOG138" s="70">
        <v>27</v>
      </c>
      <c r="UOH138" s="71"/>
      <c r="UOI138" s="70">
        <v>27</v>
      </c>
      <c r="UOJ138" s="71"/>
      <c r="UOK138" s="70">
        <v>27</v>
      </c>
      <c r="UOL138" s="71"/>
      <c r="UOM138" s="70">
        <v>27</v>
      </c>
      <c r="UON138" s="71"/>
      <c r="UOO138" s="70">
        <v>27</v>
      </c>
      <c r="UOP138" s="71"/>
      <c r="UOQ138" s="70">
        <v>27</v>
      </c>
      <c r="UOR138" s="71"/>
      <c r="UOS138" s="70">
        <v>27</v>
      </c>
      <c r="UOT138" s="71"/>
      <c r="UOU138" s="70">
        <v>27</v>
      </c>
      <c r="UOV138" s="71"/>
      <c r="UOW138" s="70">
        <v>27</v>
      </c>
      <c r="UOX138" s="71"/>
      <c r="UOY138" s="70">
        <v>27</v>
      </c>
      <c r="UOZ138" s="71"/>
      <c r="UPA138" s="70">
        <v>27</v>
      </c>
      <c r="UPB138" s="71"/>
      <c r="UPC138" s="70">
        <v>27</v>
      </c>
      <c r="UPD138" s="71"/>
      <c r="UPE138" s="70">
        <v>27</v>
      </c>
      <c r="UPF138" s="71"/>
      <c r="UPG138" s="70">
        <v>27</v>
      </c>
      <c r="UPH138" s="71"/>
      <c r="UPI138" s="70">
        <v>27</v>
      </c>
      <c r="UPJ138" s="71"/>
      <c r="UPK138" s="70">
        <v>27</v>
      </c>
      <c r="UPL138" s="71"/>
      <c r="UPM138" s="70">
        <v>27</v>
      </c>
      <c r="UPN138" s="71"/>
      <c r="UPO138" s="70">
        <v>27</v>
      </c>
      <c r="UPP138" s="71"/>
      <c r="UPQ138" s="70">
        <v>27</v>
      </c>
      <c r="UPR138" s="71"/>
      <c r="UPS138" s="70">
        <v>27</v>
      </c>
      <c r="UPT138" s="71"/>
      <c r="UPU138" s="70">
        <v>27</v>
      </c>
      <c r="UPV138" s="71"/>
      <c r="UPW138" s="70">
        <v>27</v>
      </c>
      <c r="UPX138" s="71"/>
      <c r="UPY138" s="70">
        <v>27</v>
      </c>
      <c r="UPZ138" s="71"/>
      <c r="UQA138" s="70">
        <v>27</v>
      </c>
      <c r="UQB138" s="71"/>
      <c r="UQC138" s="70">
        <v>27</v>
      </c>
      <c r="UQD138" s="71"/>
      <c r="UQE138" s="70">
        <v>27</v>
      </c>
      <c r="UQF138" s="71"/>
      <c r="UQG138" s="70">
        <v>27</v>
      </c>
      <c r="UQH138" s="71"/>
      <c r="UQI138" s="70">
        <v>27</v>
      </c>
      <c r="UQJ138" s="71"/>
      <c r="UQK138" s="70">
        <v>27</v>
      </c>
      <c r="UQL138" s="71"/>
      <c r="UQM138" s="70">
        <v>27</v>
      </c>
      <c r="UQN138" s="71"/>
      <c r="UQO138" s="70">
        <v>27</v>
      </c>
      <c r="UQP138" s="71"/>
      <c r="UQQ138" s="70">
        <v>27</v>
      </c>
      <c r="UQR138" s="71"/>
      <c r="UQS138" s="70">
        <v>27</v>
      </c>
      <c r="UQT138" s="71"/>
      <c r="UQU138" s="70">
        <v>27</v>
      </c>
      <c r="UQV138" s="71"/>
      <c r="UQW138" s="70">
        <v>27</v>
      </c>
      <c r="UQX138" s="71"/>
      <c r="UQY138" s="70">
        <v>27</v>
      </c>
      <c r="UQZ138" s="71"/>
      <c r="URA138" s="70">
        <v>27</v>
      </c>
      <c r="URB138" s="71"/>
      <c r="URC138" s="70">
        <v>27</v>
      </c>
      <c r="URD138" s="71"/>
      <c r="URE138" s="70">
        <v>27</v>
      </c>
      <c r="URF138" s="71"/>
      <c r="URG138" s="70">
        <v>27</v>
      </c>
      <c r="URH138" s="71"/>
      <c r="URI138" s="70">
        <v>27</v>
      </c>
      <c r="URJ138" s="71"/>
      <c r="URK138" s="70">
        <v>27</v>
      </c>
      <c r="URL138" s="71"/>
      <c r="URM138" s="70">
        <v>27</v>
      </c>
      <c r="URN138" s="71"/>
      <c r="URO138" s="70">
        <v>27</v>
      </c>
      <c r="URP138" s="71"/>
      <c r="URQ138" s="70">
        <v>27</v>
      </c>
      <c r="URR138" s="71"/>
      <c r="URS138" s="70">
        <v>27</v>
      </c>
      <c r="URT138" s="71"/>
      <c r="URU138" s="70">
        <v>27</v>
      </c>
      <c r="URV138" s="71"/>
      <c r="URW138" s="70">
        <v>27</v>
      </c>
      <c r="URX138" s="71"/>
      <c r="URY138" s="70">
        <v>27</v>
      </c>
      <c r="URZ138" s="71"/>
      <c r="USA138" s="70">
        <v>27</v>
      </c>
      <c r="USB138" s="71"/>
      <c r="USC138" s="70">
        <v>27</v>
      </c>
      <c r="USD138" s="71"/>
      <c r="USE138" s="70">
        <v>27</v>
      </c>
      <c r="USF138" s="71"/>
      <c r="USG138" s="70">
        <v>27</v>
      </c>
      <c r="USH138" s="71"/>
      <c r="USI138" s="70">
        <v>27</v>
      </c>
      <c r="USJ138" s="71"/>
      <c r="USK138" s="70">
        <v>27</v>
      </c>
      <c r="USL138" s="71"/>
      <c r="USM138" s="70">
        <v>27</v>
      </c>
      <c r="USN138" s="71"/>
      <c r="USO138" s="70">
        <v>27</v>
      </c>
      <c r="USP138" s="71"/>
      <c r="USQ138" s="70">
        <v>27</v>
      </c>
      <c r="USR138" s="71"/>
      <c r="USS138" s="70">
        <v>27</v>
      </c>
      <c r="UST138" s="71"/>
      <c r="USU138" s="70">
        <v>27</v>
      </c>
      <c r="USV138" s="71"/>
      <c r="USW138" s="70">
        <v>27</v>
      </c>
      <c r="USX138" s="71"/>
      <c r="USY138" s="70">
        <v>27</v>
      </c>
      <c r="USZ138" s="71"/>
      <c r="UTA138" s="70">
        <v>27</v>
      </c>
      <c r="UTB138" s="71"/>
      <c r="UTC138" s="70">
        <v>27</v>
      </c>
      <c r="UTD138" s="71"/>
      <c r="UTE138" s="70">
        <v>27</v>
      </c>
      <c r="UTF138" s="71"/>
      <c r="UTG138" s="70">
        <v>27</v>
      </c>
      <c r="UTH138" s="71"/>
      <c r="UTI138" s="70">
        <v>27</v>
      </c>
      <c r="UTJ138" s="71"/>
      <c r="UTK138" s="70">
        <v>27</v>
      </c>
      <c r="UTL138" s="71"/>
      <c r="UTM138" s="70">
        <v>27</v>
      </c>
      <c r="UTN138" s="71"/>
      <c r="UTO138" s="70">
        <v>27</v>
      </c>
      <c r="UTP138" s="71"/>
      <c r="UTQ138" s="70">
        <v>27</v>
      </c>
      <c r="UTR138" s="71"/>
      <c r="UTS138" s="70">
        <v>27</v>
      </c>
      <c r="UTT138" s="71"/>
      <c r="UTU138" s="70">
        <v>27</v>
      </c>
      <c r="UTV138" s="71"/>
      <c r="UTW138" s="70">
        <v>27</v>
      </c>
      <c r="UTX138" s="71"/>
      <c r="UTY138" s="70">
        <v>27</v>
      </c>
      <c r="UTZ138" s="71"/>
      <c r="UUA138" s="70">
        <v>27</v>
      </c>
      <c r="UUB138" s="71"/>
      <c r="UUC138" s="70">
        <v>27</v>
      </c>
      <c r="UUD138" s="71"/>
      <c r="UUE138" s="70">
        <v>27</v>
      </c>
      <c r="UUF138" s="71"/>
      <c r="UUG138" s="70">
        <v>27</v>
      </c>
      <c r="UUH138" s="71"/>
      <c r="UUI138" s="70">
        <v>27</v>
      </c>
      <c r="UUJ138" s="71"/>
      <c r="UUK138" s="70">
        <v>27</v>
      </c>
      <c r="UUL138" s="71"/>
      <c r="UUM138" s="70">
        <v>27</v>
      </c>
      <c r="UUN138" s="71"/>
      <c r="UUO138" s="70">
        <v>27</v>
      </c>
      <c r="UUP138" s="71"/>
      <c r="UUQ138" s="70">
        <v>27</v>
      </c>
      <c r="UUR138" s="71"/>
      <c r="UUS138" s="70">
        <v>27</v>
      </c>
      <c r="UUT138" s="71"/>
      <c r="UUU138" s="70">
        <v>27</v>
      </c>
      <c r="UUV138" s="71"/>
      <c r="UUW138" s="70">
        <v>27</v>
      </c>
      <c r="UUX138" s="71"/>
      <c r="UUY138" s="70">
        <v>27</v>
      </c>
      <c r="UUZ138" s="71"/>
      <c r="UVA138" s="70">
        <v>27</v>
      </c>
      <c r="UVB138" s="71"/>
      <c r="UVC138" s="70">
        <v>27</v>
      </c>
      <c r="UVD138" s="71"/>
      <c r="UVE138" s="70">
        <v>27</v>
      </c>
      <c r="UVF138" s="71"/>
      <c r="UVG138" s="70">
        <v>27</v>
      </c>
      <c r="UVH138" s="71"/>
      <c r="UVI138" s="70">
        <v>27</v>
      </c>
      <c r="UVJ138" s="71"/>
      <c r="UVK138" s="70">
        <v>27</v>
      </c>
      <c r="UVL138" s="71"/>
      <c r="UVM138" s="70">
        <v>27</v>
      </c>
      <c r="UVN138" s="71"/>
      <c r="UVO138" s="70">
        <v>27</v>
      </c>
      <c r="UVP138" s="71"/>
      <c r="UVQ138" s="70">
        <v>27</v>
      </c>
      <c r="UVR138" s="71"/>
      <c r="UVS138" s="70">
        <v>27</v>
      </c>
      <c r="UVT138" s="71"/>
      <c r="UVU138" s="70">
        <v>27</v>
      </c>
      <c r="UVV138" s="71"/>
      <c r="UVW138" s="70">
        <v>27</v>
      </c>
      <c r="UVX138" s="71"/>
      <c r="UVY138" s="70">
        <v>27</v>
      </c>
      <c r="UVZ138" s="71"/>
      <c r="UWA138" s="70">
        <v>27</v>
      </c>
      <c r="UWB138" s="71"/>
      <c r="UWC138" s="70">
        <v>27</v>
      </c>
      <c r="UWD138" s="71"/>
      <c r="UWE138" s="70">
        <v>27</v>
      </c>
      <c r="UWF138" s="71"/>
      <c r="UWG138" s="70">
        <v>27</v>
      </c>
      <c r="UWH138" s="71"/>
      <c r="UWI138" s="70">
        <v>27</v>
      </c>
      <c r="UWJ138" s="71"/>
      <c r="UWK138" s="70">
        <v>27</v>
      </c>
      <c r="UWL138" s="71"/>
      <c r="UWM138" s="70">
        <v>27</v>
      </c>
      <c r="UWN138" s="71"/>
      <c r="UWO138" s="70">
        <v>27</v>
      </c>
      <c r="UWP138" s="71"/>
      <c r="UWQ138" s="70">
        <v>27</v>
      </c>
      <c r="UWR138" s="71"/>
      <c r="UWS138" s="70">
        <v>27</v>
      </c>
      <c r="UWT138" s="71"/>
      <c r="UWU138" s="70">
        <v>27</v>
      </c>
      <c r="UWV138" s="71"/>
      <c r="UWW138" s="70">
        <v>27</v>
      </c>
      <c r="UWX138" s="71"/>
      <c r="UWY138" s="70">
        <v>27</v>
      </c>
      <c r="UWZ138" s="71"/>
      <c r="UXA138" s="70">
        <v>27</v>
      </c>
      <c r="UXB138" s="71"/>
      <c r="UXC138" s="70">
        <v>27</v>
      </c>
      <c r="UXD138" s="71"/>
      <c r="UXE138" s="70">
        <v>27</v>
      </c>
      <c r="UXF138" s="71"/>
      <c r="UXG138" s="70">
        <v>27</v>
      </c>
      <c r="UXH138" s="71"/>
      <c r="UXI138" s="70">
        <v>27</v>
      </c>
      <c r="UXJ138" s="71"/>
      <c r="UXK138" s="70">
        <v>27</v>
      </c>
      <c r="UXL138" s="71"/>
      <c r="UXM138" s="70">
        <v>27</v>
      </c>
      <c r="UXN138" s="71"/>
      <c r="UXO138" s="70">
        <v>27</v>
      </c>
      <c r="UXP138" s="71"/>
      <c r="UXQ138" s="70">
        <v>27</v>
      </c>
      <c r="UXR138" s="71"/>
      <c r="UXS138" s="70">
        <v>27</v>
      </c>
      <c r="UXT138" s="71"/>
      <c r="UXU138" s="70">
        <v>27</v>
      </c>
      <c r="UXV138" s="71"/>
      <c r="UXW138" s="70">
        <v>27</v>
      </c>
      <c r="UXX138" s="71"/>
      <c r="UXY138" s="70">
        <v>27</v>
      </c>
      <c r="UXZ138" s="71"/>
      <c r="UYA138" s="70">
        <v>27</v>
      </c>
      <c r="UYB138" s="71"/>
      <c r="UYC138" s="70">
        <v>27</v>
      </c>
      <c r="UYD138" s="71"/>
      <c r="UYE138" s="70">
        <v>27</v>
      </c>
      <c r="UYF138" s="71"/>
      <c r="UYG138" s="70">
        <v>27</v>
      </c>
      <c r="UYH138" s="71"/>
      <c r="UYI138" s="70">
        <v>27</v>
      </c>
      <c r="UYJ138" s="71"/>
      <c r="UYK138" s="70">
        <v>27</v>
      </c>
      <c r="UYL138" s="71"/>
      <c r="UYM138" s="70">
        <v>27</v>
      </c>
      <c r="UYN138" s="71"/>
      <c r="UYO138" s="70">
        <v>27</v>
      </c>
      <c r="UYP138" s="71"/>
      <c r="UYQ138" s="70">
        <v>27</v>
      </c>
      <c r="UYR138" s="71"/>
      <c r="UYS138" s="70">
        <v>27</v>
      </c>
      <c r="UYT138" s="71"/>
      <c r="UYU138" s="70">
        <v>27</v>
      </c>
      <c r="UYV138" s="71"/>
      <c r="UYW138" s="70">
        <v>27</v>
      </c>
      <c r="UYX138" s="71"/>
      <c r="UYY138" s="70">
        <v>27</v>
      </c>
      <c r="UYZ138" s="71"/>
      <c r="UZA138" s="70">
        <v>27</v>
      </c>
      <c r="UZB138" s="71"/>
      <c r="UZC138" s="70">
        <v>27</v>
      </c>
      <c r="UZD138" s="71"/>
      <c r="UZE138" s="70">
        <v>27</v>
      </c>
      <c r="UZF138" s="71"/>
      <c r="UZG138" s="70">
        <v>27</v>
      </c>
      <c r="UZH138" s="71"/>
      <c r="UZI138" s="70">
        <v>27</v>
      </c>
      <c r="UZJ138" s="71"/>
      <c r="UZK138" s="70">
        <v>27</v>
      </c>
      <c r="UZL138" s="71"/>
      <c r="UZM138" s="70">
        <v>27</v>
      </c>
      <c r="UZN138" s="71"/>
      <c r="UZO138" s="70">
        <v>27</v>
      </c>
      <c r="UZP138" s="71"/>
      <c r="UZQ138" s="70">
        <v>27</v>
      </c>
      <c r="UZR138" s="71"/>
      <c r="UZS138" s="70">
        <v>27</v>
      </c>
      <c r="UZT138" s="71"/>
      <c r="UZU138" s="70">
        <v>27</v>
      </c>
      <c r="UZV138" s="71"/>
      <c r="UZW138" s="70">
        <v>27</v>
      </c>
      <c r="UZX138" s="71"/>
      <c r="UZY138" s="70">
        <v>27</v>
      </c>
      <c r="UZZ138" s="71"/>
      <c r="VAA138" s="70">
        <v>27</v>
      </c>
      <c r="VAB138" s="71"/>
      <c r="VAC138" s="70">
        <v>27</v>
      </c>
      <c r="VAD138" s="71"/>
      <c r="VAE138" s="70">
        <v>27</v>
      </c>
      <c r="VAF138" s="71"/>
      <c r="VAG138" s="70">
        <v>27</v>
      </c>
      <c r="VAH138" s="71"/>
      <c r="VAI138" s="70">
        <v>27</v>
      </c>
      <c r="VAJ138" s="71"/>
      <c r="VAK138" s="70">
        <v>27</v>
      </c>
      <c r="VAL138" s="71"/>
      <c r="VAM138" s="70">
        <v>27</v>
      </c>
      <c r="VAN138" s="71"/>
      <c r="VAO138" s="70">
        <v>27</v>
      </c>
      <c r="VAP138" s="71"/>
      <c r="VAQ138" s="70">
        <v>27</v>
      </c>
      <c r="VAR138" s="71"/>
      <c r="VAS138" s="70">
        <v>27</v>
      </c>
      <c r="VAT138" s="71"/>
      <c r="VAU138" s="70">
        <v>27</v>
      </c>
      <c r="VAV138" s="71"/>
      <c r="VAW138" s="70">
        <v>27</v>
      </c>
      <c r="VAX138" s="71"/>
      <c r="VAY138" s="70">
        <v>27</v>
      </c>
      <c r="VAZ138" s="71"/>
      <c r="VBA138" s="70">
        <v>27</v>
      </c>
      <c r="VBB138" s="71"/>
      <c r="VBC138" s="70">
        <v>27</v>
      </c>
      <c r="VBD138" s="71"/>
      <c r="VBE138" s="70">
        <v>27</v>
      </c>
      <c r="VBF138" s="71"/>
      <c r="VBG138" s="70">
        <v>27</v>
      </c>
      <c r="VBH138" s="71"/>
      <c r="VBI138" s="70">
        <v>27</v>
      </c>
      <c r="VBJ138" s="71"/>
      <c r="VBK138" s="70">
        <v>27</v>
      </c>
      <c r="VBL138" s="71"/>
      <c r="VBM138" s="70">
        <v>27</v>
      </c>
      <c r="VBN138" s="71"/>
      <c r="VBO138" s="70">
        <v>27</v>
      </c>
      <c r="VBP138" s="71"/>
      <c r="VBQ138" s="70">
        <v>27</v>
      </c>
      <c r="VBR138" s="71"/>
      <c r="VBS138" s="70">
        <v>27</v>
      </c>
      <c r="VBT138" s="71"/>
      <c r="VBU138" s="70">
        <v>27</v>
      </c>
      <c r="VBV138" s="71"/>
      <c r="VBW138" s="70">
        <v>27</v>
      </c>
      <c r="VBX138" s="71"/>
      <c r="VBY138" s="70">
        <v>27</v>
      </c>
      <c r="VBZ138" s="71"/>
      <c r="VCA138" s="70">
        <v>27</v>
      </c>
      <c r="VCB138" s="71"/>
      <c r="VCC138" s="70">
        <v>27</v>
      </c>
      <c r="VCD138" s="71"/>
      <c r="VCE138" s="70">
        <v>27</v>
      </c>
      <c r="VCF138" s="71"/>
      <c r="VCG138" s="70">
        <v>27</v>
      </c>
      <c r="VCH138" s="71"/>
      <c r="VCI138" s="70">
        <v>27</v>
      </c>
      <c r="VCJ138" s="71"/>
      <c r="VCK138" s="70">
        <v>27</v>
      </c>
      <c r="VCL138" s="71"/>
      <c r="VCM138" s="70">
        <v>27</v>
      </c>
      <c r="VCN138" s="71"/>
      <c r="VCO138" s="70">
        <v>27</v>
      </c>
      <c r="VCP138" s="71"/>
      <c r="VCQ138" s="70">
        <v>27</v>
      </c>
      <c r="VCR138" s="71"/>
      <c r="VCS138" s="70">
        <v>27</v>
      </c>
      <c r="VCT138" s="71"/>
      <c r="VCU138" s="70">
        <v>27</v>
      </c>
      <c r="VCV138" s="71"/>
      <c r="VCW138" s="70">
        <v>27</v>
      </c>
      <c r="VCX138" s="71"/>
      <c r="VCY138" s="70">
        <v>27</v>
      </c>
      <c r="VCZ138" s="71"/>
      <c r="VDA138" s="70">
        <v>27</v>
      </c>
      <c r="VDB138" s="71"/>
      <c r="VDC138" s="70">
        <v>27</v>
      </c>
      <c r="VDD138" s="71"/>
      <c r="VDE138" s="70">
        <v>27</v>
      </c>
      <c r="VDF138" s="71"/>
      <c r="VDG138" s="70">
        <v>27</v>
      </c>
      <c r="VDH138" s="71"/>
      <c r="VDI138" s="70">
        <v>27</v>
      </c>
      <c r="VDJ138" s="71"/>
      <c r="VDK138" s="70">
        <v>27</v>
      </c>
      <c r="VDL138" s="71"/>
      <c r="VDM138" s="70">
        <v>27</v>
      </c>
      <c r="VDN138" s="71"/>
      <c r="VDO138" s="70">
        <v>27</v>
      </c>
      <c r="VDP138" s="71"/>
      <c r="VDQ138" s="70">
        <v>27</v>
      </c>
      <c r="VDR138" s="71"/>
      <c r="VDS138" s="70">
        <v>27</v>
      </c>
      <c r="VDT138" s="71"/>
      <c r="VDU138" s="70">
        <v>27</v>
      </c>
      <c r="VDV138" s="71"/>
      <c r="VDW138" s="70">
        <v>27</v>
      </c>
      <c r="VDX138" s="71"/>
      <c r="VDY138" s="70">
        <v>27</v>
      </c>
      <c r="VDZ138" s="71"/>
      <c r="VEA138" s="70">
        <v>27</v>
      </c>
      <c r="VEB138" s="71"/>
      <c r="VEC138" s="70">
        <v>27</v>
      </c>
      <c r="VED138" s="71"/>
      <c r="VEE138" s="70">
        <v>27</v>
      </c>
      <c r="VEF138" s="71"/>
      <c r="VEG138" s="70">
        <v>27</v>
      </c>
      <c r="VEH138" s="71"/>
      <c r="VEI138" s="70">
        <v>27</v>
      </c>
      <c r="VEJ138" s="71"/>
      <c r="VEK138" s="70">
        <v>27</v>
      </c>
      <c r="VEL138" s="71"/>
      <c r="VEM138" s="70">
        <v>27</v>
      </c>
      <c r="VEN138" s="71"/>
      <c r="VEO138" s="70">
        <v>27</v>
      </c>
      <c r="VEP138" s="71"/>
      <c r="VEQ138" s="70">
        <v>27</v>
      </c>
      <c r="VER138" s="71"/>
      <c r="VES138" s="70">
        <v>27</v>
      </c>
      <c r="VET138" s="71"/>
      <c r="VEU138" s="70">
        <v>27</v>
      </c>
      <c r="VEV138" s="71"/>
      <c r="VEW138" s="70">
        <v>27</v>
      </c>
      <c r="VEX138" s="71"/>
      <c r="VEY138" s="70">
        <v>27</v>
      </c>
      <c r="VEZ138" s="71"/>
      <c r="VFA138" s="70">
        <v>27</v>
      </c>
      <c r="VFB138" s="71"/>
      <c r="VFC138" s="70">
        <v>27</v>
      </c>
      <c r="VFD138" s="71"/>
      <c r="VFE138" s="70">
        <v>27</v>
      </c>
      <c r="VFF138" s="71"/>
      <c r="VFG138" s="70">
        <v>27</v>
      </c>
      <c r="VFH138" s="71"/>
      <c r="VFI138" s="70">
        <v>27</v>
      </c>
      <c r="VFJ138" s="71"/>
      <c r="VFK138" s="70">
        <v>27</v>
      </c>
      <c r="VFL138" s="71"/>
      <c r="VFM138" s="70">
        <v>27</v>
      </c>
      <c r="VFN138" s="71"/>
      <c r="VFO138" s="70">
        <v>27</v>
      </c>
      <c r="VFP138" s="71"/>
      <c r="VFQ138" s="70">
        <v>27</v>
      </c>
      <c r="VFR138" s="71"/>
      <c r="VFS138" s="70">
        <v>27</v>
      </c>
      <c r="VFT138" s="71"/>
      <c r="VFU138" s="70">
        <v>27</v>
      </c>
      <c r="VFV138" s="71"/>
      <c r="VFW138" s="70">
        <v>27</v>
      </c>
      <c r="VFX138" s="71"/>
      <c r="VFY138" s="70">
        <v>27</v>
      </c>
      <c r="VFZ138" s="71"/>
      <c r="VGA138" s="70">
        <v>27</v>
      </c>
      <c r="VGB138" s="71"/>
      <c r="VGC138" s="70">
        <v>27</v>
      </c>
      <c r="VGD138" s="71"/>
      <c r="VGE138" s="70">
        <v>27</v>
      </c>
      <c r="VGF138" s="71"/>
      <c r="VGG138" s="70">
        <v>27</v>
      </c>
      <c r="VGH138" s="71"/>
      <c r="VGI138" s="70">
        <v>27</v>
      </c>
      <c r="VGJ138" s="71"/>
      <c r="VGK138" s="70">
        <v>27</v>
      </c>
      <c r="VGL138" s="71"/>
      <c r="VGM138" s="70">
        <v>27</v>
      </c>
      <c r="VGN138" s="71"/>
      <c r="VGO138" s="70">
        <v>27</v>
      </c>
      <c r="VGP138" s="71"/>
      <c r="VGQ138" s="70">
        <v>27</v>
      </c>
      <c r="VGR138" s="71"/>
      <c r="VGS138" s="70">
        <v>27</v>
      </c>
      <c r="VGT138" s="71"/>
      <c r="VGU138" s="70">
        <v>27</v>
      </c>
      <c r="VGV138" s="71"/>
      <c r="VGW138" s="70">
        <v>27</v>
      </c>
      <c r="VGX138" s="71"/>
      <c r="VGY138" s="70">
        <v>27</v>
      </c>
      <c r="VGZ138" s="71"/>
      <c r="VHA138" s="70">
        <v>27</v>
      </c>
      <c r="VHB138" s="71"/>
      <c r="VHC138" s="70">
        <v>27</v>
      </c>
      <c r="VHD138" s="71"/>
      <c r="VHE138" s="70">
        <v>27</v>
      </c>
      <c r="VHF138" s="71"/>
      <c r="VHG138" s="70">
        <v>27</v>
      </c>
      <c r="VHH138" s="71"/>
      <c r="VHI138" s="70">
        <v>27</v>
      </c>
      <c r="VHJ138" s="71"/>
      <c r="VHK138" s="70">
        <v>27</v>
      </c>
      <c r="VHL138" s="71"/>
      <c r="VHM138" s="70">
        <v>27</v>
      </c>
      <c r="VHN138" s="71"/>
      <c r="VHO138" s="70">
        <v>27</v>
      </c>
      <c r="VHP138" s="71"/>
      <c r="VHQ138" s="70">
        <v>27</v>
      </c>
      <c r="VHR138" s="71"/>
      <c r="VHS138" s="70">
        <v>27</v>
      </c>
      <c r="VHT138" s="71"/>
      <c r="VHU138" s="70">
        <v>27</v>
      </c>
      <c r="VHV138" s="71"/>
      <c r="VHW138" s="70">
        <v>27</v>
      </c>
      <c r="VHX138" s="71"/>
      <c r="VHY138" s="70">
        <v>27</v>
      </c>
      <c r="VHZ138" s="71"/>
      <c r="VIA138" s="70">
        <v>27</v>
      </c>
      <c r="VIB138" s="71"/>
      <c r="VIC138" s="70">
        <v>27</v>
      </c>
      <c r="VID138" s="71"/>
      <c r="VIE138" s="70">
        <v>27</v>
      </c>
      <c r="VIF138" s="71"/>
      <c r="VIG138" s="70">
        <v>27</v>
      </c>
      <c r="VIH138" s="71"/>
      <c r="VII138" s="70">
        <v>27</v>
      </c>
      <c r="VIJ138" s="71"/>
      <c r="VIK138" s="70">
        <v>27</v>
      </c>
      <c r="VIL138" s="71"/>
      <c r="VIM138" s="70">
        <v>27</v>
      </c>
      <c r="VIN138" s="71"/>
      <c r="VIO138" s="70">
        <v>27</v>
      </c>
      <c r="VIP138" s="71"/>
      <c r="VIQ138" s="70">
        <v>27</v>
      </c>
      <c r="VIR138" s="71"/>
      <c r="VIS138" s="70">
        <v>27</v>
      </c>
      <c r="VIT138" s="71"/>
      <c r="VIU138" s="70">
        <v>27</v>
      </c>
      <c r="VIV138" s="71"/>
      <c r="VIW138" s="70">
        <v>27</v>
      </c>
      <c r="VIX138" s="71"/>
      <c r="VIY138" s="70">
        <v>27</v>
      </c>
      <c r="VIZ138" s="71"/>
      <c r="VJA138" s="70">
        <v>27</v>
      </c>
      <c r="VJB138" s="71"/>
      <c r="VJC138" s="70">
        <v>27</v>
      </c>
      <c r="VJD138" s="71"/>
      <c r="VJE138" s="70">
        <v>27</v>
      </c>
      <c r="VJF138" s="71"/>
      <c r="VJG138" s="70">
        <v>27</v>
      </c>
      <c r="VJH138" s="71"/>
      <c r="VJI138" s="70">
        <v>27</v>
      </c>
      <c r="VJJ138" s="71"/>
      <c r="VJK138" s="70">
        <v>27</v>
      </c>
      <c r="VJL138" s="71"/>
      <c r="VJM138" s="70">
        <v>27</v>
      </c>
      <c r="VJN138" s="71"/>
      <c r="VJO138" s="70">
        <v>27</v>
      </c>
      <c r="VJP138" s="71"/>
      <c r="VJQ138" s="70">
        <v>27</v>
      </c>
      <c r="VJR138" s="71"/>
      <c r="VJS138" s="70">
        <v>27</v>
      </c>
      <c r="VJT138" s="71"/>
      <c r="VJU138" s="70">
        <v>27</v>
      </c>
      <c r="VJV138" s="71"/>
      <c r="VJW138" s="70">
        <v>27</v>
      </c>
      <c r="VJX138" s="71"/>
      <c r="VJY138" s="70">
        <v>27</v>
      </c>
      <c r="VJZ138" s="71"/>
      <c r="VKA138" s="70">
        <v>27</v>
      </c>
      <c r="VKB138" s="71"/>
      <c r="VKC138" s="70">
        <v>27</v>
      </c>
      <c r="VKD138" s="71"/>
      <c r="VKE138" s="70">
        <v>27</v>
      </c>
      <c r="VKF138" s="71"/>
      <c r="VKG138" s="70">
        <v>27</v>
      </c>
      <c r="VKH138" s="71"/>
      <c r="VKI138" s="70">
        <v>27</v>
      </c>
      <c r="VKJ138" s="71"/>
      <c r="VKK138" s="70">
        <v>27</v>
      </c>
      <c r="VKL138" s="71"/>
      <c r="VKM138" s="70">
        <v>27</v>
      </c>
      <c r="VKN138" s="71"/>
      <c r="VKO138" s="70">
        <v>27</v>
      </c>
      <c r="VKP138" s="71"/>
      <c r="VKQ138" s="70">
        <v>27</v>
      </c>
      <c r="VKR138" s="71"/>
      <c r="VKS138" s="70">
        <v>27</v>
      </c>
      <c r="VKT138" s="71"/>
      <c r="VKU138" s="70">
        <v>27</v>
      </c>
      <c r="VKV138" s="71"/>
      <c r="VKW138" s="70">
        <v>27</v>
      </c>
      <c r="VKX138" s="71"/>
      <c r="VKY138" s="70">
        <v>27</v>
      </c>
      <c r="VKZ138" s="71"/>
      <c r="VLA138" s="70">
        <v>27</v>
      </c>
      <c r="VLB138" s="71"/>
      <c r="VLC138" s="70">
        <v>27</v>
      </c>
      <c r="VLD138" s="71"/>
      <c r="VLE138" s="70">
        <v>27</v>
      </c>
      <c r="VLF138" s="71"/>
      <c r="VLG138" s="70">
        <v>27</v>
      </c>
      <c r="VLH138" s="71"/>
      <c r="VLI138" s="70">
        <v>27</v>
      </c>
      <c r="VLJ138" s="71"/>
      <c r="VLK138" s="70">
        <v>27</v>
      </c>
      <c r="VLL138" s="71"/>
      <c r="VLM138" s="70">
        <v>27</v>
      </c>
      <c r="VLN138" s="71"/>
      <c r="VLO138" s="70">
        <v>27</v>
      </c>
      <c r="VLP138" s="71"/>
      <c r="VLQ138" s="70">
        <v>27</v>
      </c>
      <c r="VLR138" s="71"/>
      <c r="VLS138" s="70">
        <v>27</v>
      </c>
      <c r="VLT138" s="71"/>
      <c r="VLU138" s="70">
        <v>27</v>
      </c>
      <c r="VLV138" s="71"/>
      <c r="VLW138" s="70">
        <v>27</v>
      </c>
      <c r="VLX138" s="71"/>
      <c r="VLY138" s="70">
        <v>27</v>
      </c>
      <c r="VLZ138" s="71"/>
      <c r="VMA138" s="70">
        <v>27</v>
      </c>
      <c r="VMB138" s="71"/>
      <c r="VMC138" s="70">
        <v>27</v>
      </c>
      <c r="VMD138" s="71"/>
      <c r="VME138" s="70">
        <v>27</v>
      </c>
      <c r="VMF138" s="71"/>
      <c r="VMG138" s="70">
        <v>27</v>
      </c>
      <c r="VMH138" s="71"/>
      <c r="VMI138" s="70">
        <v>27</v>
      </c>
      <c r="VMJ138" s="71"/>
      <c r="VMK138" s="70">
        <v>27</v>
      </c>
      <c r="VML138" s="71"/>
      <c r="VMM138" s="70">
        <v>27</v>
      </c>
      <c r="VMN138" s="71"/>
      <c r="VMO138" s="70">
        <v>27</v>
      </c>
      <c r="VMP138" s="71"/>
      <c r="VMQ138" s="70">
        <v>27</v>
      </c>
      <c r="VMR138" s="71"/>
      <c r="VMS138" s="70">
        <v>27</v>
      </c>
      <c r="VMT138" s="71"/>
      <c r="VMU138" s="70">
        <v>27</v>
      </c>
      <c r="VMV138" s="71"/>
      <c r="VMW138" s="70">
        <v>27</v>
      </c>
      <c r="VMX138" s="71"/>
      <c r="VMY138" s="70">
        <v>27</v>
      </c>
      <c r="VMZ138" s="71"/>
      <c r="VNA138" s="70">
        <v>27</v>
      </c>
      <c r="VNB138" s="71"/>
      <c r="VNC138" s="70">
        <v>27</v>
      </c>
      <c r="VND138" s="71"/>
      <c r="VNE138" s="70">
        <v>27</v>
      </c>
      <c r="VNF138" s="71"/>
      <c r="VNG138" s="70">
        <v>27</v>
      </c>
      <c r="VNH138" s="71"/>
      <c r="VNI138" s="70">
        <v>27</v>
      </c>
      <c r="VNJ138" s="71"/>
      <c r="VNK138" s="70">
        <v>27</v>
      </c>
      <c r="VNL138" s="71"/>
      <c r="VNM138" s="70">
        <v>27</v>
      </c>
      <c r="VNN138" s="71"/>
      <c r="VNO138" s="70">
        <v>27</v>
      </c>
      <c r="VNP138" s="71"/>
      <c r="VNQ138" s="70">
        <v>27</v>
      </c>
      <c r="VNR138" s="71"/>
      <c r="VNS138" s="70">
        <v>27</v>
      </c>
      <c r="VNT138" s="71"/>
      <c r="VNU138" s="70">
        <v>27</v>
      </c>
      <c r="VNV138" s="71"/>
      <c r="VNW138" s="70">
        <v>27</v>
      </c>
      <c r="VNX138" s="71"/>
      <c r="VNY138" s="70">
        <v>27</v>
      </c>
      <c r="VNZ138" s="71"/>
      <c r="VOA138" s="70">
        <v>27</v>
      </c>
      <c r="VOB138" s="71"/>
      <c r="VOC138" s="70">
        <v>27</v>
      </c>
      <c r="VOD138" s="71"/>
      <c r="VOE138" s="70">
        <v>27</v>
      </c>
      <c r="VOF138" s="71"/>
      <c r="VOG138" s="70">
        <v>27</v>
      </c>
      <c r="VOH138" s="71"/>
      <c r="VOI138" s="70">
        <v>27</v>
      </c>
      <c r="VOJ138" s="71"/>
      <c r="VOK138" s="70">
        <v>27</v>
      </c>
      <c r="VOL138" s="71"/>
      <c r="VOM138" s="70">
        <v>27</v>
      </c>
      <c r="VON138" s="71"/>
      <c r="VOO138" s="70">
        <v>27</v>
      </c>
      <c r="VOP138" s="71"/>
      <c r="VOQ138" s="70">
        <v>27</v>
      </c>
      <c r="VOR138" s="71"/>
      <c r="VOS138" s="70">
        <v>27</v>
      </c>
      <c r="VOT138" s="71"/>
      <c r="VOU138" s="70">
        <v>27</v>
      </c>
      <c r="VOV138" s="71"/>
      <c r="VOW138" s="70">
        <v>27</v>
      </c>
      <c r="VOX138" s="71"/>
      <c r="VOY138" s="70">
        <v>27</v>
      </c>
      <c r="VOZ138" s="71"/>
      <c r="VPA138" s="70">
        <v>27</v>
      </c>
      <c r="VPB138" s="71"/>
      <c r="VPC138" s="70">
        <v>27</v>
      </c>
      <c r="VPD138" s="71"/>
      <c r="VPE138" s="70">
        <v>27</v>
      </c>
      <c r="VPF138" s="71"/>
      <c r="VPG138" s="70">
        <v>27</v>
      </c>
      <c r="VPH138" s="71"/>
      <c r="VPI138" s="70">
        <v>27</v>
      </c>
      <c r="VPJ138" s="71"/>
      <c r="VPK138" s="70">
        <v>27</v>
      </c>
      <c r="VPL138" s="71"/>
      <c r="VPM138" s="70">
        <v>27</v>
      </c>
      <c r="VPN138" s="71"/>
      <c r="VPO138" s="70">
        <v>27</v>
      </c>
      <c r="VPP138" s="71"/>
      <c r="VPQ138" s="70">
        <v>27</v>
      </c>
      <c r="VPR138" s="71"/>
      <c r="VPS138" s="70">
        <v>27</v>
      </c>
      <c r="VPT138" s="71"/>
      <c r="VPU138" s="70">
        <v>27</v>
      </c>
      <c r="VPV138" s="71"/>
      <c r="VPW138" s="70">
        <v>27</v>
      </c>
      <c r="VPX138" s="71"/>
      <c r="VPY138" s="70">
        <v>27</v>
      </c>
      <c r="VPZ138" s="71"/>
      <c r="VQA138" s="70">
        <v>27</v>
      </c>
      <c r="VQB138" s="71"/>
      <c r="VQC138" s="70">
        <v>27</v>
      </c>
      <c r="VQD138" s="71"/>
      <c r="VQE138" s="70">
        <v>27</v>
      </c>
      <c r="VQF138" s="71"/>
      <c r="VQG138" s="70">
        <v>27</v>
      </c>
      <c r="VQH138" s="71"/>
      <c r="VQI138" s="70">
        <v>27</v>
      </c>
      <c r="VQJ138" s="71"/>
      <c r="VQK138" s="70">
        <v>27</v>
      </c>
      <c r="VQL138" s="71"/>
      <c r="VQM138" s="70">
        <v>27</v>
      </c>
      <c r="VQN138" s="71"/>
      <c r="VQO138" s="70">
        <v>27</v>
      </c>
      <c r="VQP138" s="71"/>
      <c r="VQQ138" s="70">
        <v>27</v>
      </c>
      <c r="VQR138" s="71"/>
      <c r="VQS138" s="70">
        <v>27</v>
      </c>
      <c r="VQT138" s="71"/>
      <c r="VQU138" s="70">
        <v>27</v>
      </c>
      <c r="VQV138" s="71"/>
      <c r="VQW138" s="70">
        <v>27</v>
      </c>
      <c r="VQX138" s="71"/>
      <c r="VQY138" s="70">
        <v>27</v>
      </c>
      <c r="VQZ138" s="71"/>
      <c r="VRA138" s="70">
        <v>27</v>
      </c>
      <c r="VRB138" s="71"/>
      <c r="VRC138" s="70">
        <v>27</v>
      </c>
      <c r="VRD138" s="71"/>
      <c r="VRE138" s="70">
        <v>27</v>
      </c>
      <c r="VRF138" s="71"/>
      <c r="VRG138" s="70">
        <v>27</v>
      </c>
      <c r="VRH138" s="71"/>
      <c r="VRI138" s="70">
        <v>27</v>
      </c>
      <c r="VRJ138" s="71"/>
      <c r="VRK138" s="70">
        <v>27</v>
      </c>
      <c r="VRL138" s="71"/>
      <c r="VRM138" s="70">
        <v>27</v>
      </c>
      <c r="VRN138" s="71"/>
      <c r="VRO138" s="70">
        <v>27</v>
      </c>
      <c r="VRP138" s="71"/>
      <c r="VRQ138" s="70">
        <v>27</v>
      </c>
      <c r="VRR138" s="71"/>
      <c r="VRS138" s="70">
        <v>27</v>
      </c>
      <c r="VRT138" s="71"/>
      <c r="VRU138" s="70">
        <v>27</v>
      </c>
      <c r="VRV138" s="71"/>
      <c r="VRW138" s="70">
        <v>27</v>
      </c>
      <c r="VRX138" s="71"/>
      <c r="VRY138" s="70">
        <v>27</v>
      </c>
      <c r="VRZ138" s="71"/>
      <c r="VSA138" s="70">
        <v>27</v>
      </c>
      <c r="VSB138" s="71"/>
      <c r="VSC138" s="70">
        <v>27</v>
      </c>
      <c r="VSD138" s="71"/>
      <c r="VSE138" s="70">
        <v>27</v>
      </c>
      <c r="VSF138" s="71"/>
      <c r="VSG138" s="70">
        <v>27</v>
      </c>
      <c r="VSH138" s="71"/>
      <c r="VSI138" s="70">
        <v>27</v>
      </c>
      <c r="VSJ138" s="71"/>
      <c r="VSK138" s="70">
        <v>27</v>
      </c>
      <c r="VSL138" s="71"/>
      <c r="VSM138" s="70">
        <v>27</v>
      </c>
      <c r="VSN138" s="71"/>
      <c r="VSO138" s="70">
        <v>27</v>
      </c>
      <c r="VSP138" s="71"/>
      <c r="VSQ138" s="70">
        <v>27</v>
      </c>
      <c r="VSR138" s="71"/>
      <c r="VSS138" s="70">
        <v>27</v>
      </c>
      <c r="VST138" s="71"/>
      <c r="VSU138" s="70">
        <v>27</v>
      </c>
      <c r="VSV138" s="71"/>
      <c r="VSW138" s="70">
        <v>27</v>
      </c>
      <c r="VSX138" s="71"/>
      <c r="VSY138" s="70">
        <v>27</v>
      </c>
      <c r="VSZ138" s="71"/>
      <c r="VTA138" s="70">
        <v>27</v>
      </c>
      <c r="VTB138" s="71"/>
      <c r="VTC138" s="70">
        <v>27</v>
      </c>
      <c r="VTD138" s="71"/>
      <c r="VTE138" s="70">
        <v>27</v>
      </c>
      <c r="VTF138" s="71"/>
      <c r="VTG138" s="70">
        <v>27</v>
      </c>
      <c r="VTH138" s="71"/>
      <c r="VTI138" s="70">
        <v>27</v>
      </c>
      <c r="VTJ138" s="71"/>
      <c r="VTK138" s="70">
        <v>27</v>
      </c>
      <c r="VTL138" s="71"/>
      <c r="VTM138" s="70">
        <v>27</v>
      </c>
      <c r="VTN138" s="71"/>
      <c r="VTO138" s="70">
        <v>27</v>
      </c>
      <c r="VTP138" s="71"/>
      <c r="VTQ138" s="70">
        <v>27</v>
      </c>
      <c r="VTR138" s="71"/>
      <c r="VTS138" s="70">
        <v>27</v>
      </c>
      <c r="VTT138" s="71"/>
      <c r="VTU138" s="70">
        <v>27</v>
      </c>
      <c r="VTV138" s="71"/>
      <c r="VTW138" s="70">
        <v>27</v>
      </c>
      <c r="VTX138" s="71"/>
      <c r="VTY138" s="70">
        <v>27</v>
      </c>
      <c r="VTZ138" s="71"/>
      <c r="VUA138" s="70">
        <v>27</v>
      </c>
      <c r="VUB138" s="71"/>
      <c r="VUC138" s="70">
        <v>27</v>
      </c>
      <c r="VUD138" s="71"/>
      <c r="VUE138" s="70">
        <v>27</v>
      </c>
      <c r="VUF138" s="71"/>
      <c r="VUG138" s="70">
        <v>27</v>
      </c>
      <c r="VUH138" s="71"/>
      <c r="VUI138" s="70">
        <v>27</v>
      </c>
      <c r="VUJ138" s="71"/>
      <c r="VUK138" s="70">
        <v>27</v>
      </c>
      <c r="VUL138" s="71"/>
      <c r="VUM138" s="70">
        <v>27</v>
      </c>
      <c r="VUN138" s="71"/>
      <c r="VUO138" s="70">
        <v>27</v>
      </c>
      <c r="VUP138" s="71"/>
      <c r="VUQ138" s="70">
        <v>27</v>
      </c>
      <c r="VUR138" s="71"/>
      <c r="VUS138" s="70">
        <v>27</v>
      </c>
      <c r="VUT138" s="71"/>
      <c r="VUU138" s="70">
        <v>27</v>
      </c>
      <c r="VUV138" s="71"/>
      <c r="VUW138" s="70">
        <v>27</v>
      </c>
      <c r="VUX138" s="71"/>
      <c r="VUY138" s="70">
        <v>27</v>
      </c>
      <c r="VUZ138" s="71"/>
      <c r="VVA138" s="70">
        <v>27</v>
      </c>
      <c r="VVB138" s="71"/>
      <c r="VVC138" s="70">
        <v>27</v>
      </c>
      <c r="VVD138" s="71"/>
      <c r="VVE138" s="70">
        <v>27</v>
      </c>
      <c r="VVF138" s="71"/>
      <c r="VVG138" s="70">
        <v>27</v>
      </c>
      <c r="VVH138" s="71"/>
      <c r="VVI138" s="70">
        <v>27</v>
      </c>
      <c r="VVJ138" s="71"/>
      <c r="VVK138" s="70">
        <v>27</v>
      </c>
      <c r="VVL138" s="71"/>
      <c r="VVM138" s="70">
        <v>27</v>
      </c>
      <c r="VVN138" s="71"/>
      <c r="VVO138" s="70">
        <v>27</v>
      </c>
      <c r="VVP138" s="71"/>
      <c r="VVQ138" s="70">
        <v>27</v>
      </c>
      <c r="VVR138" s="71"/>
      <c r="VVS138" s="70">
        <v>27</v>
      </c>
      <c r="VVT138" s="71"/>
      <c r="VVU138" s="70">
        <v>27</v>
      </c>
      <c r="VVV138" s="71"/>
      <c r="VVW138" s="70">
        <v>27</v>
      </c>
      <c r="VVX138" s="71"/>
      <c r="VVY138" s="70">
        <v>27</v>
      </c>
      <c r="VVZ138" s="71"/>
      <c r="VWA138" s="70">
        <v>27</v>
      </c>
      <c r="VWB138" s="71"/>
      <c r="VWC138" s="70">
        <v>27</v>
      </c>
      <c r="VWD138" s="71"/>
      <c r="VWE138" s="70">
        <v>27</v>
      </c>
      <c r="VWF138" s="71"/>
      <c r="VWG138" s="70">
        <v>27</v>
      </c>
      <c r="VWH138" s="71"/>
      <c r="VWI138" s="70">
        <v>27</v>
      </c>
      <c r="VWJ138" s="71"/>
      <c r="VWK138" s="70">
        <v>27</v>
      </c>
      <c r="VWL138" s="71"/>
      <c r="VWM138" s="70">
        <v>27</v>
      </c>
      <c r="VWN138" s="71"/>
      <c r="VWO138" s="70">
        <v>27</v>
      </c>
      <c r="VWP138" s="71"/>
      <c r="VWQ138" s="70">
        <v>27</v>
      </c>
      <c r="VWR138" s="71"/>
      <c r="VWS138" s="70">
        <v>27</v>
      </c>
      <c r="VWT138" s="71"/>
      <c r="VWU138" s="70">
        <v>27</v>
      </c>
      <c r="VWV138" s="71"/>
      <c r="VWW138" s="70">
        <v>27</v>
      </c>
      <c r="VWX138" s="71"/>
      <c r="VWY138" s="70">
        <v>27</v>
      </c>
      <c r="VWZ138" s="71"/>
      <c r="VXA138" s="70">
        <v>27</v>
      </c>
      <c r="VXB138" s="71"/>
      <c r="VXC138" s="70">
        <v>27</v>
      </c>
      <c r="VXD138" s="71"/>
      <c r="VXE138" s="70">
        <v>27</v>
      </c>
      <c r="VXF138" s="71"/>
      <c r="VXG138" s="70">
        <v>27</v>
      </c>
      <c r="VXH138" s="71"/>
      <c r="VXI138" s="70">
        <v>27</v>
      </c>
      <c r="VXJ138" s="71"/>
      <c r="VXK138" s="70">
        <v>27</v>
      </c>
      <c r="VXL138" s="71"/>
      <c r="VXM138" s="70">
        <v>27</v>
      </c>
      <c r="VXN138" s="71"/>
      <c r="VXO138" s="70">
        <v>27</v>
      </c>
      <c r="VXP138" s="71"/>
      <c r="VXQ138" s="70">
        <v>27</v>
      </c>
      <c r="VXR138" s="71"/>
      <c r="VXS138" s="70">
        <v>27</v>
      </c>
      <c r="VXT138" s="71"/>
      <c r="VXU138" s="70">
        <v>27</v>
      </c>
      <c r="VXV138" s="71"/>
      <c r="VXW138" s="70">
        <v>27</v>
      </c>
      <c r="VXX138" s="71"/>
      <c r="VXY138" s="70">
        <v>27</v>
      </c>
      <c r="VXZ138" s="71"/>
      <c r="VYA138" s="70">
        <v>27</v>
      </c>
      <c r="VYB138" s="71"/>
      <c r="VYC138" s="70">
        <v>27</v>
      </c>
      <c r="VYD138" s="71"/>
      <c r="VYE138" s="70">
        <v>27</v>
      </c>
      <c r="VYF138" s="71"/>
      <c r="VYG138" s="70">
        <v>27</v>
      </c>
      <c r="VYH138" s="71"/>
      <c r="VYI138" s="70">
        <v>27</v>
      </c>
      <c r="VYJ138" s="71"/>
      <c r="VYK138" s="70">
        <v>27</v>
      </c>
      <c r="VYL138" s="71"/>
      <c r="VYM138" s="70">
        <v>27</v>
      </c>
      <c r="VYN138" s="71"/>
      <c r="VYO138" s="70">
        <v>27</v>
      </c>
      <c r="VYP138" s="71"/>
      <c r="VYQ138" s="70">
        <v>27</v>
      </c>
      <c r="VYR138" s="71"/>
      <c r="VYS138" s="70">
        <v>27</v>
      </c>
      <c r="VYT138" s="71"/>
      <c r="VYU138" s="70">
        <v>27</v>
      </c>
      <c r="VYV138" s="71"/>
      <c r="VYW138" s="70">
        <v>27</v>
      </c>
      <c r="VYX138" s="71"/>
      <c r="VYY138" s="70">
        <v>27</v>
      </c>
      <c r="VYZ138" s="71"/>
      <c r="VZA138" s="70">
        <v>27</v>
      </c>
      <c r="VZB138" s="71"/>
      <c r="VZC138" s="70">
        <v>27</v>
      </c>
      <c r="VZD138" s="71"/>
      <c r="VZE138" s="70">
        <v>27</v>
      </c>
      <c r="VZF138" s="71"/>
      <c r="VZG138" s="70">
        <v>27</v>
      </c>
      <c r="VZH138" s="71"/>
      <c r="VZI138" s="70">
        <v>27</v>
      </c>
      <c r="VZJ138" s="71"/>
      <c r="VZK138" s="70">
        <v>27</v>
      </c>
      <c r="VZL138" s="71"/>
      <c r="VZM138" s="70">
        <v>27</v>
      </c>
      <c r="VZN138" s="71"/>
      <c r="VZO138" s="70">
        <v>27</v>
      </c>
      <c r="VZP138" s="71"/>
      <c r="VZQ138" s="70">
        <v>27</v>
      </c>
      <c r="VZR138" s="71"/>
      <c r="VZS138" s="70">
        <v>27</v>
      </c>
      <c r="VZT138" s="71"/>
      <c r="VZU138" s="70">
        <v>27</v>
      </c>
      <c r="VZV138" s="71"/>
      <c r="VZW138" s="70">
        <v>27</v>
      </c>
      <c r="VZX138" s="71"/>
      <c r="VZY138" s="70">
        <v>27</v>
      </c>
      <c r="VZZ138" s="71"/>
      <c r="WAA138" s="70">
        <v>27</v>
      </c>
      <c r="WAB138" s="71"/>
      <c r="WAC138" s="70">
        <v>27</v>
      </c>
      <c r="WAD138" s="71"/>
      <c r="WAE138" s="70">
        <v>27</v>
      </c>
      <c r="WAF138" s="71"/>
      <c r="WAG138" s="70">
        <v>27</v>
      </c>
      <c r="WAH138" s="71"/>
      <c r="WAI138" s="70">
        <v>27</v>
      </c>
      <c r="WAJ138" s="71"/>
      <c r="WAK138" s="70">
        <v>27</v>
      </c>
      <c r="WAL138" s="71"/>
      <c r="WAM138" s="70">
        <v>27</v>
      </c>
      <c r="WAN138" s="71"/>
      <c r="WAO138" s="70">
        <v>27</v>
      </c>
      <c r="WAP138" s="71"/>
      <c r="WAQ138" s="70">
        <v>27</v>
      </c>
      <c r="WAR138" s="71"/>
      <c r="WAS138" s="70">
        <v>27</v>
      </c>
      <c r="WAT138" s="71"/>
      <c r="WAU138" s="70">
        <v>27</v>
      </c>
      <c r="WAV138" s="71"/>
      <c r="WAW138" s="70">
        <v>27</v>
      </c>
      <c r="WAX138" s="71"/>
      <c r="WAY138" s="70">
        <v>27</v>
      </c>
      <c r="WAZ138" s="71"/>
      <c r="WBA138" s="70">
        <v>27</v>
      </c>
      <c r="WBB138" s="71"/>
      <c r="WBC138" s="70">
        <v>27</v>
      </c>
      <c r="WBD138" s="71"/>
      <c r="WBE138" s="70">
        <v>27</v>
      </c>
      <c r="WBF138" s="71"/>
      <c r="WBG138" s="70">
        <v>27</v>
      </c>
      <c r="WBH138" s="71"/>
      <c r="WBI138" s="70">
        <v>27</v>
      </c>
      <c r="WBJ138" s="71"/>
      <c r="WBK138" s="70">
        <v>27</v>
      </c>
      <c r="WBL138" s="71"/>
      <c r="WBM138" s="70">
        <v>27</v>
      </c>
      <c r="WBN138" s="71"/>
      <c r="WBO138" s="70">
        <v>27</v>
      </c>
      <c r="WBP138" s="71"/>
      <c r="WBQ138" s="70">
        <v>27</v>
      </c>
      <c r="WBR138" s="71"/>
      <c r="WBS138" s="70">
        <v>27</v>
      </c>
      <c r="WBT138" s="71"/>
      <c r="WBU138" s="70">
        <v>27</v>
      </c>
      <c r="WBV138" s="71"/>
      <c r="WBW138" s="70">
        <v>27</v>
      </c>
      <c r="WBX138" s="71"/>
      <c r="WBY138" s="70">
        <v>27</v>
      </c>
      <c r="WBZ138" s="71"/>
      <c r="WCA138" s="70">
        <v>27</v>
      </c>
      <c r="WCB138" s="71"/>
      <c r="WCC138" s="70">
        <v>27</v>
      </c>
      <c r="WCD138" s="71"/>
      <c r="WCE138" s="70">
        <v>27</v>
      </c>
      <c r="WCF138" s="71"/>
      <c r="WCG138" s="70">
        <v>27</v>
      </c>
      <c r="WCH138" s="71"/>
      <c r="WCI138" s="70">
        <v>27</v>
      </c>
      <c r="WCJ138" s="71"/>
      <c r="WCK138" s="70">
        <v>27</v>
      </c>
      <c r="WCL138" s="71"/>
      <c r="WCM138" s="70">
        <v>27</v>
      </c>
      <c r="WCN138" s="71"/>
      <c r="WCO138" s="70">
        <v>27</v>
      </c>
      <c r="WCP138" s="71"/>
      <c r="WCQ138" s="70">
        <v>27</v>
      </c>
      <c r="WCR138" s="71"/>
      <c r="WCS138" s="70">
        <v>27</v>
      </c>
      <c r="WCT138" s="71"/>
      <c r="WCU138" s="70">
        <v>27</v>
      </c>
      <c r="WCV138" s="71"/>
      <c r="WCW138" s="70">
        <v>27</v>
      </c>
      <c r="WCX138" s="71"/>
      <c r="WCY138" s="70">
        <v>27</v>
      </c>
      <c r="WCZ138" s="71"/>
      <c r="WDA138" s="70">
        <v>27</v>
      </c>
      <c r="WDB138" s="71"/>
      <c r="WDC138" s="70">
        <v>27</v>
      </c>
      <c r="WDD138" s="71"/>
      <c r="WDE138" s="70">
        <v>27</v>
      </c>
      <c r="WDF138" s="71"/>
      <c r="WDG138" s="70">
        <v>27</v>
      </c>
      <c r="WDH138" s="71"/>
      <c r="WDI138" s="70">
        <v>27</v>
      </c>
      <c r="WDJ138" s="71"/>
      <c r="WDK138" s="70">
        <v>27</v>
      </c>
      <c r="WDL138" s="71"/>
      <c r="WDM138" s="70">
        <v>27</v>
      </c>
      <c r="WDN138" s="71"/>
      <c r="WDO138" s="70">
        <v>27</v>
      </c>
      <c r="WDP138" s="71"/>
      <c r="WDQ138" s="70">
        <v>27</v>
      </c>
      <c r="WDR138" s="71"/>
      <c r="WDS138" s="70">
        <v>27</v>
      </c>
      <c r="WDT138" s="71"/>
      <c r="WDU138" s="70">
        <v>27</v>
      </c>
      <c r="WDV138" s="71"/>
      <c r="WDW138" s="70">
        <v>27</v>
      </c>
      <c r="WDX138" s="71"/>
      <c r="WDY138" s="70">
        <v>27</v>
      </c>
      <c r="WDZ138" s="71"/>
      <c r="WEA138" s="70">
        <v>27</v>
      </c>
      <c r="WEB138" s="71"/>
      <c r="WEC138" s="70">
        <v>27</v>
      </c>
      <c r="WED138" s="71"/>
      <c r="WEE138" s="70">
        <v>27</v>
      </c>
      <c r="WEF138" s="71"/>
      <c r="WEG138" s="70">
        <v>27</v>
      </c>
      <c r="WEH138" s="71"/>
      <c r="WEI138" s="70">
        <v>27</v>
      </c>
      <c r="WEJ138" s="71"/>
      <c r="WEK138" s="70">
        <v>27</v>
      </c>
      <c r="WEL138" s="71"/>
      <c r="WEM138" s="70">
        <v>27</v>
      </c>
      <c r="WEN138" s="71"/>
      <c r="WEO138" s="70">
        <v>27</v>
      </c>
      <c r="WEP138" s="71"/>
      <c r="WEQ138" s="70">
        <v>27</v>
      </c>
      <c r="WER138" s="71"/>
      <c r="WES138" s="70">
        <v>27</v>
      </c>
      <c r="WET138" s="71"/>
      <c r="WEU138" s="70">
        <v>27</v>
      </c>
      <c r="WEV138" s="71"/>
      <c r="WEW138" s="70">
        <v>27</v>
      </c>
      <c r="WEX138" s="71"/>
      <c r="WEY138" s="70">
        <v>27</v>
      </c>
      <c r="WEZ138" s="71"/>
      <c r="WFA138" s="70">
        <v>27</v>
      </c>
      <c r="WFB138" s="71"/>
      <c r="WFC138" s="70">
        <v>27</v>
      </c>
      <c r="WFD138" s="71"/>
      <c r="WFE138" s="70">
        <v>27</v>
      </c>
      <c r="WFF138" s="71"/>
      <c r="WFG138" s="70">
        <v>27</v>
      </c>
      <c r="WFH138" s="71"/>
      <c r="WFI138" s="70">
        <v>27</v>
      </c>
      <c r="WFJ138" s="71"/>
      <c r="WFK138" s="70">
        <v>27</v>
      </c>
      <c r="WFL138" s="71"/>
      <c r="WFM138" s="70">
        <v>27</v>
      </c>
      <c r="WFN138" s="71"/>
      <c r="WFO138" s="70">
        <v>27</v>
      </c>
      <c r="WFP138" s="71"/>
      <c r="WFQ138" s="70">
        <v>27</v>
      </c>
      <c r="WFR138" s="71"/>
      <c r="WFS138" s="70">
        <v>27</v>
      </c>
      <c r="WFT138" s="71"/>
      <c r="WFU138" s="70">
        <v>27</v>
      </c>
      <c r="WFV138" s="71"/>
      <c r="WFW138" s="70">
        <v>27</v>
      </c>
      <c r="WFX138" s="71"/>
      <c r="WFY138" s="70">
        <v>27</v>
      </c>
      <c r="WFZ138" s="71"/>
      <c r="WGA138" s="70">
        <v>27</v>
      </c>
      <c r="WGB138" s="71"/>
      <c r="WGC138" s="70">
        <v>27</v>
      </c>
      <c r="WGD138" s="71"/>
      <c r="WGE138" s="70">
        <v>27</v>
      </c>
      <c r="WGF138" s="71"/>
      <c r="WGG138" s="70">
        <v>27</v>
      </c>
      <c r="WGH138" s="71"/>
      <c r="WGI138" s="70">
        <v>27</v>
      </c>
      <c r="WGJ138" s="71"/>
      <c r="WGK138" s="70">
        <v>27</v>
      </c>
      <c r="WGL138" s="71"/>
      <c r="WGM138" s="70">
        <v>27</v>
      </c>
      <c r="WGN138" s="71"/>
      <c r="WGO138" s="70">
        <v>27</v>
      </c>
      <c r="WGP138" s="71"/>
      <c r="WGQ138" s="70">
        <v>27</v>
      </c>
      <c r="WGR138" s="71"/>
      <c r="WGS138" s="70">
        <v>27</v>
      </c>
      <c r="WGT138" s="71"/>
      <c r="WGU138" s="70">
        <v>27</v>
      </c>
      <c r="WGV138" s="71"/>
      <c r="WGW138" s="70">
        <v>27</v>
      </c>
      <c r="WGX138" s="71"/>
      <c r="WGY138" s="70">
        <v>27</v>
      </c>
      <c r="WGZ138" s="71"/>
      <c r="WHA138" s="70">
        <v>27</v>
      </c>
      <c r="WHB138" s="71"/>
      <c r="WHC138" s="70">
        <v>27</v>
      </c>
      <c r="WHD138" s="71"/>
      <c r="WHE138" s="70">
        <v>27</v>
      </c>
      <c r="WHF138" s="71"/>
      <c r="WHG138" s="70">
        <v>27</v>
      </c>
      <c r="WHH138" s="71"/>
      <c r="WHI138" s="70">
        <v>27</v>
      </c>
      <c r="WHJ138" s="71"/>
      <c r="WHK138" s="70">
        <v>27</v>
      </c>
      <c r="WHL138" s="71"/>
      <c r="WHM138" s="70">
        <v>27</v>
      </c>
      <c r="WHN138" s="71"/>
      <c r="WHO138" s="70">
        <v>27</v>
      </c>
      <c r="WHP138" s="71"/>
      <c r="WHQ138" s="70">
        <v>27</v>
      </c>
      <c r="WHR138" s="71"/>
      <c r="WHS138" s="70">
        <v>27</v>
      </c>
      <c r="WHT138" s="71"/>
      <c r="WHU138" s="70">
        <v>27</v>
      </c>
      <c r="WHV138" s="71"/>
      <c r="WHW138" s="70">
        <v>27</v>
      </c>
      <c r="WHX138" s="71"/>
      <c r="WHY138" s="70">
        <v>27</v>
      </c>
      <c r="WHZ138" s="71"/>
      <c r="WIA138" s="70">
        <v>27</v>
      </c>
      <c r="WIB138" s="71"/>
      <c r="WIC138" s="70">
        <v>27</v>
      </c>
      <c r="WID138" s="71"/>
      <c r="WIE138" s="70">
        <v>27</v>
      </c>
      <c r="WIF138" s="71"/>
      <c r="WIG138" s="70">
        <v>27</v>
      </c>
      <c r="WIH138" s="71"/>
      <c r="WII138" s="70">
        <v>27</v>
      </c>
      <c r="WIJ138" s="71"/>
      <c r="WIK138" s="70">
        <v>27</v>
      </c>
      <c r="WIL138" s="71"/>
      <c r="WIM138" s="70">
        <v>27</v>
      </c>
      <c r="WIN138" s="71"/>
      <c r="WIO138" s="70">
        <v>27</v>
      </c>
      <c r="WIP138" s="71"/>
      <c r="WIQ138" s="70">
        <v>27</v>
      </c>
      <c r="WIR138" s="71"/>
      <c r="WIS138" s="70">
        <v>27</v>
      </c>
      <c r="WIT138" s="71"/>
      <c r="WIU138" s="70">
        <v>27</v>
      </c>
      <c r="WIV138" s="71"/>
      <c r="WIW138" s="70">
        <v>27</v>
      </c>
      <c r="WIX138" s="71"/>
      <c r="WIY138" s="70">
        <v>27</v>
      </c>
      <c r="WIZ138" s="71"/>
      <c r="WJA138" s="70">
        <v>27</v>
      </c>
      <c r="WJB138" s="71"/>
      <c r="WJC138" s="70">
        <v>27</v>
      </c>
      <c r="WJD138" s="71"/>
      <c r="WJE138" s="70">
        <v>27</v>
      </c>
      <c r="WJF138" s="71"/>
      <c r="WJG138" s="70">
        <v>27</v>
      </c>
      <c r="WJH138" s="71"/>
      <c r="WJI138" s="70">
        <v>27</v>
      </c>
      <c r="WJJ138" s="71"/>
      <c r="WJK138" s="70">
        <v>27</v>
      </c>
      <c r="WJL138" s="71"/>
      <c r="WJM138" s="70">
        <v>27</v>
      </c>
      <c r="WJN138" s="71"/>
      <c r="WJO138" s="70">
        <v>27</v>
      </c>
      <c r="WJP138" s="71"/>
      <c r="WJQ138" s="70">
        <v>27</v>
      </c>
      <c r="WJR138" s="71"/>
      <c r="WJS138" s="70">
        <v>27</v>
      </c>
      <c r="WJT138" s="71"/>
      <c r="WJU138" s="70">
        <v>27</v>
      </c>
      <c r="WJV138" s="71"/>
      <c r="WJW138" s="70">
        <v>27</v>
      </c>
      <c r="WJX138" s="71"/>
      <c r="WJY138" s="70">
        <v>27</v>
      </c>
      <c r="WJZ138" s="71"/>
      <c r="WKA138" s="70">
        <v>27</v>
      </c>
      <c r="WKB138" s="71"/>
      <c r="WKC138" s="70">
        <v>27</v>
      </c>
      <c r="WKD138" s="71"/>
      <c r="WKE138" s="70">
        <v>27</v>
      </c>
      <c r="WKF138" s="71"/>
      <c r="WKG138" s="70">
        <v>27</v>
      </c>
      <c r="WKH138" s="71"/>
      <c r="WKI138" s="70">
        <v>27</v>
      </c>
      <c r="WKJ138" s="71"/>
      <c r="WKK138" s="70">
        <v>27</v>
      </c>
      <c r="WKL138" s="71"/>
      <c r="WKM138" s="70">
        <v>27</v>
      </c>
      <c r="WKN138" s="71"/>
      <c r="WKO138" s="70">
        <v>27</v>
      </c>
      <c r="WKP138" s="71"/>
      <c r="WKQ138" s="70">
        <v>27</v>
      </c>
      <c r="WKR138" s="71"/>
      <c r="WKS138" s="70">
        <v>27</v>
      </c>
      <c r="WKT138" s="71"/>
      <c r="WKU138" s="70">
        <v>27</v>
      </c>
      <c r="WKV138" s="71"/>
      <c r="WKW138" s="70">
        <v>27</v>
      </c>
      <c r="WKX138" s="71"/>
      <c r="WKY138" s="70">
        <v>27</v>
      </c>
      <c r="WKZ138" s="71"/>
      <c r="WLA138" s="70">
        <v>27</v>
      </c>
      <c r="WLB138" s="71"/>
      <c r="WLC138" s="70">
        <v>27</v>
      </c>
      <c r="WLD138" s="71"/>
      <c r="WLE138" s="70">
        <v>27</v>
      </c>
      <c r="WLF138" s="71"/>
      <c r="WLG138" s="70">
        <v>27</v>
      </c>
      <c r="WLH138" s="71"/>
      <c r="WLI138" s="70">
        <v>27</v>
      </c>
      <c r="WLJ138" s="71"/>
      <c r="WLK138" s="70">
        <v>27</v>
      </c>
      <c r="WLL138" s="71"/>
      <c r="WLM138" s="70">
        <v>27</v>
      </c>
      <c r="WLN138" s="71"/>
      <c r="WLO138" s="70">
        <v>27</v>
      </c>
      <c r="WLP138" s="71"/>
      <c r="WLQ138" s="70">
        <v>27</v>
      </c>
      <c r="WLR138" s="71"/>
      <c r="WLS138" s="70">
        <v>27</v>
      </c>
      <c r="WLT138" s="71"/>
      <c r="WLU138" s="70">
        <v>27</v>
      </c>
      <c r="WLV138" s="71"/>
      <c r="WLW138" s="70">
        <v>27</v>
      </c>
      <c r="WLX138" s="71"/>
      <c r="WLY138" s="70">
        <v>27</v>
      </c>
      <c r="WLZ138" s="71"/>
      <c r="WMA138" s="70">
        <v>27</v>
      </c>
      <c r="WMB138" s="71"/>
      <c r="WMC138" s="70">
        <v>27</v>
      </c>
      <c r="WMD138" s="71"/>
      <c r="WME138" s="70">
        <v>27</v>
      </c>
      <c r="WMF138" s="71"/>
      <c r="WMG138" s="70">
        <v>27</v>
      </c>
      <c r="WMH138" s="71"/>
      <c r="WMI138" s="70">
        <v>27</v>
      </c>
      <c r="WMJ138" s="71"/>
      <c r="WMK138" s="70">
        <v>27</v>
      </c>
      <c r="WML138" s="71"/>
      <c r="WMM138" s="70">
        <v>27</v>
      </c>
      <c r="WMN138" s="71"/>
      <c r="WMO138" s="70">
        <v>27</v>
      </c>
      <c r="WMP138" s="71"/>
      <c r="WMQ138" s="70">
        <v>27</v>
      </c>
      <c r="WMR138" s="71"/>
      <c r="WMS138" s="70">
        <v>27</v>
      </c>
      <c r="WMT138" s="71"/>
      <c r="WMU138" s="70">
        <v>27</v>
      </c>
      <c r="WMV138" s="71"/>
      <c r="WMW138" s="70">
        <v>27</v>
      </c>
      <c r="WMX138" s="71"/>
      <c r="WMY138" s="70">
        <v>27</v>
      </c>
      <c r="WMZ138" s="71"/>
      <c r="WNA138" s="70">
        <v>27</v>
      </c>
      <c r="WNB138" s="71"/>
      <c r="WNC138" s="70">
        <v>27</v>
      </c>
      <c r="WND138" s="71"/>
      <c r="WNE138" s="70">
        <v>27</v>
      </c>
      <c r="WNF138" s="71"/>
      <c r="WNG138" s="70">
        <v>27</v>
      </c>
      <c r="WNH138" s="71"/>
      <c r="WNI138" s="70">
        <v>27</v>
      </c>
      <c r="WNJ138" s="71"/>
      <c r="WNK138" s="70">
        <v>27</v>
      </c>
      <c r="WNL138" s="71"/>
      <c r="WNM138" s="70">
        <v>27</v>
      </c>
      <c r="WNN138" s="71"/>
      <c r="WNO138" s="70">
        <v>27</v>
      </c>
      <c r="WNP138" s="71"/>
      <c r="WNQ138" s="70">
        <v>27</v>
      </c>
      <c r="WNR138" s="71"/>
      <c r="WNS138" s="70">
        <v>27</v>
      </c>
      <c r="WNT138" s="71"/>
      <c r="WNU138" s="70">
        <v>27</v>
      </c>
      <c r="WNV138" s="71"/>
      <c r="WNW138" s="70">
        <v>27</v>
      </c>
      <c r="WNX138" s="71"/>
      <c r="WNY138" s="70">
        <v>27</v>
      </c>
      <c r="WNZ138" s="71"/>
      <c r="WOA138" s="70">
        <v>27</v>
      </c>
      <c r="WOB138" s="71"/>
      <c r="WOC138" s="70">
        <v>27</v>
      </c>
      <c r="WOD138" s="71"/>
      <c r="WOE138" s="70">
        <v>27</v>
      </c>
      <c r="WOF138" s="71"/>
      <c r="WOG138" s="70">
        <v>27</v>
      </c>
      <c r="WOH138" s="71"/>
      <c r="WOI138" s="70">
        <v>27</v>
      </c>
      <c r="WOJ138" s="71"/>
      <c r="WOK138" s="70">
        <v>27</v>
      </c>
      <c r="WOL138" s="71"/>
      <c r="WOM138" s="70">
        <v>27</v>
      </c>
      <c r="WON138" s="71"/>
      <c r="WOO138" s="70">
        <v>27</v>
      </c>
      <c r="WOP138" s="71"/>
      <c r="WOQ138" s="70">
        <v>27</v>
      </c>
      <c r="WOR138" s="71"/>
      <c r="WOS138" s="70">
        <v>27</v>
      </c>
      <c r="WOT138" s="71"/>
      <c r="WOU138" s="70">
        <v>27</v>
      </c>
      <c r="WOV138" s="71"/>
      <c r="WOW138" s="70">
        <v>27</v>
      </c>
      <c r="WOX138" s="71"/>
      <c r="WOY138" s="70">
        <v>27</v>
      </c>
      <c r="WOZ138" s="71"/>
      <c r="WPA138" s="70">
        <v>27</v>
      </c>
      <c r="WPB138" s="71"/>
      <c r="WPC138" s="70">
        <v>27</v>
      </c>
      <c r="WPD138" s="71"/>
      <c r="WPE138" s="70">
        <v>27</v>
      </c>
      <c r="WPF138" s="71"/>
      <c r="WPG138" s="70">
        <v>27</v>
      </c>
      <c r="WPH138" s="71"/>
      <c r="WPI138" s="70">
        <v>27</v>
      </c>
      <c r="WPJ138" s="71"/>
      <c r="WPK138" s="70">
        <v>27</v>
      </c>
      <c r="WPL138" s="71"/>
      <c r="WPM138" s="70">
        <v>27</v>
      </c>
      <c r="WPN138" s="71"/>
      <c r="WPO138" s="70">
        <v>27</v>
      </c>
      <c r="WPP138" s="71"/>
      <c r="WPQ138" s="70">
        <v>27</v>
      </c>
      <c r="WPR138" s="71"/>
      <c r="WPS138" s="70">
        <v>27</v>
      </c>
      <c r="WPT138" s="71"/>
      <c r="WPU138" s="70">
        <v>27</v>
      </c>
      <c r="WPV138" s="71"/>
      <c r="WPW138" s="70">
        <v>27</v>
      </c>
      <c r="WPX138" s="71"/>
      <c r="WPY138" s="70">
        <v>27</v>
      </c>
      <c r="WPZ138" s="71"/>
      <c r="WQA138" s="70">
        <v>27</v>
      </c>
      <c r="WQB138" s="71"/>
      <c r="WQC138" s="70">
        <v>27</v>
      </c>
      <c r="WQD138" s="71"/>
      <c r="WQE138" s="70">
        <v>27</v>
      </c>
      <c r="WQF138" s="71"/>
      <c r="WQG138" s="70">
        <v>27</v>
      </c>
      <c r="WQH138" s="71"/>
      <c r="WQI138" s="70">
        <v>27</v>
      </c>
      <c r="WQJ138" s="71"/>
      <c r="WQK138" s="70">
        <v>27</v>
      </c>
      <c r="WQL138" s="71"/>
      <c r="WQM138" s="70">
        <v>27</v>
      </c>
      <c r="WQN138" s="71"/>
      <c r="WQO138" s="70">
        <v>27</v>
      </c>
      <c r="WQP138" s="71"/>
      <c r="WQQ138" s="70">
        <v>27</v>
      </c>
      <c r="WQR138" s="71"/>
      <c r="WQS138" s="70">
        <v>27</v>
      </c>
      <c r="WQT138" s="71"/>
      <c r="WQU138" s="70">
        <v>27</v>
      </c>
      <c r="WQV138" s="71"/>
      <c r="WQW138" s="70">
        <v>27</v>
      </c>
      <c r="WQX138" s="71"/>
      <c r="WQY138" s="70">
        <v>27</v>
      </c>
      <c r="WQZ138" s="71"/>
      <c r="WRA138" s="70">
        <v>27</v>
      </c>
      <c r="WRB138" s="71"/>
      <c r="WRC138" s="70">
        <v>27</v>
      </c>
      <c r="WRD138" s="71"/>
      <c r="WRE138" s="70">
        <v>27</v>
      </c>
      <c r="WRF138" s="71"/>
      <c r="WRG138" s="70">
        <v>27</v>
      </c>
      <c r="WRH138" s="71"/>
      <c r="WRI138" s="70">
        <v>27</v>
      </c>
      <c r="WRJ138" s="71"/>
      <c r="WRK138" s="70">
        <v>27</v>
      </c>
      <c r="WRL138" s="71"/>
      <c r="WRM138" s="70">
        <v>27</v>
      </c>
      <c r="WRN138" s="71"/>
      <c r="WRO138" s="70">
        <v>27</v>
      </c>
      <c r="WRP138" s="71"/>
      <c r="WRQ138" s="70">
        <v>27</v>
      </c>
      <c r="WRR138" s="71"/>
      <c r="WRS138" s="70">
        <v>27</v>
      </c>
      <c r="WRT138" s="71"/>
      <c r="WRU138" s="70">
        <v>27</v>
      </c>
      <c r="WRV138" s="71"/>
      <c r="WRW138" s="70">
        <v>27</v>
      </c>
      <c r="WRX138" s="71"/>
      <c r="WRY138" s="70">
        <v>27</v>
      </c>
      <c r="WRZ138" s="71"/>
      <c r="WSA138" s="70">
        <v>27</v>
      </c>
      <c r="WSB138" s="71"/>
      <c r="WSC138" s="70">
        <v>27</v>
      </c>
      <c r="WSD138" s="71"/>
      <c r="WSE138" s="70">
        <v>27</v>
      </c>
      <c r="WSF138" s="71"/>
      <c r="WSG138" s="70">
        <v>27</v>
      </c>
      <c r="WSH138" s="71"/>
      <c r="WSI138" s="70">
        <v>27</v>
      </c>
      <c r="WSJ138" s="71"/>
      <c r="WSK138" s="70">
        <v>27</v>
      </c>
      <c r="WSL138" s="71"/>
      <c r="WSM138" s="70">
        <v>27</v>
      </c>
      <c r="WSN138" s="71"/>
      <c r="WSO138" s="70">
        <v>27</v>
      </c>
      <c r="WSP138" s="71"/>
      <c r="WSQ138" s="70">
        <v>27</v>
      </c>
      <c r="WSR138" s="71"/>
      <c r="WSS138" s="70">
        <v>27</v>
      </c>
      <c r="WST138" s="71"/>
      <c r="WSU138" s="70">
        <v>27</v>
      </c>
      <c r="WSV138" s="71"/>
      <c r="WSW138" s="70">
        <v>27</v>
      </c>
      <c r="WSX138" s="71"/>
      <c r="WSY138" s="70">
        <v>27</v>
      </c>
      <c r="WSZ138" s="71"/>
      <c r="WTA138" s="70">
        <v>27</v>
      </c>
      <c r="WTB138" s="71"/>
      <c r="WTC138" s="70">
        <v>27</v>
      </c>
      <c r="WTD138" s="71"/>
      <c r="WTE138" s="70">
        <v>27</v>
      </c>
      <c r="WTF138" s="71"/>
      <c r="WTG138" s="70">
        <v>27</v>
      </c>
      <c r="WTH138" s="71"/>
      <c r="WTI138" s="70">
        <v>27</v>
      </c>
      <c r="WTJ138" s="71"/>
      <c r="WTK138" s="70">
        <v>27</v>
      </c>
      <c r="WTL138" s="71"/>
      <c r="WTM138" s="70">
        <v>27</v>
      </c>
      <c r="WTN138" s="71"/>
      <c r="WTO138" s="70">
        <v>27</v>
      </c>
      <c r="WTP138" s="71"/>
      <c r="WTQ138" s="70">
        <v>27</v>
      </c>
      <c r="WTR138" s="71"/>
      <c r="WTS138" s="70">
        <v>27</v>
      </c>
      <c r="WTT138" s="71"/>
      <c r="WTU138" s="70">
        <v>27</v>
      </c>
      <c r="WTV138" s="71"/>
      <c r="WTW138" s="70">
        <v>27</v>
      </c>
      <c r="WTX138" s="71"/>
      <c r="WTY138" s="70">
        <v>27</v>
      </c>
      <c r="WTZ138" s="71"/>
      <c r="WUA138" s="70">
        <v>27</v>
      </c>
      <c r="WUB138" s="71"/>
      <c r="WUC138" s="70">
        <v>27</v>
      </c>
      <c r="WUD138" s="71"/>
      <c r="WUE138" s="70">
        <v>27</v>
      </c>
      <c r="WUF138" s="71"/>
      <c r="WUG138" s="70">
        <v>27</v>
      </c>
      <c r="WUH138" s="71"/>
      <c r="WUI138" s="70">
        <v>27</v>
      </c>
      <c r="WUJ138" s="71"/>
      <c r="WUK138" s="70">
        <v>27</v>
      </c>
      <c r="WUL138" s="71"/>
      <c r="WUM138" s="70">
        <v>27</v>
      </c>
      <c r="WUN138" s="71"/>
      <c r="WUO138" s="70">
        <v>27</v>
      </c>
      <c r="WUP138" s="71"/>
      <c r="WUQ138" s="70">
        <v>27</v>
      </c>
      <c r="WUR138" s="71"/>
      <c r="WUS138" s="70">
        <v>27</v>
      </c>
      <c r="WUT138" s="71"/>
      <c r="WUU138" s="70">
        <v>27</v>
      </c>
      <c r="WUV138" s="71"/>
      <c r="WUW138" s="70">
        <v>27</v>
      </c>
      <c r="WUX138" s="71"/>
      <c r="WUY138" s="70">
        <v>27</v>
      </c>
      <c r="WUZ138" s="71"/>
      <c r="WVA138" s="70">
        <v>27</v>
      </c>
      <c r="WVB138" s="71"/>
      <c r="WVC138" s="70">
        <v>27</v>
      </c>
      <c r="WVD138" s="71"/>
      <c r="WVE138" s="70">
        <v>27</v>
      </c>
      <c r="WVF138" s="71"/>
      <c r="WVG138" s="70">
        <v>27</v>
      </c>
      <c r="WVH138" s="71"/>
      <c r="WVI138" s="70">
        <v>27</v>
      </c>
      <c r="WVJ138" s="71"/>
      <c r="WVK138" s="70">
        <v>27</v>
      </c>
      <c r="WVL138" s="71"/>
      <c r="WVM138" s="70">
        <v>27</v>
      </c>
      <c r="WVN138" s="71"/>
      <c r="WVO138" s="70">
        <v>27</v>
      </c>
      <c r="WVP138" s="71"/>
      <c r="WVQ138" s="70">
        <v>27</v>
      </c>
      <c r="WVR138" s="71"/>
      <c r="WVS138" s="70">
        <v>27</v>
      </c>
      <c r="WVT138" s="71"/>
      <c r="WVU138" s="70">
        <v>27</v>
      </c>
      <c r="WVV138" s="71"/>
      <c r="WVW138" s="70">
        <v>27</v>
      </c>
      <c r="WVX138" s="71"/>
      <c r="WVY138" s="70">
        <v>27</v>
      </c>
      <c r="WVZ138" s="71"/>
      <c r="WWA138" s="70">
        <v>27</v>
      </c>
      <c r="WWB138" s="71"/>
      <c r="WWC138" s="70">
        <v>27</v>
      </c>
      <c r="WWD138" s="71"/>
      <c r="WWE138" s="70">
        <v>27</v>
      </c>
      <c r="WWF138" s="71"/>
      <c r="WWG138" s="70">
        <v>27</v>
      </c>
      <c r="WWH138" s="71"/>
      <c r="WWI138" s="70">
        <v>27</v>
      </c>
      <c r="WWJ138" s="71"/>
      <c r="WWK138" s="70">
        <v>27</v>
      </c>
      <c r="WWL138" s="71"/>
      <c r="WWM138" s="70">
        <v>27</v>
      </c>
      <c r="WWN138" s="71"/>
      <c r="WWO138" s="70">
        <v>27</v>
      </c>
      <c r="WWP138" s="71"/>
      <c r="WWQ138" s="70">
        <v>27</v>
      </c>
      <c r="WWR138" s="71"/>
      <c r="WWS138" s="70">
        <v>27</v>
      </c>
      <c r="WWT138" s="71"/>
      <c r="WWU138" s="70">
        <v>27</v>
      </c>
      <c r="WWV138" s="71"/>
      <c r="WWW138" s="70">
        <v>27</v>
      </c>
      <c r="WWX138" s="71"/>
      <c r="WWY138" s="70">
        <v>27</v>
      </c>
      <c r="WWZ138" s="71"/>
      <c r="WXA138" s="70">
        <v>27</v>
      </c>
      <c r="WXB138" s="71"/>
      <c r="WXC138" s="70">
        <v>27</v>
      </c>
      <c r="WXD138" s="71"/>
      <c r="WXE138" s="70">
        <v>27</v>
      </c>
      <c r="WXF138" s="71"/>
      <c r="WXG138" s="70">
        <v>27</v>
      </c>
      <c r="WXH138" s="71"/>
      <c r="WXI138" s="70">
        <v>27</v>
      </c>
      <c r="WXJ138" s="71"/>
      <c r="WXK138" s="70">
        <v>27</v>
      </c>
      <c r="WXL138" s="71"/>
      <c r="WXM138" s="70">
        <v>27</v>
      </c>
      <c r="WXN138" s="71"/>
      <c r="WXO138" s="70">
        <v>27</v>
      </c>
      <c r="WXP138" s="71"/>
      <c r="WXQ138" s="70">
        <v>27</v>
      </c>
      <c r="WXR138" s="71"/>
      <c r="WXS138" s="70">
        <v>27</v>
      </c>
      <c r="WXT138" s="71"/>
      <c r="WXU138" s="70">
        <v>27</v>
      </c>
      <c r="WXV138" s="71"/>
      <c r="WXW138" s="70">
        <v>27</v>
      </c>
      <c r="WXX138" s="71"/>
      <c r="WXY138" s="70">
        <v>27</v>
      </c>
      <c r="WXZ138" s="71"/>
      <c r="WYA138" s="70">
        <v>27</v>
      </c>
      <c r="WYB138" s="71"/>
      <c r="WYC138" s="70">
        <v>27</v>
      </c>
      <c r="WYD138" s="71"/>
      <c r="WYE138" s="70">
        <v>27</v>
      </c>
      <c r="WYF138" s="71"/>
      <c r="WYG138" s="70">
        <v>27</v>
      </c>
      <c r="WYH138" s="71"/>
      <c r="WYI138" s="70">
        <v>27</v>
      </c>
      <c r="WYJ138" s="71"/>
      <c r="WYK138" s="70">
        <v>27</v>
      </c>
      <c r="WYL138" s="71"/>
      <c r="WYM138" s="70">
        <v>27</v>
      </c>
      <c r="WYN138" s="71"/>
      <c r="WYO138" s="70">
        <v>27</v>
      </c>
      <c r="WYP138" s="71"/>
      <c r="WYQ138" s="70">
        <v>27</v>
      </c>
      <c r="WYR138" s="71"/>
      <c r="WYS138" s="70">
        <v>27</v>
      </c>
      <c r="WYT138" s="71"/>
      <c r="WYU138" s="70">
        <v>27</v>
      </c>
      <c r="WYV138" s="71"/>
      <c r="WYW138" s="70">
        <v>27</v>
      </c>
      <c r="WYX138" s="71"/>
      <c r="WYY138" s="70">
        <v>27</v>
      </c>
      <c r="WYZ138" s="71"/>
      <c r="WZA138" s="70">
        <v>27</v>
      </c>
      <c r="WZB138" s="71"/>
      <c r="WZC138" s="70">
        <v>27</v>
      </c>
      <c r="WZD138" s="71"/>
      <c r="WZE138" s="70">
        <v>27</v>
      </c>
      <c r="WZF138" s="71"/>
      <c r="WZG138" s="70">
        <v>27</v>
      </c>
      <c r="WZH138" s="71"/>
      <c r="WZI138" s="70">
        <v>27</v>
      </c>
      <c r="WZJ138" s="71"/>
      <c r="WZK138" s="70">
        <v>27</v>
      </c>
      <c r="WZL138" s="71"/>
      <c r="WZM138" s="70">
        <v>27</v>
      </c>
      <c r="WZN138" s="71"/>
      <c r="WZO138" s="70">
        <v>27</v>
      </c>
      <c r="WZP138" s="71"/>
      <c r="WZQ138" s="70">
        <v>27</v>
      </c>
      <c r="WZR138" s="71"/>
      <c r="WZS138" s="70">
        <v>27</v>
      </c>
      <c r="WZT138" s="71"/>
      <c r="WZU138" s="70">
        <v>27</v>
      </c>
      <c r="WZV138" s="71"/>
      <c r="WZW138" s="70">
        <v>27</v>
      </c>
      <c r="WZX138" s="71"/>
      <c r="WZY138" s="70">
        <v>27</v>
      </c>
      <c r="WZZ138" s="71"/>
      <c r="XAA138" s="70">
        <v>27</v>
      </c>
      <c r="XAB138" s="71"/>
      <c r="XAC138" s="70">
        <v>27</v>
      </c>
      <c r="XAD138" s="71"/>
      <c r="XAE138" s="70">
        <v>27</v>
      </c>
      <c r="XAF138" s="71"/>
      <c r="XAG138" s="70">
        <v>27</v>
      </c>
      <c r="XAH138" s="71"/>
      <c r="XAI138" s="70">
        <v>27</v>
      </c>
      <c r="XAJ138" s="71"/>
      <c r="XAK138" s="70">
        <v>27</v>
      </c>
      <c r="XAL138" s="71"/>
      <c r="XAM138" s="70">
        <v>27</v>
      </c>
      <c r="XAN138" s="71"/>
      <c r="XAO138" s="70">
        <v>27</v>
      </c>
      <c r="XAP138" s="71"/>
      <c r="XAQ138" s="70">
        <v>27</v>
      </c>
      <c r="XAR138" s="71"/>
      <c r="XAS138" s="70">
        <v>27</v>
      </c>
      <c r="XAT138" s="71"/>
      <c r="XAU138" s="70">
        <v>27</v>
      </c>
      <c r="XAV138" s="71"/>
      <c r="XAW138" s="70">
        <v>27</v>
      </c>
      <c r="XAX138" s="71"/>
      <c r="XAY138" s="70">
        <v>27</v>
      </c>
      <c r="XAZ138" s="71"/>
      <c r="XBA138" s="70">
        <v>27</v>
      </c>
      <c r="XBB138" s="71"/>
      <c r="XBC138" s="70">
        <v>27</v>
      </c>
      <c r="XBD138" s="71"/>
      <c r="XBE138" s="70">
        <v>27</v>
      </c>
      <c r="XBF138" s="71"/>
      <c r="XBG138" s="70">
        <v>27</v>
      </c>
      <c r="XBH138" s="71"/>
      <c r="XBI138" s="70">
        <v>27</v>
      </c>
      <c r="XBJ138" s="71"/>
      <c r="XBK138" s="70">
        <v>27</v>
      </c>
      <c r="XBL138" s="71"/>
      <c r="XBM138" s="70">
        <v>27</v>
      </c>
      <c r="XBN138" s="71"/>
      <c r="XBO138" s="70">
        <v>27</v>
      </c>
      <c r="XBP138" s="71"/>
      <c r="XBQ138" s="70">
        <v>27</v>
      </c>
      <c r="XBR138" s="71"/>
      <c r="XBS138" s="70">
        <v>27</v>
      </c>
      <c r="XBT138" s="71"/>
      <c r="XBU138" s="70">
        <v>27</v>
      </c>
      <c r="XBV138" s="71"/>
      <c r="XBW138" s="70">
        <v>27</v>
      </c>
      <c r="XBX138" s="71"/>
      <c r="XBY138" s="70">
        <v>27</v>
      </c>
      <c r="XBZ138" s="71"/>
      <c r="XCA138" s="70">
        <v>27</v>
      </c>
      <c r="XCB138" s="71"/>
      <c r="XCC138" s="70">
        <v>27</v>
      </c>
      <c r="XCD138" s="71"/>
      <c r="XCE138" s="70">
        <v>27</v>
      </c>
      <c r="XCF138" s="71"/>
      <c r="XCG138" s="70">
        <v>27</v>
      </c>
      <c r="XCH138" s="71"/>
      <c r="XCI138" s="70">
        <v>27</v>
      </c>
      <c r="XCJ138" s="71"/>
      <c r="XCK138" s="70">
        <v>27</v>
      </c>
      <c r="XCL138" s="71"/>
      <c r="XCM138" s="70">
        <v>27</v>
      </c>
      <c r="XCN138" s="71"/>
      <c r="XCO138" s="70">
        <v>27</v>
      </c>
      <c r="XCP138" s="71"/>
      <c r="XCQ138" s="70">
        <v>27</v>
      </c>
      <c r="XCR138" s="71"/>
      <c r="XCS138" s="70">
        <v>27</v>
      </c>
      <c r="XCT138" s="71"/>
      <c r="XCU138" s="70">
        <v>27</v>
      </c>
      <c r="XCV138" s="71"/>
      <c r="XCW138" s="70">
        <v>27</v>
      </c>
      <c r="XCX138" s="71"/>
      <c r="XCY138" s="70">
        <v>27</v>
      </c>
      <c r="XCZ138" s="71"/>
      <c r="XDA138" s="70">
        <v>27</v>
      </c>
      <c r="XDB138" s="71"/>
      <c r="XDC138" s="70">
        <v>27</v>
      </c>
      <c r="XDD138" s="71"/>
      <c r="XDE138" s="70">
        <v>27</v>
      </c>
      <c r="XDF138" s="71"/>
      <c r="XDG138" s="70">
        <v>27</v>
      </c>
      <c r="XDH138" s="71"/>
      <c r="XDI138" s="70">
        <v>27</v>
      </c>
      <c r="XDJ138" s="71"/>
      <c r="XDK138" s="70">
        <v>27</v>
      </c>
      <c r="XDL138" s="71"/>
      <c r="XDM138" s="70">
        <v>27</v>
      </c>
      <c r="XDN138" s="71"/>
      <c r="XDO138" s="70">
        <v>27</v>
      </c>
      <c r="XDP138" s="71"/>
      <c r="XDQ138" s="70">
        <v>27</v>
      </c>
      <c r="XDR138" s="71"/>
      <c r="XDS138" s="70">
        <v>27</v>
      </c>
      <c r="XDT138" s="71"/>
      <c r="XDU138" s="70">
        <v>27</v>
      </c>
      <c r="XDV138" s="71"/>
      <c r="XDW138" s="70">
        <v>27</v>
      </c>
      <c r="XDX138" s="71"/>
      <c r="XDY138" s="70">
        <v>27</v>
      </c>
      <c r="XDZ138" s="71"/>
      <c r="XEA138" s="70">
        <v>27</v>
      </c>
      <c r="XEB138" s="71"/>
      <c r="XEC138" s="70">
        <v>27</v>
      </c>
      <c r="XED138" s="71"/>
      <c r="XEE138" s="70">
        <v>27</v>
      </c>
      <c r="XEF138" s="71"/>
      <c r="XEG138" s="70">
        <v>27</v>
      </c>
      <c r="XEH138" s="71"/>
      <c r="XEI138" s="70">
        <v>27</v>
      </c>
      <c r="XEJ138" s="71"/>
      <c r="XEK138" s="70">
        <v>27</v>
      </c>
      <c r="XEL138" s="71"/>
      <c r="XEM138" s="70">
        <v>27</v>
      </c>
      <c r="XEN138" s="71"/>
      <c r="XEO138" s="70">
        <v>27</v>
      </c>
      <c r="XEP138" s="71"/>
      <c r="XEQ138" s="70">
        <v>27</v>
      </c>
      <c r="XER138" s="71"/>
      <c r="XES138" s="70">
        <v>27</v>
      </c>
      <c r="XET138" s="71"/>
      <c r="XEU138" s="70">
        <v>27</v>
      </c>
      <c r="XEV138" s="71"/>
      <c r="XEW138" s="70">
        <v>27</v>
      </c>
      <c r="XEX138" s="71"/>
      <c r="XEY138" s="70">
        <v>27</v>
      </c>
      <c r="XEZ138" s="71"/>
      <c r="XFA138" s="70">
        <v>27</v>
      </c>
      <c r="XFB138" s="71"/>
      <c r="XFC138" s="70">
        <v>27</v>
      </c>
      <c r="XFD138" s="71"/>
    </row>
    <row r="139" spans="1:16384" s="36" customFormat="1" x14ac:dyDescent="0.35">
      <c r="A139" s="94">
        <v>35</v>
      </c>
      <c r="B139" s="94"/>
      <c r="C139" s="56" t="s">
        <v>192</v>
      </c>
      <c r="D139" s="56">
        <f>16.424*10.764</f>
        <v>176.78793599999997</v>
      </c>
      <c r="E139" s="56">
        <v>0</v>
      </c>
      <c r="F139" s="56">
        <v>400</v>
      </c>
      <c r="G139" s="94"/>
      <c r="H139" s="94"/>
      <c r="I139" s="70">
        <v>28</v>
      </c>
      <c r="J139" s="71"/>
      <c r="K139" s="70">
        <v>28</v>
      </c>
      <c r="L139" s="71"/>
      <c r="M139" s="70">
        <v>28</v>
      </c>
      <c r="N139" s="71"/>
      <c r="O139" s="70">
        <v>28</v>
      </c>
      <c r="P139" s="71"/>
      <c r="Q139" s="70">
        <v>28</v>
      </c>
      <c r="R139" s="71"/>
      <c r="S139" s="70">
        <v>28</v>
      </c>
      <c r="T139" s="71"/>
      <c r="U139" s="70">
        <v>28</v>
      </c>
      <c r="V139" s="71"/>
      <c r="W139" s="70">
        <v>28</v>
      </c>
      <c r="X139" s="71"/>
      <c r="Y139" s="70">
        <v>28</v>
      </c>
      <c r="Z139" s="71"/>
      <c r="AA139" s="70">
        <v>28</v>
      </c>
      <c r="AB139" s="71"/>
      <c r="AC139" s="70">
        <v>28</v>
      </c>
      <c r="AD139" s="71"/>
      <c r="AE139" s="70">
        <v>28</v>
      </c>
      <c r="AF139" s="71"/>
      <c r="AG139" s="70">
        <v>28</v>
      </c>
      <c r="AH139" s="71"/>
      <c r="AI139" s="70">
        <v>28</v>
      </c>
      <c r="AJ139" s="71"/>
      <c r="AK139" s="70">
        <v>28</v>
      </c>
      <c r="AL139" s="71"/>
      <c r="AM139" s="70">
        <v>28</v>
      </c>
      <c r="AN139" s="71"/>
      <c r="AO139" s="70">
        <v>28</v>
      </c>
      <c r="AP139" s="71"/>
      <c r="AQ139" s="70">
        <v>28</v>
      </c>
      <c r="AR139" s="71"/>
      <c r="AS139" s="70">
        <v>28</v>
      </c>
      <c r="AT139" s="71"/>
      <c r="AU139" s="70">
        <v>28</v>
      </c>
      <c r="AV139" s="71"/>
      <c r="AW139" s="70">
        <v>28</v>
      </c>
      <c r="AX139" s="71"/>
      <c r="AY139" s="70">
        <v>28</v>
      </c>
      <c r="AZ139" s="71"/>
      <c r="BA139" s="70">
        <v>28</v>
      </c>
      <c r="BB139" s="71"/>
      <c r="BC139" s="70">
        <v>28</v>
      </c>
      <c r="BD139" s="71"/>
      <c r="BE139" s="70">
        <v>28</v>
      </c>
      <c r="BF139" s="71"/>
      <c r="BG139" s="70">
        <v>28</v>
      </c>
      <c r="BH139" s="71"/>
      <c r="BI139" s="70">
        <v>28</v>
      </c>
      <c r="BJ139" s="71"/>
      <c r="BK139" s="70">
        <v>28</v>
      </c>
      <c r="BL139" s="71"/>
      <c r="BM139" s="70">
        <v>28</v>
      </c>
      <c r="BN139" s="71"/>
      <c r="BO139" s="70">
        <v>28</v>
      </c>
      <c r="BP139" s="71"/>
      <c r="BQ139" s="70">
        <v>28</v>
      </c>
      <c r="BR139" s="71"/>
      <c r="BS139" s="70">
        <v>28</v>
      </c>
      <c r="BT139" s="71"/>
      <c r="BU139" s="70">
        <v>28</v>
      </c>
      <c r="BV139" s="71"/>
      <c r="BW139" s="70">
        <v>28</v>
      </c>
      <c r="BX139" s="71"/>
      <c r="BY139" s="70">
        <v>28</v>
      </c>
      <c r="BZ139" s="71"/>
      <c r="CA139" s="70">
        <v>28</v>
      </c>
      <c r="CB139" s="71"/>
      <c r="CC139" s="70">
        <v>28</v>
      </c>
      <c r="CD139" s="71"/>
      <c r="CE139" s="70">
        <v>28</v>
      </c>
      <c r="CF139" s="71"/>
      <c r="CG139" s="70">
        <v>28</v>
      </c>
      <c r="CH139" s="71"/>
      <c r="CI139" s="70">
        <v>28</v>
      </c>
      <c r="CJ139" s="71"/>
      <c r="CK139" s="70">
        <v>28</v>
      </c>
      <c r="CL139" s="71"/>
      <c r="CM139" s="70">
        <v>28</v>
      </c>
      <c r="CN139" s="71"/>
      <c r="CO139" s="70">
        <v>28</v>
      </c>
      <c r="CP139" s="71"/>
      <c r="CQ139" s="70">
        <v>28</v>
      </c>
      <c r="CR139" s="71"/>
      <c r="CS139" s="70">
        <v>28</v>
      </c>
      <c r="CT139" s="71"/>
      <c r="CU139" s="70">
        <v>28</v>
      </c>
      <c r="CV139" s="71"/>
      <c r="CW139" s="70">
        <v>28</v>
      </c>
      <c r="CX139" s="71"/>
      <c r="CY139" s="70">
        <v>28</v>
      </c>
      <c r="CZ139" s="71"/>
      <c r="DA139" s="70">
        <v>28</v>
      </c>
      <c r="DB139" s="71"/>
      <c r="DC139" s="70">
        <v>28</v>
      </c>
      <c r="DD139" s="71"/>
      <c r="DE139" s="70">
        <v>28</v>
      </c>
      <c r="DF139" s="71"/>
      <c r="DG139" s="70">
        <v>28</v>
      </c>
      <c r="DH139" s="71"/>
      <c r="DI139" s="70">
        <v>28</v>
      </c>
      <c r="DJ139" s="71"/>
      <c r="DK139" s="70">
        <v>28</v>
      </c>
      <c r="DL139" s="71"/>
      <c r="DM139" s="70">
        <v>28</v>
      </c>
      <c r="DN139" s="71"/>
      <c r="DO139" s="70">
        <v>28</v>
      </c>
      <c r="DP139" s="71"/>
      <c r="DQ139" s="70">
        <v>28</v>
      </c>
      <c r="DR139" s="71"/>
      <c r="DS139" s="70">
        <v>28</v>
      </c>
      <c r="DT139" s="71"/>
      <c r="DU139" s="70">
        <v>28</v>
      </c>
      <c r="DV139" s="71"/>
      <c r="DW139" s="70">
        <v>28</v>
      </c>
      <c r="DX139" s="71"/>
      <c r="DY139" s="70">
        <v>28</v>
      </c>
      <c r="DZ139" s="71"/>
      <c r="EA139" s="70">
        <v>28</v>
      </c>
      <c r="EB139" s="71"/>
      <c r="EC139" s="70">
        <v>28</v>
      </c>
      <c r="ED139" s="71"/>
      <c r="EE139" s="70">
        <v>28</v>
      </c>
      <c r="EF139" s="71"/>
      <c r="EG139" s="70">
        <v>28</v>
      </c>
      <c r="EH139" s="71"/>
      <c r="EI139" s="70">
        <v>28</v>
      </c>
      <c r="EJ139" s="71"/>
      <c r="EK139" s="70">
        <v>28</v>
      </c>
      <c r="EL139" s="71"/>
      <c r="EM139" s="70">
        <v>28</v>
      </c>
      <c r="EN139" s="71"/>
      <c r="EO139" s="70">
        <v>28</v>
      </c>
      <c r="EP139" s="71"/>
      <c r="EQ139" s="70">
        <v>28</v>
      </c>
      <c r="ER139" s="71"/>
      <c r="ES139" s="70">
        <v>28</v>
      </c>
      <c r="ET139" s="71"/>
      <c r="EU139" s="70">
        <v>28</v>
      </c>
      <c r="EV139" s="71"/>
      <c r="EW139" s="70">
        <v>28</v>
      </c>
      <c r="EX139" s="71"/>
      <c r="EY139" s="70">
        <v>28</v>
      </c>
      <c r="EZ139" s="71"/>
      <c r="FA139" s="70">
        <v>28</v>
      </c>
      <c r="FB139" s="71"/>
      <c r="FC139" s="70">
        <v>28</v>
      </c>
      <c r="FD139" s="71"/>
      <c r="FE139" s="70">
        <v>28</v>
      </c>
      <c r="FF139" s="71"/>
      <c r="FG139" s="70">
        <v>28</v>
      </c>
      <c r="FH139" s="71"/>
      <c r="FI139" s="70">
        <v>28</v>
      </c>
      <c r="FJ139" s="71"/>
      <c r="FK139" s="70">
        <v>28</v>
      </c>
      <c r="FL139" s="71"/>
      <c r="FM139" s="70">
        <v>28</v>
      </c>
      <c r="FN139" s="71"/>
      <c r="FO139" s="70">
        <v>28</v>
      </c>
      <c r="FP139" s="71"/>
      <c r="FQ139" s="70">
        <v>28</v>
      </c>
      <c r="FR139" s="71"/>
      <c r="FS139" s="70">
        <v>28</v>
      </c>
      <c r="FT139" s="71"/>
      <c r="FU139" s="70">
        <v>28</v>
      </c>
      <c r="FV139" s="71"/>
      <c r="FW139" s="70">
        <v>28</v>
      </c>
      <c r="FX139" s="71"/>
      <c r="FY139" s="70">
        <v>28</v>
      </c>
      <c r="FZ139" s="71"/>
      <c r="GA139" s="70">
        <v>28</v>
      </c>
      <c r="GB139" s="71"/>
      <c r="GC139" s="70">
        <v>28</v>
      </c>
      <c r="GD139" s="71"/>
      <c r="GE139" s="70">
        <v>28</v>
      </c>
      <c r="GF139" s="71"/>
      <c r="GG139" s="70">
        <v>28</v>
      </c>
      <c r="GH139" s="71"/>
      <c r="GI139" s="70">
        <v>28</v>
      </c>
      <c r="GJ139" s="71"/>
      <c r="GK139" s="70">
        <v>28</v>
      </c>
      <c r="GL139" s="71"/>
      <c r="GM139" s="70">
        <v>28</v>
      </c>
      <c r="GN139" s="71"/>
      <c r="GO139" s="70">
        <v>28</v>
      </c>
      <c r="GP139" s="71"/>
      <c r="GQ139" s="70">
        <v>28</v>
      </c>
      <c r="GR139" s="71"/>
      <c r="GS139" s="70">
        <v>28</v>
      </c>
      <c r="GT139" s="71"/>
      <c r="GU139" s="70">
        <v>28</v>
      </c>
      <c r="GV139" s="71"/>
      <c r="GW139" s="70">
        <v>28</v>
      </c>
      <c r="GX139" s="71"/>
      <c r="GY139" s="70">
        <v>28</v>
      </c>
      <c r="GZ139" s="71"/>
      <c r="HA139" s="70">
        <v>28</v>
      </c>
      <c r="HB139" s="71"/>
      <c r="HC139" s="70">
        <v>28</v>
      </c>
      <c r="HD139" s="71"/>
      <c r="HE139" s="70">
        <v>28</v>
      </c>
      <c r="HF139" s="71"/>
      <c r="HG139" s="70">
        <v>28</v>
      </c>
      <c r="HH139" s="71"/>
      <c r="HI139" s="70">
        <v>28</v>
      </c>
      <c r="HJ139" s="71"/>
      <c r="HK139" s="70">
        <v>28</v>
      </c>
      <c r="HL139" s="71"/>
      <c r="HM139" s="70">
        <v>28</v>
      </c>
      <c r="HN139" s="71"/>
      <c r="HO139" s="70">
        <v>28</v>
      </c>
      <c r="HP139" s="71"/>
      <c r="HQ139" s="70">
        <v>28</v>
      </c>
      <c r="HR139" s="71"/>
      <c r="HS139" s="70">
        <v>28</v>
      </c>
      <c r="HT139" s="71"/>
      <c r="HU139" s="70">
        <v>28</v>
      </c>
      <c r="HV139" s="71"/>
      <c r="HW139" s="70">
        <v>28</v>
      </c>
      <c r="HX139" s="71"/>
      <c r="HY139" s="70">
        <v>28</v>
      </c>
      <c r="HZ139" s="71"/>
      <c r="IA139" s="70">
        <v>28</v>
      </c>
      <c r="IB139" s="71"/>
      <c r="IC139" s="70">
        <v>28</v>
      </c>
      <c r="ID139" s="71"/>
      <c r="IE139" s="70">
        <v>28</v>
      </c>
      <c r="IF139" s="71"/>
      <c r="IG139" s="70">
        <v>28</v>
      </c>
      <c r="IH139" s="71"/>
      <c r="II139" s="70">
        <v>28</v>
      </c>
      <c r="IJ139" s="71"/>
      <c r="IK139" s="70">
        <v>28</v>
      </c>
      <c r="IL139" s="71"/>
      <c r="IM139" s="70">
        <v>28</v>
      </c>
      <c r="IN139" s="71"/>
      <c r="IO139" s="70">
        <v>28</v>
      </c>
      <c r="IP139" s="71"/>
      <c r="IQ139" s="70">
        <v>28</v>
      </c>
      <c r="IR139" s="71"/>
      <c r="IS139" s="70">
        <v>28</v>
      </c>
      <c r="IT139" s="71"/>
      <c r="IU139" s="70">
        <v>28</v>
      </c>
      <c r="IV139" s="71"/>
      <c r="IW139" s="70">
        <v>28</v>
      </c>
      <c r="IX139" s="71"/>
      <c r="IY139" s="70">
        <v>28</v>
      </c>
      <c r="IZ139" s="71"/>
      <c r="JA139" s="70">
        <v>28</v>
      </c>
      <c r="JB139" s="71"/>
      <c r="JC139" s="70">
        <v>28</v>
      </c>
      <c r="JD139" s="71"/>
      <c r="JE139" s="70">
        <v>28</v>
      </c>
      <c r="JF139" s="71"/>
      <c r="JG139" s="70">
        <v>28</v>
      </c>
      <c r="JH139" s="71"/>
      <c r="JI139" s="70">
        <v>28</v>
      </c>
      <c r="JJ139" s="71"/>
      <c r="JK139" s="70">
        <v>28</v>
      </c>
      <c r="JL139" s="71"/>
      <c r="JM139" s="70">
        <v>28</v>
      </c>
      <c r="JN139" s="71"/>
      <c r="JO139" s="70">
        <v>28</v>
      </c>
      <c r="JP139" s="71"/>
      <c r="JQ139" s="70">
        <v>28</v>
      </c>
      <c r="JR139" s="71"/>
      <c r="JS139" s="70">
        <v>28</v>
      </c>
      <c r="JT139" s="71"/>
      <c r="JU139" s="70">
        <v>28</v>
      </c>
      <c r="JV139" s="71"/>
      <c r="JW139" s="70">
        <v>28</v>
      </c>
      <c r="JX139" s="71"/>
      <c r="JY139" s="70">
        <v>28</v>
      </c>
      <c r="JZ139" s="71"/>
      <c r="KA139" s="70">
        <v>28</v>
      </c>
      <c r="KB139" s="71"/>
      <c r="KC139" s="70">
        <v>28</v>
      </c>
      <c r="KD139" s="71"/>
      <c r="KE139" s="70">
        <v>28</v>
      </c>
      <c r="KF139" s="71"/>
      <c r="KG139" s="70">
        <v>28</v>
      </c>
      <c r="KH139" s="71"/>
      <c r="KI139" s="70">
        <v>28</v>
      </c>
      <c r="KJ139" s="71"/>
      <c r="KK139" s="70">
        <v>28</v>
      </c>
      <c r="KL139" s="71"/>
      <c r="KM139" s="70">
        <v>28</v>
      </c>
      <c r="KN139" s="71"/>
      <c r="KO139" s="70">
        <v>28</v>
      </c>
      <c r="KP139" s="71"/>
      <c r="KQ139" s="70">
        <v>28</v>
      </c>
      <c r="KR139" s="71"/>
      <c r="KS139" s="70">
        <v>28</v>
      </c>
      <c r="KT139" s="71"/>
      <c r="KU139" s="70">
        <v>28</v>
      </c>
      <c r="KV139" s="71"/>
      <c r="KW139" s="70">
        <v>28</v>
      </c>
      <c r="KX139" s="71"/>
      <c r="KY139" s="70">
        <v>28</v>
      </c>
      <c r="KZ139" s="71"/>
      <c r="LA139" s="70">
        <v>28</v>
      </c>
      <c r="LB139" s="71"/>
      <c r="LC139" s="70">
        <v>28</v>
      </c>
      <c r="LD139" s="71"/>
      <c r="LE139" s="70">
        <v>28</v>
      </c>
      <c r="LF139" s="71"/>
      <c r="LG139" s="70">
        <v>28</v>
      </c>
      <c r="LH139" s="71"/>
      <c r="LI139" s="70">
        <v>28</v>
      </c>
      <c r="LJ139" s="71"/>
      <c r="LK139" s="70">
        <v>28</v>
      </c>
      <c r="LL139" s="71"/>
      <c r="LM139" s="70">
        <v>28</v>
      </c>
      <c r="LN139" s="71"/>
      <c r="LO139" s="70">
        <v>28</v>
      </c>
      <c r="LP139" s="71"/>
      <c r="LQ139" s="70">
        <v>28</v>
      </c>
      <c r="LR139" s="71"/>
      <c r="LS139" s="70">
        <v>28</v>
      </c>
      <c r="LT139" s="71"/>
      <c r="LU139" s="70">
        <v>28</v>
      </c>
      <c r="LV139" s="71"/>
      <c r="LW139" s="70">
        <v>28</v>
      </c>
      <c r="LX139" s="71"/>
      <c r="LY139" s="70">
        <v>28</v>
      </c>
      <c r="LZ139" s="71"/>
      <c r="MA139" s="70">
        <v>28</v>
      </c>
      <c r="MB139" s="71"/>
      <c r="MC139" s="70">
        <v>28</v>
      </c>
      <c r="MD139" s="71"/>
      <c r="ME139" s="70">
        <v>28</v>
      </c>
      <c r="MF139" s="71"/>
      <c r="MG139" s="70">
        <v>28</v>
      </c>
      <c r="MH139" s="71"/>
      <c r="MI139" s="70">
        <v>28</v>
      </c>
      <c r="MJ139" s="71"/>
      <c r="MK139" s="70">
        <v>28</v>
      </c>
      <c r="ML139" s="71"/>
      <c r="MM139" s="70">
        <v>28</v>
      </c>
      <c r="MN139" s="71"/>
      <c r="MO139" s="70">
        <v>28</v>
      </c>
      <c r="MP139" s="71"/>
      <c r="MQ139" s="70">
        <v>28</v>
      </c>
      <c r="MR139" s="71"/>
      <c r="MS139" s="70">
        <v>28</v>
      </c>
      <c r="MT139" s="71"/>
      <c r="MU139" s="70">
        <v>28</v>
      </c>
      <c r="MV139" s="71"/>
      <c r="MW139" s="70">
        <v>28</v>
      </c>
      <c r="MX139" s="71"/>
      <c r="MY139" s="70">
        <v>28</v>
      </c>
      <c r="MZ139" s="71"/>
      <c r="NA139" s="70">
        <v>28</v>
      </c>
      <c r="NB139" s="71"/>
      <c r="NC139" s="70">
        <v>28</v>
      </c>
      <c r="ND139" s="71"/>
      <c r="NE139" s="70">
        <v>28</v>
      </c>
      <c r="NF139" s="71"/>
      <c r="NG139" s="70">
        <v>28</v>
      </c>
      <c r="NH139" s="71"/>
      <c r="NI139" s="70">
        <v>28</v>
      </c>
      <c r="NJ139" s="71"/>
      <c r="NK139" s="70">
        <v>28</v>
      </c>
      <c r="NL139" s="71"/>
      <c r="NM139" s="70">
        <v>28</v>
      </c>
      <c r="NN139" s="71"/>
      <c r="NO139" s="70">
        <v>28</v>
      </c>
      <c r="NP139" s="71"/>
      <c r="NQ139" s="70">
        <v>28</v>
      </c>
      <c r="NR139" s="71"/>
      <c r="NS139" s="70">
        <v>28</v>
      </c>
      <c r="NT139" s="71"/>
      <c r="NU139" s="70">
        <v>28</v>
      </c>
      <c r="NV139" s="71"/>
      <c r="NW139" s="70">
        <v>28</v>
      </c>
      <c r="NX139" s="71"/>
      <c r="NY139" s="70">
        <v>28</v>
      </c>
      <c r="NZ139" s="71"/>
      <c r="OA139" s="70">
        <v>28</v>
      </c>
      <c r="OB139" s="71"/>
      <c r="OC139" s="70">
        <v>28</v>
      </c>
      <c r="OD139" s="71"/>
      <c r="OE139" s="70">
        <v>28</v>
      </c>
      <c r="OF139" s="71"/>
      <c r="OG139" s="70">
        <v>28</v>
      </c>
      <c r="OH139" s="71"/>
      <c r="OI139" s="70">
        <v>28</v>
      </c>
      <c r="OJ139" s="71"/>
      <c r="OK139" s="70">
        <v>28</v>
      </c>
      <c r="OL139" s="71"/>
      <c r="OM139" s="70">
        <v>28</v>
      </c>
      <c r="ON139" s="71"/>
      <c r="OO139" s="70">
        <v>28</v>
      </c>
      <c r="OP139" s="71"/>
      <c r="OQ139" s="70">
        <v>28</v>
      </c>
      <c r="OR139" s="71"/>
      <c r="OS139" s="70">
        <v>28</v>
      </c>
      <c r="OT139" s="71"/>
      <c r="OU139" s="70">
        <v>28</v>
      </c>
      <c r="OV139" s="71"/>
      <c r="OW139" s="70">
        <v>28</v>
      </c>
      <c r="OX139" s="71"/>
      <c r="OY139" s="70">
        <v>28</v>
      </c>
      <c r="OZ139" s="71"/>
      <c r="PA139" s="70">
        <v>28</v>
      </c>
      <c r="PB139" s="71"/>
      <c r="PC139" s="70">
        <v>28</v>
      </c>
      <c r="PD139" s="71"/>
      <c r="PE139" s="70">
        <v>28</v>
      </c>
      <c r="PF139" s="71"/>
      <c r="PG139" s="70">
        <v>28</v>
      </c>
      <c r="PH139" s="71"/>
      <c r="PI139" s="70">
        <v>28</v>
      </c>
      <c r="PJ139" s="71"/>
      <c r="PK139" s="70">
        <v>28</v>
      </c>
      <c r="PL139" s="71"/>
      <c r="PM139" s="70">
        <v>28</v>
      </c>
      <c r="PN139" s="71"/>
      <c r="PO139" s="70">
        <v>28</v>
      </c>
      <c r="PP139" s="71"/>
      <c r="PQ139" s="70">
        <v>28</v>
      </c>
      <c r="PR139" s="71"/>
      <c r="PS139" s="70">
        <v>28</v>
      </c>
      <c r="PT139" s="71"/>
      <c r="PU139" s="70">
        <v>28</v>
      </c>
      <c r="PV139" s="71"/>
      <c r="PW139" s="70">
        <v>28</v>
      </c>
      <c r="PX139" s="71"/>
      <c r="PY139" s="70">
        <v>28</v>
      </c>
      <c r="PZ139" s="71"/>
      <c r="QA139" s="70">
        <v>28</v>
      </c>
      <c r="QB139" s="71"/>
      <c r="QC139" s="70">
        <v>28</v>
      </c>
      <c r="QD139" s="71"/>
      <c r="QE139" s="70">
        <v>28</v>
      </c>
      <c r="QF139" s="71"/>
      <c r="QG139" s="70">
        <v>28</v>
      </c>
      <c r="QH139" s="71"/>
      <c r="QI139" s="70">
        <v>28</v>
      </c>
      <c r="QJ139" s="71"/>
      <c r="QK139" s="70">
        <v>28</v>
      </c>
      <c r="QL139" s="71"/>
      <c r="QM139" s="70">
        <v>28</v>
      </c>
      <c r="QN139" s="71"/>
      <c r="QO139" s="70">
        <v>28</v>
      </c>
      <c r="QP139" s="71"/>
      <c r="QQ139" s="70">
        <v>28</v>
      </c>
      <c r="QR139" s="71"/>
      <c r="QS139" s="70">
        <v>28</v>
      </c>
      <c r="QT139" s="71"/>
      <c r="QU139" s="70">
        <v>28</v>
      </c>
      <c r="QV139" s="71"/>
      <c r="QW139" s="70">
        <v>28</v>
      </c>
      <c r="QX139" s="71"/>
      <c r="QY139" s="70">
        <v>28</v>
      </c>
      <c r="QZ139" s="71"/>
      <c r="RA139" s="70">
        <v>28</v>
      </c>
      <c r="RB139" s="71"/>
      <c r="RC139" s="70">
        <v>28</v>
      </c>
      <c r="RD139" s="71"/>
      <c r="RE139" s="70">
        <v>28</v>
      </c>
      <c r="RF139" s="71"/>
      <c r="RG139" s="70">
        <v>28</v>
      </c>
      <c r="RH139" s="71"/>
      <c r="RI139" s="70">
        <v>28</v>
      </c>
      <c r="RJ139" s="71"/>
      <c r="RK139" s="70">
        <v>28</v>
      </c>
      <c r="RL139" s="71"/>
      <c r="RM139" s="70">
        <v>28</v>
      </c>
      <c r="RN139" s="71"/>
      <c r="RO139" s="70">
        <v>28</v>
      </c>
      <c r="RP139" s="71"/>
      <c r="RQ139" s="70">
        <v>28</v>
      </c>
      <c r="RR139" s="71"/>
      <c r="RS139" s="70">
        <v>28</v>
      </c>
      <c r="RT139" s="71"/>
      <c r="RU139" s="70">
        <v>28</v>
      </c>
      <c r="RV139" s="71"/>
      <c r="RW139" s="70">
        <v>28</v>
      </c>
      <c r="RX139" s="71"/>
      <c r="RY139" s="70">
        <v>28</v>
      </c>
      <c r="RZ139" s="71"/>
      <c r="SA139" s="70">
        <v>28</v>
      </c>
      <c r="SB139" s="71"/>
      <c r="SC139" s="70">
        <v>28</v>
      </c>
      <c r="SD139" s="71"/>
      <c r="SE139" s="70">
        <v>28</v>
      </c>
      <c r="SF139" s="71"/>
      <c r="SG139" s="70">
        <v>28</v>
      </c>
      <c r="SH139" s="71"/>
      <c r="SI139" s="70">
        <v>28</v>
      </c>
      <c r="SJ139" s="71"/>
      <c r="SK139" s="70">
        <v>28</v>
      </c>
      <c r="SL139" s="71"/>
      <c r="SM139" s="70">
        <v>28</v>
      </c>
      <c r="SN139" s="71"/>
      <c r="SO139" s="70">
        <v>28</v>
      </c>
      <c r="SP139" s="71"/>
      <c r="SQ139" s="70">
        <v>28</v>
      </c>
      <c r="SR139" s="71"/>
      <c r="SS139" s="70">
        <v>28</v>
      </c>
      <c r="ST139" s="71"/>
      <c r="SU139" s="70">
        <v>28</v>
      </c>
      <c r="SV139" s="71"/>
      <c r="SW139" s="70">
        <v>28</v>
      </c>
      <c r="SX139" s="71"/>
      <c r="SY139" s="70">
        <v>28</v>
      </c>
      <c r="SZ139" s="71"/>
      <c r="TA139" s="70">
        <v>28</v>
      </c>
      <c r="TB139" s="71"/>
      <c r="TC139" s="70">
        <v>28</v>
      </c>
      <c r="TD139" s="71"/>
      <c r="TE139" s="70">
        <v>28</v>
      </c>
      <c r="TF139" s="71"/>
      <c r="TG139" s="70">
        <v>28</v>
      </c>
      <c r="TH139" s="71"/>
      <c r="TI139" s="70">
        <v>28</v>
      </c>
      <c r="TJ139" s="71"/>
      <c r="TK139" s="70">
        <v>28</v>
      </c>
      <c r="TL139" s="71"/>
      <c r="TM139" s="70">
        <v>28</v>
      </c>
      <c r="TN139" s="71"/>
      <c r="TO139" s="70">
        <v>28</v>
      </c>
      <c r="TP139" s="71"/>
      <c r="TQ139" s="70">
        <v>28</v>
      </c>
      <c r="TR139" s="71"/>
      <c r="TS139" s="70">
        <v>28</v>
      </c>
      <c r="TT139" s="71"/>
      <c r="TU139" s="70">
        <v>28</v>
      </c>
      <c r="TV139" s="71"/>
      <c r="TW139" s="70">
        <v>28</v>
      </c>
      <c r="TX139" s="71"/>
      <c r="TY139" s="70">
        <v>28</v>
      </c>
      <c r="TZ139" s="71"/>
      <c r="UA139" s="70">
        <v>28</v>
      </c>
      <c r="UB139" s="71"/>
      <c r="UC139" s="70">
        <v>28</v>
      </c>
      <c r="UD139" s="71"/>
      <c r="UE139" s="70">
        <v>28</v>
      </c>
      <c r="UF139" s="71"/>
      <c r="UG139" s="70">
        <v>28</v>
      </c>
      <c r="UH139" s="71"/>
      <c r="UI139" s="70">
        <v>28</v>
      </c>
      <c r="UJ139" s="71"/>
      <c r="UK139" s="70">
        <v>28</v>
      </c>
      <c r="UL139" s="71"/>
      <c r="UM139" s="70">
        <v>28</v>
      </c>
      <c r="UN139" s="71"/>
      <c r="UO139" s="70">
        <v>28</v>
      </c>
      <c r="UP139" s="71"/>
      <c r="UQ139" s="70">
        <v>28</v>
      </c>
      <c r="UR139" s="71"/>
      <c r="US139" s="70">
        <v>28</v>
      </c>
      <c r="UT139" s="71"/>
      <c r="UU139" s="70">
        <v>28</v>
      </c>
      <c r="UV139" s="71"/>
      <c r="UW139" s="70">
        <v>28</v>
      </c>
      <c r="UX139" s="71"/>
      <c r="UY139" s="70">
        <v>28</v>
      </c>
      <c r="UZ139" s="71"/>
      <c r="VA139" s="70">
        <v>28</v>
      </c>
      <c r="VB139" s="71"/>
      <c r="VC139" s="70">
        <v>28</v>
      </c>
      <c r="VD139" s="71"/>
      <c r="VE139" s="70">
        <v>28</v>
      </c>
      <c r="VF139" s="71"/>
      <c r="VG139" s="70">
        <v>28</v>
      </c>
      <c r="VH139" s="71"/>
      <c r="VI139" s="70">
        <v>28</v>
      </c>
      <c r="VJ139" s="71"/>
      <c r="VK139" s="70">
        <v>28</v>
      </c>
      <c r="VL139" s="71"/>
      <c r="VM139" s="70">
        <v>28</v>
      </c>
      <c r="VN139" s="71"/>
      <c r="VO139" s="70">
        <v>28</v>
      </c>
      <c r="VP139" s="71"/>
      <c r="VQ139" s="70">
        <v>28</v>
      </c>
      <c r="VR139" s="71"/>
      <c r="VS139" s="70">
        <v>28</v>
      </c>
      <c r="VT139" s="71"/>
      <c r="VU139" s="70">
        <v>28</v>
      </c>
      <c r="VV139" s="71"/>
      <c r="VW139" s="70">
        <v>28</v>
      </c>
      <c r="VX139" s="71"/>
      <c r="VY139" s="70">
        <v>28</v>
      </c>
      <c r="VZ139" s="71"/>
      <c r="WA139" s="70">
        <v>28</v>
      </c>
      <c r="WB139" s="71"/>
      <c r="WC139" s="70">
        <v>28</v>
      </c>
      <c r="WD139" s="71"/>
      <c r="WE139" s="70">
        <v>28</v>
      </c>
      <c r="WF139" s="71"/>
      <c r="WG139" s="70">
        <v>28</v>
      </c>
      <c r="WH139" s="71"/>
      <c r="WI139" s="70">
        <v>28</v>
      </c>
      <c r="WJ139" s="71"/>
      <c r="WK139" s="70">
        <v>28</v>
      </c>
      <c r="WL139" s="71"/>
      <c r="WM139" s="70">
        <v>28</v>
      </c>
      <c r="WN139" s="71"/>
      <c r="WO139" s="70">
        <v>28</v>
      </c>
      <c r="WP139" s="71"/>
      <c r="WQ139" s="70">
        <v>28</v>
      </c>
      <c r="WR139" s="71"/>
      <c r="WS139" s="70">
        <v>28</v>
      </c>
      <c r="WT139" s="71"/>
      <c r="WU139" s="70">
        <v>28</v>
      </c>
      <c r="WV139" s="71"/>
      <c r="WW139" s="70">
        <v>28</v>
      </c>
      <c r="WX139" s="71"/>
      <c r="WY139" s="70">
        <v>28</v>
      </c>
      <c r="WZ139" s="71"/>
      <c r="XA139" s="70">
        <v>28</v>
      </c>
      <c r="XB139" s="71"/>
      <c r="XC139" s="70">
        <v>28</v>
      </c>
      <c r="XD139" s="71"/>
      <c r="XE139" s="70">
        <v>28</v>
      </c>
      <c r="XF139" s="71"/>
      <c r="XG139" s="70">
        <v>28</v>
      </c>
      <c r="XH139" s="71"/>
      <c r="XI139" s="70">
        <v>28</v>
      </c>
      <c r="XJ139" s="71"/>
      <c r="XK139" s="70">
        <v>28</v>
      </c>
      <c r="XL139" s="71"/>
      <c r="XM139" s="70">
        <v>28</v>
      </c>
      <c r="XN139" s="71"/>
      <c r="XO139" s="70">
        <v>28</v>
      </c>
      <c r="XP139" s="71"/>
      <c r="XQ139" s="70">
        <v>28</v>
      </c>
      <c r="XR139" s="71"/>
      <c r="XS139" s="70">
        <v>28</v>
      </c>
      <c r="XT139" s="71"/>
      <c r="XU139" s="70">
        <v>28</v>
      </c>
      <c r="XV139" s="71"/>
      <c r="XW139" s="70">
        <v>28</v>
      </c>
      <c r="XX139" s="71"/>
      <c r="XY139" s="70">
        <v>28</v>
      </c>
      <c r="XZ139" s="71"/>
      <c r="YA139" s="70">
        <v>28</v>
      </c>
      <c r="YB139" s="71"/>
      <c r="YC139" s="70">
        <v>28</v>
      </c>
      <c r="YD139" s="71"/>
      <c r="YE139" s="70">
        <v>28</v>
      </c>
      <c r="YF139" s="71"/>
      <c r="YG139" s="70">
        <v>28</v>
      </c>
      <c r="YH139" s="71"/>
      <c r="YI139" s="70">
        <v>28</v>
      </c>
      <c r="YJ139" s="71"/>
      <c r="YK139" s="70">
        <v>28</v>
      </c>
      <c r="YL139" s="71"/>
      <c r="YM139" s="70">
        <v>28</v>
      </c>
      <c r="YN139" s="71"/>
      <c r="YO139" s="70">
        <v>28</v>
      </c>
      <c r="YP139" s="71"/>
      <c r="YQ139" s="70">
        <v>28</v>
      </c>
      <c r="YR139" s="71"/>
      <c r="YS139" s="70">
        <v>28</v>
      </c>
      <c r="YT139" s="71"/>
      <c r="YU139" s="70">
        <v>28</v>
      </c>
      <c r="YV139" s="71"/>
      <c r="YW139" s="70">
        <v>28</v>
      </c>
      <c r="YX139" s="71"/>
      <c r="YY139" s="70">
        <v>28</v>
      </c>
      <c r="YZ139" s="71"/>
      <c r="ZA139" s="70">
        <v>28</v>
      </c>
      <c r="ZB139" s="71"/>
      <c r="ZC139" s="70">
        <v>28</v>
      </c>
      <c r="ZD139" s="71"/>
      <c r="ZE139" s="70">
        <v>28</v>
      </c>
      <c r="ZF139" s="71"/>
      <c r="ZG139" s="70">
        <v>28</v>
      </c>
      <c r="ZH139" s="71"/>
      <c r="ZI139" s="70">
        <v>28</v>
      </c>
      <c r="ZJ139" s="71"/>
      <c r="ZK139" s="70">
        <v>28</v>
      </c>
      <c r="ZL139" s="71"/>
      <c r="ZM139" s="70">
        <v>28</v>
      </c>
      <c r="ZN139" s="71"/>
      <c r="ZO139" s="70">
        <v>28</v>
      </c>
      <c r="ZP139" s="71"/>
      <c r="ZQ139" s="70">
        <v>28</v>
      </c>
      <c r="ZR139" s="71"/>
      <c r="ZS139" s="70">
        <v>28</v>
      </c>
      <c r="ZT139" s="71"/>
      <c r="ZU139" s="70">
        <v>28</v>
      </c>
      <c r="ZV139" s="71"/>
      <c r="ZW139" s="70">
        <v>28</v>
      </c>
      <c r="ZX139" s="71"/>
      <c r="ZY139" s="70">
        <v>28</v>
      </c>
      <c r="ZZ139" s="71"/>
      <c r="AAA139" s="70">
        <v>28</v>
      </c>
      <c r="AAB139" s="71"/>
      <c r="AAC139" s="70">
        <v>28</v>
      </c>
      <c r="AAD139" s="71"/>
      <c r="AAE139" s="70">
        <v>28</v>
      </c>
      <c r="AAF139" s="71"/>
      <c r="AAG139" s="70">
        <v>28</v>
      </c>
      <c r="AAH139" s="71"/>
      <c r="AAI139" s="70">
        <v>28</v>
      </c>
      <c r="AAJ139" s="71"/>
      <c r="AAK139" s="70">
        <v>28</v>
      </c>
      <c r="AAL139" s="71"/>
      <c r="AAM139" s="70">
        <v>28</v>
      </c>
      <c r="AAN139" s="71"/>
      <c r="AAO139" s="70">
        <v>28</v>
      </c>
      <c r="AAP139" s="71"/>
      <c r="AAQ139" s="70">
        <v>28</v>
      </c>
      <c r="AAR139" s="71"/>
      <c r="AAS139" s="70">
        <v>28</v>
      </c>
      <c r="AAT139" s="71"/>
      <c r="AAU139" s="70">
        <v>28</v>
      </c>
      <c r="AAV139" s="71"/>
      <c r="AAW139" s="70">
        <v>28</v>
      </c>
      <c r="AAX139" s="71"/>
      <c r="AAY139" s="70">
        <v>28</v>
      </c>
      <c r="AAZ139" s="71"/>
      <c r="ABA139" s="70">
        <v>28</v>
      </c>
      <c r="ABB139" s="71"/>
      <c r="ABC139" s="70">
        <v>28</v>
      </c>
      <c r="ABD139" s="71"/>
      <c r="ABE139" s="70">
        <v>28</v>
      </c>
      <c r="ABF139" s="71"/>
      <c r="ABG139" s="70">
        <v>28</v>
      </c>
      <c r="ABH139" s="71"/>
      <c r="ABI139" s="70">
        <v>28</v>
      </c>
      <c r="ABJ139" s="71"/>
      <c r="ABK139" s="70">
        <v>28</v>
      </c>
      <c r="ABL139" s="71"/>
      <c r="ABM139" s="70">
        <v>28</v>
      </c>
      <c r="ABN139" s="71"/>
      <c r="ABO139" s="70">
        <v>28</v>
      </c>
      <c r="ABP139" s="71"/>
      <c r="ABQ139" s="70">
        <v>28</v>
      </c>
      <c r="ABR139" s="71"/>
      <c r="ABS139" s="70">
        <v>28</v>
      </c>
      <c r="ABT139" s="71"/>
      <c r="ABU139" s="70">
        <v>28</v>
      </c>
      <c r="ABV139" s="71"/>
      <c r="ABW139" s="70">
        <v>28</v>
      </c>
      <c r="ABX139" s="71"/>
      <c r="ABY139" s="70">
        <v>28</v>
      </c>
      <c r="ABZ139" s="71"/>
      <c r="ACA139" s="70">
        <v>28</v>
      </c>
      <c r="ACB139" s="71"/>
      <c r="ACC139" s="70">
        <v>28</v>
      </c>
      <c r="ACD139" s="71"/>
      <c r="ACE139" s="70">
        <v>28</v>
      </c>
      <c r="ACF139" s="71"/>
      <c r="ACG139" s="70">
        <v>28</v>
      </c>
      <c r="ACH139" s="71"/>
      <c r="ACI139" s="70">
        <v>28</v>
      </c>
      <c r="ACJ139" s="71"/>
      <c r="ACK139" s="70">
        <v>28</v>
      </c>
      <c r="ACL139" s="71"/>
      <c r="ACM139" s="70">
        <v>28</v>
      </c>
      <c r="ACN139" s="71"/>
      <c r="ACO139" s="70">
        <v>28</v>
      </c>
      <c r="ACP139" s="71"/>
      <c r="ACQ139" s="70">
        <v>28</v>
      </c>
      <c r="ACR139" s="71"/>
      <c r="ACS139" s="70">
        <v>28</v>
      </c>
      <c r="ACT139" s="71"/>
      <c r="ACU139" s="70">
        <v>28</v>
      </c>
      <c r="ACV139" s="71"/>
      <c r="ACW139" s="70">
        <v>28</v>
      </c>
      <c r="ACX139" s="71"/>
      <c r="ACY139" s="70">
        <v>28</v>
      </c>
      <c r="ACZ139" s="71"/>
      <c r="ADA139" s="70">
        <v>28</v>
      </c>
      <c r="ADB139" s="71"/>
      <c r="ADC139" s="70">
        <v>28</v>
      </c>
      <c r="ADD139" s="71"/>
      <c r="ADE139" s="70">
        <v>28</v>
      </c>
      <c r="ADF139" s="71"/>
      <c r="ADG139" s="70">
        <v>28</v>
      </c>
      <c r="ADH139" s="71"/>
      <c r="ADI139" s="70">
        <v>28</v>
      </c>
      <c r="ADJ139" s="71"/>
      <c r="ADK139" s="70">
        <v>28</v>
      </c>
      <c r="ADL139" s="71"/>
      <c r="ADM139" s="70">
        <v>28</v>
      </c>
      <c r="ADN139" s="71"/>
      <c r="ADO139" s="70">
        <v>28</v>
      </c>
      <c r="ADP139" s="71"/>
      <c r="ADQ139" s="70">
        <v>28</v>
      </c>
      <c r="ADR139" s="71"/>
      <c r="ADS139" s="70">
        <v>28</v>
      </c>
      <c r="ADT139" s="71"/>
      <c r="ADU139" s="70">
        <v>28</v>
      </c>
      <c r="ADV139" s="71"/>
      <c r="ADW139" s="70">
        <v>28</v>
      </c>
      <c r="ADX139" s="71"/>
      <c r="ADY139" s="70">
        <v>28</v>
      </c>
      <c r="ADZ139" s="71"/>
      <c r="AEA139" s="70">
        <v>28</v>
      </c>
      <c r="AEB139" s="71"/>
      <c r="AEC139" s="70">
        <v>28</v>
      </c>
      <c r="AED139" s="71"/>
      <c r="AEE139" s="70">
        <v>28</v>
      </c>
      <c r="AEF139" s="71"/>
      <c r="AEG139" s="70">
        <v>28</v>
      </c>
      <c r="AEH139" s="71"/>
      <c r="AEI139" s="70">
        <v>28</v>
      </c>
      <c r="AEJ139" s="71"/>
      <c r="AEK139" s="70">
        <v>28</v>
      </c>
      <c r="AEL139" s="71"/>
      <c r="AEM139" s="70">
        <v>28</v>
      </c>
      <c r="AEN139" s="71"/>
      <c r="AEO139" s="70">
        <v>28</v>
      </c>
      <c r="AEP139" s="71"/>
      <c r="AEQ139" s="70">
        <v>28</v>
      </c>
      <c r="AER139" s="71"/>
      <c r="AES139" s="70">
        <v>28</v>
      </c>
      <c r="AET139" s="71"/>
      <c r="AEU139" s="70">
        <v>28</v>
      </c>
      <c r="AEV139" s="71"/>
      <c r="AEW139" s="70">
        <v>28</v>
      </c>
      <c r="AEX139" s="71"/>
      <c r="AEY139" s="70">
        <v>28</v>
      </c>
      <c r="AEZ139" s="71"/>
      <c r="AFA139" s="70">
        <v>28</v>
      </c>
      <c r="AFB139" s="71"/>
      <c r="AFC139" s="70">
        <v>28</v>
      </c>
      <c r="AFD139" s="71"/>
      <c r="AFE139" s="70">
        <v>28</v>
      </c>
      <c r="AFF139" s="71"/>
      <c r="AFG139" s="70">
        <v>28</v>
      </c>
      <c r="AFH139" s="71"/>
      <c r="AFI139" s="70">
        <v>28</v>
      </c>
      <c r="AFJ139" s="71"/>
      <c r="AFK139" s="70">
        <v>28</v>
      </c>
      <c r="AFL139" s="71"/>
      <c r="AFM139" s="70">
        <v>28</v>
      </c>
      <c r="AFN139" s="71"/>
      <c r="AFO139" s="70">
        <v>28</v>
      </c>
      <c r="AFP139" s="71"/>
      <c r="AFQ139" s="70">
        <v>28</v>
      </c>
      <c r="AFR139" s="71"/>
      <c r="AFS139" s="70">
        <v>28</v>
      </c>
      <c r="AFT139" s="71"/>
      <c r="AFU139" s="70">
        <v>28</v>
      </c>
      <c r="AFV139" s="71"/>
      <c r="AFW139" s="70">
        <v>28</v>
      </c>
      <c r="AFX139" s="71"/>
      <c r="AFY139" s="70">
        <v>28</v>
      </c>
      <c r="AFZ139" s="71"/>
      <c r="AGA139" s="70">
        <v>28</v>
      </c>
      <c r="AGB139" s="71"/>
      <c r="AGC139" s="70">
        <v>28</v>
      </c>
      <c r="AGD139" s="71"/>
      <c r="AGE139" s="70">
        <v>28</v>
      </c>
      <c r="AGF139" s="71"/>
      <c r="AGG139" s="70">
        <v>28</v>
      </c>
      <c r="AGH139" s="71"/>
      <c r="AGI139" s="70">
        <v>28</v>
      </c>
      <c r="AGJ139" s="71"/>
      <c r="AGK139" s="70">
        <v>28</v>
      </c>
      <c r="AGL139" s="71"/>
      <c r="AGM139" s="70">
        <v>28</v>
      </c>
      <c r="AGN139" s="71"/>
      <c r="AGO139" s="70">
        <v>28</v>
      </c>
      <c r="AGP139" s="71"/>
      <c r="AGQ139" s="70">
        <v>28</v>
      </c>
      <c r="AGR139" s="71"/>
      <c r="AGS139" s="70">
        <v>28</v>
      </c>
      <c r="AGT139" s="71"/>
      <c r="AGU139" s="70">
        <v>28</v>
      </c>
      <c r="AGV139" s="71"/>
      <c r="AGW139" s="70">
        <v>28</v>
      </c>
      <c r="AGX139" s="71"/>
      <c r="AGY139" s="70">
        <v>28</v>
      </c>
      <c r="AGZ139" s="71"/>
      <c r="AHA139" s="70">
        <v>28</v>
      </c>
      <c r="AHB139" s="71"/>
      <c r="AHC139" s="70">
        <v>28</v>
      </c>
      <c r="AHD139" s="71"/>
      <c r="AHE139" s="70">
        <v>28</v>
      </c>
      <c r="AHF139" s="71"/>
      <c r="AHG139" s="70">
        <v>28</v>
      </c>
      <c r="AHH139" s="71"/>
      <c r="AHI139" s="70">
        <v>28</v>
      </c>
      <c r="AHJ139" s="71"/>
      <c r="AHK139" s="70">
        <v>28</v>
      </c>
      <c r="AHL139" s="71"/>
      <c r="AHM139" s="70">
        <v>28</v>
      </c>
      <c r="AHN139" s="71"/>
      <c r="AHO139" s="70">
        <v>28</v>
      </c>
      <c r="AHP139" s="71"/>
      <c r="AHQ139" s="70">
        <v>28</v>
      </c>
      <c r="AHR139" s="71"/>
      <c r="AHS139" s="70">
        <v>28</v>
      </c>
      <c r="AHT139" s="71"/>
      <c r="AHU139" s="70">
        <v>28</v>
      </c>
      <c r="AHV139" s="71"/>
      <c r="AHW139" s="70">
        <v>28</v>
      </c>
      <c r="AHX139" s="71"/>
      <c r="AHY139" s="70">
        <v>28</v>
      </c>
      <c r="AHZ139" s="71"/>
      <c r="AIA139" s="70">
        <v>28</v>
      </c>
      <c r="AIB139" s="71"/>
      <c r="AIC139" s="70">
        <v>28</v>
      </c>
      <c r="AID139" s="71"/>
      <c r="AIE139" s="70">
        <v>28</v>
      </c>
      <c r="AIF139" s="71"/>
      <c r="AIG139" s="70">
        <v>28</v>
      </c>
      <c r="AIH139" s="71"/>
      <c r="AII139" s="70">
        <v>28</v>
      </c>
      <c r="AIJ139" s="71"/>
      <c r="AIK139" s="70">
        <v>28</v>
      </c>
      <c r="AIL139" s="71"/>
      <c r="AIM139" s="70">
        <v>28</v>
      </c>
      <c r="AIN139" s="71"/>
      <c r="AIO139" s="70">
        <v>28</v>
      </c>
      <c r="AIP139" s="71"/>
      <c r="AIQ139" s="70">
        <v>28</v>
      </c>
      <c r="AIR139" s="71"/>
      <c r="AIS139" s="70">
        <v>28</v>
      </c>
      <c r="AIT139" s="71"/>
      <c r="AIU139" s="70">
        <v>28</v>
      </c>
      <c r="AIV139" s="71"/>
      <c r="AIW139" s="70">
        <v>28</v>
      </c>
      <c r="AIX139" s="71"/>
      <c r="AIY139" s="70">
        <v>28</v>
      </c>
      <c r="AIZ139" s="71"/>
      <c r="AJA139" s="70">
        <v>28</v>
      </c>
      <c r="AJB139" s="71"/>
      <c r="AJC139" s="70">
        <v>28</v>
      </c>
      <c r="AJD139" s="71"/>
      <c r="AJE139" s="70">
        <v>28</v>
      </c>
      <c r="AJF139" s="71"/>
      <c r="AJG139" s="70">
        <v>28</v>
      </c>
      <c r="AJH139" s="71"/>
      <c r="AJI139" s="70">
        <v>28</v>
      </c>
      <c r="AJJ139" s="71"/>
      <c r="AJK139" s="70">
        <v>28</v>
      </c>
      <c r="AJL139" s="71"/>
      <c r="AJM139" s="70">
        <v>28</v>
      </c>
      <c r="AJN139" s="71"/>
      <c r="AJO139" s="70">
        <v>28</v>
      </c>
      <c r="AJP139" s="71"/>
      <c r="AJQ139" s="70">
        <v>28</v>
      </c>
      <c r="AJR139" s="71"/>
      <c r="AJS139" s="70">
        <v>28</v>
      </c>
      <c r="AJT139" s="71"/>
      <c r="AJU139" s="70">
        <v>28</v>
      </c>
      <c r="AJV139" s="71"/>
      <c r="AJW139" s="70">
        <v>28</v>
      </c>
      <c r="AJX139" s="71"/>
      <c r="AJY139" s="70">
        <v>28</v>
      </c>
      <c r="AJZ139" s="71"/>
      <c r="AKA139" s="70">
        <v>28</v>
      </c>
      <c r="AKB139" s="71"/>
      <c r="AKC139" s="70">
        <v>28</v>
      </c>
      <c r="AKD139" s="71"/>
      <c r="AKE139" s="70">
        <v>28</v>
      </c>
      <c r="AKF139" s="71"/>
      <c r="AKG139" s="70">
        <v>28</v>
      </c>
      <c r="AKH139" s="71"/>
      <c r="AKI139" s="70">
        <v>28</v>
      </c>
      <c r="AKJ139" s="71"/>
      <c r="AKK139" s="70">
        <v>28</v>
      </c>
      <c r="AKL139" s="71"/>
      <c r="AKM139" s="70">
        <v>28</v>
      </c>
      <c r="AKN139" s="71"/>
      <c r="AKO139" s="70">
        <v>28</v>
      </c>
      <c r="AKP139" s="71"/>
      <c r="AKQ139" s="70">
        <v>28</v>
      </c>
      <c r="AKR139" s="71"/>
      <c r="AKS139" s="70">
        <v>28</v>
      </c>
      <c r="AKT139" s="71"/>
      <c r="AKU139" s="70">
        <v>28</v>
      </c>
      <c r="AKV139" s="71"/>
      <c r="AKW139" s="70">
        <v>28</v>
      </c>
      <c r="AKX139" s="71"/>
      <c r="AKY139" s="70">
        <v>28</v>
      </c>
      <c r="AKZ139" s="71"/>
      <c r="ALA139" s="70">
        <v>28</v>
      </c>
      <c r="ALB139" s="71"/>
      <c r="ALC139" s="70">
        <v>28</v>
      </c>
      <c r="ALD139" s="71"/>
      <c r="ALE139" s="70">
        <v>28</v>
      </c>
      <c r="ALF139" s="71"/>
      <c r="ALG139" s="70">
        <v>28</v>
      </c>
      <c r="ALH139" s="71"/>
      <c r="ALI139" s="70">
        <v>28</v>
      </c>
      <c r="ALJ139" s="71"/>
      <c r="ALK139" s="70">
        <v>28</v>
      </c>
      <c r="ALL139" s="71"/>
      <c r="ALM139" s="70">
        <v>28</v>
      </c>
      <c r="ALN139" s="71"/>
      <c r="ALO139" s="70">
        <v>28</v>
      </c>
      <c r="ALP139" s="71"/>
      <c r="ALQ139" s="70">
        <v>28</v>
      </c>
      <c r="ALR139" s="71"/>
      <c r="ALS139" s="70">
        <v>28</v>
      </c>
      <c r="ALT139" s="71"/>
      <c r="ALU139" s="70">
        <v>28</v>
      </c>
      <c r="ALV139" s="71"/>
      <c r="ALW139" s="70">
        <v>28</v>
      </c>
      <c r="ALX139" s="71"/>
      <c r="ALY139" s="70">
        <v>28</v>
      </c>
      <c r="ALZ139" s="71"/>
      <c r="AMA139" s="70">
        <v>28</v>
      </c>
      <c r="AMB139" s="71"/>
      <c r="AMC139" s="70">
        <v>28</v>
      </c>
      <c r="AMD139" s="71"/>
      <c r="AME139" s="70">
        <v>28</v>
      </c>
      <c r="AMF139" s="71"/>
      <c r="AMG139" s="70">
        <v>28</v>
      </c>
      <c r="AMH139" s="71"/>
      <c r="AMI139" s="70">
        <v>28</v>
      </c>
      <c r="AMJ139" s="71"/>
      <c r="AMK139" s="70">
        <v>28</v>
      </c>
      <c r="AML139" s="71"/>
      <c r="AMM139" s="70">
        <v>28</v>
      </c>
      <c r="AMN139" s="71"/>
      <c r="AMO139" s="70">
        <v>28</v>
      </c>
      <c r="AMP139" s="71"/>
      <c r="AMQ139" s="70">
        <v>28</v>
      </c>
      <c r="AMR139" s="71"/>
      <c r="AMS139" s="70">
        <v>28</v>
      </c>
      <c r="AMT139" s="71"/>
      <c r="AMU139" s="70">
        <v>28</v>
      </c>
      <c r="AMV139" s="71"/>
      <c r="AMW139" s="70">
        <v>28</v>
      </c>
      <c r="AMX139" s="71"/>
      <c r="AMY139" s="70">
        <v>28</v>
      </c>
      <c r="AMZ139" s="71"/>
      <c r="ANA139" s="70">
        <v>28</v>
      </c>
      <c r="ANB139" s="71"/>
      <c r="ANC139" s="70">
        <v>28</v>
      </c>
      <c r="AND139" s="71"/>
      <c r="ANE139" s="70">
        <v>28</v>
      </c>
      <c r="ANF139" s="71"/>
      <c r="ANG139" s="70">
        <v>28</v>
      </c>
      <c r="ANH139" s="71"/>
      <c r="ANI139" s="70">
        <v>28</v>
      </c>
      <c r="ANJ139" s="71"/>
      <c r="ANK139" s="70">
        <v>28</v>
      </c>
      <c r="ANL139" s="71"/>
      <c r="ANM139" s="70">
        <v>28</v>
      </c>
      <c r="ANN139" s="71"/>
      <c r="ANO139" s="70">
        <v>28</v>
      </c>
      <c r="ANP139" s="71"/>
      <c r="ANQ139" s="70">
        <v>28</v>
      </c>
      <c r="ANR139" s="71"/>
      <c r="ANS139" s="70">
        <v>28</v>
      </c>
      <c r="ANT139" s="71"/>
      <c r="ANU139" s="70">
        <v>28</v>
      </c>
      <c r="ANV139" s="71"/>
      <c r="ANW139" s="70">
        <v>28</v>
      </c>
      <c r="ANX139" s="71"/>
      <c r="ANY139" s="70">
        <v>28</v>
      </c>
      <c r="ANZ139" s="71"/>
      <c r="AOA139" s="70">
        <v>28</v>
      </c>
      <c r="AOB139" s="71"/>
      <c r="AOC139" s="70">
        <v>28</v>
      </c>
      <c r="AOD139" s="71"/>
      <c r="AOE139" s="70">
        <v>28</v>
      </c>
      <c r="AOF139" s="71"/>
      <c r="AOG139" s="70">
        <v>28</v>
      </c>
      <c r="AOH139" s="71"/>
      <c r="AOI139" s="70">
        <v>28</v>
      </c>
      <c r="AOJ139" s="71"/>
      <c r="AOK139" s="70">
        <v>28</v>
      </c>
      <c r="AOL139" s="71"/>
      <c r="AOM139" s="70">
        <v>28</v>
      </c>
      <c r="AON139" s="71"/>
      <c r="AOO139" s="70">
        <v>28</v>
      </c>
      <c r="AOP139" s="71"/>
      <c r="AOQ139" s="70">
        <v>28</v>
      </c>
      <c r="AOR139" s="71"/>
      <c r="AOS139" s="70">
        <v>28</v>
      </c>
      <c r="AOT139" s="71"/>
      <c r="AOU139" s="70">
        <v>28</v>
      </c>
      <c r="AOV139" s="71"/>
      <c r="AOW139" s="70">
        <v>28</v>
      </c>
      <c r="AOX139" s="71"/>
      <c r="AOY139" s="70">
        <v>28</v>
      </c>
      <c r="AOZ139" s="71"/>
      <c r="APA139" s="70">
        <v>28</v>
      </c>
      <c r="APB139" s="71"/>
      <c r="APC139" s="70">
        <v>28</v>
      </c>
      <c r="APD139" s="71"/>
      <c r="APE139" s="70">
        <v>28</v>
      </c>
      <c r="APF139" s="71"/>
      <c r="APG139" s="70">
        <v>28</v>
      </c>
      <c r="APH139" s="71"/>
      <c r="API139" s="70">
        <v>28</v>
      </c>
      <c r="APJ139" s="71"/>
      <c r="APK139" s="70">
        <v>28</v>
      </c>
      <c r="APL139" s="71"/>
      <c r="APM139" s="70">
        <v>28</v>
      </c>
      <c r="APN139" s="71"/>
      <c r="APO139" s="70">
        <v>28</v>
      </c>
      <c r="APP139" s="71"/>
      <c r="APQ139" s="70">
        <v>28</v>
      </c>
      <c r="APR139" s="71"/>
      <c r="APS139" s="70">
        <v>28</v>
      </c>
      <c r="APT139" s="71"/>
      <c r="APU139" s="70">
        <v>28</v>
      </c>
      <c r="APV139" s="71"/>
      <c r="APW139" s="70">
        <v>28</v>
      </c>
      <c r="APX139" s="71"/>
      <c r="APY139" s="70">
        <v>28</v>
      </c>
      <c r="APZ139" s="71"/>
      <c r="AQA139" s="70">
        <v>28</v>
      </c>
      <c r="AQB139" s="71"/>
      <c r="AQC139" s="70">
        <v>28</v>
      </c>
      <c r="AQD139" s="71"/>
      <c r="AQE139" s="70">
        <v>28</v>
      </c>
      <c r="AQF139" s="71"/>
      <c r="AQG139" s="70">
        <v>28</v>
      </c>
      <c r="AQH139" s="71"/>
      <c r="AQI139" s="70">
        <v>28</v>
      </c>
      <c r="AQJ139" s="71"/>
      <c r="AQK139" s="70">
        <v>28</v>
      </c>
      <c r="AQL139" s="71"/>
      <c r="AQM139" s="70">
        <v>28</v>
      </c>
      <c r="AQN139" s="71"/>
      <c r="AQO139" s="70">
        <v>28</v>
      </c>
      <c r="AQP139" s="71"/>
      <c r="AQQ139" s="70">
        <v>28</v>
      </c>
      <c r="AQR139" s="71"/>
      <c r="AQS139" s="70">
        <v>28</v>
      </c>
      <c r="AQT139" s="71"/>
      <c r="AQU139" s="70">
        <v>28</v>
      </c>
      <c r="AQV139" s="71"/>
      <c r="AQW139" s="70">
        <v>28</v>
      </c>
      <c r="AQX139" s="71"/>
      <c r="AQY139" s="70">
        <v>28</v>
      </c>
      <c r="AQZ139" s="71"/>
      <c r="ARA139" s="70">
        <v>28</v>
      </c>
      <c r="ARB139" s="71"/>
      <c r="ARC139" s="70">
        <v>28</v>
      </c>
      <c r="ARD139" s="71"/>
      <c r="ARE139" s="70">
        <v>28</v>
      </c>
      <c r="ARF139" s="71"/>
      <c r="ARG139" s="70">
        <v>28</v>
      </c>
      <c r="ARH139" s="71"/>
      <c r="ARI139" s="70">
        <v>28</v>
      </c>
      <c r="ARJ139" s="71"/>
      <c r="ARK139" s="70">
        <v>28</v>
      </c>
      <c r="ARL139" s="71"/>
      <c r="ARM139" s="70">
        <v>28</v>
      </c>
      <c r="ARN139" s="71"/>
      <c r="ARO139" s="70">
        <v>28</v>
      </c>
      <c r="ARP139" s="71"/>
      <c r="ARQ139" s="70">
        <v>28</v>
      </c>
      <c r="ARR139" s="71"/>
      <c r="ARS139" s="70">
        <v>28</v>
      </c>
      <c r="ART139" s="71"/>
      <c r="ARU139" s="70">
        <v>28</v>
      </c>
      <c r="ARV139" s="71"/>
      <c r="ARW139" s="70">
        <v>28</v>
      </c>
      <c r="ARX139" s="71"/>
      <c r="ARY139" s="70">
        <v>28</v>
      </c>
      <c r="ARZ139" s="71"/>
      <c r="ASA139" s="70">
        <v>28</v>
      </c>
      <c r="ASB139" s="71"/>
      <c r="ASC139" s="70">
        <v>28</v>
      </c>
      <c r="ASD139" s="71"/>
      <c r="ASE139" s="70">
        <v>28</v>
      </c>
      <c r="ASF139" s="71"/>
      <c r="ASG139" s="70">
        <v>28</v>
      </c>
      <c r="ASH139" s="71"/>
      <c r="ASI139" s="70">
        <v>28</v>
      </c>
      <c r="ASJ139" s="71"/>
      <c r="ASK139" s="70">
        <v>28</v>
      </c>
      <c r="ASL139" s="71"/>
      <c r="ASM139" s="70">
        <v>28</v>
      </c>
      <c r="ASN139" s="71"/>
      <c r="ASO139" s="70">
        <v>28</v>
      </c>
      <c r="ASP139" s="71"/>
      <c r="ASQ139" s="70">
        <v>28</v>
      </c>
      <c r="ASR139" s="71"/>
      <c r="ASS139" s="70">
        <v>28</v>
      </c>
      <c r="AST139" s="71"/>
      <c r="ASU139" s="70">
        <v>28</v>
      </c>
      <c r="ASV139" s="71"/>
      <c r="ASW139" s="70">
        <v>28</v>
      </c>
      <c r="ASX139" s="71"/>
      <c r="ASY139" s="70">
        <v>28</v>
      </c>
      <c r="ASZ139" s="71"/>
      <c r="ATA139" s="70">
        <v>28</v>
      </c>
      <c r="ATB139" s="71"/>
      <c r="ATC139" s="70">
        <v>28</v>
      </c>
      <c r="ATD139" s="71"/>
      <c r="ATE139" s="70">
        <v>28</v>
      </c>
      <c r="ATF139" s="71"/>
      <c r="ATG139" s="70">
        <v>28</v>
      </c>
      <c r="ATH139" s="71"/>
      <c r="ATI139" s="70">
        <v>28</v>
      </c>
      <c r="ATJ139" s="71"/>
      <c r="ATK139" s="70">
        <v>28</v>
      </c>
      <c r="ATL139" s="71"/>
      <c r="ATM139" s="70">
        <v>28</v>
      </c>
      <c r="ATN139" s="71"/>
      <c r="ATO139" s="70">
        <v>28</v>
      </c>
      <c r="ATP139" s="71"/>
      <c r="ATQ139" s="70">
        <v>28</v>
      </c>
      <c r="ATR139" s="71"/>
      <c r="ATS139" s="70">
        <v>28</v>
      </c>
      <c r="ATT139" s="71"/>
      <c r="ATU139" s="70">
        <v>28</v>
      </c>
      <c r="ATV139" s="71"/>
      <c r="ATW139" s="70">
        <v>28</v>
      </c>
      <c r="ATX139" s="71"/>
      <c r="ATY139" s="70">
        <v>28</v>
      </c>
      <c r="ATZ139" s="71"/>
      <c r="AUA139" s="70">
        <v>28</v>
      </c>
      <c r="AUB139" s="71"/>
      <c r="AUC139" s="70">
        <v>28</v>
      </c>
      <c r="AUD139" s="71"/>
      <c r="AUE139" s="70">
        <v>28</v>
      </c>
      <c r="AUF139" s="71"/>
      <c r="AUG139" s="70">
        <v>28</v>
      </c>
      <c r="AUH139" s="71"/>
      <c r="AUI139" s="70">
        <v>28</v>
      </c>
      <c r="AUJ139" s="71"/>
      <c r="AUK139" s="70">
        <v>28</v>
      </c>
      <c r="AUL139" s="71"/>
      <c r="AUM139" s="70">
        <v>28</v>
      </c>
      <c r="AUN139" s="71"/>
      <c r="AUO139" s="70">
        <v>28</v>
      </c>
      <c r="AUP139" s="71"/>
      <c r="AUQ139" s="70">
        <v>28</v>
      </c>
      <c r="AUR139" s="71"/>
      <c r="AUS139" s="70">
        <v>28</v>
      </c>
      <c r="AUT139" s="71"/>
      <c r="AUU139" s="70">
        <v>28</v>
      </c>
      <c r="AUV139" s="71"/>
      <c r="AUW139" s="70">
        <v>28</v>
      </c>
      <c r="AUX139" s="71"/>
      <c r="AUY139" s="70">
        <v>28</v>
      </c>
      <c r="AUZ139" s="71"/>
      <c r="AVA139" s="70">
        <v>28</v>
      </c>
      <c r="AVB139" s="71"/>
      <c r="AVC139" s="70">
        <v>28</v>
      </c>
      <c r="AVD139" s="71"/>
      <c r="AVE139" s="70">
        <v>28</v>
      </c>
      <c r="AVF139" s="71"/>
      <c r="AVG139" s="70">
        <v>28</v>
      </c>
      <c r="AVH139" s="71"/>
      <c r="AVI139" s="70">
        <v>28</v>
      </c>
      <c r="AVJ139" s="71"/>
      <c r="AVK139" s="70">
        <v>28</v>
      </c>
      <c r="AVL139" s="71"/>
      <c r="AVM139" s="70">
        <v>28</v>
      </c>
      <c r="AVN139" s="71"/>
      <c r="AVO139" s="70">
        <v>28</v>
      </c>
      <c r="AVP139" s="71"/>
      <c r="AVQ139" s="70">
        <v>28</v>
      </c>
      <c r="AVR139" s="71"/>
      <c r="AVS139" s="70">
        <v>28</v>
      </c>
      <c r="AVT139" s="71"/>
      <c r="AVU139" s="70">
        <v>28</v>
      </c>
      <c r="AVV139" s="71"/>
      <c r="AVW139" s="70">
        <v>28</v>
      </c>
      <c r="AVX139" s="71"/>
      <c r="AVY139" s="70">
        <v>28</v>
      </c>
      <c r="AVZ139" s="71"/>
      <c r="AWA139" s="70">
        <v>28</v>
      </c>
      <c r="AWB139" s="71"/>
      <c r="AWC139" s="70">
        <v>28</v>
      </c>
      <c r="AWD139" s="71"/>
      <c r="AWE139" s="70">
        <v>28</v>
      </c>
      <c r="AWF139" s="71"/>
      <c r="AWG139" s="70">
        <v>28</v>
      </c>
      <c r="AWH139" s="71"/>
      <c r="AWI139" s="70">
        <v>28</v>
      </c>
      <c r="AWJ139" s="71"/>
      <c r="AWK139" s="70">
        <v>28</v>
      </c>
      <c r="AWL139" s="71"/>
      <c r="AWM139" s="70">
        <v>28</v>
      </c>
      <c r="AWN139" s="71"/>
      <c r="AWO139" s="70">
        <v>28</v>
      </c>
      <c r="AWP139" s="71"/>
      <c r="AWQ139" s="70">
        <v>28</v>
      </c>
      <c r="AWR139" s="71"/>
      <c r="AWS139" s="70">
        <v>28</v>
      </c>
      <c r="AWT139" s="71"/>
      <c r="AWU139" s="70">
        <v>28</v>
      </c>
      <c r="AWV139" s="71"/>
      <c r="AWW139" s="70">
        <v>28</v>
      </c>
      <c r="AWX139" s="71"/>
      <c r="AWY139" s="70">
        <v>28</v>
      </c>
      <c r="AWZ139" s="71"/>
      <c r="AXA139" s="70">
        <v>28</v>
      </c>
      <c r="AXB139" s="71"/>
      <c r="AXC139" s="70">
        <v>28</v>
      </c>
      <c r="AXD139" s="71"/>
      <c r="AXE139" s="70">
        <v>28</v>
      </c>
      <c r="AXF139" s="71"/>
      <c r="AXG139" s="70">
        <v>28</v>
      </c>
      <c r="AXH139" s="71"/>
      <c r="AXI139" s="70">
        <v>28</v>
      </c>
      <c r="AXJ139" s="71"/>
      <c r="AXK139" s="70">
        <v>28</v>
      </c>
      <c r="AXL139" s="71"/>
      <c r="AXM139" s="70">
        <v>28</v>
      </c>
      <c r="AXN139" s="71"/>
      <c r="AXO139" s="70">
        <v>28</v>
      </c>
      <c r="AXP139" s="71"/>
      <c r="AXQ139" s="70">
        <v>28</v>
      </c>
      <c r="AXR139" s="71"/>
      <c r="AXS139" s="70">
        <v>28</v>
      </c>
      <c r="AXT139" s="71"/>
      <c r="AXU139" s="70">
        <v>28</v>
      </c>
      <c r="AXV139" s="71"/>
      <c r="AXW139" s="70">
        <v>28</v>
      </c>
      <c r="AXX139" s="71"/>
      <c r="AXY139" s="70">
        <v>28</v>
      </c>
      <c r="AXZ139" s="71"/>
      <c r="AYA139" s="70">
        <v>28</v>
      </c>
      <c r="AYB139" s="71"/>
      <c r="AYC139" s="70">
        <v>28</v>
      </c>
      <c r="AYD139" s="71"/>
      <c r="AYE139" s="70">
        <v>28</v>
      </c>
      <c r="AYF139" s="71"/>
      <c r="AYG139" s="70">
        <v>28</v>
      </c>
      <c r="AYH139" s="71"/>
      <c r="AYI139" s="70">
        <v>28</v>
      </c>
      <c r="AYJ139" s="71"/>
      <c r="AYK139" s="70">
        <v>28</v>
      </c>
      <c r="AYL139" s="71"/>
      <c r="AYM139" s="70">
        <v>28</v>
      </c>
      <c r="AYN139" s="71"/>
      <c r="AYO139" s="70">
        <v>28</v>
      </c>
      <c r="AYP139" s="71"/>
      <c r="AYQ139" s="70">
        <v>28</v>
      </c>
      <c r="AYR139" s="71"/>
      <c r="AYS139" s="70">
        <v>28</v>
      </c>
      <c r="AYT139" s="71"/>
      <c r="AYU139" s="70">
        <v>28</v>
      </c>
      <c r="AYV139" s="71"/>
      <c r="AYW139" s="70">
        <v>28</v>
      </c>
      <c r="AYX139" s="71"/>
      <c r="AYY139" s="70">
        <v>28</v>
      </c>
      <c r="AYZ139" s="71"/>
      <c r="AZA139" s="70">
        <v>28</v>
      </c>
      <c r="AZB139" s="71"/>
      <c r="AZC139" s="70">
        <v>28</v>
      </c>
      <c r="AZD139" s="71"/>
      <c r="AZE139" s="70">
        <v>28</v>
      </c>
      <c r="AZF139" s="71"/>
      <c r="AZG139" s="70">
        <v>28</v>
      </c>
      <c r="AZH139" s="71"/>
      <c r="AZI139" s="70">
        <v>28</v>
      </c>
      <c r="AZJ139" s="71"/>
      <c r="AZK139" s="70">
        <v>28</v>
      </c>
      <c r="AZL139" s="71"/>
      <c r="AZM139" s="70">
        <v>28</v>
      </c>
      <c r="AZN139" s="71"/>
      <c r="AZO139" s="70">
        <v>28</v>
      </c>
      <c r="AZP139" s="71"/>
      <c r="AZQ139" s="70">
        <v>28</v>
      </c>
      <c r="AZR139" s="71"/>
      <c r="AZS139" s="70">
        <v>28</v>
      </c>
      <c r="AZT139" s="71"/>
      <c r="AZU139" s="70">
        <v>28</v>
      </c>
      <c r="AZV139" s="71"/>
      <c r="AZW139" s="70">
        <v>28</v>
      </c>
      <c r="AZX139" s="71"/>
      <c r="AZY139" s="70">
        <v>28</v>
      </c>
      <c r="AZZ139" s="71"/>
      <c r="BAA139" s="70">
        <v>28</v>
      </c>
      <c r="BAB139" s="71"/>
      <c r="BAC139" s="70">
        <v>28</v>
      </c>
      <c r="BAD139" s="71"/>
      <c r="BAE139" s="70">
        <v>28</v>
      </c>
      <c r="BAF139" s="71"/>
      <c r="BAG139" s="70">
        <v>28</v>
      </c>
      <c r="BAH139" s="71"/>
      <c r="BAI139" s="70">
        <v>28</v>
      </c>
      <c r="BAJ139" s="71"/>
      <c r="BAK139" s="70">
        <v>28</v>
      </c>
      <c r="BAL139" s="71"/>
      <c r="BAM139" s="70">
        <v>28</v>
      </c>
      <c r="BAN139" s="71"/>
      <c r="BAO139" s="70">
        <v>28</v>
      </c>
      <c r="BAP139" s="71"/>
      <c r="BAQ139" s="70">
        <v>28</v>
      </c>
      <c r="BAR139" s="71"/>
      <c r="BAS139" s="70">
        <v>28</v>
      </c>
      <c r="BAT139" s="71"/>
      <c r="BAU139" s="70">
        <v>28</v>
      </c>
      <c r="BAV139" s="71"/>
      <c r="BAW139" s="70">
        <v>28</v>
      </c>
      <c r="BAX139" s="71"/>
      <c r="BAY139" s="70">
        <v>28</v>
      </c>
      <c r="BAZ139" s="71"/>
      <c r="BBA139" s="70">
        <v>28</v>
      </c>
      <c r="BBB139" s="71"/>
      <c r="BBC139" s="70">
        <v>28</v>
      </c>
      <c r="BBD139" s="71"/>
      <c r="BBE139" s="70">
        <v>28</v>
      </c>
      <c r="BBF139" s="71"/>
      <c r="BBG139" s="70">
        <v>28</v>
      </c>
      <c r="BBH139" s="71"/>
      <c r="BBI139" s="70">
        <v>28</v>
      </c>
      <c r="BBJ139" s="71"/>
      <c r="BBK139" s="70">
        <v>28</v>
      </c>
      <c r="BBL139" s="71"/>
      <c r="BBM139" s="70">
        <v>28</v>
      </c>
      <c r="BBN139" s="71"/>
      <c r="BBO139" s="70">
        <v>28</v>
      </c>
      <c r="BBP139" s="71"/>
      <c r="BBQ139" s="70">
        <v>28</v>
      </c>
      <c r="BBR139" s="71"/>
      <c r="BBS139" s="70">
        <v>28</v>
      </c>
      <c r="BBT139" s="71"/>
      <c r="BBU139" s="70">
        <v>28</v>
      </c>
      <c r="BBV139" s="71"/>
      <c r="BBW139" s="70">
        <v>28</v>
      </c>
      <c r="BBX139" s="71"/>
      <c r="BBY139" s="70">
        <v>28</v>
      </c>
      <c r="BBZ139" s="71"/>
      <c r="BCA139" s="70">
        <v>28</v>
      </c>
      <c r="BCB139" s="71"/>
      <c r="BCC139" s="70">
        <v>28</v>
      </c>
      <c r="BCD139" s="71"/>
      <c r="BCE139" s="70">
        <v>28</v>
      </c>
      <c r="BCF139" s="71"/>
      <c r="BCG139" s="70">
        <v>28</v>
      </c>
      <c r="BCH139" s="71"/>
      <c r="BCI139" s="70">
        <v>28</v>
      </c>
      <c r="BCJ139" s="71"/>
      <c r="BCK139" s="70">
        <v>28</v>
      </c>
      <c r="BCL139" s="71"/>
      <c r="BCM139" s="70">
        <v>28</v>
      </c>
      <c r="BCN139" s="71"/>
      <c r="BCO139" s="70">
        <v>28</v>
      </c>
      <c r="BCP139" s="71"/>
      <c r="BCQ139" s="70">
        <v>28</v>
      </c>
      <c r="BCR139" s="71"/>
      <c r="BCS139" s="70">
        <v>28</v>
      </c>
      <c r="BCT139" s="71"/>
      <c r="BCU139" s="70">
        <v>28</v>
      </c>
      <c r="BCV139" s="71"/>
      <c r="BCW139" s="70">
        <v>28</v>
      </c>
      <c r="BCX139" s="71"/>
      <c r="BCY139" s="70">
        <v>28</v>
      </c>
      <c r="BCZ139" s="71"/>
      <c r="BDA139" s="70">
        <v>28</v>
      </c>
      <c r="BDB139" s="71"/>
      <c r="BDC139" s="70">
        <v>28</v>
      </c>
      <c r="BDD139" s="71"/>
      <c r="BDE139" s="70">
        <v>28</v>
      </c>
      <c r="BDF139" s="71"/>
      <c r="BDG139" s="70">
        <v>28</v>
      </c>
      <c r="BDH139" s="71"/>
      <c r="BDI139" s="70">
        <v>28</v>
      </c>
      <c r="BDJ139" s="71"/>
      <c r="BDK139" s="70">
        <v>28</v>
      </c>
      <c r="BDL139" s="71"/>
      <c r="BDM139" s="70">
        <v>28</v>
      </c>
      <c r="BDN139" s="71"/>
      <c r="BDO139" s="70">
        <v>28</v>
      </c>
      <c r="BDP139" s="71"/>
      <c r="BDQ139" s="70">
        <v>28</v>
      </c>
      <c r="BDR139" s="71"/>
      <c r="BDS139" s="70">
        <v>28</v>
      </c>
      <c r="BDT139" s="71"/>
      <c r="BDU139" s="70">
        <v>28</v>
      </c>
      <c r="BDV139" s="71"/>
      <c r="BDW139" s="70">
        <v>28</v>
      </c>
      <c r="BDX139" s="71"/>
      <c r="BDY139" s="70">
        <v>28</v>
      </c>
      <c r="BDZ139" s="71"/>
      <c r="BEA139" s="70">
        <v>28</v>
      </c>
      <c r="BEB139" s="71"/>
      <c r="BEC139" s="70">
        <v>28</v>
      </c>
      <c r="BED139" s="71"/>
      <c r="BEE139" s="70">
        <v>28</v>
      </c>
      <c r="BEF139" s="71"/>
      <c r="BEG139" s="70">
        <v>28</v>
      </c>
      <c r="BEH139" s="71"/>
      <c r="BEI139" s="70">
        <v>28</v>
      </c>
      <c r="BEJ139" s="71"/>
      <c r="BEK139" s="70">
        <v>28</v>
      </c>
      <c r="BEL139" s="71"/>
      <c r="BEM139" s="70">
        <v>28</v>
      </c>
      <c r="BEN139" s="71"/>
      <c r="BEO139" s="70">
        <v>28</v>
      </c>
      <c r="BEP139" s="71"/>
      <c r="BEQ139" s="70">
        <v>28</v>
      </c>
      <c r="BER139" s="71"/>
      <c r="BES139" s="70">
        <v>28</v>
      </c>
      <c r="BET139" s="71"/>
      <c r="BEU139" s="70">
        <v>28</v>
      </c>
      <c r="BEV139" s="71"/>
      <c r="BEW139" s="70">
        <v>28</v>
      </c>
      <c r="BEX139" s="71"/>
      <c r="BEY139" s="70">
        <v>28</v>
      </c>
      <c r="BEZ139" s="71"/>
      <c r="BFA139" s="70">
        <v>28</v>
      </c>
      <c r="BFB139" s="71"/>
      <c r="BFC139" s="70">
        <v>28</v>
      </c>
      <c r="BFD139" s="71"/>
      <c r="BFE139" s="70">
        <v>28</v>
      </c>
      <c r="BFF139" s="71"/>
      <c r="BFG139" s="70">
        <v>28</v>
      </c>
      <c r="BFH139" s="71"/>
      <c r="BFI139" s="70">
        <v>28</v>
      </c>
      <c r="BFJ139" s="71"/>
      <c r="BFK139" s="70">
        <v>28</v>
      </c>
      <c r="BFL139" s="71"/>
      <c r="BFM139" s="70">
        <v>28</v>
      </c>
      <c r="BFN139" s="71"/>
      <c r="BFO139" s="70">
        <v>28</v>
      </c>
      <c r="BFP139" s="71"/>
      <c r="BFQ139" s="70">
        <v>28</v>
      </c>
      <c r="BFR139" s="71"/>
      <c r="BFS139" s="70">
        <v>28</v>
      </c>
      <c r="BFT139" s="71"/>
      <c r="BFU139" s="70">
        <v>28</v>
      </c>
      <c r="BFV139" s="71"/>
      <c r="BFW139" s="70">
        <v>28</v>
      </c>
      <c r="BFX139" s="71"/>
      <c r="BFY139" s="70">
        <v>28</v>
      </c>
      <c r="BFZ139" s="71"/>
      <c r="BGA139" s="70">
        <v>28</v>
      </c>
      <c r="BGB139" s="71"/>
      <c r="BGC139" s="70">
        <v>28</v>
      </c>
      <c r="BGD139" s="71"/>
      <c r="BGE139" s="70">
        <v>28</v>
      </c>
      <c r="BGF139" s="71"/>
      <c r="BGG139" s="70">
        <v>28</v>
      </c>
      <c r="BGH139" s="71"/>
      <c r="BGI139" s="70">
        <v>28</v>
      </c>
      <c r="BGJ139" s="71"/>
      <c r="BGK139" s="70">
        <v>28</v>
      </c>
      <c r="BGL139" s="71"/>
      <c r="BGM139" s="70">
        <v>28</v>
      </c>
      <c r="BGN139" s="71"/>
      <c r="BGO139" s="70">
        <v>28</v>
      </c>
      <c r="BGP139" s="71"/>
      <c r="BGQ139" s="70">
        <v>28</v>
      </c>
      <c r="BGR139" s="71"/>
      <c r="BGS139" s="70">
        <v>28</v>
      </c>
      <c r="BGT139" s="71"/>
      <c r="BGU139" s="70">
        <v>28</v>
      </c>
      <c r="BGV139" s="71"/>
      <c r="BGW139" s="70">
        <v>28</v>
      </c>
      <c r="BGX139" s="71"/>
      <c r="BGY139" s="70">
        <v>28</v>
      </c>
      <c r="BGZ139" s="71"/>
      <c r="BHA139" s="70">
        <v>28</v>
      </c>
      <c r="BHB139" s="71"/>
      <c r="BHC139" s="70">
        <v>28</v>
      </c>
      <c r="BHD139" s="71"/>
      <c r="BHE139" s="70">
        <v>28</v>
      </c>
      <c r="BHF139" s="71"/>
      <c r="BHG139" s="70">
        <v>28</v>
      </c>
      <c r="BHH139" s="71"/>
      <c r="BHI139" s="70">
        <v>28</v>
      </c>
      <c r="BHJ139" s="71"/>
      <c r="BHK139" s="70">
        <v>28</v>
      </c>
      <c r="BHL139" s="71"/>
      <c r="BHM139" s="70">
        <v>28</v>
      </c>
      <c r="BHN139" s="71"/>
      <c r="BHO139" s="70">
        <v>28</v>
      </c>
      <c r="BHP139" s="71"/>
      <c r="BHQ139" s="70">
        <v>28</v>
      </c>
      <c r="BHR139" s="71"/>
      <c r="BHS139" s="70">
        <v>28</v>
      </c>
      <c r="BHT139" s="71"/>
      <c r="BHU139" s="70">
        <v>28</v>
      </c>
      <c r="BHV139" s="71"/>
      <c r="BHW139" s="70">
        <v>28</v>
      </c>
      <c r="BHX139" s="71"/>
      <c r="BHY139" s="70">
        <v>28</v>
      </c>
      <c r="BHZ139" s="71"/>
      <c r="BIA139" s="70">
        <v>28</v>
      </c>
      <c r="BIB139" s="71"/>
      <c r="BIC139" s="70">
        <v>28</v>
      </c>
      <c r="BID139" s="71"/>
      <c r="BIE139" s="70">
        <v>28</v>
      </c>
      <c r="BIF139" s="71"/>
      <c r="BIG139" s="70">
        <v>28</v>
      </c>
      <c r="BIH139" s="71"/>
      <c r="BII139" s="70">
        <v>28</v>
      </c>
      <c r="BIJ139" s="71"/>
      <c r="BIK139" s="70">
        <v>28</v>
      </c>
      <c r="BIL139" s="71"/>
      <c r="BIM139" s="70">
        <v>28</v>
      </c>
      <c r="BIN139" s="71"/>
      <c r="BIO139" s="70">
        <v>28</v>
      </c>
      <c r="BIP139" s="71"/>
      <c r="BIQ139" s="70">
        <v>28</v>
      </c>
      <c r="BIR139" s="71"/>
      <c r="BIS139" s="70">
        <v>28</v>
      </c>
      <c r="BIT139" s="71"/>
      <c r="BIU139" s="70">
        <v>28</v>
      </c>
      <c r="BIV139" s="71"/>
      <c r="BIW139" s="70">
        <v>28</v>
      </c>
      <c r="BIX139" s="71"/>
      <c r="BIY139" s="70">
        <v>28</v>
      </c>
      <c r="BIZ139" s="71"/>
      <c r="BJA139" s="70">
        <v>28</v>
      </c>
      <c r="BJB139" s="71"/>
      <c r="BJC139" s="70">
        <v>28</v>
      </c>
      <c r="BJD139" s="71"/>
      <c r="BJE139" s="70">
        <v>28</v>
      </c>
      <c r="BJF139" s="71"/>
      <c r="BJG139" s="70">
        <v>28</v>
      </c>
      <c r="BJH139" s="71"/>
      <c r="BJI139" s="70">
        <v>28</v>
      </c>
      <c r="BJJ139" s="71"/>
      <c r="BJK139" s="70">
        <v>28</v>
      </c>
      <c r="BJL139" s="71"/>
      <c r="BJM139" s="70">
        <v>28</v>
      </c>
      <c r="BJN139" s="71"/>
      <c r="BJO139" s="70">
        <v>28</v>
      </c>
      <c r="BJP139" s="71"/>
      <c r="BJQ139" s="70">
        <v>28</v>
      </c>
      <c r="BJR139" s="71"/>
      <c r="BJS139" s="70">
        <v>28</v>
      </c>
      <c r="BJT139" s="71"/>
      <c r="BJU139" s="70">
        <v>28</v>
      </c>
      <c r="BJV139" s="71"/>
      <c r="BJW139" s="70">
        <v>28</v>
      </c>
      <c r="BJX139" s="71"/>
      <c r="BJY139" s="70">
        <v>28</v>
      </c>
      <c r="BJZ139" s="71"/>
      <c r="BKA139" s="70">
        <v>28</v>
      </c>
      <c r="BKB139" s="71"/>
      <c r="BKC139" s="70">
        <v>28</v>
      </c>
      <c r="BKD139" s="71"/>
      <c r="BKE139" s="70">
        <v>28</v>
      </c>
      <c r="BKF139" s="71"/>
      <c r="BKG139" s="70">
        <v>28</v>
      </c>
      <c r="BKH139" s="71"/>
      <c r="BKI139" s="70">
        <v>28</v>
      </c>
      <c r="BKJ139" s="71"/>
      <c r="BKK139" s="70">
        <v>28</v>
      </c>
      <c r="BKL139" s="71"/>
      <c r="BKM139" s="70">
        <v>28</v>
      </c>
      <c r="BKN139" s="71"/>
      <c r="BKO139" s="70">
        <v>28</v>
      </c>
      <c r="BKP139" s="71"/>
      <c r="BKQ139" s="70">
        <v>28</v>
      </c>
      <c r="BKR139" s="71"/>
      <c r="BKS139" s="70">
        <v>28</v>
      </c>
      <c r="BKT139" s="71"/>
      <c r="BKU139" s="70">
        <v>28</v>
      </c>
      <c r="BKV139" s="71"/>
      <c r="BKW139" s="70">
        <v>28</v>
      </c>
      <c r="BKX139" s="71"/>
      <c r="BKY139" s="70">
        <v>28</v>
      </c>
      <c r="BKZ139" s="71"/>
      <c r="BLA139" s="70">
        <v>28</v>
      </c>
      <c r="BLB139" s="71"/>
      <c r="BLC139" s="70">
        <v>28</v>
      </c>
      <c r="BLD139" s="71"/>
      <c r="BLE139" s="70">
        <v>28</v>
      </c>
      <c r="BLF139" s="71"/>
      <c r="BLG139" s="70">
        <v>28</v>
      </c>
      <c r="BLH139" s="71"/>
      <c r="BLI139" s="70">
        <v>28</v>
      </c>
      <c r="BLJ139" s="71"/>
      <c r="BLK139" s="70">
        <v>28</v>
      </c>
      <c r="BLL139" s="71"/>
      <c r="BLM139" s="70">
        <v>28</v>
      </c>
      <c r="BLN139" s="71"/>
      <c r="BLO139" s="70">
        <v>28</v>
      </c>
      <c r="BLP139" s="71"/>
      <c r="BLQ139" s="70">
        <v>28</v>
      </c>
      <c r="BLR139" s="71"/>
      <c r="BLS139" s="70">
        <v>28</v>
      </c>
      <c r="BLT139" s="71"/>
      <c r="BLU139" s="70">
        <v>28</v>
      </c>
      <c r="BLV139" s="71"/>
      <c r="BLW139" s="70">
        <v>28</v>
      </c>
      <c r="BLX139" s="71"/>
      <c r="BLY139" s="70">
        <v>28</v>
      </c>
      <c r="BLZ139" s="71"/>
      <c r="BMA139" s="70">
        <v>28</v>
      </c>
      <c r="BMB139" s="71"/>
      <c r="BMC139" s="70">
        <v>28</v>
      </c>
      <c r="BMD139" s="71"/>
      <c r="BME139" s="70">
        <v>28</v>
      </c>
      <c r="BMF139" s="71"/>
      <c r="BMG139" s="70">
        <v>28</v>
      </c>
      <c r="BMH139" s="71"/>
      <c r="BMI139" s="70">
        <v>28</v>
      </c>
      <c r="BMJ139" s="71"/>
      <c r="BMK139" s="70">
        <v>28</v>
      </c>
      <c r="BML139" s="71"/>
      <c r="BMM139" s="70">
        <v>28</v>
      </c>
      <c r="BMN139" s="71"/>
      <c r="BMO139" s="70">
        <v>28</v>
      </c>
      <c r="BMP139" s="71"/>
      <c r="BMQ139" s="70">
        <v>28</v>
      </c>
      <c r="BMR139" s="71"/>
      <c r="BMS139" s="70">
        <v>28</v>
      </c>
      <c r="BMT139" s="71"/>
      <c r="BMU139" s="70">
        <v>28</v>
      </c>
      <c r="BMV139" s="71"/>
      <c r="BMW139" s="70">
        <v>28</v>
      </c>
      <c r="BMX139" s="71"/>
      <c r="BMY139" s="70">
        <v>28</v>
      </c>
      <c r="BMZ139" s="71"/>
      <c r="BNA139" s="70">
        <v>28</v>
      </c>
      <c r="BNB139" s="71"/>
      <c r="BNC139" s="70">
        <v>28</v>
      </c>
      <c r="BND139" s="71"/>
      <c r="BNE139" s="70">
        <v>28</v>
      </c>
      <c r="BNF139" s="71"/>
      <c r="BNG139" s="70">
        <v>28</v>
      </c>
      <c r="BNH139" s="71"/>
      <c r="BNI139" s="70">
        <v>28</v>
      </c>
      <c r="BNJ139" s="71"/>
      <c r="BNK139" s="70">
        <v>28</v>
      </c>
      <c r="BNL139" s="71"/>
      <c r="BNM139" s="70">
        <v>28</v>
      </c>
      <c r="BNN139" s="71"/>
      <c r="BNO139" s="70">
        <v>28</v>
      </c>
      <c r="BNP139" s="71"/>
      <c r="BNQ139" s="70">
        <v>28</v>
      </c>
      <c r="BNR139" s="71"/>
      <c r="BNS139" s="70">
        <v>28</v>
      </c>
      <c r="BNT139" s="71"/>
      <c r="BNU139" s="70">
        <v>28</v>
      </c>
      <c r="BNV139" s="71"/>
      <c r="BNW139" s="70">
        <v>28</v>
      </c>
      <c r="BNX139" s="71"/>
      <c r="BNY139" s="70">
        <v>28</v>
      </c>
      <c r="BNZ139" s="71"/>
      <c r="BOA139" s="70">
        <v>28</v>
      </c>
      <c r="BOB139" s="71"/>
      <c r="BOC139" s="70">
        <v>28</v>
      </c>
      <c r="BOD139" s="71"/>
      <c r="BOE139" s="70">
        <v>28</v>
      </c>
      <c r="BOF139" s="71"/>
      <c r="BOG139" s="70">
        <v>28</v>
      </c>
      <c r="BOH139" s="71"/>
      <c r="BOI139" s="70">
        <v>28</v>
      </c>
      <c r="BOJ139" s="71"/>
      <c r="BOK139" s="70">
        <v>28</v>
      </c>
      <c r="BOL139" s="71"/>
      <c r="BOM139" s="70">
        <v>28</v>
      </c>
      <c r="BON139" s="71"/>
      <c r="BOO139" s="70">
        <v>28</v>
      </c>
      <c r="BOP139" s="71"/>
      <c r="BOQ139" s="70">
        <v>28</v>
      </c>
      <c r="BOR139" s="71"/>
      <c r="BOS139" s="70">
        <v>28</v>
      </c>
      <c r="BOT139" s="71"/>
      <c r="BOU139" s="70">
        <v>28</v>
      </c>
      <c r="BOV139" s="71"/>
      <c r="BOW139" s="70">
        <v>28</v>
      </c>
      <c r="BOX139" s="71"/>
      <c r="BOY139" s="70">
        <v>28</v>
      </c>
      <c r="BOZ139" s="71"/>
      <c r="BPA139" s="70">
        <v>28</v>
      </c>
      <c r="BPB139" s="71"/>
      <c r="BPC139" s="70">
        <v>28</v>
      </c>
      <c r="BPD139" s="71"/>
      <c r="BPE139" s="70">
        <v>28</v>
      </c>
      <c r="BPF139" s="71"/>
      <c r="BPG139" s="70">
        <v>28</v>
      </c>
      <c r="BPH139" s="71"/>
      <c r="BPI139" s="70">
        <v>28</v>
      </c>
      <c r="BPJ139" s="71"/>
      <c r="BPK139" s="70">
        <v>28</v>
      </c>
      <c r="BPL139" s="71"/>
      <c r="BPM139" s="70">
        <v>28</v>
      </c>
      <c r="BPN139" s="71"/>
      <c r="BPO139" s="70">
        <v>28</v>
      </c>
      <c r="BPP139" s="71"/>
      <c r="BPQ139" s="70">
        <v>28</v>
      </c>
      <c r="BPR139" s="71"/>
      <c r="BPS139" s="70">
        <v>28</v>
      </c>
      <c r="BPT139" s="71"/>
      <c r="BPU139" s="70">
        <v>28</v>
      </c>
      <c r="BPV139" s="71"/>
      <c r="BPW139" s="70">
        <v>28</v>
      </c>
      <c r="BPX139" s="71"/>
      <c r="BPY139" s="70">
        <v>28</v>
      </c>
      <c r="BPZ139" s="71"/>
      <c r="BQA139" s="70">
        <v>28</v>
      </c>
      <c r="BQB139" s="71"/>
      <c r="BQC139" s="70">
        <v>28</v>
      </c>
      <c r="BQD139" s="71"/>
      <c r="BQE139" s="70">
        <v>28</v>
      </c>
      <c r="BQF139" s="71"/>
      <c r="BQG139" s="70">
        <v>28</v>
      </c>
      <c r="BQH139" s="71"/>
      <c r="BQI139" s="70">
        <v>28</v>
      </c>
      <c r="BQJ139" s="71"/>
      <c r="BQK139" s="70">
        <v>28</v>
      </c>
      <c r="BQL139" s="71"/>
      <c r="BQM139" s="70">
        <v>28</v>
      </c>
      <c r="BQN139" s="71"/>
      <c r="BQO139" s="70">
        <v>28</v>
      </c>
      <c r="BQP139" s="71"/>
      <c r="BQQ139" s="70">
        <v>28</v>
      </c>
      <c r="BQR139" s="71"/>
      <c r="BQS139" s="70">
        <v>28</v>
      </c>
      <c r="BQT139" s="71"/>
      <c r="BQU139" s="70">
        <v>28</v>
      </c>
      <c r="BQV139" s="71"/>
      <c r="BQW139" s="70">
        <v>28</v>
      </c>
      <c r="BQX139" s="71"/>
      <c r="BQY139" s="70">
        <v>28</v>
      </c>
      <c r="BQZ139" s="71"/>
      <c r="BRA139" s="70">
        <v>28</v>
      </c>
      <c r="BRB139" s="71"/>
      <c r="BRC139" s="70">
        <v>28</v>
      </c>
      <c r="BRD139" s="71"/>
      <c r="BRE139" s="70">
        <v>28</v>
      </c>
      <c r="BRF139" s="71"/>
      <c r="BRG139" s="70">
        <v>28</v>
      </c>
      <c r="BRH139" s="71"/>
      <c r="BRI139" s="70">
        <v>28</v>
      </c>
      <c r="BRJ139" s="71"/>
      <c r="BRK139" s="70">
        <v>28</v>
      </c>
      <c r="BRL139" s="71"/>
      <c r="BRM139" s="70">
        <v>28</v>
      </c>
      <c r="BRN139" s="71"/>
      <c r="BRO139" s="70">
        <v>28</v>
      </c>
      <c r="BRP139" s="71"/>
      <c r="BRQ139" s="70">
        <v>28</v>
      </c>
      <c r="BRR139" s="71"/>
      <c r="BRS139" s="70">
        <v>28</v>
      </c>
      <c r="BRT139" s="71"/>
      <c r="BRU139" s="70">
        <v>28</v>
      </c>
      <c r="BRV139" s="71"/>
      <c r="BRW139" s="70">
        <v>28</v>
      </c>
      <c r="BRX139" s="71"/>
      <c r="BRY139" s="70">
        <v>28</v>
      </c>
      <c r="BRZ139" s="71"/>
      <c r="BSA139" s="70">
        <v>28</v>
      </c>
      <c r="BSB139" s="71"/>
      <c r="BSC139" s="70">
        <v>28</v>
      </c>
      <c r="BSD139" s="71"/>
      <c r="BSE139" s="70">
        <v>28</v>
      </c>
      <c r="BSF139" s="71"/>
      <c r="BSG139" s="70">
        <v>28</v>
      </c>
      <c r="BSH139" s="71"/>
      <c r="BSI139" s="70">
        <v>28</v>
      </c>
      <c r="BSJ139" s="71"/>
      <c r="BSK139" s="70">
        <v>28</v>
      </c>
      <c r="BSL139" s="71"/>
      <c r="BSM139" s="70">
        <v>28</v>
      </c>
      <c r="BSN139" s="71"/>
      <c r="BSO139" s="70">
        <v>28</v>
      </c>
      <c r="BSP139" s="71"/>
      <c r="BSQ139" s="70">
        <v>28</v>
      </c>
      <c r="BSR139" s="71"/>
      <c r="BSS139" s="70">
        <v>28</v>
      </c>
      <c r="BST139" s="71"/>
      <c r="BSU139" s="70">
        <v>28</v>
      </c>
      <c r="BSV139" s="71"/>
      <c r="BSW139" s="70">
        <v>28</v>
      </c>
      <c r="BSX139" s="71"/>
      <c r="BSY139" s="70">
        <v>28</v>
      </c>
      <c r="BSZ139" s="71"/>
      <c r="BTA139" s="70">
        <v>28</v>
      </c>
      <c r="BTB139" s="71"/>
      <c r="BTC139" s="70">
        <v>28</v>
      </c>
      <c r="BTD139" s="71"/>
      <c r="BTE139" s="70">
        <v>28</v>
      </c>
      <c r="BTF139" s="71"/>
      <c r="BTG139" s="70">
        <v>28</v>
      </c>
      <c r="BTH139" s="71"/>
      <c r="BTI139" s="70">
        <v>28</v>
      </c>
      <c r="BTJ139" s="71"/>
      <c r="BTK139" s="70">
        <v>28</v>
      </c>
      <c r="BTL139" s="71"/>
      <c r="BTM139" s="70">
        <v>28</v>
      </c>
      <c r="BTN139" s="71"/>
      <c r="BTO139" s="70">
        <v>28</v>
      </c>
      <c r="BTP139" s="71"/>
      <c r="BTQ139" s="70">
        <v>28</v>
      </c>
      <c r="BTR139" s="71"/>
      <c r="BTS139" s="70">
        <v>28</v>
      </c>
      <c r="BTT139" s="71"/>
      <c r="BTU139" s="70">
        <v>28</v>
      </c>
      <c r="BTV139" s="71"/>
      <c r="BTW139" s="70">
        <v>28</v>
      </c>
      <c r="BTX139" s="71"/>
      <c r="BTY139" s="70">
        <v>28</v>
      </c>
      <c r="BTZ139" s="71"/>
      <c r="BUA139" s="70">
        <v>28</v>
      </c>
      <c r="BUB139" s="71"/>
      <c r="BUC139" s="70">
        <v>28</v>
      </c>
      <c r="BUD139" s="71"/>
      <c r="BUE139" s="70">
        <v>28</v>
      </c>
      <c r="BUF139" s="71"/>
      <c r="BUG139" s="70">
        <v>28</v>
      </c>
      <c r="BUH139" s="71"/>
      <c r="BUI139" s="70">
        <v>28</v>
      </c>
      <c r="BUJ139" s="71"/>
      <c r="BUK139" s="70">
        <v>28</v>
      </c>
      <c r="BUL139" s="71"/>
      <c r="BUM139" s="70">
        <v>28</v>
      </c>
      <c r="BUN139" s="71"/>
      <c r="BUO139" s="70">
        <v>28</v>
      </c>
      <c r="BUP139" s="71"/>
      <c r="BUQ139" s="70">
        <v>28</v>
      </c>
      <c r="BUR139" s="71"/>
      <c r="BUS139" s="70">
        <v>28</v>
      </c>
      <c r="BUT139" s="71"/>
      <c r="BUU139" s="70">
        <v>28</v>
      </c>
      <c r="BUV139" s="71"/>
      <c r="BUW139" s="70">
        <v>28</v>
      </c>
      <c r="BUX139" s="71"/>
      <c r="BUY139" s="70">
        <v>28</v>
      </c>
      <c r="BUZ139" s="71"/>
      <c r="BVA139" s="70">
        <v>28</v>
      </c>
      <c r="BVB139" s="71"/>
      <c r="BVC139" s="70">
        <v>28</v>
      </c>
      <c r="BVD139" s="71"/>
      <c r="BVE139" s="70">
        <v>28</v>
      </c>
      <c r="BVF139" s="71"/>
      <c r="BVG139" s="70">
        <v>28</v>
      </c>
      <c r="BVH139" s="71"/>
      <c r="BVI139" s="70">
        <v>28</v>
      </c>
      <c r="BVJ139" s="71"/>
      <c r="BVK139" s="70">
        <v>28</v>
      </c>
      <c r="BVL139" s="71"/>
      <c r="BVM139" s="70">
        <v>28</v>
      </c>
      <c r="BVN139" s="71"/>
      <c r="BVO139" s="70">
        <v>28</v>
      </c>
      <c r="BVP139" s="71"/>
      <c r="BVQ139" s="70">
        <v>28</v>
      </c>
      <c r="BVR139" s="71"/>
      <c r="BVS139" s="70">
        <v>28</v>
      </c>
      <c r="BVT139" s="71"/>
      <c r="BVU139" s="70">
        <v>28</v>
      </c>
      <c r="BVV139" s="71"/>
      <c r="BVW139" s="70">
        <v>28</v>
      </c>
      <c r="BVX139" s="71"/>
      <c r="BVY139" s="70">
        <v>28</v>
      </c>
      <c r="BVZ139" s="71"/>
      <c r="BWA139" s="70">
        <v>28</v>
      </c>
      <c r="BWB139" s="71"/>
      <c r="BWC139" s="70">
        <v>28</v>
      </c>
      <c r="BWD139" s="71"/>
      <c r="BWE139" s="70">
        <v>28</v>
      </c>
      <c r="BWF139" s="71"/>
      <c r="BWG139" s="70">
        <v>28</v>
      </c>
      <c r="BWH139" s="71"/>
      <c r="BWI139" s="70">
        <v>28</v>
      </c>
      <c r="BWJ139" s="71"/>
      <c r="BWK139" s="70">
        <v>28</v>
      </c>
      <c r="BWL139" s="71"/>
      <c r="BWM139" s="70">
        <v>28</v>
      </c>
      <c r="BWN139" s="71"/>
      <c r="BWO139" s="70">
        <v>28</v>
      </c>
      <c r="BWP139" s="71"/>
      <c r="BWQ139" s="70">
        <v>28</v>
      </c>
      <c r="BWR139" s="71"/>
      <c r="BWS139" s="70">
        <v>28</v>
      </c>
      <c r="BWT139" s="71"/>
      <c r="BWU139" s="70">
        <v>28</v>
      </c>
      <c r="BWV139" s="71"/>
      <c r="BWW139" s="70">
        <v>28</v>
      </c>
      <c r="BWX139" s="71"/>
      <c r="BWY139" s="70">
        <v>28</v>
      </c>
      <c r="BWZ139" s="71"/>
      <c r="BXA139" s="70">
        <v>28</v>
      </c>
      <c r="BXB139" s="71"/>
      <c r="BXC139" s="70">
        <v>28</v>
      </c>
      <c r="BXD139" s="71"/>
      <c r="BXE139" s="70">
        <v>28</v>
      </c>
      <c r="BXF139" s="71"/>
      <c r="BXG139" s="70">
        <v>28</v>
      </c>
      <c r="BXH139" s="71"/>
      <c r="BXI139" s="70">
        <v>28</v>
      </c>
      <c r="BXJ139" s="71"/>
      <c r="BXK139" s="70">
        <v>28</v>
      </c>
      <c r="BXL139" s="71"/>
      <c r="BXM139" s="70">
        <v>28</v>
      </c>
      <c r="BXN139" s="71"/>
      <c r="BXO139" s="70">
        <v>28</v>
      </c>
      <c r="BXP139" s="71"/>
      <c r="BXQ139" s="70">
        <v>28</v>
      </c>
      <c r="BXR139" s="71"/>
      <c r="BXS139" s="70">
        <v>28</v>
      </c>
      <c r="BXT139" s="71"/>
      <c r="BXU139" s="70">
        <v>28</v>
      </c>
      <c r="BXV139" s="71"/>
      <c r="BXW139" s="70">
        <v>28</v>
      </c>
      <c r="BXX139" s="71"/>
      <c r="BXY139" s="70">
        <v>28</v>
      </c>
      <c r="BXZ139" s="71"/>
      <c r="BYA139" s="70">
        <v>28</v>
      </c>
      <c r="BYB139" s="71"/>
      <c r="BYC139" s="70">
        <v>28</v>
      </c>
      <c r="BYD139" s="71"/>
      <c r="BYE139" s="70">
        <v>28</v>
      </c>
      <c r="BYF139" s="71"/>
      <c r="BYG139" s="70">
        <v>28</v>
      </c>
      <c r="BYH139" s="71"/>
      <c r="BYI139" s="70">
        <v>28</v>
      </c>
      <c r="BYJ139" s="71"/>
      <c r="BYK139" s="70">
        <v>28</v>
      </c>
      <c r="BYL139" s="71"/>
      <c r="BYM139" s="70">
        <v>28</v>
      </c>
      <c r="BYN139" s="71"/>
      <c r="BYO139" s="70">
        <v>28</v>
      </c>
      <c r="BYP139" s="71"/>
      <c r="BYQ139" s="70">
        <v>28</v>
      </c>
      <c r="BYR139" s="71"/>
      <c r="BYS139" s="70">
        <v>28</v>
      </c>
      <c r="BYT139" s="71"/>
      <c r="BYU139" s="70">
        <v>28</v>
      </c>
      <c r="BYV139" s="71"/>
      <c r="BYW139" s="70">
        <v>28</v>
      </c>
      <c r="BYX139" s="71"/>
      <c r="BYY139" s="70">
        <v>28</v>
      </c>
      <c r="BYZ139" s="71"/>
      <c r="BZA139" s="70">
        <v>28</v>
      </c>
      <c r="BZB139" s="71"/>
      <c r="BZC139" s="70">
        <v>28</v>
      </c>
      <c r="BZD139" s="71"/>
      <c r="BZE139" s="70">
        <v>28</v>
      </c>
      <c r="BZF139" s="71"/>
      <c r="BZG139" s="70">
        <v>28</v>
      </c>
      <c r="BZH139" s="71"/>
      <c r="BZI139" s="70">
        <v>28</v>
      </c>
      <c r="BZJ139" s="71"/>
      <c r="BZK139" s="70">
        <v>28</v>
      </c>
      <c r="BZL139" s="71"/>
      <c r="BZM139" s="70">
        <v>28</v>
      </c>
      <c r="BZN139" s="71"/>
      <c r="BZO139" s="70">
        <v>28</v>
      </c>
      <c r="BZP139" s="71"/>
      <c r="BZQ139" s="70">
        <v>28</v>
      </c>
      <c r="BZR139" s="71"/>
      <c r="BZS139" s="70">
        <v>28</v>
      </c>
      <c r="BZT139" s="71"/>
      <c r="BZU139" s="70">
        <v>28</v>
      </c>
      <c r="BZV139" s="71"/>
      <c r="BZW139" s="70">
        <v>28</v>
      </c>
      <c r="BZX139" s="71"/>
      <c r="BZY139" s="70">
        <v>28</v>
      </c>
      <c r="BZZ139" s="71"/>
      <c r="CAA139" s="70">
        <v>28</v>
      </c>
      <c r="CAB139" s="71"/>
      <c r="CAC139" s="70">
        <v>28</v>
      </c>
      <c r="CAD139" s="71"/>
      <c r="CAE139" s="70">
        <v>28</v>
      </c>
      <c r="CAF139" s="71"/>
      <c r="CAG139" s="70">
        <v>28</v>
      </c>
      <c r="CAH139" s="71"/>
      <c r="CAI139" s="70">
        <v>28</v>
      </c>
      <c r="CAJ139" s="71"/>
      <c r="CAK139" s="70">
        <v>28</v>
      </c>
      <c r="CAL139" s="71"/>
      <c r="CAM139" s="70">
        <v>28</v>
      </c>
      <c r="CAN139" s="71"/>
      <c r="CAO139" s="70">
        <v>28</v>
      </c>
      <c r="CAP139" s="71"/>
      <c r="CAQ139" s="70">
        <v>28</v>
      </c>
      <c r="CAR139" s="71"/>
      <c r="CAS139" s="70">
        <v>28</v>
      </c>
      <c r="CAT139" s="71"/>
      <c r="CAU139" s="70">
        <v>28</v>
      </c>
      <c r="CAV139" s="71"/>
      <c r="CAW139" s="70">
        <v>28</v>
      </c>
      <c r="CAX139" s="71"/>
      <c r="CAY139" s="70">
        <v>28</v>
      </c>
      <c r="CAZ139" s="71"/>
      <c r="CBA139" s="70">
        <v>28</v>
      </c>
      <c r="CBB139" s="71"/>
      <c r="CBC139" s="70">
        <v>28</v>
      </c>
      <c r="CBD139" s="71"/>
      <c r="CBE139" s="70">
        <v>28</v>
      </c>
      <c r="CBF139" s="71"/>
      <c r="CBG139" s="70">
        <v>28</v>
      </c>
      <c r="CBH139" s="71"/>
      <c r="CBI139" s="70">
        <v>28</v>
      </c>
      <c r="CBJ139" s="71"/>
      <c r="CBK139" s="70">
        <v>28</v>
      </c>
      <c r="CBL139" s="71"/>
      <c r="CBM139" s="70">
        <v>28</v>
      </c>
      <c r="CBN139" s="71"/>
      <c r="CBO139" s="70">
        <v>28</v>
      </c>
      <c r="CBP139" s="71"/>
      <c r="CBQ139" s="70">
        <v>28</v>
      </c>
      <c r="CBR139" s="71"/>
      <c r="CBS139" s="70">
        <v>28</v>
      </c>
      <c r="CBT139" s="71"/>
      <c r="CBU139" s="70">
        <v>28</v>
      </c>
      <c r="CBV139" s="71"/>
      <c r="CBW139" s="70">
        <v>28</v>
      </c>
      <c r="CBX139" s="71"/>
      <c r="CBY139" s="70">
        <v>28</v>
      </c>
      <c r="CBZ139" s="71"/>
      <c r="CCA139" s="70">
        <v>28</v>
      </c>
      <c r="CCB139" s="71"/>
      <c r="CCC139" s="70">
        <v>28</v>
      </c>
      <c r="CCD139" s="71"/>
      <c r="CCE139" s="70">
        <v>28</v>
      </c>
      <c r="CCF139" s="71"/>
      <c r="CCG139" s="70">
        <v>28</v>
      </c>
      <c r="CCH139" s="71"/>
      <c r="CCI139" s="70">
        <v>28</v>
      </c>
      <c r="CCJ139" s="71"/>
      <c r="CCK139" s="70">
        <v>28</v>
      </c>
      <c r="CCL139" s="71"/>
      <c r="CCM139" s="70">
        <v>28</v>
      </c>
      <c r="CCN139" s="71"/>
      <c r="CCO139" s="70">
        <v>28</v>
      </c>
      <c r="CCP139" s="71"/>
      <c r="CCQ139" s="70">
        <v>28</v>
      </c>
      <c r="CCR139" s="71"/>
      <c r="CCS139" s="70">
        <v>28</v>
      </c>
      <c r="CCT139" s="71"/>
      <c r="CCU139" s="70">
        <v>28</v>
      </c>
      <c r="CCV139" s="71"/>
      <c r="CCW139" s="70">
        <v>28</v>
      </c>
      <c r="CCX139" s="71"/>
      <c r="CCY139" s="70">
        <v>28</v>
      </c>
      <c r="CCZ139" s="71"/>
      <c r="CDA139" s="70">
        <v>28</v>
      </c>
      <c r="CDB139" s="71"/>
      <c r="CDC139" s="70">
        <v>28</v>
      </c>
      <c r="CDD139" s="71"/>
      <c r="CDE139" s="70">
        <v>28</v>
      </c>
      <c r="CDF139" s="71"/>
      <c r="CDG139" s="70">
        <v>28</v>
      </c>
      <c r="CDH139" s="71"/>
      <c r="CDI139" s="70">
        <v>28</v>
      </c>
      <c r="CDJ139" s="71"/>
      <c r="CDK139" s="70">
        <v>28</v>
      </c>
      <c r="CDL139" s="71"/>
      <c r="CDM139" s="70">
        <v>28</v>
      </c>
      <c r="CDN139" s="71"/>
      <c r="CDO139" s="70">
        <v>28</v>
      </c>
      <c r="CDP139" s="71"/>
      <c r="CDQ139" s="70">
        <v>28</v>
      </c>
      <c r="CDR139" s="71"/>
      <c r="CDS139" s="70">
        <v>28</v>
      </c>
      <c r="CDT139" s="71"/>
      <c r="CDU139" s="70">
        <v>28</v>
      </c>
      <c r="CDV139" s="71"/>
      <c r="CDW139" s="70">
        <v>28</v>
      </c>
      <c r="CDX139" s="71"/>
      <c r="CDY139" s="70">
        <v>28</v>
      </c>
      <c r="CDZ139" s="71"/>
      <c r="CEA139" s="70">
        <v>28</v>
      </c>
      <c r="CEB139" s="71"/>
      <c r="CEC139" s="70">
        <v>28</v>
      </c>
      <c r="CED139" s="71"/>
      <c r="CEE139" s="70">
        <v>28</v>
      </c>
      <c r="CEF139" s="71"/>
      <c r="CEG139" s="70">
        <v>28</v>
      </c>
      <c r="CEH139" s="71"/>
      <c r="CEI139" s="70">
        <v>28</v>
      </c>
      <c r="CEJ139" s="71"/>
      <c r="CEK139" s="70">
        <v>28</v>
      </c>
      <c r="CEL139" s="71"/>
      <c r="CEM139" s="70">
        <v>28</v>
      </c>
      <c r="CEN139" s="71"/>
      <c r="CEO139" s="70">
        <v>28</v>
      </c>
      <c r="CEP139" s="71"/>
      <c r="CEQ139" s="70">
        <v>28</v>
      </c>
      <c r="CER139" s="71"/>
      <c r="CES139" s="70">
        <v>28</v>
      </c>
      <c r="CET139" s="71"/>
      <c r="CEU139" s="70">
        <v>28</v>
      </c>
      <c r="CEV139" s="71"/>
      <c r="CEW139" s="70">
        <v>28</v>
      </c>
      <c r="CEX139" s="71"/>
      <c r="CEY139" s="70">
        <v>28</v>
      </c>
      <c r="CEZ139" s="71"/>
      <c r="CFA139" s="70">
        <v>28</v>
      </c>
      <c r="CFB139" s="71"/>
      <c r="CFC139" s="70">
        <v>28</v>
      </c>
      <c r="CFD139" s="71"/>
      <c r="CFE139" s="70">
        <v>28</v>
      </c>
      <c r="CFF139" s="71"/>
      <c r="CFG139" s="70">
        <v>28</v>
      </c>
      <c r="CFH139" s="71"/>
      <c r="CFI139" s="70">
        <v>28</v>
      </c>
      <c r="CFJ139" s="71"/>
      <c r="CFK139" s="70">
        <v>28</v>
      </c>
      <c r="CFL139" s="71"/>
      <c r="CFM139" s="70">
        <v>28</v>
      </c>
      <c r="CFN139" s="71"/>
      <c r="CFO139" s="70">
        <v>28</v>
      </c>
      <c r="CFP139" s="71"/>
      <c r="CFQ139" s="70">
        <v>28</v>
      </c>
      <c r="CFR139" s="71"/>
      <c r="CFS139" s="70">
        <v>28</v>
      </c>
      <c r="CFT139" s="71"/>
      <c r="CFU139" s="70">
        <v>28</v>
      </c>
      <c r="CFV139" s="71"/>
      <c r="CFW139" s="70">
        <v>28</v>
      </c>
      <c r="CFX139" s="71"/>
      <c r="CFY139" s="70">
        <v>28</v>
      </c>
      <c r="CFZ139" s="71"/>
      <c r="CGA139" s="70">
        <v>28</v>
      </c>
      <c r="CGB139" s="71"/>
      <c r="CGC139" s="70">
        <v>28</v>
      </c>
      <c r="CGD139" s="71"/>
      <c r="CGE139" s="70">
        <v>28</v>
      </c>
      <c r="CGF139" s="71"/>
      <c r="CGG139" s="70">
        <v>28</v>
      </c>
      <c r="CGH139" s="71"/>
      <c r="CGI139" s="70">
        <v>28</v>
      </c>
      <c r="CGJ139" s="71"/>
      <c r="CGK139" s="70">
        <v>28</v>
      </c>
      <c r="CGL139" s="71"/>
      <c r="CGM139" s="70">
        <v>28</v>
      </c>
      <c r="CGN139" s="71"/>
      <c r="CGO139" s="70">
        <v>28</v>
      </c>
      <c r="CGP139" s="71"/>
      <c r="CGQ139" s="70">
        <v>28</v>
      </c>
      <c r="CGR139" s="71"/>
      <c r="CGS139" s="70">
        <v>28</v>
      </c>
      <c r="CGT139" s="71"/>
      <c r="CGU139" s="70">
        <v>28</v>
      </c>
      <c r="CGV139" s="71"/>
      <c r="CGW139" s="70">
        <v>28</v>
      </c>
      <c r="CGX139" s="71"/>
      <c r="CGY139" s="70">
        <v>28</v>
      </c>
      <c r="CGZ139" s="71"/>
      <c r="CHA139" s="70">
        <v>28</v>
      </c>
      <c r="CHB139" s="71"/>
      <c r="CHC139" s="70">
        <v>28</v>
      </c>
      <c r="CHD139" s="71"/>
      <c r="CHE139" s="70">
        <v>28</v>
      </c>
      <c r="CHF139" s="71"/>
      <c r="CHG139" s="70">
        <v>28</v>
      </c>
      <c r="CHH139" s="71"/>
      <c r="CHI139" s="70">
        <v>28</v>
      </c>
      <c r="CHJ139" s="71"/>
      <c r="CHK139" s="70">
        <v>28</v>
      </c>
      <c r="CHL139" s="71"/>
      <c r="CHM139" s="70">
        <v>28</v>
      </c>
      <c r="CHN139" s="71"/>
      <c r="CHO139" s="70">
        <v>28</v>
      </c>
      <c r="CHP139" s="71"/>
      <c r="CHQ139" s="70">
        <v>28</v>
      </c>
      <c r="CHR139" s="71"/>
      <c r="CHS139" s="70">
        <v>28</v>
      </c>
      <c r="CHT139" s="71"/>
      <c r="CHU139" s="70">
        <v>28</v>
      </c>
      <c r="CHV139" s="71"/>
      <c r="CHW139" s="70">
        <v>28</v>
      </c>
      <c r="CHX139" s="71"/>
      <c r="CHY139" s="70">
        <v>28</v>
      </c>
      <c r="CHZ139" s="71"/>
      <c r="CIA139" s="70">
        <v>28</v>
      </c>
      <c r="CIB139" s="71"/>
      <c r="CIC139" s="70">
        <v>28</v>
      </c>
      <c r="CID139" s="71"/>
      <c r="CIE139" s="70">
        <v>28</v>
      </c>
      <c r="CIF139" s="71"/>
      <c r="CIG139" s="70">
        <v>28</v>
      </c>
      <c r="CIH139" s="71"/>
      <c r="CII139" s="70">
        <v>28</v>
      </c>
      <c r="CIJ139" s="71"/>
      <c r="CIK139" s="70">
        <v>28</v>
      </c>
      <c r="CIL139" s="71"/>
      <c r="CIM139" s="70">
        <v>28</v>
      </c>
      <c r="CIN139" s="71"/>
      <c r="CIO139" s="70">
        <v>28</v>
      </c>
      <c r="CIP139" s="71"/>
      <c r="CIQ139" s="70">
        <v>28</v>
      </c>
      <c r="CIR139" s="71"/>
      <c r="CIS139" s="70">
        <v>28</v>
      </c>
      <c r="CIT139" s="71"/>
      <c r="CIU139" s="70">
        <v>28</v>
      </c>
      <c r="CIV139" s="71"/>
      <c r="CIW139" s="70">
        <v>28</v>
      </c>
      <c r="CIX139" s="71"/>
      <c r="CIY139" s="70">
        <v>28</v>
      </c>
      <c r="CIZ139" s="71"/>
      <c r="CJA139" s="70">
        <v>28</v>
      </c>
      <c r="CJB139" s="71"/>
      <c r="CJC139" s="70">
        <v>28</v>
      </c>
      <c r="CJD139" s="71"/>
      <c r="CJE139" s="70">
        <v>28</v>
      </c>
      <c r="CJF139" s="71"/>
      <c r="CJG139" s="70">
        <v>28</v>
      </c>
      <c r="CJH139" s="71"/>
      <c r="CJI139" s="70">
        <v>28</v>
      </c>
      <c r="CJJ139" s="71"/>
      <c r="CJK139" s="70">
        <v>28</v>
      </c>
      <c r="CJL139" s="71"/>
      <c r="CJM139" s="70">
        <v>28</v>
      </c>
      <c r="CJN139" s="71"/>
      <c r="CJO139" s="70">
        <v>28</v>
      </c>
      <c r="CJP139" s="71"/>
      <c r="CJQ139" s="70">
        <v>28</v>
      </c>
      <c r="CJR139" s="71"/>
      <c r="CJS139" s="70">
        <v>28</v>
      </c>
      <c r="CJT139" s="71"/>
      <c r="CJU139" s="70">
        <v>28</v>
      </c>
      <c r="CJV139" s="71"/>
      <c r="CJW139" s="70">
        <v>28</v>
      </c>
      <c r="CJX139" s="71"/>
      <c r="CJY139" s="70">
        <v>28</v>
      </c>
      <c r="CJZ139" s="71"/>
      <c r="CKA139" s="70">
        <v>28</v>
      </c>
      <c r="CKB139" s="71"/>
      <c r="CKC139" s="70">
        <v>28</v>
      </c>
      <c r="CKD139" s="71"/>
      <c r="CKE139" s="70">
        <v>28</v>
      </c>
      <c r="CKF139" s="71"/>
      <c r="CKG139" s="70">
        <v>28</v>
      </c>
      <c r="CKH139" s="71"/>
      <c r="CKI139" s="70">
        <v>28</v>
      </c>
      <c r="CKJ139" s="71"/>
      <c r="CKK139" s="70">
        <v>28</v>
      </c>
      <c r="CKL139" s="71"/>
      <c r="CKM139" s="70">
        <v>28</v>
      </c>
      <c r="CKN139" s="71"/>
      <c r="CKO139" s="70">
        <v>28</v>
      </c>
      <c r="CKP139" s="71"/>
      <c r="CKQ139" s="70">
        <v>28</v>
      </c>
      <c r="CKR139" s="71"/>
      <c r="CKS139" s="70">
        <v>28</v>
      </c>
      <c r="CKT139" s="71"/>
      <c r="CKU139" s="70">
        <v>28</v>
      </c>
      <c r="CKV139" s="71"/>
      <c r="CKW139" s="70">
        <v>28</v>
      </c>
      <c r="CKX139" s="71"/>
      <c r="CKY139" s="70">
        <v>28</v>
      </c>
      <c r="CKZ139" s="71"/>
      <c r="CLA139" s="70">
        <v>28</v>
      </c>
      <c r="CLB139" s="71"/>
      <c r="CLC139" s="70">
        <v>28</v>
      </c>
      <c r="CLD139" s="71"/>
      <c r="CLE139" s="70">
        <v>28</v>
      </c>
      <c r="CLF139" s="71"/>
      <c r="CLG139" s="70">
        <v>28</v>
      </c>
      <c r="CLH139" s="71"/>
      <c r="CLI139" s="70">
        <v>28</v>
      </c>
      <c r="CLJ139" s="71"/>
      <c r="CLK139" s="70">
        <v>28</v>
      </c>
      <c r="CLL139" s="71"/>
      <c r="CLM139" s="70">
        <v>28</v>
      </c>
      <c r="CLN139" s="71"/>
      <c r="CLO139" s="70">
        <v>28</v>
      </c>
      <c r="CLP139" s="71"/>
      <c r="CLQ139" s="70">
        <v>28</v>
      </c>
      <c r="CLR139" s="71"/>
      <c r="CLS139" s="70">
        <v>28</v>
      </c>
      <c r="CLT139" s="71"/>
      <c r="CLU139" s="70">
        <v>28</v>
      </c>
      <c r="CLV139" s="71"/>
      <c r="CLW139" s="70">
        <v>28</v>
      </c>
      <c r="CLX139" s="71"/>
      <c r="CLY139" s="70">
        <v>28</v>
      </c>
      <c r="CLZ139" s="71"/>
      <c r="CMA139" s="70">
        <v>28</v>
      </c>
      <c r="CMB139" s="71"/>
      <c r="CMC139" s="70">
        <v>28</v>
      </c>
      <c r="CMD139" s="71"/>
      <c r="CME139" s="70">
        <v>28</v>
      </c>
      <c r="CMF139" s="71"/>
      <c r="CMG139" s="70">
        <v>28</v>
      </c>
      <c r="CMH139" s="71"/>
      <c r="CMI139" s="70">
        <v>28</v>
      </c>
      <c r="CMJ139" s="71"/>
      <c r="CMK139" s="70">
        <v>28</v>
      </c>
      <c r="CML139" s="71"/>
      <c r="CMM139" s="70">
        <v>28</v>
      </c>
      <c r="CMN139" s="71"/>
      <c r="CMO139" s="70">
        <v>28</v>
      </c>
      <c r="CMP139" s="71"/>
      <c r="CMQ139" s="70">
        <v>28</v>
      </c>
      <c r="CMR139" s="71"/>
      <c r="CMS139" s="70">
        <v>28</v>
      </c>
      <c r="CMT139" s="71"/>
      <c r="CMU139" s="70">
        <v>28</v>
      </c>
      <c r="CMV139" s="71"/>
      <c r="CMW139" s="70">
        <v>28</v>
      </c>
      <c r="CMX139" s="71"/>
      <c r="CMY139" s="70">
        <v>28</v>
      </c>
      <c r="CMZ139" s="71"/>
      <c r="CNA139" s="70">
        <v>28</v>
      </c>
      <c r="CNB139" s="71"/>
      <c r="CNC139" s="70">
        <v>28</v>
      </c>
      <c r="CND139" s="71"/>
      <c r="CNE139" s="70">
        <v>28</v>
      </c>
      <c r="CNF139" s="71"/>
      <c r="CNG139" s="70">
        <v>28</v>
      </c>
      <c r="CNH139" s="71"/>
      <c r="CNI139" s="70">
        <v>28</v>
      </c>
      <c r="CNJ139" s="71"/>
      <c r="CNK139" s="70">
        <v>28</v>
      </c>
      <c r="CNL139" s="71"/>
      <c r="CNM139" s="70">
        <v>28</v>
      </c>
      <c r="CNN139" s="71"/>
      <c r="CNO139" s="70">
        <v>28</v>
      </c>
      <c r="CNP139" s="71"/>
      <c r="CNQ139" s="70">
        <v>28</v>
      </c>
      <c r="CNR139" s="71"/>
      <c r="CNS139" s="70">
        <v>28</v>
      </c>
      <c r="CNT139" s="71"/>
      <c r="CNU139" s="70">
        <v>28</v>
      </c>
      <c r="CNV139" s="71"/>
      <c r="CNW139" s="70">
        <v>28</v>
      </c>
      <c r="CNX139" s="71"/>
      <c r="CNY139" s="70">
        <v>28</v>
      </c>
      <c r="CNZ139" s="71"/>
      <c r="COA139" s="70">
        <v>28</v>
      </c>
      <c r="COB139" s="71"/>
      <c r="COC139" s="70">
        <v>28</v>
      </c>
      <c r="COD139" s="71"/>
      <c r="COE139" s="70">
        <v>28</v>
      </c>
      <c r="COF139" s="71"/>
      <c r="COG139" s="70">
        <v>28</v>
      </c>
      <c r="COH139" s="71"/>
      <c r="COI139" s="70">
        <v>28</v>
      </c>
      <c r="COJ139" s="71"/>
      <c r="COK139" s="70">
        <v>28</v>
      </c>
      <c r="COL139" s="71"/>
      <c r="COM139" s="70">
        <v>28</v>
      </c>
      <c r="CON139" s="71"/>
      <c r="COO139" s="70">
        <v>28</v>
      </c>
      <c r="COP139" s="71"/>
      <c r="COQ139" s="70">
        <v>28</v>
      </c>
      <c r="COR139" s="71"/>
      <c r="COS139" s="70">
        <v>28</v>
      </c>
      <c r="COT139" s="71"/>
      <c r="COU139" s="70">
        <v>28</v>
      </c>
      <c r="COV139" s="71"/>
      <c r="COW139" s="70">
        <v>28</v>
      </c>
      <c r="COX139" s="71"/>
      <c r="COY139" s="70">
        <v>28</v>
      </c>
      <c r="COZ139" s="71"/>
      <c r="CPA139" s="70">
        <v>28</v>
      </c>
      <c r="CPB139" s="71"/>
      <c r="CPC139" s="70">
        <v>28</v>
      </c>
      <c r="CPD139" s="71"/>
      <c r="CPE139" s="70">
        <v>28</v>
      </c>
      <c r="CPF139" s="71"/>
      <c r="CPG139" s="70">
        <v>28</v>
      </c>
      <c r="CPH139" s="71"/>
      <c r="CPI139" s="70">
        <v>28</v>
      </c>
      <c r="CPJ139" s="71"/>
      <c r="CPK139" s="70">
        <v>28</v>
      </c>
      <c r="CPL139" s="71"/>
      <c r="CPM139" s="70">
        <v>28</v>
      </c>
      <c r="CPN139" s="71"/>
      <c r="CPO139" s="70">
        <v>28</v>
      </c>
      <c r="CPP139" s="71"/>
      <c r="CPQ139" s="70">
        <v>28</v>
      </c>
      <c r="CPR139" s="71"/>
      <c r="CPS139" s="70">
        <v>28</v>
      </c>
      <c r="CPT139" s="71"/>
      <c r="CPU139" s="70">
        <v>28</v>
      </c>
      <c r="CPV139" s="71"/>
      <c r="CPW139" s="70">
        <v>28</v>
      </c>
      <c r="CPX139" s="71"/>
      <c r="CPY139" s="70">
        <v>28</v>
      </c>
      <c r="CPZ139" s="71"/>
      <c r="CQA139" s="70">
        <v>28</v>
      </c>
      <c r="CQB139" s="71"/>
      <c r="CQC139" s="70">
        <v>28</v>
      </c>
      <c r="CQD139" s="71"/>
      <c r="CQE139" s="70">
        <v>28</v>
      </c>
      <c r="CQF139" s="71"/>
      <c r="CQG139" s="70">
        <v>28</v>
      </c>
      <c r="CQH139" s="71"/>
      <c r="CQI139" s="70">
        <v>28</v>
      </c>
      <c r="CQJ139" s="71"/>
      <c r="CQK139" s="70">
        <v>28</v>
      </c>
      <c r="CQL139" s="71"/>
      <c r="CQM139" s="70">
        <v>28</v>
      </c>
      <c r="CQN139" s="71"/>
      <c r="CQO139" s="70">
        <v>28</v>
      </c>
      <c r="CQP139" s="71"/>
      <c r="CQQ139" s="70">
        <v>28</v>
      </c>
      <c r="CQR139" s="71"/>
      <c r="CQS139" s="70">
        <v>28</v>
      </c>
      <c r="CQT139" s="71"/>
      <c r="CQU139" s="70">
        <v>28</v>
      </c>
      <c r="CQV139" s="71"/>
      <c r="CQW139" s="70">
        <v>28</v>
      </c>
      <c r="CQX139" s="71"/>
      <c r="CQY139" s="70">
        <v>28</v>
      </c>
      <c r="CQZ139" s="71"/>
      <c r="CRA139" s="70">
        <v>28</v>
      </c>
      <c r="CRB139" s="71"/>
      <c r="CRC139" s="70">
        <v>28</v>
      </c>
      <c r="CRD139" s="71"/>
      <c r="CRE139" s="70">
        <v>28</v>
      </c>
      <c r="CRF139" s="71"/>
      <c r="CRG139" s="70">
        <v>28</v>
      </c>
      <c r="CRH139" s="71"/>
      <c r="CRI139" s="70">
        <v>28</v>
      </c>
      <c r="CRJ139" s="71"/>
      <c r="CRK139" s="70">
        <v>28</v>
      </c>
      <c r="CRL139" s="71"/>
      <c r="CRM139" s="70">
        <v>28</v>
      </c>
      <c r="CRN139" s="71"/>
      <c r="CRO139" s="70">
        <v>28</v>
      </c>
      <c r="CRP139" s="71"/>
      <c r="CRQ139" s="70">
        <v>28</v>
      </c>
      <c r="CRR139" s="71"/>
      <c r="CRS139" s="70">
        <v>28</v>
      </c>
      <c r="CRT139" s="71"/>
      <c r="CRU139" s="70">
        <v>28</v>
      </c>
      <c r="CRV139" s="71"/>
      <c r="CRW139" s="70">
        <v>28</v>
      </c>
      <c r="CRX139" s="71"/>
      <c r="CRY139" s="70">
        <v>28</v>
      </c>
      <c r="CRZ139" s="71"/>
      <c r="CSA139" s="70">
        <v>28</v>
      </c>
      <c r="CSB139" s="71"/>
      <c r="CSC139" s="70">
        <v>28</v>
      </c>
      <c r="CSD139" s="71"/>
      <c r="CSE139" s="70">
        <v>28</v>
      </c>
      <c r="CSF139" s="71"/>
      <c r="CSG139" s="70">
        <v>28</v>
      </c>
      <c r="CSH139" s="71"/>
      <c r="CSI139" s="70">
        <v>28</v>
      </c>
      <c r="CSJ139" s="71"/>
      <c r="CSK139" s="70">
        <v>28</v>
      </c>
      <c r="CSL139" s="71"/>
      <c r="CSM139" s="70">
        <v>28</v>
      </c>
      <c r="CSN139" s="71"/>
      <c r="CSO139" s="70">
        <v>28</v>
      </c>
      <c r="CSP139" s="71"/>
      <c r="CSQ139" s="70">
        <v>28</v>
      </c>
      <c r="CSR139" s="71"/>
      <c r="CSS139" s="70">
        <v>28</v>
      </c>
      <c r="CST139" s="71"/>
      <c r="CSU139" s="70">
        <v>28</v>
      </c>
      <c r="CSV139" s="71"/>
      <c r="CSW139" s="70">
        <v>28</v>
      </c>
      <c r="CSX139" s="71"/>
      <c r="CSY139" s="70">
        <v>28</v>
      </c>
      <c r="CSZ139" s="71"/>
      <c r="CTA139" s="70">
        <v>28</v>
      </c>
      <c r="CTB139" s="71"/>
      <c r="CTC139" s="70">
        <v>28</v>
      </c>
      <c r="CTD139" s="71"/>
      <c r="CTE139" s="70">
        <v>28</v>
      </c>
      <c r="CTF139" s="71"/>
      <c r="CTG139" s="70">
        <v>28</v>
      </c>
      <c r="CTH139" s="71"/>
      <c r="CTI139" s="70">
        <v>28</v>
      </c>
      <c r="CTJ139" s="71"/>
      <c r="CTK139" s="70">
        <v>28</v>
      </c>
      <c r="CTL139" s="71"/>
      <c r="CTM139" s="70">
        <v>28</v>
      </c>
      <c r="CTN139" s="71"/>
      <c r="CTO139" s="70">
        <v>28</v>
      </c>
      <c r="CTP139" s="71"/>
      <c r="CTQ139" s="70">
        <v>28</v>
      </c>
      <c r="CTR139" s="71"/>
      <c r="CTS139" s="70">
        <v>28</v>
      </c>
      <c r="CTT139" s="71"/>
      <c r="CTU139" s="70">
        <v>28</v>
      </c>
      <c r="CTV139" s="71"/>
      <c r="CTW139" s="70">
        <v>28</v>
      </c>
      <c r="CTX139" s="71"/>
      <c r="CTY139" s="70">
        <v>28</v>
      </c>
      <c r="CTZ139" s="71"/>
      <c r="CUA139" s="70">
        <v>28</v>
      </c>
      <c r="CUB139" s="71"/>
      <c r="CUC139" s="70">
        <v>28</v>
      </c>
      <c r="CUD139" s="71"/>
      <c r="CUE139" s="70">
        <v>28</v>
      </c>
      <c r="CUF139" s="71"/>
      <c r="CUG139" s="70">
        <v>28</v>
      </c>
      <c r="CUH139" s="71"/>
      <c r="CUI139" s="70">
        <v>28</v>
      </c>
      <c r="CUJ139" s="71"/>
      <c r="CUK139" s="70">
        <v>28</v>
      </c>
      <c r="CUL139" s="71"/>
      <c r="CUM139" s="70">
        <v>28</v>
      </c>
      <c r="CUN139" s="71"/>
      <c r="CUO139" s="70">
        <v>28</v>
      </c>
      <c r="CUP139" s="71"/>
      <c r="CUQ139" s="70">
        <v>28</v>
      </c>
      <c r="CUR139" s="71"/>
      <c r="CUS139" s="70">
        <v>28</v>
      </c>
      <c r="CUT139" s="71"/>
      <c r="CUU139" s="70">
        <v>28</v>
      </c>
      <c r="CUV139" s="71"/>
      <c r="CUW139" s="70">
        <v>28</v>
      </c>
      <c r="CUX139" s="71"/>
      <c r="CUY139" s="70">
        <v>28</v>
      </c>
      <c r="CUZ139" s="71"/>
      <c r="CVA139" s="70">
        <v>28</v>
      </c>
      <c r="CVB139" s="71"/>
      <c r="CVC139" s="70">
        <v>28</v>
      </c>
      <c r="CVD139" s="71"/>
      <c r="CVE139" s="70">
        <v>28</v>
      </c>
      <c r="CVF139" s="71"/>
      <c r="CVG139" s="70">
        <v>28</v>
      </c>
      <c r="CVH139" s="71"/>
      <c r="CVI139" s="70">
        <v>28</v>
      </c>
      <c r="CVJ139" s="71"/>
      <c r="CVK139" s="70">
        <v>28</v>
      </c>
      <c r="CVL139" s="71"/>
      <c r="CVM139" s="70">
        <v>28</v>
      </c>
      <c r="CVN139" s="71"/>
      <c r="CVO139" s="70">
        <v>28</v>
      </c>
      <c r="CVP139" s="71"/>
      <c r="CVQ139" s="70">
        <v>28</v>
      </c>
      <c r="CVR139" s="71"/>
      <c r="CVS139" s="70">
        <v>28</v>
      </c>
      <c r="CVT139" s="71"/>
      <c r="CVU139" s="70">
        <v>28</v>
      </c>
      <c r="CVV139" s="71"/>
      <c r="CVW139" s="70">
        <v>28</v>
      </c>
      <c r="CVX139" s="71"/>
      <c r="CVY139" s="70">
        <v>28</v>
      </c>
      <c r="CVZ139" s="71"/>
      <c r="CWA139" s="70">
        <v>28</v>
      </c>
      <c r="CWB139" s="71"/>
      <c r="CWC139" s="70">
        <v>28</v>
      </c>
      <c r="CWD139" s="71"/>
      <c r="CWE139" s="70">
        <v>28</v>
      </c>
      <c r="CWF139" s="71"/>
      <c r="CWG139" s="70">
        <v>28</v>
      </c>
      <c r="CWH139" s="71"/>
      <c r="CWI139" s="70">
        <v>28</v>
      </c>
      <c r="CWJ139" s="71"/>
      <c r="CWK139" s="70">
        <v>28</v>
      </c>
      <c r="CWL139" s="71"/>
      <c r="CWM139" s="70">
        <v>28</v>
      </c>
      <c r="CWN139" s="71"/>
      <c r="CWO139" s="70">
        <v>28</v>
      </c>
      <c r="CWP139" s="71"/>
      <c r="CWQ139" s="70">
        <v>28</v>
      </c>
      <c r="CWR139" s="71"/>
      <c r="CWS139" s="70">
        <v>28</v>
      </c>
      <c r="CWT139" s="71"/>
      <c r="CWU139" s="70">
        <v>28</v>
      </c>
      <c r="CWV139" s="71"/>
      <c r="CWW139" s="70">
        <v>28</v>
      </c>
      <c r="CWX139" s="71"/>
      <c r="CWY139" s="70">
        <v>28</v>
      </c>
      <c r="CWZ139" s="71"/>
      <c r="CXA139" s="70">
        <v>28</v>
      </c>
      <c r="CXB139" s="71"/>
      <c r="CXC139" s="70">
        <v>28</v>
      </c>
      <c r="CXD139" s="71"/>
      <c r="CXE139" s="70">
        <v>28</v>
      </c>
      <c r="CXF139" s="71"/>
      <c r="CXG139" s="70">
        <v>28</v>
      </c>
      <c r="CXH139" s="71"/>
      <c r="CXI139" s="70">
        <v>28</v>
      </c>
      <c r="CXJ139" s="71"/>
      <c r="CXK139" s="70">
        <v>28</v>
      </c>
      <c r="CXL139" s="71"/>
      <c r="CXM139" s="70">
        <v>28</v>
      </c>
      <c r="CXN139" s="71"/>
      <c r="CXO139" s="70">
        <v>28</v>
      </c>
      <c r="CXP139" s="71"/>
      <c r="CXQ139" s="70">
        <v>28</v>
      </c>
      <c r="CXR139" s="71"/>
      <c r="CXS139" s="70">
        <v>28</v>
      </c>
      <c r="CXT139" s="71"/>
      <c r="CXU139" s="70">
        <v>28</v>
      </c>
      <c r="CXV139" s="71"/>
      <c r="CXW139" s="70">
        <v>28</v>
      </c>
      <c r="CXX139" s="71"/>
      <c r="CXY139" s="70">
        <v>28</v>
      </c>
      <c r="CXZ139" s="71"/>
      <c r="CYA139" s="70">
        <v>28</v>
      </c>
      <c r="CYB139" s="71"/>
      <c r="CYC139" s="70">
        <v>28</v>
      </c>
      <c r="CYD139" s="71"/>
      <c r="CYE139" s="70">
        <v>28</v>
      </c>
      <c r="CYF139" s="71"/>
      <c r="CYG139" s="70">
        <v>28</v>
      </c>
      <c r="CYH139" s="71"/>
      <c r="CYI139" s="70">
        <v>28</v>
      </c>
      <c r="CYJ139" s="71"/>
      <c r="CYK139" s="70">
        <v>28</v>
      </c>
      <c r="CYL139" s="71"/>
      <c r="CYM139" s="70">
        <v>28</v>
      </c>
      <c r="CYN139" s="71"/>
      <c r="CYO139" s="70">
        <v>28</v>
      </c>
      <c r="CYP139" s="71"/>
      <c r="CYQ139" s="70">
        <v>28</v>
      </c>
      <c r="CYR139" s="71"/>
      <c r="CYS139" s="70">
        <v>28</v>
      </c>
      <c r="CYT139" s="71"/>
      <c r="CYU139" s="70">
        <v>28</v>
      </c>
      <c r="CYV139" s="71"/>
      <c r="CYW139" s="70">
        <v>28</v>
      </c>
      <c r="CYX139" s="71"/>
      <c r="CYY139" s="70">
        <v>28</v>
      </c>
      <c r="CYZ139" s="71"/>
      <c r="CZA139" s="70">
        <v>28</v>
      </c>
      <c r="CZB139" s="71"/>
      <c r="CZC139" s="70">
        <v>28</v>
      </c>
      <c r="CZD139" s="71"/>
      <c r="CZE139" s="70">
        <v>28</v>
      </c>
      <c r="CZF139" s="71"/>
      <c r="CZG139" s="70">
        <v>28</v>
      </c>
      <c r="CZH139" s="71"/>
      <c r="CZI139" s="70">
        <v>28</v>
      </c>
      <c r="CZJ139" s="71"/>
      <c r="CZK139" s="70">
        <v>28</v>
      </c>
      <c r="CZL139" s="71"/>
      <c r="CZM139" s="70">
        <v>28</v>
      </c>
      <c r="CZN139" s="71"/>
      <c r="CZO139" s="70">
        <v>28</v>
      </c>
      <c r="CZP139" s="71"/>
      <c r="CZQ139" s="70">
        <v>28</v>
      </c>
      <c r="CZR139" s="71"/>
      <c r="CZS139" s="70">
        <v>28</v>
      </c>
      <c r="CZT139" s="71"/>
      <c r="CZU139" s="70">
        <v>28</v>
      </c>
      <c r="CZV139" s="71"/>
      <c r="CZW139" s="70">
        <v>28</v>
      </c>
      <c r="CZX139" s="71"/>
      <c r="CZY139" s="70">
        <v>28</v>
      </c>
      <c r="CZZ139" s="71"/>
      <c r="DAA139" s="70">
        <v>28</v>
      </c>
      <c r="DAB139" s="71"/>
      <c r="DAC139" s="70">
        <v>28</v>
      </c>
      <c r="DAD139" s="71"/>
      <c r="DAE139" s="70">
        <v>28</v>
      </c>
      <c r="DAF139" s="71"/>
      <c r="DAG139" s="70">
        <v>28</v>
      </c>
      <c r="DAH139" s="71"/>
      <c r="DAI139" s="70">
        <v>28</v>
      </c>
      <c r="DAJ139" s="71"/>
      <c r="DAK139" s="70">
        <v>28</v>
      </c>
      <c r="DAL139" s="71"/>
      <c r="DAM139" s="70">
        <v>28</v>
      </c>
      <c r="DAN139" s="71"/>
      <c r="DAO139" s="70">
        <v>28</v>
      </c>
      <c r="DAP139" s="71"/>
      <c r="DAQ139" s="70">
        <v>28</v>
      </c>
      <c r="DAR139" s="71"/>
      <c r="DAS139" s="70">
        <v>28</v>
      </c>
      <c r="DAT139" s="71"/>
      <c r="DAU139" s="70">
        <v>28</v>
      </c>
      <c r="DAV139" s="71"/>
      <c r="DAW139" s="70">
        <v>28</v>
      </c>
      <c r="DAX139" s="71"/>
      <c r="DAY139" s="70">
        <v>28</v>
      </c>
      <c r="DAZ139" s="71"/>
      <c r="DBA139" s="70">
        <v>28</v>
      </c>
      <c r="DBB139" s="71"/>
      <c r="DBC139" s="70">
        <v>28</v>
      </c>
      <c r="DBD139" s="71"/>
      <c r="DBE139" s="70">
        <v>28</v>
      </c>
      <c r="DBF139" s="71"/>
      <c r="DBG139" s="70">
        <v>28</v>
      </c>
      <c r="DBH139" s="71"/>
      <c r="DBI139" s="70">
        <v>28</v>
      </c>
      <c r="DBJ139" s="71"/>
      <c r="DBK139" s="70">
        <v>28</v>
      </c>
      <c r="DBL139" s="71"/>
      <c r="DBM139" s="70">
        <v>28</v>
      </c>
      <c r="DBN139" s="71"/>
      <c r="DBO139" s="70">
        <v>28</v>
      </c>
      <c r="DBP139" s="71"/>
      <c r="DBQ139" s="70">
        <v>28</v>
      </c>
      <c r="DBR139" s="71"/>
      <c r="DBS139" s="70">
        <v>28</v>
      </c>
      <c r="DBT139" s="71"/>
      <c r="DBU139" s="70">
        <v>28</v>
      </c>
      <c r="DBV139" s="71"/>
      <c r="DBW139" s="70">
        <v>28</v>
      </c>
      <c r="DBX139" s="71"/>
      <c r="DBY139" s="70">
        <v>28</v>
      </c>
      <c r="DBZ139" s="71"/>
      <c r="DCA139" s="70">
        <v>28</v>
      </c>
      <c r="DCB139" s="71"/>
      <c r="DCC139" s="70">
        <v>28</v>
      </c>
      <c r="DCD139" s="71"/>
      <c r="DCE139" s="70">
        <v>28</v>
      </c>
      <c r="DCF139" s="71"/>
      <c r="DCG139" s="70">
        <v>28</v>
      </c>
      <c r="DCH139" s="71"/>
      <c r="DCI139" s="70">
        <v>28</v>
      </c>
      <c r="DCJ139" s="71"/>
      <c r="DCK139" s="70">
        <v>28</v>
      </c>
      <c r="DCL139" s="71"/>
      <c r="DCM139" s="70">
        <v>28</v>
      </c>
      <c r="DCN139" s="71"/>
      <c r="DCO139" s="70">
        <v>28</v>
      </c>
      <c r="DCP139" s="71"/>
      <c r="DCQ139" s="70">
        <v>28</v>
      </c>
      <c r="DCR139" s="71"/>
      <c r="DCS139" s="70">
        <v>28</v>
      </c>
      <c r="DCT139" s="71"/>
      <c r="DCU139" s="70">
        <v>28</v>
      </c>
      <c r="DCV139" s="71"/>
      <c r="DCW139" s="70">
        <v>28</v>
      </c>
      <c r="DCX139" s="71"/>
      <c r="DCY139" s="70">
        <v>28</v>
      </c>
      <c r="DCZ139" s="71"/>
      <c r="DDA139" s="70">
        <v>28</v>
      </c>
      <c r="DDB139" s="71"/>
      <c r="DDC139" s="70">
        <v>28</v>
      </c>
      <c r="DDD139" s="71"/>
      <c r="DDE139" s="70">
        <v>28</v>
      </c>
      <c r="DDF139" s="71"/>
      <c r="DDG139" s="70">
        <v>28</v>
      </c>
      <c r="DDH139" s="71"/>
      <c r="DDI139" s="70">
        <v>28</v>
      </c>
      <c r="DDJ139" s="71"/>
      <c r="DDK139" s="70">
        <v>28</v>
      </c>
      <c r="DDL139" s="71"/>
      <c r="DDM139" s="70">
        <v>28</v>
      </c>
      <c r="DDN139" s="71"/>
      <c r="DDO139" s="70">
        <v>28</v>
      </c>
      <c r="DDP139" s="71"/>
      <c r="DDQ139" s="70">
        <v>28</v>
      </c>
      <c r="DDR139" s="71"/>
      <c r="DDS139" s="70">
        <v>28</v>
      </c>
      <c r="DDT139" s="71"/>
      <c r="DDU139" s="70">
        <v>28</v>
      </c>
      <c r="DDV139" s="71"/>
      <c r="DDW139" s="70">
        <v>28</v>
      </c>
      <c r="DDX139" s="71"/>
      <c r="DDY139" s="70">
        <v>28</v>
      </c>
      <c r="DDZ139" s="71"/>
      <c r="DEA139" s="70">
        <v>28</v>
      </c>
      <c r="DEB139" s="71"/>
      <c r="DEC139" s="70">
        <v>28</v>
      </c>
      <c r="DED139" s="71"/>
      <c r="DEE139" s="70">
        <v>28</v>
      </c>
      <c r="DEF139" s="71"/>
      <c r="DEG139" s="70">
        <v>28</v>
      </c>
      <c r="DEH139" s="71"/>
      <c r="DEI139" s="70">
        <v>28</v>
      </c>
      <c r="DEJ139" s="71"/>
      <c r="DEK139" s="70">
        <v>28</v>
      </c>
      <c r="DEL139" s="71"/>
      <c r="DEM139" s="70">
        <v>28</v>
      </c>
      <c r="DEN139" s="71"/>
      <c r="DEO139" s="70">
        <v>28</v>
      </c>
      <c r="DEP139" s="71"/>
      <c r="DEQ139" s="70">
        <v>28</v>
      </c>
      <c r="DER139" s="71"/>
      <c r="DES139" s="70">
        <v>28</v>
      </c>
      <c r="DET139" s="71"/>
      <c r="DEU139" s="70">
        <v>28</v>
      </c>
      <c r="DEV139" s="71"/>
      <c r="DEW139" s="70">
        <v>28</v>
      </c>
      <c r="DEX139" s="71"/>
      <c r="DEY139" s="70">
        <v>28</v>
      </c>
      <c r="DEZ139" s="71"/>
      <c r="DFA139" s="70">
        <v>28</v>
      </c>
      <c r="DFB139" s="71"/>
      <c r="DFC139" s="70">
        <v>28</v>
      </c>
      <c r="DFD139" s="71"/>
      <c r="DFE139" s="70">
        <v>28</v>
      </c>
      <c r="DFF139" s="71"/>
      <c r="DFG139" s="70">
        <v>28</v>
      </c>
      <c r="DFH139" s="71"/>
      <c r="DFI139" s="70">
        <v>28</v>
      </c>
      <c r="DFJ139" s="71"/>
      <c r="DFK139" s="70">
        <v>28</v>
      </c>
      <c r="DFL139" s="71"/>
      <c r="DFM139" s="70">
        <v>28</v>
      </c>
      <c r="DFN139" s="71"/>
      <c r="DFO139" s="70">
        <v>28</v>
      </c>
      <c r="DFP139" s="71"/>
      <c r="DFQ139" s="70">
        <v>28</v>
      </c>
      <c r="DFR139" s="71"/>
      <c r="DFS139" s="70">
        <v>28</v>
      </c>
      <c r="DFT139" s="71"/>
      <c r="DFU139" s="70">
        <v>28</v>
      </c>
      <c r="DFV139" s="71"/>
      <c r="DFW139" s="70">
        <v>28</v>
      </c>
      <c r="DFX139" s="71"/>
      <c r="DFY139" s="70">
        <v>28</v>
      </c>
      <c r="DFZ139" s="71"/>
      <c r="DGA139" s="70">
        <v>28</v>
      </c>
      <c r="DGB139" s="71"/>
      <c r="DGC139" s="70">
        <v>28</v>
      </c>
      <c r="DGD139" s="71"/>
      <c r="DGE139" s="70">
        <v>28</v>
      </c>
      <c r="DGF139" s="71"/>
      <c r="DGG139" s="70">
        <v>28</v>
      </c>
      <c r="DGH139" s="71"/>
      <c r="DGI139" s="70">
        <v>28</v>
      </c>
      <c r="DGJ139" s="71"/>
      <c r="DGK139" s="70">
        <v>28</v>
      </c>
      <c r="DGL139" s="71"/>
      <c r="DGM139" s="70">
        <v>28</v>
      </c>
      <c r="DGN139" s="71"/>
      <c r="DGO139" s="70">
        <v>28</v>
      </c>
      <c r="DGP139" s="71"/>
      <c r="DGQ139" s="70">
        <v>28</v>
      </c>
      <c r="DGR139" s="71"/>
      <c r="DGS139" s="70">
        <v>28</v>
      </c>
      <c r="DGT139" s="71"/>
      <c r="DGU139" s="70">
        <v>28</v>
      </c>
      <c r="DGV139" s="71"/>
      <c r="DGW139" s="70">
        <v>28</v>
      </c>
      <c r="DGX139" s="71"/>
      <c r="DGY139" s="70">
        <v>28</v>
      </c>
      <c r="DGZ139" s="71"/>
      <c r="DHA139" s="70">
        <v>28</v>
      </c>
      <c r="DHB139" s="71"/>
      <c r="DHC139" s="70">
        <v>28</v>
      </c>
      <c r="DHD139" s="71"/>
      <c r="DHE139" s="70">
        <v>28</v>
      </c>
      <c r="DHF139" s="71"/>
      <c r="DHG139" s="70">
        <v>28</v>
      </c>
      <c r="DHH139" s="71"/>
      <c r="DHI139" s="70">
        <v>28</v>
      </c>
      <c r="DHJ139" s="71"/>
      <c r="DHK139" s="70">
        <v>28</v>
      </c>
      <c r="DHL139" s="71"/>
      <c r="DHM139" s="70">
        <v>28</v>
      </c>
      <c r="DHN139" s="71"/>
      <c r="DHO139" s="70">
        <v>28</v>
      </c>
      <c r="DHP139" s="71"/>
      <c r="DHQ139" s="70">
        <v>28</v>
      </c>
      <c r="DHR139" s="71"/>
      <c r="DHS139" s="70">
        <v>28</v>
      </c>
      <c r="DHT139" s="71"/>
      <c r="DHU139" s="70">
        <v>28</v>
      </c>
      <c r="DHV139" s="71"/>
      <c r="DHW139" s="70">
        <v>28</v>
      </c>
      <c r="DHX139" s="71"/>
      <c r="DHY139" s="70">
        <v>28</v>
      </c>
      <c r="DHZ139" s="71"/>
      <c r="DIA139" s="70">
        <v>28</v>
      </c>
      <c r="DIB139" s="71"/>
      <c r="DIC139" s="70">
        <v>28</v>
      </c>
      <c r="DID139" s="71"/>
      <c r="DIE139" s="70">
        <v>28</v>
      </c>
      <c r="DIF139" s="71"/>
      <c r="DIG139" s="70">
        <v>28</v>
      </c>
      <c r="DIH139" s="71"/>
      <c r="DII139" s="70">
        <v>28</v>
      </c>
      <c r="DIJ139" s="71"/>
      <c r="DIK139" s="70">
        <v>28</v>
      </c>
      <c r="DIL139" s="71"/>
      <c r="DIM139" s="70">
        <v>28</v>
      </c>
      <c r="DIN139" s="71"/>
      <c r="DIO139" s="70">
        <v>28</v>
      </c>
      <c r="DIP139" s="71"/>
      <c r="DIQ139" s="70">
        <v>28</v>
      </c>
      <c r="DIR139" s="71"/>
      <c r="DIS139" s="70">
        <v>28</v>
      </c>
      <c r="DIT139" s="71"/>
      <c r="DIU139" s="70">
        <v>28</v>
      </c>
      <c r="DIV139" s="71"/>
      <c r="DIW139" s="70">
        <v>28</v>
      </c>
      <c r="DIX139" s="71"/>
      <c r="DIY139" s="70">
        <v>28</v>
      </c>
      <c r="DIZ139" s="71"/>
      <c r="DJA139" s="70">
        <v>28</v>
      </c>
      <c r="DJB139" s="71"/>
      <c r="DJC139" s="70">
        <v>28</v>
      </c>
      <c r="DJD139" s="71"/>
      <c r="DJE139" s="70">
        <v>28</v>
      </c>
      <c r="DJF139" s="71"/>
      <c r="DJG139" s="70">
        <v>28</v>
      </c>
      <c r="DJH139" s="71"/>
      <c r="DJI139" s="70">
        <v>28</v>
      </c>
      <c r="DJJ139" s="71"/>
      <c r="DJK139" s="70">
        <v>28</v>
      </c>
      <c r="DJL139" s="71"/>
      <c r="DJM139" s="70">
        <v>28</v>
      </c>
      <c r="DJN139" s="71"/>
      <c r="DJO139" s="70">
        <v>28</v>
      </c>
      <c r="DJP139" s="71"/>
      <c r="DJQ139" s="70">
        <v>28</v>
      </c>
      <c r="DJR139" s="71"/>
      <c r="DJS139" s="70">
        <v>28</v>
      </c>
      <c r="DJT139" s="71"/>
      <c r="DJU139" s="70">
        <v>28</v>
      </c>
      <c r="DJV139" s="71"/>
      <c r="DJW139" s="70">
        <v>28</v>
      </c>
      <c r="DJX139" s="71"/>
      <c r="DJY139" s="70">
        <v>28</v>
      </c>
      <c r="DJZ139" s="71"/>
      <c r="DKA139" s="70">
        <v>28</v>
      </c>
      <c r="DKB139" s="71"/>
      <c r="DKC139" s="70">
        <v>28</v>
      </c>
      <c r="DKD139" s="71"/>
      <c r="DKE139" s="70">
        <v>28</v>
      </c>
      <c r="DKF139" s="71"/>
      <c r="DKG139" s="70">
        <v>28</v>
      </c>
      <c r="DKH139" s="71"/>
      <c r="DKI139" s="70">
        <v>28</v>
      </c>
      <c r="DKJ139" s="71"/>
      <c r="DKK139" s="70">
        <v>28</v>
      </c>
      <c r="DKL139" s="71"/>
      <c r="DKM139" s="70">
        <v>28</v>
      </c>
      <c r="DKN139" s="71"/>
      <c r="DKO139" s="70">
        <v>28</v>
      </c>
      <c r="DKP139" s="71"/>
      <c r="DKQ139" s="70">
        <v>28</v>
      </c>
      <c r="DKR139" s="71"/>
      <c r="DKS139" s="70">
        <v>28</v>
      </c>
      <c r="DKT139" s="71"/>
      <c r="DKU139" s="70">
        <v>28</v>
      </c>
      <c r="DKV139" s="71"/>
      <c r="DKW139" s="70">
        <v>28</v>
      </c>
      <c r="DKX139" s="71"/>
      <c r="DKY139" s="70">
        <v>28</v>
      </c>
      <c r="DKZ139" s="71"/>
      <c r="DLA139" s="70">
        <v>28</v>
      </c>
      <c r="DLB139" s="71"/>
      <c r="DLC139" s="70">
        <v>28</v>
      </c>
      <c r="DLD139" s="71"/>
      <c r="DLE139" s="70">
        <v>28</v>
      </c>
      <c r="DLF139" s="71"/>
      <c r="DLG139" s="70">
        <v>28</v>
      </c>
      <c r="DLH139" s="71"/>
      <c r="DLI139" s="70">
        <v>28</v>
      </c>
      <c r="DLJ139" s="71"/>
      <c r="DLK139" s="70">
        <v>28</v>
      </c>
      <c r="DLL139" s="71"/>
      <c r="DLM139" s="70">
        <v>28</v>
      </c>
      <c r="DLN139" s="71"/>
      <c r="DLO139" s="70">
        <v>28</v>
      </c>
      <c r="DLP139" s="71"/>
      <c r="DLQ139" s="70">
        <v>28</v>
      </c>
      <c r="DLR139" s="71"/>
      <c r="DLS139" s="70">
        <v>28</v>
      </c>
      <c r="DLT139" s="71"/>
      <c r="DLU139" s="70">
        <v>28</v>
      </c>
      <c r="DLV139" s="71"/>
      <c r="DLW139" s="70">
        <v>28</v>
      </c>
      <c r="DLX139" s="71"/>
      <c r="DLY139" s="70">
        <v>28</v>
      </c>
      <c r="DLZ139" s="71"/>
      <c r="DMA139" s="70">
        <v>28</v>
      </c>
      <c r="DMB139" s="71"/>
      <c r="DMC139" s="70">
        <v>28</v>
      </c>
      <c r="DMD139" s="71"/>
      <c r="DME139" s="70">
        <v>28</v>
      </c>
      <c r="DMF139" s="71"/>
      <c r="DMG139" s="70">
        <v>28</v>
      </c>
      <c r="DMH139" s="71"/>
      <c r="DMI139" s="70">
        <v>28</v>
      </c>
      <c r="DMJ139" s="71"/>
      <c r="DMK139" s="70">
        <v>28</v>
      </c>
      <c r="DML139" s="71"/>
      <c r="DMM139" s="70">
        <v>28</v>
      </c>
      <c r="DMN139" s="71"/>
      <c r="DMO139" s="70">
        <v>28</v>
      </c>
      <c r="DMP139" s="71"/>
      <c r="DMQ139" s="70">
        <v>28</v>
      </c>
      <c r="DMR139" s="71"/>
      <c r="DMS139" s="70">
        <v>28</v>
      </c>
      <c r="DMT139" s="71"/>
      <c r="DMU139" s="70">
        <v>28</v>
      </c>
      <c r="DMV139" s="71"/>
      <c r="DMW139" s="70">
        <v>28</v>
      </c>
      <c r="DMX139" s="71"/>
      <c r="DMY139" s="70">
        <v>28</v>
      </c>
      <c r="DMZ139" s="71"/>
      <c r="DNA139" s="70">
        <v>28</v>
      </c>
      <c r="DNB139" s="71"/>
      <c r="DNC139" s="70">
        <v>28</v>
      </c>
      <c r="DND139" s="71"/>
      <c r="DNE139" s="70">
        <v>28</v>
      </c>
      <c r="DNF139" s="71"/>
      <c r="DNG139" s="70">
        <v>28</v>
      </c>
      <c r="DNH139" s="71"/>
      <c r="DNI139" s="70">
        <v>28</v>
      </c>
      <c r="DNJ139" s="71"/>
      <c r="DNK139" s="70">
        <v>28</v>
      </c>
      <c r="DNL139" s="71"/>
      <c r="DNM139" s="70">
        <v>28</v>
      </c>
      <c r="DNN139" s="71"/>
      <c r="DNO139" s="70">
        <v>28</v>
      </c>
      <c r="DNP139" s="71"/>
      <c r="DNQ139" s="70">
        <v>28</v>
      </c>
      <c r="DNR139" s="71"/>
      <c r="DNS139" s="70">
        <v>28</v>
      </c>
      <c r="DNT139" s="71"/>
      <c r="DNU139" s="70">
        <v>28</v>
      </c>
      <c r="DNV139" s="71"/>
      <c r="DNW139" s="70">
        <v>28</v>
      </c>
      <c r="DNX139" s="71"/>
      <c r="DNY139" s="70">
        <v>28</v>
      </c>
      <c r="DNZ139" s="71"/>
      <c r="DOA139" s="70">
        <v>28</v>
      </c>
      <c r="DOB139" s="71"/>
      <c r="DOC139" s="70">
        <v>28</v>
      </c>
      <c r="DOD139" s="71"/>
      <c r="DOE139" s="70">
        <v>28</v>
      </c>
      <c r="DOF139" s="71"/>
      <c r="DOG139" s="70">
        <v>28</v>
      </c>
      <c r="DOH139" s="71"/>
      <c r="DOI139" s="70">
        <v>28</v>
      </c>
      <c r="DOJ139" s="71"/>
      <c r="DOK139" s="70">
        <v>28</v>
      </c>
      <c r="DOL139" s="71"/>
      <c r="DOM139" s="70">
        <v>28</v>
      </c>
      <c r="DON139" s="71"/>
      <c r="DOO139" s="70">
        <v>28</v>
      </c>
      <c r="DOP139" s="71"/>
      <c r="DOQ139" s="70">
        <v>28</v>
      </c>
      <c r="DOR139" s="71"/>
      <c r="DOS139" s="70">
        <v>28</v>
      </c>
      <c r="DOT139" s="71"/>
      <c r="DOU139" s="70">
        <v>28</v>
      </c>
      <c r="DOV139" s="71"/>
      <c r="DOW139" s="70">
        <v>28</v>
      </c>
      <c r="DOX139" s="71"/>
      <c r="DOY139" s="70">
        <v>28</v>
      </c>
      <c r="DOZ139" s="71"/>
      <c r="DPA139" s="70">
        <v>28</v>
      </c>
      <c r="DPB139" s="71"/>
      <c r="DPC139" s="70">
        <v>28</v>
      </c>
      <c r="DPD139" s="71"/>
      <c r="DPE139" s="70">
        <v>28</v>
      </c>
      <c r="DPF139" s="71"/>
      <c r="DPG139" s="70">
        <v>28</v>
      </c>
      <c r="DPH139" s="71"/>
      <c r="DPI139" s="70">
        <v>28</v>
      </c>
      <c r="DPJ139" s="71"/>
      <c r="DPK139" s="70">
        <v>28</v>
      </c>
      <c r="DPL139" s="71"/>
      <c r="DPM139" s="70">
        <v>28</v>
      </c>
      <c r="DPN139" s="71"/>
      <c r="DPO139" s="70">
        <v>28</v>
      </c>
      <c r="DPP139" s="71"/>
      <c r="DPQ139" s="70">
        <v>28</v>
      </c>
      <c r="DPR139" s="71"/>
      <c r="DPS139" s="70">
        <v>28</v>
      </c>
      <c r="DPT139" s="71"/>
      <c r="DPU139" s="70">
        <v>28</v>
      </c>
      <c r="DPV139" s="71"/>
      <c r="DPW139" s="70">
        <v>28</v>
      </c>
      <c r="DPX139" s="71"/>
      <c r="DPY139" s="70">
        <v>28</v>
      </c>
      <c r="DPZ139" s="71"/>
      <c r="DQA139" s="70">
        <v>28</v>
      </c>
      <c r="DQB139" s="71"/>
      <c r="DQC139" s="70">
        <v>28</v>
      </c>
      <c r="DQD139" s="71"/>
      <c r="DQE139" s="70">
        <v>28</v>
      </c>
      <c r="DQF139" s="71"/>
      <c r="DQG139" s="70">
        <v>28</v>
      </c>
      <c r="DQH139" s="71"/>
      <c r="DQI139" s="70">
        <v>28</v>
      </c>
      <c r="DQJ139" s="71"/>
      <c r="DQK139" s="70">
        <v>28</v>
      </c>
      <c r="DQL139" s="71"/>
      <c r="DQM139" s="70">
        <v>28</v>
      </c>
      <c r="DQN139" s="71"/>
      <c r="DQO139" s="70">
        <v>28</v>
      </c>
      <c r="DQP139" s="71"/>
      <c r="DQQ139" s="70">
        <v>28</v>
      </c>
      <c r="DQR139" s="71"/>
      <c r="DQS139" s="70">
        <v>28</v>
      </c>
      <c r="DQT139" s="71"/>
      <c r="DQU139" s="70">
        <v>28</v>
      </c>
      <c r="DQV139" s="71"/>
      <c r="DQW139" s="70">
        <v>28</v>
      </c>
      <c r="DQX139" s="71"/>
      <c r="DQY139" s="70">
        <v>28</v>
      </c>
      <c r="DQZ139" s="71"/>
      <c r="DRA139" s="70">
        <v>28</v>
      </c>
      <c r="DRB139" s="71"/>
      <c r="DRC139" s="70">
        <v>28</v>
      </c>
      <c r="DRD139" s="71"/>
      <c r="DRE139" s="70">
        <v>28</v>
      </c>
      <c r="DRF139" s="71"/>
      <c r="DRG139" s="70">
        <v>28</v>
      </c>
      <c r="DRH139" s="71"/>
      <c r="DRI139" s="70">
        <v>28</v>
      </c>
      <c r="DRJ139" s="71"/>
      <c r="DRK139" s="70">
        <v>28</v>
      </c>
      <c r="DRL139" s="71"/>
      <c r="DRM139" s="70">
        <v>28</v>
      </c>
      <c r="DRN139" s="71"/>
      <c r="DRO139" s="70">
        <v>28</v>
      </c>
      <c r="DRP139" s="71"/>
      <c r="DRQ139" s="70">
        <v>28</v>
      </c>
      <c r="DRR139" s="71"/>
      <c r="DRS139" s="70">
        <v>28</v>
      </c>
      <c r="DRT139" s="71"/>
      <c r="DRU139" s="70">
        <v>28</v>
      </c>
      <c r="DRV139" s="71"/>
      <c r="DRW139" s="70">
        <v>28</v>
      </c>
      <c r="DRX139" s="71"/>
      <c r="DRY139" s="70">
        <v>28</v>
      </c>
      <c r="DRZ139" s="71"/>
      <c r="DSA139" s="70">
        <v>28</v>
      </c>
      <c r="DSB139" s="71"/>
      <c r="DSC139" s="70">
        <v>28</v>
      </c>
      <c r="DSD139" s="71"/>
      <c r="DSE139" s="70">
        <v>28</v>
      </c>
      <c r="DSF139" s="71"/>
      <c r="DSG139" s="70">
        <v>28</v>
      </c>
      <c r="DSH139" s="71"/>
      <c r="DSI139" s="70">
        <v>28</v>
      </c>
      <c r="DSJ139" s="71"/>
      <c r="DSK139" s="70">
        <v>28</v>
      </c>
      <c r="DSL139" s="71"/>
      <c r="DSM139" s="70">
        <v>28</v>
      </c>
      <c r="DSN139" s="71"/>
      <c r="DSO139" s="70">
        <v>28</v>
      </c>
      <c r="DSP139" s="71"/>
      <c r="DSQ139" s="70">
        <v>28</v>
      </c>
      <c r="DSR139" s="71"/>
      <c r="DSS139" s="70">
        <v>28</v>
      </c>
      <c r="DST139" s="71"/>
      <c r="DSU139" s="70">
        <v>28</v>
      </c>
      <c r="DSV139" s="71"/>
      <c r="DSW139" s="70">
        <v>28</v>
      </c>
      <c r="DSX139" s="71"/>
      <c r="DSY139" s="70">
        <v>28</v>
      </c>
      <c r="DSZ139" s="71"/>
      <c r="DTA139" s="70">
        <v>28</v>
      </c>
      <c r="DTB139" s="71"/>
      <c r="DTC139" s="70">
        <v>28</v>
      </c>
      <c r="DTD139" s="71"/>
      <c r="DTE139" s="70">
        <v>28</v>
      </c>
      <c r="DTF139" s="71"/>
      <c r="DTG139" s="70">
        <v>28</v>
      </c>
      <c r="DTH139" s="71"/>
      <c r="DTI139" s="70">
        <v>28</v>
      </c>
      <c r="DTJ139" s="71"/>
      <c r="DTK139" s="70">
        <v>28</v>
      </c>
      <c r="DTL139" s="71"/>
      <c r="DTM139" s="70">
        <v>28</v>
      </c>
      <c r="DTN139" s="71"/>
      <c r="DTO139" s="70">
        <v>28</v>
      </c>
      <c r="DTP139" s="71"/>
      <c r="DTQ139" s="70">
        <v>28</v>
      </c>
      <c r="DTR139" s="71"/>
      <c r="DTS139" s="70">
        <v>28</v>
      </c>
      <c r="DTT139" s="71"/>
      <c r="DTU139" s="70">
        <v>28</v>
      </c>
      <c r="DTV139" s="71"/>
      <c r="DTW139" s="70">
        <v>28</v>
      </c>
      <c r="DTX139" s="71"/>
      <c r="DTY139" s="70">
        <v>28</v>
      </c>
      <c r="DTZ139" s="71"/>
      <c r="DUA139" s="70">
        <v>28</v>
      </c>
      <c r="DUB139" s="71"/>
      <c r="DUC139" s="70">
        <v>28</v>
      </c>
      <c r="DUD139" s="71"/>
      <c r="DUE139" s="70">
        <v>28</v>
      </c>
      <c r="DUF139" s="71"/>
      <c r="DUG139" s="70">
        <v>28</v>
      </c>
      <c r="DUH139" s="71"/>
      <c r="DUI139" s="70">
        <v>28</v>
      </c>
      <c r="DUJ139" s="71"/>
      <c r="DUK139" s="70">
        <v>28</v>
      </c>
      <c r="DUL139" s="71"/>
      <c r="DUM139" s="70">
        <v>28</v>
      </c>
      <c r="DUN139" s="71"/>
      <c r="DUO139" s="70">
        <v>28</v>
      </c>
      <c r="DUP139" s="71"/>
      <c r="DUQ139" s="70">
        <v>28</v>
      </c>
      <c r="DUR139" s="71"/>
      <c r="DUS139" s="70">
        <v>28</v>
      </c>
      <c r="DUT139" s="71"/>
      <c r="DUU139" s="70">
        <v>28</v>
      </c>
      <c r="DUV139" s="71"/>
      <c r="DUW139" s="70">
        <v>28</v>
      </c>
      <c r="DUX139" s="71"/>
      <c r="DUY139" s="70">
        <v>28</v>
      </c>
      <c r="DUZ139" s="71"/>
      <c r="DVA139" s="70">
        <v>28</v>
      </c>
      <c r="DVB139" s="71"/>
      <c r="DVC139" s="70">
        <v>28</v>
      </c>
      <c r="DVD139" s="71"/>
      <c r="DVE139" s="70">
        <v>28</v>
      </c>
      <c r="DVF139" s="71"/>
      <c r="DVG139" s="70">
        <v>28</v>
      </c>
      <c r="DVH139" s="71"/>
      <c r="DVI139" s="70">
        <v>28</v>
      </c>
      <c r="DVJ139" s="71"/>
      <c r="DVK139" s="70">
        <v>28</v>
      </c>
      <c r="DVL139" s="71"/>
      <c r="DVM139" s="70">
        <v>28</v>
      </c>
      <c r="DVN139" s="71"/>
      <c r="DVO139" s="70">
        <v>28</v>
      </c>
      <c r="DVP139" s="71"/>
      <c r="DVQ139" s="70">
        <v>28</v>
      </c>
      <c r="DVR139" s="71"/>
      <c r="DVS139" s="70">
        <v>28</v>
      </c>
      <c r="DVT139" s="71"/>
      <c r="DVU139" s="70">
        <v>28</v>
      </c>
      <c r="DVV139" s="71"/>
      <c r="DVW139" s="70">
        <v>28</v>
      </c>
      <c r="DVX139" s="71"/>
      <c r="DVY139" s="70">
        <v>28</v>
      </c>
      <c r="DVZ139" s="71"/>
      <c r="DWA139" s="70">
        <v>28</v>
      </c>
      <c r="DWB139" s="71"/>
      <c r="DWC139" s="70">
        <v>28</v>
      </c>
      <c r="DWD139" s="71"/>
      <c r="DWE139" s="70">
        <v>28</v>
      </c>
      <c r="DWF139" s="71"/>
      <c r="DWG139" s="70">
        <v>28</v>
      </c>
      <c r="DWH139" s="71"/>
      <c r="DWI139" s="70">
        <v>28</v>
      </c>
      <c r="DWJ139" s="71"/>
      <c r="DWK139" s="70">
        <v>28</v>
      </c>
      <c r="DWL139" s="71"/>
      <c r="DWM139" s="70">
        <v>28</v>
      </c>
      <c r="DWN139" s="71"/>
      <c r="DWO139" s="70">
        <v>28</v>
      </c>
      <c r="DWP139" s="71"/>
      <c r="DWQ139" s="70">
        <v>28</v>
      </c>
      <c r="DWR139" s="71"/>
      <c r="DWS139" s="70">
        <v>28</v>
      </c>
      <c r="DWT139" s="71"/>
      <c r="DWU139" s="70">
        <v>28</v>
      </c>
      <c r="DWV139" s="71"/>
      <c r="DWW139" s="70">
        <v>28</v>
      </c>
      <c r="DWX139" s="71"/>
      <c r="DWY139" s="70">
        <v>28</v>
      </c>
      <c r="DWZ139" s="71"/>
      <c r="DXA139" s="70">
        <v>28</v>
      </c>
      <c r="DXB139" s="71"/>
      <c r="DXC139" s="70">
        <v>28</v>
      </c>
      <c r="DXD139" s="71"/>
      <c r="DXE139" s="70">
        <v>28</v>
      </c>
      <c r="DXF139" s="71"/>
      <c r="DXG139" s="70">
        <v>28</v>
      </c>
      <c r="DXH139" s="71"/>
      <c r="DXI139" s="70">
        <v>28</v>
      </c>
      <c r="DXJ139" s="71"/>
      <c r="DXK139" s="70">
        <v>28</v>
      </c>
      <c r="DXL139" s="71"/>
      <c r="DXM139" s="70">
        <v>28</v>
      </c>
      <c r="DXN139" s="71"/>
      <c r="DXO139" s="70">
        <v>28</v>
      </c>
      <c r="DXP139" s="71"/>
      <c r="DXQ139" s="70">
        <v>28</v>
      </c>
      <c r="DXR139" s="71"/>
      <c r="DXS139" s="70">
        <v>28</v>
      </c>
      <c r="DXT139" s="71"/>
      <c r="DXU139" s="70">
        <v>28</v>
      </c>
      <c r="DXV139" s="71"/>
      <c r="DXW139" s="70">
        <v>28</v>
      </c>
      <c r="DXX139" s="71"/>
      <c r="DXY139" s="70">
        <v>28</v>
      </c>
      <c r="DXZ139" s="71"/>
      <c r="DYA139" s="70">
        <v>28</v>
      </c>
      <c r="DYB139" s="71"/>
      <c r="DYC139" s="70">
        <v>28</v>
      </c>
      <c r="DYD139" s="71"/>
      <c r="DYE139" s="70">
        <v>28</v>
      </c>
      <c r="DYF139" s="71"/>
      <c r="DYG139" s="70">
        <v>28</v>
      </c>
      <c r="DYH139" s="71"/>
      <c r="DYI139" s="70">
        <v>28</v>
      </c>
      <c r="DYJ139" s="71"/>
      <c r="DYK139" s="70">
        <v>28</v>
      </c>
      <c r="DYL139" s="71"/>
      <c r="DYM139" s="70">
        <v>28</v>
      </c>
      <c r="DYN139" s="71"/>
      <c r="DYO139" s="70">
        <v>28</v>
      </c>
      <c r="DYP139" s="71"/>
      <c r="DYQ139" s="70">
        <v>28</v>
      </c>
      <c r="DYR139" s="71"/>
      <c r="DYS139" s="70">
        <v>28</v>
      </c>
      <c r="DYT139" s="71"/>
      <c r="DYU139" s="70">
        <v>28</v>
      </c>
      <c r="DYV139" s="71"/>
      <c r="DYW139" s="70">
        <v>28</v>
      </c>
      <c r="DYX139" s="71"/>
      <c r="DYY139" s="70">
        <v>28</v>
      </c>
      <c r="DYZ139" s="71"/>
      <c r="DZA139" s="70">
        <v>28</v>
      </c>
      <c r="DZB139" s="71"/>
      <c r="DZC139" s="70">
        <v>28</v>
      </c>
      <c r="DZD139" s="71"/>
      <c r="DZE139" s="70">
        <v>28</v>
      </c>
      <c r="DZF139" s="71"/>
      <c r="DZG139" s="70">
        <v>28</v>
      </c>
      <c r="DZH139" s="71"/>
      <c r="DZI139" s="70">
        <v>28</v>
      </c>
      <c r="DZJ139" s="71"/>
      <c r="DZK139" s="70">
        <v>28</v>
      </c>
      <c r="DZL139" s="71"/>
      <c r="DZM139" s="70">
        <v>28</v>
      </c>
      <c r="DZN139" s="71"/>
      <c r="DZO139" s="70">
        <v>28</v>
      </c>
      <c r="DZP139" s="71"/>
      <c r="DZQ139" s="70">
        <v>28</v>
      </c>
      <c r="DZR139" s="71"/>
      <c r="DZS139" s="70">
        <v>28</v>
      </c>
      <c r="DZT139" s="71"/>
      <c r="DZU139" s="70">
        <v>28</v>
      </c>
      <c r="DZV139" s="71"/>
      <c r="DZW139" s="70">
        <v>28</v>
      </c>
      <c r="DZX139" s="71"/>
      <c r="DZY139" s="70">
        <v>28</v>
      </c>
      <c r="DZZ139" s="71"/>
      <c r="EAA139" s="70">
        <v>28</v>
      </c>
      <c r="EAB139" s="71"/>
      <c r="EAC139" s="70">
        <v>28</v>
      </c>
      <c r="EAD139" s="71"/>
      <c r="EAE139" s="70">
        <v>28</v>
      </c>
      <c r="EAF139" s="71"/>
      <c r="EAG139" s="70">
        <v>28</v>
      </c>
      <c r="EAH139" s="71"/>
      <c r="EAI139" s="70">
        <v>28</v>
      </c>
      <c r="EAJ139" s="71"/>
      <c r="EAK139" s="70">
        <v>28</v>
      </c>
      <c r="EAL139" s="71"/>
      <c r="EAM139" s="70">
        <v>28</v>
      </c>
      <c r="EAN139" s="71"/>
      <c r="EAO139" s="70">
        <v>28</v>
      </c>
      <c r="EAP139" s="71"/>
      <c r="EAQ139" s="70">
        <v>28</v>
      </c>
      <c r="EAR139" s="71"/>
      <c r="EAS139" s="70">
        <v>28</v>
      </c>
      <c r="EAT139" s="71"/>
      <c r="EAU139" s="70">
        <v>28</v>
      </c>
      <c r="EAV139" s="71"/>
      <c r="EAW139" s="70">
        <v>28</v>
      </c>
      <c r="EAX139" s="71"/>
      <c r="EAY139" s="70">
        <v>28</v>
      </c>
      <c r="EAZ139" s="71"/>
      <c r="EBA139" s="70">
        <v>28</v>
      </c>
      <c r="EBB139" s="71"/>
      <c r="EBC139" s="70">
        <v>28</v>
      </c>
      <c r="EBD139" s="71"/>
      <c r="EBE139" s="70">
        <v>28</v>
      </c>
      <c r="EBF139" s="71"/>
      <c r="EBG139" s="70">
        <v>28</v>
      </c>
      <c r="EBH139" s="71"/>
      <c r="EBI139" s="70">
        <v>28</v>
      </c>
      <c r="EBJ139" s="71"/>
      <c r="EBK139" s="70">
        <v>28</v>
      </c>
      <c r="EBL139" s="71"/>
      <c r="EBM139" s="70">
        <v>28</v>
      </c>
      <c r="EBN139" s="71"/>
      <c r="EBO139" s="70">
        <v>28</v>
      </c>
      <c r="EBP139" s="71"/>
      <c r="EBQ139" s="70">
        <v>28</v>
      </c>
      <c r="EBR139" s="71"/>
      <c r="EBS139" s="70">
        <v>28</v>
      </c>
      <c r="EBT139" s="71"/>
      <c r="EBU139" s="70">
        <v>28</v>
      </c>
      <c r="EBV139" s="71"/>
      <c r="EBW139" s="70">
        <v>28</v>
      </c>
      <c r="EBX139" s="71"/>
      <c r="EBY139" s="70">
        <v>28</v>
      </c>
      <c r="EBZ139" s="71"/>
      <c r="ECA139" s="70">
        <v>28</v>
      </c>
      <c r="ECB139" s="71"/>
      <c r="ECC139" s="70">
        <v>28</v>
      </c>
      <c r="ECD139" s="71"/>
      <c r="ECE139" s="70">
        <v>28</v>
      </c>
      <c r="ECF139" s="71"/>
      <c r="ECG139" s="70">
        <v>28</v>
      </c>
      <c r="ECH139" s="71"/>
      <c r="ECI139" s="70">
        <v>28</v>
      </c>
      <c r="ECJ139" s="71"/>
      <c r="ECK139" s="70">
        <v>28</v>
      </c>
      <c r="ECL139" s="71"/>
      <c r="ECM139" s="70">
        <v>28</v>
      </c>
      <c r="ECN139" s="71"/>
      <c r="ECO139" s="70">
        <v>28</v>
      </c>
      <c r="ECP139" s="71"/>
      <c r="ECQ139" s="70">
        <v>28</v>
      </c>
      <c r="ECR139" s="71"/>
      <c r="ECS139" s="70">
        <v>28</v>
      </c>
      <c r="ECT139" s="71"/>
      <c r="ECU139" s="70">
        <v>28</v>
      </c>
      <c r="ECV139" s="71"/>
      <c r="ECW139" s="70">
        <v>28</v>
      </c>
      <c r="ECX139" s="71"/>
      <c r="ECY139" s="70">
        <v>28</v>
      </c>
      <c r="ECZ139" s="71"/>
      <c r="EDA139" s="70">
        <v>28</v>
      </c>
      <c r="EDB139" s="71"/>
      <c r="EDC139" s="70">
        <v>28</v>
      </c>
      <c r="EDD139" s="71"/>
      <c r="EDE139" s="70">
        <v>28</v>
      </c>
      <c r="EDF139" s="71"/>
      <c r="EDG139" s="70">
        <v>28</v>
      </c>
      <c r="EDH139" s="71"/>
      <c r="EDI139" s="70">
        <v>28</v>
      </c>
      <c r="EDJ139" s="71"/>
      <c r="EDK139" s="70">
        <v>28</v>
      </c>
      <c r="EDL139" s="71"/>
      <c r="EDM139" s="70">
        <v>28</v>
      </c>
      <c r="EDN139" s="71"/>
      <c r="EDO139" s="70">
        <v>28</v>
      </c>
      <c r="EDP139" s="71"/>
      <c r="EDQ139" s="70">
        <v>28</v>
      </c>
      <c r="EDR139" s="71"/>
      <c r="EDS139" s="70">
        <v>28</v>
      </c>
      <c r="EDT139" s="71"/>
      <c r="EDU139" s="70">
        <v>28</v>
      </c>
      <c r="EDV139" s="71"/>
      <c r="EDW139" s="70">
        <v>28</v>
      </c>
      <c r="EDX139" s="71"/>
      <c r="EDY139" s="70">
        <v>28</v>
      </c>
      <c r="EDZ139" s="71"/>
      <c r="EEA139" s="70">
        <v>28</v>
      </c>
      <c r="EEB139" s="71"/>
      <c r="EEC139" s="70">
        <v>28</v>
      </c>
      <c r="EED139" s="71"/>
      <c r="EEE139" s="70">
        <v>28</v>
      </c>
      <c r="EEF139" s="71"/>
      <c r="EEG139" s="70">
        <v>28</v>
      </c>
      <c r="EEH139" s="71"/>
      <c r="EEI139" s="70">
        <v>28</v>
      </c>
      <c r="EEJ139" s="71"/>
      <c r="EEK139" s="70">
        <v>28</v>
      </c>
      <c r="EEL139" s="71"/>
      <c r="EEM139" s="70">
        <v>28</v>
      </c>
      <c r="EEN139" s="71"/>
      <c r="EEO139" s="70">
        <v>28</v>
      </c>
      <c r="EEP139" s="71"/>
      <c r="EEQ139" s="70">
        <v>28</v>
      </c>
      <c r="EER139" s="71"/>
      <c r="EES139" s="70">
        <v>28</v>
      </c>
      <c r="EET139" s="71"/>
      <c r="EEU139" s="70">
        <v>28</v>
      </c>
      <c r="EEV139" s="71"/>
      <c r="EEW139" s="70">
        <v>28</v>
      </c>
      <c r="EEX139" s="71"/>
      <c r="EEY139" s="70">
        <v>28</v>
      </c>
      <c r="EEZ139" s="71"/>
      <c r="EFA139" s="70">
        <v>28</v>
      </c>
      <c r="EFB139" s="71"/>
      <c r="EFC139" s="70">
        <v>28</v>
      </c>
      <c r="EFD139" s="71"/>
      <c r="EFE139" s="70">
        <v>28</v>
      </c>
      <c r="EFF139" s="71"/>
      <c r="EFG139" s="70">
        <v>28</v>
      </c>
      <c r="EFH139" s="71"/>
      <c r="EFI139" s="70">
        <v>28</v>
      </c>
      <c r="EFJ139" s="71"/>
      <c r="EFK139" s="70">
        <v>28</v>
      </c>
      <c r="EFL139" s="71"/>
      <c r="EFM139" s="70">
        <v>28</v>
      </c>
      <c r="EFN139" s="71"/>
      <c r="EFO139" s="70">
        <v>28</v>
      </c>
      <c r="EFP139" s="71"/>
      <c r="EFQ139" s="70">
        <v>28</v>
      </c>
      <c r="EFR139" s="71"/>
      <c r="EFS139" s="70">
        <v>28</v>
      </c>
      <c r="EFT139" s="71"/>
      <c r="EFU139" s="70">
        <v>28</v>
      </c>
      <c r="EFV139" s="71"/>
      <c r="EFW139" s="70">
        <v>28</v>
      </c>
      <c r="EFX139" s="71"/>
      <c r="EFY139" s="70">
        <v>28</v>
      </c>
      <c r="EFZ139" s="71"/>
      <c r="EGA139" s="70">
        <v>28</v>
      </c>
      <c r="EGB139" s="71"/>
      <c r="EGC139" s="70">
        <v>28</v>
      </c>
      <c r="EGD139" s="71"/>
      <c r="EGE139" s="70">
        <v>28</v>
      </c>
      <c r="EGF139" s="71"/>
      <c r="EGG139" s="70">
        <v>28</v>
      </c>
      <c r="EGH139" s="71"/>
      <c r="EGI139" s="70">
        <v>28</v>
      </c>
      <c r="EGJ139" s="71"/>
      <c r="EGK139" s="70">
        <v>28</v>
      </c>
      <c r="EGL139" s="71"/>
      <c r="EGM139" s="70">
        <v>28</v>
      </c>
      <c r="EGN139" s="71"/>
      <c r="EGO139" s="70">
        <v>28</v>
      </c>
      <c r="EGP139" s="71"/>
      <c r="EGQ139" s="70">
        <v>28</v>
      </c>
      <c r="EGR139" s="71"/>
      <c r="EGS139" s="70">
        <v>28</v>
      </c>
      <c r="EGT139" s="71"/>
      <c r="EGU139" s="70">
        <v>28</v>
      </c>
      <c r="EGV139" s="71"/>
      <c r="EGW139" s="70">
        <v>28</v>
      </c>
      <c r="EGX139" s="71"/>
      <c r="EGY139" s="70">
        <v>28</v>
      </c>
      <c r="EGZ139" s="71"/>
      <c r="EHA139" s="70">
        <v>28</v>
      </c>
      <c r="EHB139" s="71"/>
      <c r="EHC139" s="70">
        <v>28</v>
      </c>
      <c r="EHD139" s="71"/>
      <c r="EHE139" s="70">
        <v>28</v>
      </c>
      <c r="EHF139" s="71"/>
      <c r="EHG139" s="70">
        <v>28</v>
      </c>
      <c r="EHH139" s="71"/>
      <c r="EHI139" s="70">
        <v>28</v>
      </c>
      <c r="EHJ139" s="71"/>
      <c r="EHK139" s="70">
        <v>28</v>
      </c>
      <c r="EHL139" s="71"/>
      <c r="EHM139" s="70">
        <v>28</v>
      </c>
      <c r="EHN139" s="71"/>
      <c r="EHO139" s="70">
        <v>28</v>
      </c>
      <c r="EHP139" s="71"/>
      <c r="EHQ139" s="70">
        <v>28</v>
      </c>
      <c r="EHR139" s="71"/>
      <c r="EHS139" s="70">
        <v>28</v>
      </c>
      <c r="EHT139" s="71"/>
      <c r="EHU139" s="70">
        <v>28</v>
      </c>
      <c r="EHV139" s="71"/>
      <c r="EHW139" s="70">
        <v>28</v>
      </c>
      <c r="EHX139" s="71"/>
      <c r="EHY139" s="70">
        <v>28</v>
      </c>
      <c r="EHZ139" s="71"/>
      <c r="EIA139" s="70">
        <v>28</v>
      </c>
      <c r="EIB139" s="71"/>
      <c r="EIC139" s="70">
        <v>28</v>
      </c>
      <c r="EID139" s="71"/>
      <c r="EIE139" s="70">
        <v>28</v>
      </c>
      <c r="EIF139" s="71"/>
      <c r="EIG139" s="70">
        <v>28</v>
      </c>
      <c r="EIH139" s="71"/>
      <c r="EII139" s="70">
        <v>28</v>
      </c>
      <c r="EIJ139" s="71"/>
      <c r="EIK139" s="70">
        <v>28</v>
      </c>
      <c r="EIL139" s="71"/>
      <c r="EIM139" s="70">
        <v>28</v>
      </c>
      <c r="EIN139" s="71"/>
      <c r="EIO139" s="70">
        <v>28</v>
      </c>
      <c r="EIP139" s="71"/>
      <c r="EIQ139" s="70">
        <v>28</v>
      </c>
      <c r="EIR139" s="71"/>
      <c r="EIS139" s="70">
        <v>28</v>
      </c>
      <c r="EIT139" s="71"/>
      <c r="EIU139" s="70">
        <v>28</v>
      </c>
      <c r="EIV139" s="71"/>
      <c r="EIW139" s="70">
        <v>28</v>
      </c>
      <c r="EIX139" s="71"/>
      <c r="EIY139" s="70">
        <v>28</v>
      </c>
      <c r="EIZ139" s="71"/>
      <c r="EJA139" s="70">
        <v>28</v>
      </c>
      <c r="EJB139" s="71"/>
      <c r="EJC139" s="70">
        <v>28</v>
      </c>
      <c r="EJD139" s="71"/>
      <c r="EJE139" s="70">
        <v>28</v>
      </c>
      <c r="EJF139" s="71"/>
      <c r="EJG139" s="70">
        <v>28</v>
      </c>
      <c r="EJH139" s="71"/>
      <c r="EJI139" s="70">
        <v>28</v>
      </c>
      <c r="EJJ139" s="71"/>
      <c r="EJK139" s="70">
        <v>28</v>
      </c>
      <c r="EJL139" s="71"/>
      <c r="EJM139" s="70">
        <v>28</v>
      </c>
      <c r="EJN139" s="71"/>
      <c r="EJO139" s="70">
        <v>28</v>
      </c>
      <c r="EJP139" s="71"/>
      <c r="EJQ139" s="70">
        <v>28</v>
      </c>
      <c r="EJR139" s="71"/>
      <c r="EJS139" s="70">
        <v>28</v>
      </c>
      <c r="EJT139" s="71"/>
      <c r="EJU139" s="70">
        <v>28</v>
      </c>
      <c r="EJV139" s="71"/>
      <c r="EJW139" s="70">
        <v>28</v>
      </c>
      <c r="EJX139" s="71"/>
      <c r="EJY139" s="70">
        <v>28</v>
      </c>
      <c r="EJZ139" s="71"/>
      <c r="EKA139" s="70">
        <v>28</v>
      </c>
      <c r="EKB139" s="71"/>
      <c r="EKC139" s="70">
        <v>28</v>
      </c>
      <c r="EKD139" s="71"/>
      <c r="EKE139" s="70">
        <v>28</v>
      </c>
      <c r="EKF139" s="71"/>
      <c r="EKG139" s="70">
        <v>28</v>
      </c>
      <c r="EKH139" s="71"/>
      <c r="EKI139" s="70">
        <v>28</v>
      </c>
      <c r="EKJ139" s="71"/>
      <c r="EKK139" s="70">
        <v>28</v>
      </c>
      <c r="EKL139" s="71"/>
      <c r="EKM139" s="70">
        <v>28</v>
      </c>
      <c r="EKN139" s="71"/>
      <c r="EKO139" s="70">
        <v>28</v>
      </c>
      <c r="EKP139" s="71"/>
      <c r="EKQ139" s="70">
        <v>28</v>
      </c>
      <c r="EKR139" s="71"/>
      <c r="EKS139" s="70">
        <v>28</v>
      </c>
      <c r="EKT139" s="71"/>
      <c r="EKU139" s="70">
        <v>28</v>
      </c>
      <c r="EKV139" s="71"/>
      <c r="EKW139" s="70">
        <v>28</v>
      </c>
      <c r="EKX139" s="71"/>
      <c r="EKY139" s="70">
        <v>28</v>
      </c>
      <c r="EKZ139" s="71"/>
      <c r="ELA139" s="70">
        <v>28</v>
      </c>
      <c r="ELB139" s="71"/>
      <c r="ELC139" s="70">
        <v>28</v>
      </c>
      <c r="ELD139" s="71"/>
      <c r="ELE139" s="70">
        <v>28</v>
      </c>
      <c r="ELF139" s="71"/>
      <c r="ELG139" s="70">
        <v>28</v>
      </c>
      <c r="ELH139" s="71"/>
      <c r="ELI139" s="70">
        <v>28</v>
      </c>
      <c r="ELJ139" s="71"/>
      <c r="ELK139" s="70">
        <v>28</v>
      </c>
      <c r="ELL139" s="71"/>
      <c r="ELM139" s="70">
        <v>28</v>
      </c>
      <c r="ELN139" s="71"/>
      <c r="ELO139" s="70">
        <v>28</v>
      </c>
      <c r="ELP139" s="71"/>
      <c r="ELQ139" s="70">
        <v>28</v>
      </c>
      <c r="ELR139" s="71"/>
      <c r="ELS139" s="70">
        <v>28</v>
      </c>
      <c r="ELT139" s="71"/>
      <c r="ELU139" s="70">
        <v>28</v>
      </c>
      <c r="ELV139" s="71"/>
      <c r="ELW139" s="70">
        <v>28</v>
      </c>
      <c r="ELX139" s="71"/>
      <c r="ELY139" s="70">
        <v>28</v>
      </c>
      <c r="ELZ139" s="71"/>
      <c r="EMA139" s="70">
        <v>28</v>
      </c>
      <c r="EMB139" s="71"/>
      <c r="EMC139" s="70">
        <v>28</v>
      </c>
      <c r="EMD139" s="71"/>
      <c r="EME139" s="70">
        <v>28</v>
      </c>
      <c r="EMF139" s="71"/>
      <c r="EMG139" s="70">
        <v>28</v>
      </c>
      <c r="EMH139" s="71"/>
      <c r="EMI139" s="70">
        <v>28</v>
      </c>
      <c r="EMJ139" s="71"/>
      <c r="EMK139" s="70">
        <v>28</v>
      </c>
      <c r="EML139" s="71"/>
      <c r="EMM139" s="70">
        <v>28</v>
      </c>
      <c r="EMN139" s="71"/>
      <c r="EMO139" s="70">
        <v>28</v>
      </c>
      <c r="EMP139" s="71"/>
      <c r="EMQ139" s="70">
        <v>28</v>
      </c>
      <c r="EMR139" s="71"/>
      <c r="EMS139" s="70">
        <v>28</v>
      </c>
      <c r="EMT139" s="71"/>
      <c r="EMU139" s="70">
        <v>28</v>
      </c>
      <c r="EMV139" s="71"/>
      <c r="EMW139" s="70">
        <v>28</v>
      </c>
      <c r="EMX139" s="71"/>
      <c r="EMY139" s="70">
        <v>28</v>
      </c>
      <c r="EMZ139" s="71"/>
      <c r="ENA139" s="70">
        <v>28</v>
      </c>
      <c r="ENB139" s="71"/>
      <c r="ENC139" s="70">
        <v>28</v>
      </c>
      <c r="END139" s="71"/>
      <c r="ENE139" s="70">
        <v>28</v>
      </c>
      <c r="ENF139" s="71"/>
      <c r="ENG139" s="70">
        <v>28</v>
      </c>
      <c r="ENH139" s="71"/>
      <c r="ENI139" s="70">
        <v>28</v>
      </c>
      <c r="ENJ139" s="71"/>
      <c r="ENK139" s="70">
        <v>28</v>
      </c>
      <c r="ENL139" s="71"/>
      <c r="ENM139" s="70">
        <v>28</v>
      </c>
      <c r="ENN139" s="71"/>
      <c r="ENO139" s="70">
        <v>28</v>
      </c>
      <c r="ENP139" s="71"/>
      <c r="ENQ139" s="70">
        <v>28</v>
      </c>
      <c r="ENR139" s="71"/>
      <c r="ENS139" s="70">
        <v>28</v>
      </c>
      <c r="ENT139" s="71"/>
      <c r="ENU139" s="70">
        <v>28</v>
      </c>
      <c r="ENV139" s="71"/>
      <c r="ENW139" s="70">
        <v>28</v>
      </c>
      <c r="ENX139" s="71"/>
      <c r="ENY139" s="70">
        <v>28</v>
      </c>
      <c r="ENZ139" s="71"/>
      <c r="EOA139" s="70">
        <v>28</v>
      </c>
      <c r="EOB139" s="71"/>
      <c r="EOC139" s="70">
        <v>28</v>
      </c>
      <c r="EOD139" s="71"/>
      <c r="EOE139" s="70">
        <v>28</v>
      </c>
      <c r="EOF139" s="71"/>
      <c r="EOG139" s="70">
        <v>28</v>
      </c>
      <c r="EOH139" s="71"/>
      <c r="EOI139" s="70">
        <v>28</v>
      </c>
      <c r="EOJ139" s="71"/>
      <c r="EOK139" s="70">
        <v>28</v>
      </c>
      <c r="EOL139" s="71"/>
      <c r="EOM139" s="70">
        <v>28</v>
      </c>
      <c r="EON139" s="71"/>
      <c r="EOO139" s="70">
        <v>28</v>
      </c>
      <c r="EOP139" s="71"/>
      <c r="EOQ139" s="70">
        <v>28</v>
      </c>
      <c r="EOR139" s="71"/>
      <c r="EOS139" s="70">
        <v>28</v>
      </c>
      <c r="EOT139" s="71"/>
      <c r="EOU139" s="70">
        <v>28</v>
      </c>
      <c r="EOV139" s="71"/>
      <c r="EOW139" s="70">
        <v>28</v>
      </c>
      <c r="EOX139" s="71"/>
      <c r="EOY139" s="70">
        <v>28</v>
      </c>
      <c r="EOZ139" s="71"/>
      <c r="EPA139" s="70">
        <v>28</v>
      </c>
      <c r="EPB139" s="71"/>
      <c r="EPC139" s="70">
        <v>28</v>
      </c>
      <c r="EPD139" s="71"/>
      <c r="EPE139" s="70">
        <v>28</v>
      </c>
      <c r="EPF139" s="71"/>
      <c r="EPG139" s="70">
        <v>28</v>
      </c>
      <c r="EPH139" s="71"/>
      <c r="EPI139" s="70">
        <v>28</v>
      </c>
      <c r="EPJ139" s="71"/>
      <c r="EPK139" s="70">
        <v>28</v>
      </c>
      <c r="EPL139" s="71"/>
      <c r="EPM139" s="70">
        <v>28</v>
      </c>
      <c r="EPN139" s="71"/>
      <c r="EPO139" s="70">
        <v>28</v>
      </c>
      <c r="EPP139" s="71"/>
      <c r="EPQ139" s="70">
        <v>28</v>
      </c>
      <c r="EPR139" s="71"/>
      <c r="EPS139" s="70">
        <v>28</v>
      </c>
      <c r="EPT139" s="71"/>
      <c r="EPU139" s="70">
        <v>28</v>
      </c>
      <c r="EPV139" s="71"/>
      <c r="EPW139" s="70">
        <v>28</v>
      </c>
      <c r="EPX139" s="71"/>
      <c r="EPY139" s="70">
        <v>28</v>
      </c>
      <c r="EPZ139" s="71"/>
      <c r="EQA139" s="70">
        <v>28</v>
      </c>
      <c r="EQB139" s="71"/>
      <c r="EQC139" s="70">
        <v>28</v>
      </c>
      <c r="EQD139" s="71"/>
      <c r="EQE139" s="70">
        <v>28</v>
      </c>
      <c r="EQF139" s="71"/>
      <c r="EQG139" s="70">
        <v>28</v>
      </c>
      <c r="EQH139" s="71"/>
      <c r="EQI139" s="70">
        <v>28</v>
      </c>
      <c r="EQJ139" s="71"/>
      <c r="EQK139" s="70">
        <v>28</v>
      </c>
      <c r="EQL139" s="71"/>
      <c r="EQM139" s="70">
        <v>28</v>
      </c>
      <c r="EQN139" s="71"/>
      <c r="EQO139" s="70">
        <v>28</v>
      </c>
      <c r="EQP139" s="71"/>
      <c r="EQQ139" s="70">
        <v>28</v>
      </c>
      <c r="EQR139" s="71"/>
      <c r="EQS139" s="70">
        <v>28</v>
      </c>
      <c r="EQT139" s="71"/>
      <c r="EQU139" s="70">
        <v>28</v>
      </c>
      <c r="EQV139" s="71"/>
      <c r="EQW139" s="70">
        <v>28</v>
      </c>
      <c r="EQX139" s="71"/>
      <c r="EQY139" s="70">
        <v>28</v>
      </c>
      <c r="EQZ139" s="71"/>
      <c r="ERA139" s="70">
        <v>28</v>
      </c>
      <c r="ERB139" s="71"/>
      <c r="ERC139" s="70">
        <v>28</v>
      </c>
      <c r="ERD139" s="71"/>
      <c r="ERE139" s="70">
        <v>28</v>
      </c>
      <c r="ERF139" s="71"/>
      <c r="ERG139" s="70">
        <v>28</v>
      </c>
      <c r="ERH139" s="71"/>
      <c r="ERI139" s="70">
        <v>28</v>
      </c>
      <c r="ERJ139" s="71"/>
      <c r="ERK139" s="70">
        <v>28</v>
      </c>
      <c r="ERL139" s="71"/>
      <c r="ERM139" s="70">
        <v>28</v>
      </c>
      <c r="ERN139" s="71"/>
      <c r="ERO139" s="70">
        <v>28</v>
      </c>
      <c r="ERP139" s="71"/>
      <c r="ERQ139" s="70">
        <v>28</v>
      </c>
      <c r="ERR139" s="71"/>
      <c r="ERS139" s="70">
        <v>28</v>
      </c>
      <c r="ERT139" s="71"/>
      <c r="ERU139" s="70">
        <v>28</v>
      </c>
      <c r="ERV139" s="71"/>
      <c r="ERW139" s="70">
        <v>28</v>
      </c>
      <c r="ERX139" s="71"/>
      <c r="ERY139" s="70">
        <v>28</v>
      </c>
      <c r="ERZ139" s="71"/>
      <c r="ESA139" s="70">
        <v>28</v>
      </c>
      <c r="ESB139" s="71"/>
      <c r="ESC139" s="70">
        <v>28</v>
      </c>
      <c r="ESD139" s="71"/>
      <c r="ESE139" s="70">
        <v>28</v>
      </c>
      <c r="ESF139" s="71"/>
      <c r="ESG139" s="70">
        <v>28</v>
      </c>
      <c r="ESH139" s="71"/>
      <c r="ESI139" s="70">
        <v>28</v>
      </c>
      <c r="ESJ139" s="71"/>
      <c r="ESK139" s="70">
        <v>28</v>
      </c>
      <c r="ESL139" s="71"/>
      <c r="ESM139" s="70">
        <v>28</v>
      </c>
      <c r="ESN139" s="71"/>
      <c r="ESO139" s="70">
        <v>28</v>
      </c>
      <c r="ESP139" s="71"/>
      <c r="ESQ139" s="70">
        <v>28</v>
      </c>
      <c r="ESR139" s="71"/>
      <c r="ESS139" s="70">
        <v>28</v>
      </c>
      <c r="EST139" s="71"/>
      <c r="ESU139" s="70">
        <v>28</v>
      </c>
      <c r="ESV139" s="71"/>
      <c r="ESW139" s="70">
        <v>28</v>
      </c>
      <c r="ESX139" s="71"/>
      <c r="ESY139" s="70">
        <v>28</v>
      </c>
      <c r="ESZ139" s="71"/>
      <c r="ETA139" s="70">
        <v>28</v>
      </c>
      <c r="ETB139" s="71"/>
      <c r="ETC139" s="70">
        <v>28</v>
      </c>
      <c r="ETD139" s="71"/>
      <c r="ETE139" s="70">
        <v>28</v>
      </c>
      <c r="ETF139" s="71"/>
      <c r="ETG139" s="70">
        <v>28</v>
      </c>
      <c r="ETH139" s="71"/>
      <c r="ETI139" s="70">
        <v>28</v>
      </c>
      <c r="ETJ139" s="71"/>
      <c r="ETK139" s="70">
        <v>28</v>
      </c>
      <c r="ETL139" s="71"/>
      <c r="ETM139" s="70">
        <v>28</v>
      </c>
      <c r="ETN139" s="71"/>
      <c r="ETO139" s="70">
        <v>28</v>
      </c>
      <c r="ETP139" s="71"/>
      <c r="ETQ139" s="70">
        <v>28</v>
      </c>
      <c r="ETR139" s="71"/>
      <c r="ETS139" s="70">
        <v>28</v>
      </c>
      <c r="ETT139" s="71"/>
      <c r="ETU139" s="70">
        <v>28</v>
      </c>
      <c r="ETV139" s="71"/>
      <c r="ETW139" s="70">
        <v>28</v>
      </c>
      <c r="ETX139" s="71"/>
      <c r="ETY139" s="70">
        <v>28</v>
      </c>
      <c r="ETZ139" s="71"/>
      <c r="EUA139" s="70">
        <v>28</v>
      </c>
      <c r="EUB139" s="71"/>
      <c r="EUC139" s="70">
        <v>28</v>
      </c>
      <c r="EUD139" s="71"/>
      <c r="EUE139" s="70">
        <v>28</v>
      </c>
      <c r="EUF139" s="71"/>
      <c r="EUG139" s="70">
        <v>28</v>
      </c>
      <c r="EUH139" s="71"/>
      <c r="EUI139" s="70">
        <v>28</v>
      </c>
      <c r="EUJ139" s="71"/>
      <c r="EUK139" s="70">
        <v>28</v>
      </c>
      <c r="EUL139" s="71"/>
      <c r="EUM139" s="70">
        <v>28</v>
      </c>
      <c r="EUN139" s="71"/>
      <c r="EUO139" s="70">
        <v>28</v>
      </c>
      <c r="EUP139" s="71"/>
      <c r="EUQ139" s="70">
        <v>28</v>
      </c>
      <c r="EUR139" s="71"/>
      <c r="EUS139" s="70">
        <v>28</v>
      </c>
      <c r="EUT139" s="71"/>
      <c r="EUU139" s="70">
        <v>28</v>
      </c>
      <c r="EUV139" s="71"/>
      <c r="EUW139" s="70">
        <v>28</v>
      </c>
      <c r="EUX139" s="71"/>
      <c r="EUY139" s="70">
        <v>28</v>
      </c>
      <c r="EUZ139" s="71"/>
      <c r="EVA139" s="70">
        <v>28</v>
      </c>
      <c r="EVB139" s="71"/>
      <c r="EVC139" s="70">
        <v>28</v>
      </c>
      <c r="EVD139" s="71"/>
      <c r="EVE139" s="70">
        <v>28</v>
      </c>
      <c r="EVF139" s="71"/>
      <c r="EVG139" s="70">
        <v>28</v>
      </c>
      <c r="EVH139" s="71"/>
      <c r="EVI139" s="70">
        <v>28</v>
      </c>
      <c r="EVJ139" s="71"/>
      <c r="EVK139" s="70">
        <v>28</v>
      </c>
      <c r="EVL139" s="71"/>
      <c r="EVM139" s="70">
        <v>28</v>
      </c>
      <c r="EVN139" s="71"/>
      <c r="EVO139" s="70">
        <v>28</v>
      </c>
      <c r="EVP139" s="71"/>
      <c r="EVQ139" s="70">
        <v>28</v>
      </c>
      <c r="EVR139" s="71"/>
      <c r="EVS139" s="70">
        <v>28</v>
      </c>
      <c r="EVT139" s="71"/>
      <c r="EVU139" s="70">
        <v>28</v>
      </c>
      <c r="EVV139" s="71"/>
      <c r="EVW139" s="70">
        <v>28</v>
      </c>
      <c r="EVX139" s="71"/>
      <c r="EVY139" s="70">
        <v>28</v>
      </c>
      <c r="EVZ139" s="71"/>
      <c r="EWA139" s="70">
        <v>28</v>
      </c>
      <c r="EWB139" s="71"/>
      <c r="EWC139" s="70">
        <v>28</v>
      </c>
      <c r="EWD139" s="71"/>
      <c r="EWE139" s="70">
        <v>28</v>
      </c>
      <c r="EWF139" s="71"/>
      <c r="EWG139" s="70">
        <v>28</v>
      </c>
      <c r="EWH139" s="71"/>
      <c r="EWI139" s="70">
        <v>28</v>
      </c>
      <c r="EWJ139" s="71"/>
      <c r="EWK139" s="70">
        <v>28</v>
      </c>
      <c r="EWL139" s="71"/>
      <c r="EWM139" s="70">
        <v>28</v>
      </c>
      <c r="EWN139" s="71"/>
      <c r="EWO139" s="70">
        <v>28</v>
      </c>
      <c r="EWP139" s="71"/>
      <c r="EWQ139" s="70">
        <v>28</v>
      </c>
      <c r="EWR139" s="71"/>
      <c r="EWS139" s="70">
        <v>28</v>
      </c>
      <c r="EWT139" s="71"/>
      <c r="EWU139" s="70">
        <v>28</v>
      </c>
      <c r="EWV139" s="71"/>
      <c r="EWW139" s="70">
        <v>28</v>
      </c>
      <c r="EWX139" s="71"/>
      <c r="EWY139" s="70">
        <v>28</v>
      </c>
      <c r="EWZ139" s="71"/>
      <c r="EXA139" s="70">
        <v>28</v>
      </c>
      <c r="EXB139" s="71"/>
      <c r="EXC139" s="70">
        <v>28</v>
      </c>
      <c r="EXD139" s="71"/>
      <c r="EXE139" s="70">
        <v>28</v>
      </c>
      <c r="EXF139" s="71"/>
      <c r="EXG139" s="70">
        <v>28</v>
      </c>
      <c r="EXH139" s="71"/>
      <c r="EXI139" s="70">
        <v>28</v>
      </c>
      <c r="EXJ139" s="71"/>
      <c r="EXK139" s="70">
        <v>28</v>
      </c>
      <c r="EXL139" s="71"/>
      <c r="EXM139" s="70">
        <v>28</v>
      </c>
      <c r="EXN139" s="71"/>
      <c r="EXO139" s="70">
        <v>28</v>
      </c>
      <c r="EXP139" s="71"/>
      <c r="EXQ139" s="70">
        <v>28</v>
      </c>
      <c r="EXR139" s="71"/>
      <c r="EXS139" s="70">
        <v>28</v>
      </c>
      <c r="EXT139" s="71"/>
      <c r="EXU139" s="70">
        <v>28</v>
      </c>
      <c r="EXV139" s="71"/>
      <c r="EXW139" s="70">
        <v>28</v>
      </c>
      <c r="EXX139" s="71"/>
      <c r="EXY139" s="70">
        <v>28</v>
      </c>
      <c r="EXZ139" s="71"/>
      <c r="EYA139" s="70">
        <v>28</v>
      </c>
      <c r="EYB139" s="71"/>
      <c r="EYC139" s="70">
        <v>28</v>
      </c>
      <c r="EYD139" s="71"/>
      <c r="EYE139" s="70">
        <v>28</v>
      </c>
      <c r="EYF139" s="71"/>
      <c r="EYG139" s="70">
        <v>28</v>
      </c>
      <c r="EYH139" s="71"/>
      <c r="EYI139" s="70">
        <v>28</v>
      </c>
      <c r="EYJ139" s="71"/>
      <c r="EYK139" s="70">
        <v>28</v>
      </c>
      <c r="EYL139" s="71"/>
      <c r="EYM139" s="70">
        <v>28</v>
      </c>
      <c r="EYN139" s="71"/>
      <c r="EYO139" s="70">
        <v>28</v>
      </c>
      <c r="EYP139" s="71"/>
      <c r="EYQ139" s="70">
        <v>28</v>
      </c>
      <c r="EYR139" s="71"/>
      <c r="EYS139" s="70">
        <v>28</v>
      </c>
      <c r="EYT139" s="71"/>
      <c r="EYU139" s="70">
        <v>28</v>
      </c>
      <c r="EYV139" s="71"/>
      <c r="EYW139" s="70">
        <v>28</v>
      </c>
      <c r="EYX139" s="71"/>
      <c r="EYY139" s="70">
        <v>28</v>
      </c>
      <c r="EYZ139" s="71"/>
      <c r="EZA139" s="70">
        <v>28</v>
      </c>
      <c r="EZB139" s="71"/>
      <c r="EZC139" s="70">
        <v>28</v>
      </c>
      <c r="EZD139" s="71"/>
      <c r="EZE139" s="70">
        <v>28</v>
      </c>
      <c r="EZF139" s="71"/>
      <c r="EZG139" s="70">
        <v>28</v>
      </c>
      <c r="EZH139" s="71"/>
      <c r="EZI139" s="70">
        <v>28</v>
      </c>
      <c r="EZJ139" s="71"/>
      <c r="EZK139" s="70">
        <v>28</v>
      </c>
      <c r="EZL139" s="71"/>
      <c r="EZM139" s="70">
        <v>28</v>
      </c>
      <c r="EZN139" s="71"/>
      <c r="EZO139" s="70">
        <v>28</v>
      </c>
      <c r="EZP139" s="71"/>
      <c r="EZQ139" s="70">
        <v>28</v>
      </c>
      <c r="EZR139" s="71"/>
      <c r="EZS139" s="70">
        <v>28</v>
      </c>
      <c r="EZT139" s="71"/>
      <c r="EZU139" s="70">
        <v>28</v>
      </c>
      <c r="EZV139" s="71"/>
      <c r="EZW139" s="70">
        <v>28</v>
      </c>
      <c r="EZX139" s="71"/>
      <c r="EZY139" s="70">
        <v>28</v>
      </c>
      <c r="EZZ139" s="71"/>
      <c r="FAA139" s="70">
        <v>28</v>
      </c>
      <c r="FAB139" s="71"/>
      <c r="FAC139" s="70">
        <v>28</v>
      </c>
      <c r="FAD139" s="71"/>
      <c r="FAE139" s="70">
        <v>28</v>
      </c>
      <c r="FAF139" s="71"/>
      <c r="FAG139" s="70">
        <v>28</v>
      </c>
      <c r="FAH139" s="71"/>
      <c r="FAI139" s="70">
        <v>28</v>
      </c>
      <c r="FAJ139" s="71"/>
      <c r="FAK139" s="70">
        <v>28</v>
      </c>
      <c r="FAL139" s="71"/>
      <c r="FAM139" s="70">
        <v>28</v>
      </c>
      <c r="FAN139" s="71"/>
      <c r="FAO139" s="70">
        <v>28</v>
      </c>
      <c r="FAP139" s="71"/>
      <c r="FAQ139" s="70">
        <v>28</v>
      </c>
      <c r="FAR139" s="71"/>
      <c r="FAS139" s="70">
        <v>28</v>
      </c>
      <c r="FAT139" s="71"/>
      <c r="FAU139" s="70">
        <v>28</v>
      </c>
      <c r="FAV139" s="71"/>
      <c r="FAW139" s="70">
        <v>28</v>
      </c>
      <c r="FAX139" s="71"/>
      <c r="FAY139" s="70">
        <v>28</v>
      </c>
      <c r="FAZ139" s="71"/>
      <c r="FBA139" s="70">
        <v>28</v>
      </c>
      <c r="FBB139" s="71"/>
      <c r="FBC139" s="70">
        <v>28</v>
      </c>
      <c r="FBD139" s="71"/>
      <c r="FBE139" s="70">
        <v>28</v>
      </c>
      <c r="FBF139" s="71"/>
      <c r="FBG139" s="70">
        <v>28</v>
      </c>
      <c r="FBH139" s="71"/>
      <c r="FBI139" s="70">
        <v>28</v>
      </c>
      <c r="FBJ139" s="71"/>
      <c r="FBK139" s="70">
        <v>28</v>
      </c>
      <c r="FBL139" s="71"/>
      <c r="FBM139" s="70">
        <v>28</v>
      </c>
      <c r="FBN139" s="71"/>
      <c r="FBO139" s="70">
        <v>28</v>
      </c>
      <c r="FBP139" s="71"/>
      <c r="FBQ139" s="70">
        <v>28</v>
      </c>
      <c r="FBR139" s="71"/>
      <c r="FBS139" s="70">
        <v>28</v>
      </c>
      <c r="FBT139" s="71"/>
      <c r="FBU139" s="70">
        <v>28</v>
      </c>
      <c r="FBV139" s="71"/>
      <c r="FBW139" s="70">
        <v>28</v>
      </c>
      <c r="FBX139" s="71"/>
      <c r="FBY139" s="70">
        <v>28</v>
      </c>
      <c r="FBZ139" s="71"/>
      <c r="FCA139" s="70">
        <v>28</v>
      </c>
      <c r="FCB139" s="71"/>
      <c r="FCC139" s="70">
        <v>28</v>
      </c>
      <c r="FCD139" s="71"/>
      <c r="FCE139" s="70">
        <v>28</v>
      </c>
      <c r="FCF139" s="71"/>
      <c r="FCG139" s="70">
        <v>28</v>
      </c>
      <c r="FCH139" s="71"/>
      <c r="FCI139" s="70">
        <v>28</v>
      </c>
      <c r="FCJ139" s="71"/>
      <c r="FCK139" s="70">
        <v>28</v>
      </c>
      <c r="FCL139" s="71"/>
      <c r="FCM139" s="70">
        <v>28</v>
      </c>
      <c r="FCN139" s="71"/>
      <c r="FCO139" s="70">
        <v>28</v>
      </c>
      <c r="FCP139" s="71"/>
      <c r="FCQ139" s="70">
        <v>28</v>
      </c>
      <c r="FCR139" s="71"/>
      <c r="FCS139" s="70">
        <v>28</v>
      </c>
      <c r="FCT139" s="71"/>
      <c r="FCU139" s="70">
        <v>28</v>
      </c>
      <c r="FCV139" s="71"/>
      <c r="FCW139" s="70">
        <v>28</v>
      </c>
      <c r="FCX139" s="71"/>
      <c r="FCY139" s="70">
        <v>28</v>
      </c>
      <c r="FCZ139" s="71"/>
      <c r="FDA139" s="70">
        <v>28</v>
      </c>
      <c r="FDB139" s="71"/>
      <c r="FDC139" s="70">
        <v>28</v>
      </c>
      <c r="FDD139" s="71"/>
      <c r="FDE139" s="70">
        <v>28</v>
      </c>
      <c r="FDF139" s="71"/>
      <c r="FDG139" s="70">
        <v>28</v>
      </c>
      <c r="FDH139" s="71"/>
      <c r="FDI139" s="70">
        <v>28</v>
      </c>
      <c r="FDJ139" s="71"/>
      <c r="FDK139" s="70">
        <v>28</v>
      </c>
      <c r="FDL139" s="71"/>
      <c r="FDM139" s="70">
        <v>28</v>
      </c>
      <c r="FDN139" s="71"/>
      <c r="FDO139" s="70">
        <v>28</v>
      </c>
      <c r="FDP139" s="71"/>
      <c r="FDQ139" s="70">
        <v>28</v>
      </c>
      <c r="FDR139" s="71"/>
      <c r="FDS139" s="70">
        <v>28</v>
      </c>
      <c r="FDT139" s="71"/>
      <c r="FDU139" s="70">
        <v>28</v>
      </c>
      <c r="FDV139" s="71"/>
      <c r="FDW139" s="70">
        <v>28</v>
      </c>
      <c r="FDX139" s="71"/>
      <c r="FDY139" s="70">
        <v>28</v>
      </c>
      <c r="FDZ139" s="71"/>
      <c r="FEA139" s="70">
        <v>28</v>
      </c>
      <c r="FEB139" s="71"/>
      <c r="FEC139" s="70">
        <v>28</v>
      </c>
      <c r="FED139" s="71"/>
      <c r="FEE139" s="70">
        <v>28</v>
      </c>
      <c r="FEF139" s="71"/>
      <c r="FEG139" s="70">
        <v>28</v>
      </c>
      <c r="FEH139" s="71"/>
      <c r="FEI139" s="70">
        <v>28</v>
      </c>
      <c r="FEJ139" s="71"/>
      <c r="FEK139" s="70">
        <v>28</v>
      </c>
      <c r="FEL139" s="71"/>
      <c r="FEM139" s="70">
        <v>28</v>
      </c>
      <c r="FEN139" s="71"/>
      <c r="FEO139" s="70">
        <v>28</v>
      </c>
      <c r="FEP139" s="71"/>
      <c r="FEQ139" s="70">
        <v>28</v>
      </c>
      <c r="FER139" s="71"/>
      <c r="FES139" s="70">
        <v>28</v>
      </c>
      <c r="FET139" s="71"/>
      <c r="FEU139" s="70">
        <v>28</v>
      </c>
      <c r="FEV139" s="71"/>
      <c r="FEW139" s="70">
        <v>28</v>
      </c>
      <c r="FEX139" s="71"/>
      <c r="FEY139" s="70">
        <v>28</v>
      </c>
      <c r="FEZ139" s="71"/>
      <c r="FFA139" s="70">
        <v>28</v>
      </c>
      <c r="FFB139" s="71"/>
      <c r="FFC139" s="70">
        <v>28</v>
      </c>
      <c r="FFD139" s="71"/>
      <c r="FFE139" s="70">
        <v>28</v>
      </c>
      <c r="FFF139" s="71"/>
      <c r="FFG139" s="70">
        <v>28</v>
      </c>
      <c r="FFH139" s="71"/>
      <c r="FFI139" s="70">
        <v>28</v>
      </c>
      <c r="FFJ139" s="71"/>
      <c r="FFK139" s="70">
        <v>28</v>
      </c>
      <c r="FFL139" s="71"/>
      <c r="FFM139" s="70">
        <v>28</v>
      </c>
      <c r="FFN139" s="71"/>
      <c r="FFO139" s="70">
        <v>28</v>
      </c>
      <c r="FFP139" s="71"/>
      <c r="FFQ139" s="70">
        <v>28</v>
      </c>
      <c r="FFR139" s="71"/>
      <c r="FFS139" s="70">
        <v>28</v>
      </c>
      <c r="FFT139" s="71"/>
      <c r="FFU139" s="70">
        <v>28</v>
      </c>
      <c r="FFV139" s="71"/>
      <c r="FFW139" s="70">
        <v>28</v>
      </c>
      <c r="FFX139" s="71"/>
      <c r="FFY139" s="70">
        <v>28</v>
      </c>
      <c r="FFZ139" s="71"/>
      <c r="FGA139" s="70">
        <v>28</v>
      </c>
      <c r="FGB139" s="71"/>
      <c r="FGC139" s="70">
        <v>28</v>
      </c>
      <c r="FGD139" s="71"/>
      <c r="FGE139" s="70">
        <v>28</v>
      </c>
      <c r="FGF139" s="71"/>
      <c r="FGG139" s="70">
        <v>28</v>
      </c>
      <c r="FGH139" s="71"/>
      <c r="FGI139" s="70">
        <v>28</v>
      </c>
      <c r="FGJ139" s="71"/>
      <c r="FGK139" s="70">
        <v>28</v>
      </c>
      <c r="FGL139" s="71"/>
      <c r="FGM139" s="70">
        <v>28</v>
      </c>
      <c r="FGN139" s="71"/>
      <c r="FGO139" s="70">
        <v>28</v>
      </c>
      <c r="FGP139" s="71"/>
      <c r="FGQ139" s="70">
        <v>28</v>
      </c>
      <c r="FGR139" s="71"/>
      <c r="FGS139" s="70">
        <v>28</v>
      </c>
      <c r="FGT139" s="71"/>
      <c r="FGU139" s="70">
        <v>28</v>
      </c>
      <c r="FGV139" s="71"/>
      <c r="FGW139" s="70">
        <v>28</v>
      </c>
      <c r="FGX139" s="71"/>
      <c r="FGY139" s="70">
        <v>28</v>
      </c>
      <c r="FGZ139" s="71"/>
      <c r="FHA139" s="70">
        <v>28</v>
      </c>
      <c r="FHB139" s="71"/>
      <c r="FHC139" s="70">
        <v>28</v>
      </c>
      <c r="FHD139" s="71"/>
      <c r="FHE139" s="70">
        <v>28</v>
      </c>
      <c r="FHF139" s="71"/>
      <c r="FHG139" s="70">
        <v>28</v>
      </c>
      <c r="FHH139" s="71"/>
      <c r="FHI139" s="70">
        <v>28</v>
      </c>
      <c r="FHJ139" s="71"/>
      <c r="FHK139" s="70">
        <v>28</v>
      </c>
      <c r="FHL139" s="71"/>
      <c r="FHM139" s="70">
        <v>28</v>
      </c>
      <c r="FHN139" s="71"/>
      <c r="FHO139" s="70">
        <v>28</v>
      </c>
      <c r="FHP139" s="71"/>
      <c r="FHQ139" s="70">
        <v>28</v>
      </c>
      <c r="FHR139" s="71"/>
      <c r="FHS139" s="70">
        <v>28</v>
      </c>
      <c r="FHT139" s="71"/>
      <c r="FHU139" s="70">
        <v>28</v>
      </c>
      <c r="FHV139" s="71"/>
      <c r="FHW139" s="70">
        <v>28</v>
      </c>
      <c r="FHX139" s="71"/>
      <c r="FHY139" s="70">
        <v>28</v>
      </c>
      <c r="FHZ139" s="71"/>
      <c r="FIA139" s="70">
        <v>28</v>
      </c>
      <c r="FIB139" s="71"/>
      <c r="FIC139" s="70">
        <v>28</v>
      </c>
      <c r="FID139" s="71"/>
      <c r="FIE139" s="70">
        <v>28</v>
      </c>
      <c r="FIF139" s="71"/>
      <c r="FIG139" s="70">
        <v>28</v>
      </c>
      <c r="FIH139" s="71"/>
      <c r="FII139" s="70">
        <v>28</v>
      </c>
      <c r="FIJ139" s="71"/>
      <c r="FIK139" s="70">
        <v>28</v>
      </c>
      <c r="FIL139" s="71"/>
      <c r="FIM139" s="70">
        <v>28</v>
      </c>
      <c r="FIN139" s="71"/>
      <c r="FIO139" s="70">
        <v>28</v>
      </c>
      <c r="FIP139" s="71"/>
      <c r="FIQ139" s="70">
        <v>28</v>
      </c>
      <c r="FIR139" s="71"/>
      <c r="FIS139" s="70">
        <v>28</v>
      </c>
      <c r="FIT139" s="71"/>
      <c r="FIU139" s="70">
        <v>28</v>
      </c>
      <c r="FIV139" s="71"/>
      <c r="FIW139" s="70">
        <v>28</v>
      </c>
      <c r="FIX139" s="71"/>
      <c r="FIY139" s="70">
        <v>28</v>
      </c>
      <c r="FIZ139" s="71"/>
      <c r="FJA139" s="70">
        <v>28</v>
      </c>
      <c r="FJB139" s="71"/>
      <c r="FJC139" s="70">
        <v>28</v>
      </c>
      <c r="FJD139" s="71"/>
      <c r="FJE139" s="70">
        <v>28</v>
      </c>
      <c r="FJF139" s="71"/>
      <c r="FJG139" s="70">
        <v>28</v>
      </c>
      <c r="FJH139" s="71"/>
      <c r="FJI139" s="70">
        <v>28</v>
      </c>
      <c r="FJJ139" s="71"/>
      <c r="FJK139" s="70">
        <v>28</v>
      </c>
      <c r="FJL139" s="71"/>
      <c r="FJM139" s="70">
        <v>28</v>
      </c>
      <c r="FJN139" s="71"/>
      <c r="FJO139" s="70">
        <v>28</v>
      </c>
      <c r="FJP139" s="71"/>
      <c r="FJQ139" s="70">
        <v>28</v>
      </c>
      <c r="FJR139" s="71"/>
      <c r="FJS139" s="70">
        <v>28</v>
      </c>
      <c r="FJT139" s="71"/>
      <c r="FJU139" s="70">
        <v>28</v>
      </c>
      <c r="FJV139" s="71"/>
      <c r="FJW139" s="70">
        <v>28</v>
      </c>
      <c r="FJX139" s="71"/>
      <c r="FJY139" s="70">
        <v>28</v>
      </c>
      <c r="FJZ139" s="71"/>
      <c r="FKA139" s="70">
        <v>28</v>
      </c>
      <c r="FKB139" s="71"/>
      <c r="FKC139" s="70">
        <v>28</v>
      </c>
      <c r="FKD139" s="71"/>
      <c r="FKE139" s="70">
        <v>28</v>
      </c>
      <c r="FKF139" s="71"/>
      <c r="FKG139" s="70">
        <v>28</v>
      </c>
      <c r="FKH139" s="71"/>
      <c r="FKI139" s="70">
        <v>28</v>
      </c>
      <c r="FKJ139" s="71"/>
      <c r="FKK139" s="70">
        <v>28</v>
      </c>
      <c r="FKL139" s="71"/>
      <c r="FKM139" s="70">
        <v>28</v>
      </c>
      <c r="FKN139" s="71"/>
      <c r="FKO139" s="70">
        <v>28</v>
      </c>
      <c r="FKP139" s="71"/>
      <c r="FKQ139" s="70">
        <v>28</v>
      </c>
      <c r="FKR139" s="71"/>
      <c r="FKS139" s="70">
        <v>28</v>
      </c>
      <c r="FKT139" s="71"/>
      <c r="FKU139" s="70">
        <v>28</v>
      </c>
      <c r="FKV139" s="71"/>
      <c r="FKW139" s="70">
        <v>28</v>
      </c>
      <c r="FKX139" s="71"/>
      <c r="FKY139" s="70">
        <v>28</v>
      </c>
      <c r="FKZ139" s="71"/>
      <c r="FLA139" s="70">
        <v>28</v>
      </c>
      <c r="FLB139" s="71"/>
      <c r="FLC139" s="70">
        <v>28</v>
      </c>
      <c r="FLD139" s="71"/>
      <c r="FLE139" s="70">
        <v>28</v>
      </c>
      <c r="FLF139" s="71"/>
      <c r="FLG139" s="70">
        <v>28</v>
      </c>
      <c r="FLH139" s="71"/>
      <c r="FLI139" s="70">
        <v>28</v>
      </c>
      <c r="FLJ139" s="71"/>
      <c r="FLK139" s="70">
        <v>28</v>
      </c>
      <c r="FLL139" s="71"/>
      <c r="FLM139" s="70">
        <v>28</v>
      </c>
      <c r="FLN139" s="71"/>
      <c r="FLO139" s="70">
        <v>28</v>
      </c>
      <c r="FLP139" s="71"/>
      <c r="FLQ139" s="70">
        <v>28</v>
      </c>
      <c r="FLR139" s="71"/>
      <c r="FLS139" s="70">
        <v>28</v>
      </c>
      <c r="FLT139" s="71"/>
      <c r="FLU139" s="70">
        <v>28</v>
      </c>
      <c r="FLV139" s="71"/>
      <c r="FLW139" s="70">
        <v>28</v>
      </c>
      <c r="FLX139" s="71"/>
      <c r="FLY139" s="70">
        <v>28</v>
      </c>
      <c r="FLZ139" s="71"/>
      <c r="FMA139" s="70">
        <v>28</v>
      </c>
      <c r="FMB139" s="71"/>
      <c r="FMC139" s="70">
        <v>28</v>
      </c>
      <c r="FMD139" s="71"/>
      <c r="FME139" s="70">
        <v>28</v>
      </c>
      <c r="FMF139" s="71"/>
      <c r="FMG139" s="70">
        <v>28</v>
      </c>
      <c r="FMH139" s="71"/>
      <c r="FMI139" s="70">
        <v>28</v>
      </c>
      <c r="FMJ139" s="71"/>
      <c r="FMK139" s="70">
        <v>28</v>
      </c>
      <c r="FML139" s="71"/>
      <c r="FMM139" s="70">
        <v>28</v>
      </c>
      <c r="FMN139" s="71"/>
      <c r="FMO139" s="70">
        <v>28</v>
      </c>
      <c r="FMP139" s="71"/>
      <c r="FMQ139" s="70">
        <v>28</v>
      </c>
      <c r="FMR139" s="71"/>
      <c r="FMS139" s="70">
        <v>28</v>
      </c>
      <c r="FMT139" s="71"/>
      <c r="FMU139" s="70">
        <v>28</v>
      </c>
      <c r="FMV139" s="71"/>
      <c r="FMW139" s="70">
        <v>28</v>
      </c>
      <c r="FMX139" s="71"/>
      <c r="FMY139" s="70">
        <v>28</v>
      </c>
      <c r="FMZ139" s="71"/>
      <c r="FNA139" s="70">
        <v>28</v>
      </c>
      <c r="FNB139" s="71"/>
      <c r="FNC139" s="70">
        <v>28</v>
      </c>
      <c r="FND139" s="71"/>
      <c r="FNE139" s="70">
        <v>28</v>
      </c>
      <c r="FNF139" s="71"/>
      <c r="FNG139" s="70">
        <v>28</v>
      </c>
      <c r="FNH139" s="71"/>
      <c r="FNI139" s="70">
        <v>28</v>
      </c>
      <c r="FNJ139" s="71"/>
      <c r="FNK139" s="70">
        <v>28</v>
      </c>
      <c r="FNL139" s="71"/>
      <c r="FNM139" s="70">
        <v>28</v>
      </c>
      <c r="FNN139" s="71"/>
      <c r="FNO139" s="70">
        <v>28</v>
      </c>
      <c r="FNP139" s="71"/>
      <c r="FNQ139" s="70">
        <v>28</v>
      </c>
      <c r="FNR139" s="71"/>
      <c r="FNS139" s="70">
        <v>28</v>
      </c>
      <c r="FNT139" s="71"/>
      <c r="FNU139" s="70">
        <v>28</v>
      </c>
      <c r="FNV139" s="71"/>
      <c r="FNW139" s="70">
        <v>28</v>
      </c>
      <c r="FNX139" s="71"/>
      <c r="FNY139" s="70">
        <v>28</v>
      </c>
      <c r="FNZ139" s="71"/>
      <c r="FOA139" s="70">
        <v>28</v>
      </c>
      <c r="FOB139" s="71"/>
      <c r="FOC139" s="70">
        <v>28</v>
      </c>
      <c r="FOD139" s="71"/>
      <c r="FOE139" s="70">
        <v>28</v>
      </c>
      <c r="FOF139" s="71"/>
      <c r="FOG139" s="70">
        <v>28</v>
      </c>
      <c r="FOH139" s="71"/>
      <c r="FOI139" s="70">
        <v>28</v>
      </c>
      <c r="FOJ139" s="71"/>
      <c r="FOK139" s="70">
        <v>28</v>
      </c>
      <c r="FOL139" s="71"/>
      <c r="FOM139" s="70">
        <v>28</v>
      </c>
      <c r="FON139" s="71"/>
      <c r="FOO139" s="70">
        <v>28</v>
      </c>
      <c r="FOP139" s="71"/>
      <c r="FOQ139" s="70">
        <v>28</v>
      </c>
      <c r="FOR139" s="71"/>
      <c r="FOS139" s="70">
        <v>28</v>
      </c>
      <c r="FOT139" s="71"/>
      <c r="FOU139" s="70">
        <v>28</v>
      </c>
      <c r="FOV139" s="71"/>
      <c r="FOW139" s="70">
        <v>28</v>
      </c>
      <c r="FOX139" s="71"/>
      <c r="FOY139" s="70">
        <v>28</v>
      </c>
      <c r="FOZ139" s="71"/>
      <c r="FPA139" s="70">
        <v>28</v>
      </c>
      <c r="FPB139" s="71"/>
      <c r="FPC139" s="70">
        <v>28</v>
      </c>
      <c r="FPD139" s="71"/>
      <c r="FPE139" s="70">
        <v>28</v>
      </c>
      <c r="FPF139" s="71"/>
      <c r="FPG139" s="70">
        <v>28</v>
      </c>
      <c r="FPH139" s="71"/>
      <c r="FPI139" s="70">
        <v>28</v>
      </c>
      <c r="FPJ139" s="71"/>
      <c r="FPK139" s="70">
        <v>28</v>
      </c>
      <c r="FPL139" s="71"/>
      <c r="FPM139" s="70">
        <v>28</v>
      </c>
      <c r="FPN139" s="71"/>
      <c r="FPO139" s="70">
        <v>28</v>
      </c>
      <c r="FPP139" s="71"/>
      <c r="FPQ139" s="70">
        <v>28</v>
      </c>
      <c r="FPR139" s="71"/>
      <c r="FPS139" s="70">
        <v>28</v>
      </c>
      <c r="FPT139" s="71"/>
      <c r="FPU139" s="70">
        <v>28</v>
      </c>
      <c r="FPV139" s="71"/>
      <c r="FPW139" s="70">
        <v>28</v>
      </c>
      <c r="FPX139" s="71"/>
      <c r="FPY139" s="70">
        <v>28</v>
      </c>
      <c r="FPZ139" s="71"/>
      <c r="FQA139" s="70">
        <v>28</v>
      </c>
      <c r="FQB139" s="71"/>
      <c r="FQC139" s="70">
        <v>28</v>
      </c>
      <c r="FQD139" s="71"/>
      <c r="FQE139" s="70">
        <v>28</v>
      </c>
      <c r="FQF139" s="71"/>
      <c r="FQG139" s="70">
        <v>28</v>
      </c>
      <c r="FQH139" s="71"/>
      <c r="FQI139" s="70">
        <v>28</v>
      </c>
      <c r="FQJ139" s="71"/>
      <c r="FQK139" s="70">
        <v>28</v>
      </c>
      <c r="FQL139" s="71"/>
      <c r="FQM139" s="70">
        <v>28</v>
      </c>
      <c r="FQN139" s="71"/>
      <c r="FQO139" s="70">
        <v>28</v>
      </c>
      <c r="FQP139" s="71"/>
      <c r="FQQ139" s="70">
        <v>28</v>
      </c>
      <c r="FQR139" s="71"/>
      <c r="FQS139" s="70">
        <v>28</v>
      </c>
      <c r="FQT139" s="71"/>
      <c r="FQU139" s="70">
        <v>28</v>
      </c>
      <c r="FQV139" s="71"/>
      <c r="FQW139" s="70">
        <v>28</v>
      </c>
      <c r="FQX139" s="71"/>
      <c r="FQY139" s="70">
        <v>28</v>
      </c>
      <c r="FQZ139" s="71"/>
      <c r="FRA139" s="70">
        <v>28</v>
      </c>
      <c r="FRB139" s="71"/>
      <c r="FRC139" s="70">
        <v>28</v>
      </c>
      <c r="FRD139" s="71"/>
      <c r="FRE139" s="70">
        <v>28</v>
      </c>
      <c r="FRF139" s="71"/>
      <c r="FRG139" s="70">
        <v>28</v>
      </c>
      <c r="FRH139" s="71"/>
      <c r="FRI139" s="70">
        <v>28</v>
      </c>
      <c r="FRJ139" s="71"/>
      <c r="FRK139" s="70">
        <v>28</v>
      </c>
      <c r="FRL139" s="71"/>
      <c r="FRM139" s="70">
        <v>28</v>
      </c>
      <c r="FRN139" s="71"/>
      <c r="FRO139" s="70">
        <v>28</v>
      </c>
      <c r="FRP139" s="71"/>
      <c r="FRQ139" s="70">
        <v>28</v>
      </c>
      <c r="FRR139" s="71"/>
      <c r="FRS139" s="70">
        <v>28</v>
      </c>
      <c r="FRT139" s="71"/>
      <c r="FRU139" s="70">
        <v>28</v>
      </c>
      <c r="FRV139" s="71"/>
      <c r="FRW139" s="70">
        <v>28</v>
      </c>
      <c r="FRX139" s="71"/>
      <c r="FRY139" s="70">
        <v>28</v>
      </c>
      <c r="FRZ139" s="71"/>
      <c r="FSA139" s="70">
        <v>28</v>
      </c>
      <c r="FSB139" s="71"/>
      <c r="FSC139" s="70">
        <v>28</v>
      </c>
      <c r="FSD139" s="71"/>
      <c r="FSE139" s="70">
        <v>28</v>
      </c>
      <c r="FSF139" s="71"/>
      <c r="FSG139" s="70">
        <v>28</v>
      </c>
      <c r="FSH139" s="71"/>
      <c r="FSI139" s="70">
        <v>28</v>
      </c>
      <c r="FSJ139" s="71"/>
      <c r="FSK139" s="70">
        <v>28</v>
      </c>
      <c r="FSL139" s="71"/>
      <c r="FSM139" s="70">
        <v>28</v>
      </c>
      <c r="FSN139" s="71"/>
      <c r="FSO139" s="70">
        <v>28</v>
      </c>
      <c r="FSP139" s="71"/>
      <c r="FSQ139" s="70">
        <v>28</v>
      </c>
      <c r="FSR139" s="71"/>
      <c r="FSS139" s="70">
        <v>28</v>
      </c>
      <c r="FST139" s="71"/>
      <c r="FSU139" s="70">
        <v>28</v>
      </c>
      <c r="FSV139" s="71"/>
      <c r="FSW139" s="70">
        <v>28</v>
      </c>
      <c r="FSX139" s="71"/>
      <c r="FSY139" s="70">
        <v>28</v>
      </c>
      <c r="FSZ139" s="71"/>
      <c r="FTA139" s="70">
        <v>28</v>
      </c>
      <c r="FTB139" s="71"/>
      <c r="FTC139" s="70">
        <v>28</v>
      </c>
      <c r="FTD139" s="71"/>
      <c r="FTE139" s="70">
        <v>28</v>
      </c>
      <c r="FTF139" s="71"/>
      <c r="FTG139" s="70">
        <v>28</v>
      </c>
      <c r="FTH139" s="71"/>
      <c r="FTI139" s="70">
        <v>28</v>
      </c>
      <c r="FTJ139" s="71"/>
      <c r="FTK139" s="70">
        <v>28</v>
      </c>
      <c r="FTL139" s="71"/>
      <c r="FTM139" s="70">
        <v>28</v>
      </c>
      <c r="FTN139" s="71"/>
      <c r="FTO139" s="70">
        <v>28</v>
      </c>
      <c r="FTP139" s="71"/>
      <c r="FTQ139" s="70">
        <v>28</v>
      </c>
      <c r="FTR139" s="71"/>
      <c r="FTS139" s="70">
        <v>28</v>
      </c>
      <c r="FTT139" s="71"/>
      <c r="FTU139" s="70">
        <v>28</v>
      </c>
      <c r="FTV139" s="71"/>
      <c r="FTW139" s="70">
        <v>28</v>
      </c>
      <c r="FTX139" s="71"/>
      <c r="FTY139" s="70">
        <v>28</v>
      </c>
      <c r="FTZ139" s="71"/>
      <c r="FUA139" s="70">
        <v>28</v>
      </c>
      <c r="FUB139" s="71"/>
      <c r="FUC139" s="70">
        <v>28</v>
      </c>
      <c r="FUD139" s="71"/>
      <c r="FUE139" s="70">
        <v>28</v>
      </c>
      <c r="FUF139" s="71"/>
      <c r="FUG139" s="70">
        <v>28</v>
      </c>
      <c r="FUH139" s="71"/>
      <c r="FUI139" s="70">
        <v>28</v>
      </c>
      <c r="FUJ139" s="71"/>
      <c r="FUK139" s="70">
        <v>28</v>
      </c>
      <c r="FUL139" s="71"/>
      <c r="FUM139" s="70">
        <v>28</v>
      </c>
      <c r="FUN139" s="71"/>
      <c r="FUO139" s="70">
        <v>28</v>
      </c>
      <c r="FUP139" s="71"/>
      <c r="FUQ139" s="70">
        <v>28</v>
      </c>
      <c r="FUR139" s="71"/>
      <c r="FUS139" s="70">
        <v>28</v>
      </c>
      <c r="FUT139" s="71"/>
      <c r="FUU139" s="70">
        <v>28</v>
      </c>
      <c r="FUV139" s="71"/>
      <c r="FUW139" s="70">
        <v>28</v>
      </c>
      <c r="FUX139" s="71"/>
      <c r="FUY139" s="70">
        <v>28</v>
      </c>
      <c r="FUZ139" s="71"/>
      <c r="FVA139" s="70">
        <v>28</v>
      </c>
      <c r="FVB139" s="71"/>
      <c r="FVC139" s="70">
        <v>28</v>
      </c>
      <c r="FVD139" s="71"/>
      <c r="FVE139" s="70">
        <v>28</v>
      </c>
      <c r="FVF139" s="71"/>
      <c r="FVG139" s="70">
        <v>28</v>
      </c>
      <c r="FVH139" s="71"/>
      <c r="FVI139" s="70">
        <v>28</v>
      </c>
      <c r="FVJ139" s="71"/>
      <c r="FVK139" s="70">
        <v>28</v>
      </c>
      <c r="FVL139" s="71"/>
      <c r="FVM139" s="70">
        <v>28</v>
      </c>
      <c r="FVN139" s="71"/>
      <c r="FVO139" s="70">
        <v>28</v>
      </c>
      <c r="FVP139" s="71"/>
      <c r="FVQ139" s="70">
        <v>28</v>
      </c>
      <c r="FVR139" s="71"/>
      <c r="FVS139" s="70">
        <v>28</v>
      </c>
      <c r="FVT139" s="71"/>
      <c r="FVU139" s="70">
        <v>28</v>
      </c>
      <c r="FVV139" s="71"/>
      <c r="FVW139" s="70">
        <v>28</v>
      </c>
      <c r="FVX139" s="71"/>
      <c r="FVY139" s="70">
        <v>28</v>
      </c>
      <c r="FVZ139" s="71"/>
      <c r="FWA139" s="70">
        <v>28</v>
      </c>
      <c r="FWB139" s="71"/>
      <c r="FWC139" s="70">
        <v>28</v>
      </c>
      <c r="FWD139" s="71"/>
      <c r="FWE139" s="70">
        <v>28</v>
      </c>
      <c r="FWF139" s="71"/>
      <c r="FWG139" s="70">
        <v>28</v>
      </c>
      <c r="FWH139" s="71"/>
      <c r="FWI139" s="70">
        <v>28</v>
      </c>
      <c r="FWJ139" s="71"/>
      <c r="FWK139" s="70">
        <v>28</v>
      </c>
      <c r="FWL139" s="71"/>
      <c r="FWM139" s="70">
        <v>28</v>
      </c>
      <c r="FWN139" s="71"/>
      <c r="FWO139" s="70">
        <v>28</v>
      </c>
      <c r="FWP139" s="71"/>
      <c r="FWQ139" s="70">
        <v>28</v>
      </c>
      <c r="FWR139" s="71"/>
      <c r="FWS139" s="70">
        <v>28</v>
      </c>
      <c r="FWT139" s="71"/>
      <c r="FWU139" s="70">
        <v>28</v>
      </c>
      <c r="FWV139" s="71"/>
      <c r="FWW139" s="70">
        <v>28</v>
      </c>
      <c r="FWX139" s="71"/>
      <c r="FWY139" s="70">
        <v>28</v>
      </c>
      <c r="FWZ139" s="71"/>
      <c r="FXA139" s="70">
        <v>28</v>
      </c>
      <c r="FXB139" s="71"/>
      <c r="FXC139" s="70">
        <v>28</v>
      </c>
      <c r="FXD139" s="71"/>
      <c r="FXE139" s="70">
        <v>28</v>
      </c>
      <c r="FXF139" s="71"/>
      <c r="FXG139" s="70">
        <v>28</v>
      </c>
      <c r="FXH139" s="71"/>
      <c r="FXI139" s="70">
        <v>28</v>
      </c>
      <c r="FXJ139" s="71"/>
      <c r="FXK139" s="70">
        <v>28</v>
      </c>
      <c r="FXL139" s="71"/>
      <c r="FXM139" s="70">
        <v>28</v>
      </c>
      <c r="FXN139" s="71"/>
      <c r="FXO139" s="70">
        <v>28</v>
      </c>
      <c r="FXP139" s="71"/>
      <c r="FXQ139" s="70">
        <v>28</v>
      </c>
      <c r="FXR139" s="71"/>
      <c r="FXS139" s="70">
        <v>28</v>
      </c>
      <c r="FXT139" s="71"/>
      <c r="FXU139" s="70">
        <v>28</v>
      </c>
      <c r="FXV139" s="71"/>
      <c r="FXW139" s="70">
        <v>28</v>
      </c>
      <c r="FXX139" s="71"/>
      <c r="FXY139" s="70">
        <v>28</v>
      </c>
      <c r="FXZ139" s="71"/>
      <c r="FYA139" s="70">
        <v>28</v>
      </c>
      <c r="FYB139" s="71"/>
      <c r="FYC139" s="70">
        <v>28</v>
      </c>
      <c r="FYD139" s="71"/>
      <c r="FYE139" s="70">
        <v>28</v>
      </c>
      <c r="FYF139" s="71"/>
      <c r="FYG139" s="70">
        <v>28</v>
      </c>
      <c r="FYH139" s="71"/>
      <c r="FYI139" s="70">
        <v>28</v>
      </c>
      <c r="FYJ139" s="71"/>
      <c r="FYK139" s="70">
        <v>28</v>
      </c>
      <c r="FYL139" s="71"/>
      <c r="FYM139" s="70">
        <v>28</v>
      </c>
      <c r="FYN139" s="71"/>
      <c r="FYO139" s="70">
        <v>28</v>
      </c>
      <c r="FYP139" s="71"/>
      <c r="FYQ139" s="70">
        <v>28</v>
      </c>
      <c r="FYR139" s="71"/>
      <c r="FYS139" s="70">
        <v>28</v>
      </c>
      <c r="FYT139" s="71"/>
      <c r="FYU139" s="70">
        <v>28</v>
      </c>
      <c r="FYV139" s="71"/>
      <c r="FYW139" s="70">
        <v>28</v>
      </c>
      <c r="FYX139" s="71"/>
      <c r="FYY139" s="70">
        <v>28</v>
      </c>
      <c r="FYZ139" s="71"/>
      <c r="FZA139" s="70">
        <v>28</v>
      </c>
      <c r="FZB139" s="71"/>
      <c r="FZC139" s="70">
        <v>28</v>
      </c>
      <c r="FZD139" s="71"/>
      <c r="FZE139" s="70">
        <v>28</v>
      </c>
      <c r="FZF139" s="71"/>
      <c r="FZG139" s="70">
        <v>28</v>
      </c>
      <c r="FZH139" s="71"/>
      <c r="FZI139" s="70">
        <v>28</v>
      </c>
      <c r="FZJ139" s="71"/>
      <c r="FZK139" s="70">
        <v>28</v>
      </c>
      <c r="FZL139" s="71"/>
      <c r="FZM139" s="70">
        <v>28</v>
      </c>
      <c r="FZN139" s="71"/>
      <c r="FZO139" s="70">
        <v>28</v>
      </c>
      <c r="FZP139" s="71"/>
      <c r="FZQ139" s="70">
        <v>28</v>
      </c>
      <c r="FZR139" s="71"/>
      <c r="FZS139" s="70">
        <v>28</v>
      </c>
      <c r="FZT139" s="71"/>
      <c r="FZU139" s="70">
        <v>28</v>
      </c>
      <c r="FZV139" s="71"/>
      <c r="FZW139" s="70">
        <v>28</v>
      </c>
      <c r="FZX139" s="71"/>
      <c r="FZY139" s="70">
        <v>28</v>
      </c>
      <c r="FZZ139" s="71"/>
      <c r="GAA139" s="70">
        <v>28</v>
      </c>
      <c r="GAB139" s="71"/>
      <c r="GAC139" s="70">
        <v>28</v>
      </c>
      <c r="GAD139" s="71"/>
      <c r="GAE139" s="70">
        <v>28</v>
      </c>
      <c r="GAF139" s="71"/>
      <c r="GAG139" s="70">
        <v>28</v>
      </c>
      <c r="GAH139" s="71"/>
      <c r="GAI139" s="70">
        <v>28</v>
      </c>
      <c r="GAJ139" s="71"/>
      <c r="GAK139" s="70">
        <v>28</v>
      </c>
      <c r="GAL139" s="71"/>
      <c r="GAM139" s="70">
        <v>28</v>
      </c>
      <c r="GAN139" s="71"/>
      <c r="GAO139" s="70">
        <v>28</v>
      </c>
      <c r="GAP139" s="71"/>
      <c r="GAQ139" s="70">
        <v>28</v>
      </c>
      <c r="GAR139" s="71"/>
      <c r="GAS139" s="70">
        <v>28</v>
      </c>
      <c r="GAT139" s="71"/>
      <c r="GAU139" s="70">
        <v>28</v>
      </c>
      <c r="GAV139" s="71"/>
      <c r="GAW139" s="70">
        <v>28</v>
      </c>
      <c r="GAX139" s="71"/>
      <c r="GAY139" s="70">
        <v>28</v>
      </c>
      <c r="GAZ139" s="71"/>
      <c r="GBA139" s="70">
        <v>28</v>
      </c>
      <c r="GBB139" s="71"/>
      <c r="GBC139" s="70">
        <v>28</v>
      </c>
      <c r="GBD139" s="71"/>
      <c r="GBE139" s="70">
        <v>28</v>
      </c>
      <c r="GBF139" s="71"/>
      <c r="GBG139" s="70">
        <v>28</v>
      </c>
      <c r="GBH139" s="71"/>
      <c r="GBI139" s="70">
        <v>28</v>
      </c>
      <c r="GBJ139" s="71"/>
      <c r="GBK139" s="70">
        <v>28</v>
      </c>
      <c r="GBL139" s="71"/>
      <c r="GBM139" s="70">
        <v>28</v>
      </c>
      <c r="GBN139" s="71"/>
      <c r="GBO139" s="70">
        <v>28</v>
      </c>
      <c r="GBP139" s="71"/>
      <c r="GBQ139" s="70">
        <v>28</v>
      </c>
      <c r="GBR139" s="71"/>
      <c r="GBS139" s="70">
        <v>28</v>
      </c>
      <c r="GBT139" s="71"/>
      <c r="GBU139" s="70">
        <v>28</v>
      </c>
      <c r="GBV139" s="71"/>
      <c r="GBW139" s="70">
        <v>28</v>
      </c>
      <c r="GBX139" s="71"/>
      <c r="GBY139" s="70">
        <v>28</v>
      </c>
      <c r="GBZ139" s="71"/>
      <c r="GCA139" s="70">
        <v>28</v>
      </c>
      <c r="GCB139" s="71"/>
      <c r="GCC139" s="70">
        <v>28</v>
      </c>
      <c r="GCD139" s="71"/>
      <c r="GCE139" s="70">
        <v>28</v>
      </c>
      <c r="GCF139" s="71"/>
      <c r="GCG139" s="70">
        <v>28</v>
      </c>
      <c r="GCH139" s="71"/>
      <c r="GCI139" s="70">
        <v>28</v>
      </c>
      <c r="GCJ139" s="71"/>
      <c r="GCK139" s="70">
        <v>28</v>
      </c>
      <c r="GCL139" s="71"/>
      <c r="GCM139" s="70">
        <v>28</v>
      </c>
      <c r="GCN139" s="71"/>
      <c r="GCO139" s="70">
        <v>28</v>
      </c>
      <c r="GCP139" s="71"/>
      <c r="GCQ139" s="70">
        <v>28</v>
      </c>
      <c r="GCR139" s="71"/>
      <c r="GCS139" s="70">
        <v>28</v>
      </c>
      <c r="GCT139" s="71"/>
      <c r="GCU139" s="70">
        <v>28</v>
      </c>
      <c r="GCV139" s="71"/>
      <c r="GCW139" s="70">
        <v>28</v>
      </c>
      <c r="GCX139" s="71"/>
      <c r="GCY139" s="70">
        <v>28</v>
      </c>
      <c r="GCZ139" s="71"/>
      <c r="GDA139" s="70">
        <v>28</v>
      </c>
      <c r="GDB139" s="71"/>
      <c r="GDC139" s="70">
        <v>28</v>
      </c>
      <c r="GDD139" s="71"/>
      <c r="GDE139" s="70">
        <v>28</v>
      </c>
      <c r="GDF139" s="71"/>
      <c r="GDG139" s="70">
        <v>28</v>
      </c>
      <c r="GDH139" s="71"/>
      <c r="GDI139" s="70">
        <v>28</v>
      </c>
      <c r="GDJ139" s="71"/>
      <c r="GDK139" s="70">
        <v>28</v>
      </c>
      <c r="GDL139" s="71"/>
      <c r="GDM139" s="70">
        <v>28</v>
      </c>
      <c r="GDN139" s="71"/>
      <c r="GDO139" s="70">
        <v>28</v>
      </c>
      <c r="GDP139" s="71"/>
      <c r="GDQ139" s="70">
        <v>28</v>
      </c>
      <c r="GDR139" s="71"/>
      <c r="GDS139" s="70">
        <v>28</v>
      </c>
      <c r="GDT139" s="71"/>
      <c r="GDU139" s="70">
        <v>28</v>
      </c>
      <c r="GDV139" s="71"/>
      <c r="GDW139" s="70">
        <v>28</v>
      </c>
      <c r="GDX139" s="71"/>
      <c r="GDY139" s="70">
        <v>28</v>
      </c>
      <c r="GDZ139" s="71"/>
      <c r="GEA139" s="70">
        <v>28</v>
      </c>
      <c r="GEB139" s="71"/>
      <c r="GEC139" s="70">
        <v>28</v>
      </c>
      <c r="GED139" s="71"/>
      <c r="GEE139" s="70">
        <v>28</v>
      </c>
      <c r="GEF139" s="71"/>
      <c r="GEG139" s="70">
        <v>28</v>
      </c>
      <c r="GEH139" s="71"/>
      <c r="GEI139" s="70">
        <v>28</v>
      </c>
      <c r="GEJ139" s="71"/>
      <c r="GEK139" s="70">
        <v>28</v>
      </c>
      <c r="GEL139" s="71"/>
      <c r="GEM139" s="70">
        <v>28</v>
      </c>
      <c r="GEN139" s="71"/>
      <c r="GEO139" s="70">
        <v>28</v>
      </c>
      <c r="GEP139" s="71"/>
      <c r="GEQ139" s="70">
        <v>28</v>
      </c>
      <c r="GER139" s="71"/>
      <c r="GES139" s="70">
        <v>28</v>
      </c>
      <c r="GET139" s="71"/>
      <c r="GEU139" s="70">
        <v>28</v>
      </c>
      <c r="GEV139" s="71"/>
      <c r="GEW139" s="70">
        <v>28</v>
      </c>
      <c r="GEX139" s="71"/>
      <c r="GEY139" s="70">
        <v>28</v>
      </c>
      <c r="GEZ139" s="71"/>
      <c r="GFA139" s="70">
        <v>28</v>
      </c>
      <c r="GFB139" s="71"/>
      <c r="GFC139" s="70">
        <v>28</v>
      </c>
      <c r="GFD139" s="71"/>
      <c r="GFE139" s="70">
        <v>28</v>
      </c>
      <c r="GFF139" s="71"/>
      <c r="GFG139" s="70">
        <v>28</v>
      </c>
      <c r="GFH139" s="71"/>
      <c r="GFI139" s="70">
        <v>28</v>
      </c>
      <c r="GFJ139" s="71"/>
      <c r="GFK139" s="70">
        <v>28</v>
      </c>
      <c r="GFL139" s="71"/>
      <c r="GFM139" s="70">
        <v>28</v>
      </c>
      <c r="GFN139" s="71"/>
      <c r="GFO139" s="70">
        <v>28</v>
      </c>
      <c r="GFP139" s="71"/>
      <c r="GFQ139" s="70">
        <v>28</v>
      </c>
      <c r="GFR139" s="71"/>
      <c r="GFS139" s="70">
        <v>28</v>
      </c>
      <c r="GFT139" s="71"/>
      <c r="GFU139" s="70">
        <v>28</v>
      </c>
      <c r="GFV139" s="71"/>
      <c r="GFW139" s="70">
        <v>28</v>
      </c>
      <c r="GFX139" s="71"/>
      <c r="GFY139" s="70">
        <v>28</v>
      </c>
      <c r="GFZ139" s="71"/>
      <c r="GGA139" s="70">
        <v>28</v>
      </c>
      <c r="GGB139" s="71"/>
      <c r="GGC139" s="70">
        <v>28</v>
      </c>
      <c r="GGD139" s="71"/>
      <c r="GGE139" s="70">
        <v>28</v>
      </c>
      <c r="GGF139" s="71"/>
      <c r="GGG139" s="70">
        <v>28</v>
      </c>
      <c r="GGH139" s="71"/>
      <c r="GGI139" s="70">
        <v>28</v>
      </c>
      <c r="GGJ139" s="71"/>
      <c r="GGK139" s="70">
        <v>28</v>
      </c>
      <c r="GGL139" s="71"/>
      <c r="GGM139" s="70">
        <v>28</v>
      </c>
      <c r="GGN139" s="71"/>
      <c r="GGO139" s="70">
        <v>28</v>
      </c>
      <c r="GGP139" s="71"/>
      <c r="GGQ139" s="70">
        <v>28</v>
      </c>
      <c r="GGR139" s="71"/>
      <c r="GGS139" s="70">
        <v>28</v>
      </c>
      <c r="GGT139" s="71"/>
      <c r="GGU139" s="70">
        <v>28</v>
      </c>
      <c r="GGV139" s="71"/>
      <c r="GGW139" s="70">
        <v>28</v>
      </c>
      <c r="GGX139" s="71"/>
      <c r="GGY139" s="70">
        <v>28</v>
      </c>
      <c r="GGZ139" s="71"/>
      <c r="GHA139" s="70">
        <v>28</v>
      </c>
      <c r="GHB139" s="71"/>
      <c r="GHC139" s="70">
        <v>28</v>
      </c>
      <c r="GHD139" s="71"/>
      <c r="GHE139" s="70">
        <v>28</v>
      </c>
      <c r="GHF139" s="71"/>
      <c r="GHG139" s="70">
        <v>28</v>
      </c>
      <c r="GHH139" s="71"/>
      <c r="GHI139" s="70">
        <v>28</v>
      </c>
      <c r="GHJ139" s="71"/>
      <c r="GHK139" s="70">
        <v>28</v>
      </c>
      <c r="GHL139" s="71"/>
      <c r="GHM139" s="70">
        <v>28</v>
      </c>
      <c r="GHN139" s="71"/>
      <c r="GHO139" s="70">
        <v>28</v>
      </c>
      <c r="GHP139" s="71"/>
      <c r="GHQ139" s="70">
        <v>28</v>
      </c>
      <c r="GHR139" s="71"/>
      <c r="GHS139" s="70">
        <v>28</v>
      </c>
      <c r="GHT139" s="71"/>
      <c r="GHU139" s="70">
        <v>28</v>
      </c>
      <c r="GHV139" s="71"/>
      <c r="GHW139" s="70">
        <v>28</v>
      </c>
      <c r="GHX139" s="71"/>
      <c r="GHY139" s="70">
        <v>28</v>
      </c>
      <c r="GHZ139" s="71"/>
      <c r="GIA139" s="70">
        <v>28</v>
      </c>
      <c r="GIB139" s="71"/>
      <c r="GIC139" s="70">
        <v>28</v>
      </c>
      <c r="GID139" s="71"/>
      <c r="GIE139" s="70">
        <v>28</v>
      </c>
      <c r="GIF139" s="71"/>
      <c r="GIG139" s="70">
        <v>28</v>
      </c>
      <c r="GIH139" s="71"/>
      <c r="GII139" s="70">
        <v>28</v>
      </c>
      <c r="GIJ139" s="71"/>
      <c r="GIK139" s="70">
        <v>28</v>
      </c>
      <c r="GIL139" s="71"/>
      <c r="GIM139" s="70">
        <v>28</v>
      </c>
      <c r="GIN139" s="71"/>
      <c r="GIO139" s="70">
        <v>28</v>
      </c>
      <c r="GIP139" s="71"/>
      <c r="GIQ139" s="70">
        <v>28</v>
      </c>
      <c r="GIR139" s="71"/>
      <c r="GIS139" s="70">
        <v>28</v>
      </c>
      <c r="GIT139" s="71"/>
      <c r="GIU139" s="70">
        <v>28</v>
      </c>
      <c r="GIV139" s="71"/>
      <c r="GIW139" s="70">
        <v>28</v>
      </c>
      <c r="GIX139" s="71"/>
      <c r="GIY139" s="70">
        <v>28</v>
      </c>
      <c r="GIZ139" s="71"/>
      <c r="GJA139" s="70">
        <v>28</v>
      </c>
      <c r="GJB139" s="71"/>
      <c r="GJC139" s="70">
        <v>28</v>
      </c>
      <c r="GJD139" s="71"/>
      <c r="GJE139" s="70">
        <v>28</v>
      </c>
      <c r="GJF139" s="71"/>
      <c r="GJG139" s="70">
        <v>28</v>
      </c>
      <c r="GJH139" s="71"/>
      <c r="GJI139" s="70">
        <v>28</v>
      </c>
      <c r="GJJ139" s="71"/>
      <c r="GJK139" s="70">
        <v>28</v>
      </c>
      <c r="GJL139" s="71"/>
      <c r="GJM139" s="70">
        <v>28</v>
      </c>
      <c r="GJN139" s="71"/>
      <c r="GJO139" s="70">
        <v>28</v>
      </c>
      <c r="GJP139" s="71"/>
      <c r="GJQ139" s="70">
        <v>28</v>
      </c>
      <c r="GJR139" s="71"/>
      <c r="GJS139" s="70">
        <v>28</v>
      </c>
      <c r="GJT139" s="71"/>
      <c r="GJU139" s="70">
        <v>28</v>
      </c>
      <c r="GJV139" s="71"/>
      <c r="GJW139" s="70">
        <v>28</v>
      </c>
      <c r="GJX139" s="71"/>
      <c r="GJY139" s="70">
        <v>28</v>
      </c>
      <c r="GJZ139" s="71"/>
      <c r="GKA139" s="70">
        <v>28</v>
      </c>
      <c r="GKB139" s="71"/>
      <c r="GKC139" s="70">
        <v>28</v>
      </c>
      <c r="GKD139" s="71"/>
      <c r="GKE139" s="70">
        <v>28</v>
      </c>
      <c r="GKF139" s="71"/>
      <c r="GKG139" s="70">
        <v>28</v>
      </c>
      <c r="GKH139" s="71"/>
      <c r="GKI139" s="70">
        <v>28</v>
      </c>
      <c r="GKJ139" s="71"/>
      <c r="GKK139" s="70">
        <v>28</v>
      </c>
      <c r="GKL139" s="71"/>
      <c r="GKM139" s="70">
        <v>28</v>
      </c>
      <c r="GKN139" s="71"/>
      <c r="GKO139" s="70">
        <v>28</v>
      </c>
      <c r="GKP139" s="71"/>
      <c r="GKQ139" s="70">
        <v>28</v>
      </c>
      <c r="GKR139" s="71"/>
      <c r="GKS139" s="70">
        <v>28</v>
      </c>
      <c r="GKT139" s="71"/>
      <c r="GKU139" s="70">
        <v>28</v>
      </c>
      <c r="GKV139" s="71"/>
      <c r="GKW139" s="70">
        <v>28</v>
      </c>
      <c r="GKX139" s="71"/>
      <c r="GKY139" s="70">
        <v>28</v>
      </c>
      <c r="GKZ139" s="71"/>
      <c r="GLA139" s="70">
        <v>28</v>
      </c>
      <c r="GLB139" s="71"/>
      <c r="GLC139" s="70">
        <v>28</v>
      </c>
      <c r="GLD139" s="71"/>
      <c r="GLE139" s="70">
        <v>28</v>
      </c>
      <c r="GLF139" s="71"/>
      <c r="GLG139" s="70">
        <v>28</v>
      </c>
      <c r="GLH139" s="71"/>
      <c r="GLI139" s="70">
        <v>28</v>
      </c>
      <c r="GLJ139" s="71"/>
      <c r="GLK139" s="70">
        <v>28</v>
      </c>
      <c r="GLL139" s="71"/>
      <c r="GLM139" s="70">
        <v>28</v>
      </c>
      <c r="GLN139" s="71"/>
      <c r="GLO139" s="70">
        <v>28</v>
      </c>
      <c r="GLP139" s="71"/>
      <c r="GLQ139" s="70">
        <v>28</v>
      </c>
      <c r="GLR139" s="71"/>
      <c r="GLS139" s="70">
        <v>28</v>
      </c>
      <c r="GLT139" s="71"/>
      <c r="GLU139" s="70">
        <v>28</v>
      </c>
      <c r="GLV139" s="71"/>
      <c r="GLW139" s="70">
        <v>28</v>
      </c>
      <c r="GLX139" s="71"/>
      <c r="GLY139" s="70">
        <v>28</v>
      </c>
      <c r="GLZ139" s="71"/>
      <c r="GMA139" s="70">
        <v>28</v>
      </c>
      <c r="GMB139" s="71"/>
      <c r="GMC139" s="70">
        <v>28</v>
      </c>
      <c r="GMD139" s="71"/>
      <c r="GME139" s="70">
        <v>28</v>
      </c>
      <c r="GMF139" s="71"/>
      <c r="GMG139" s="70">
        <v>28</v>
      </c>
      <c r="GMH139" s="71"/>
      <c r="GMI139" s="70">
        <v>28</v>
      </c>
      <c r="GMJ139" s="71"/>
      <c r="GMK139" s="70">
        <v>28</v>
      </c>
      <c r="GML139" s="71"/>
      <c r="GMM139" s="70">
        <v>28</v>
      </c>
      <c r="GMN139" s="71"/>
      <c r="GMO139" s="70">
        <v>28</v>
      </c>
      <c r="GMP139" s="71"/>
      <c r="GMQ139" s="70">
        <v>28</v>
      </c>
      <c r="GMR139" s="71"/>
      <c r="GMS139" s="70">
        <v>28</v>
      </c>
      <c r="GMT139" s="71"/>
      <c r="GMU139" s="70">
        <v>28</v>
      </c>
      <c r="GMV139" s="71"/>
      <c r="GMW139" s="70">
        <v>28</v>
      </c>
      <c r="GMX139" s="71"/>
      <c r="GMY139" s="70">
        <v>28</v>
      </c>
      <c r="GMZ139" s="71"/>
      <c r="GNA139" s="70">
        <v>28</v>
      </c>
      <c r="GNB139" s="71"/>
      <c r="GNC139" s="70">
        <v>28</v>
      </c>
      <c r="GND139" s="71"/>
      <c r="GNE139" s="70">
        <v>28</v>
      </c>
      <c r="GNF139" s="71"/>
      <c r="GNG139" s="70">
        <v>28</v>
      </c>
      <c r="GNH139" s="71"/>
      <c r="GNI139" s="70">
        <v>28</v>
      </c>
      <c r="GNJ139" s="71"/>
      <c r="GNK139" s="70">
        <v>28</v>
      </c>
      <c r="GNL139" s="71"/>
      <c r="GNM139" s="70">
        <v>28</v>
      </c>
      <c r="GNN139" s="71"/>
      <c r="GNO139" s="70">
        <v>28</v>
      </c>
      <c r="GNP139" s="71"/>
      <c r="GNQ139" s="70">
        <v>28</v>
      </c>
      <c r="GNR139" s="71"/>
      <c r="GNS139" s="70">
        <v>28</v>
      </c>
      <c r="GNT139" s="71"/>
      <c r="GNU139" s="70">
        <v>28</v>
      </c>
      <c r="GNV139" s="71"/>
      <c r="GNW139" s="70">
        <v>28</v>
      </c>
      <c r="GNX139" s="71"/>
      <c r="GNY139" s="70">
        <v>28</v>
      </c>
      <c r="GNZ139" s="71"/>
      <c r="GOA139" s="70">
        <v>28</v>
      </c>
      <c r="GOB139" s="71"/>
      <c r="GOC139" s="70">
        <v>28</v>
      </c>
      <c r="GOD139" s="71"/>
      <c r="GOE139" s="70">
        <v>28</v>
      </c>
      <c r="GOF139" s="71"/>
      <c r="GOG139" s="70">
        <v>28</v>
      </c>
      <c r="GOH139" s="71"/>
      <c r="GOI139" s="70">
        <v>28</v>
      </c>
      <c r="GOJ139" s="71"/>
      <c r="GOK139" s="70">
        <v>28</v>
      </c>
      <c r="GOL139" s="71"/>
      <c r="GOM139" s="70">
        <v>28</v>
      </c>
      <c r="GON139" s="71"/>
      <c r="GOO139" s="70">
        <v>28</v>
      </c>
      <c r="GOP139" s="71"/>
      <c r="GOQ139" s="70">
        <v>28</v>
      </c>
      <c r="GOR139" s="71"/>
      <c r="GOS139" s="70">
        <v>28</v>
      </c>
      <c r="GOT139" s="71"/>
      <c r="GOU139" s="70">
        <v>28</v>
      </c>
      <c r="GOV139" s="71"/>
      <c r="GOW139" s="70">
        <v>28</v>
      </c>
      <c r="GOX139" s="71"/>
      <c r="GOY139" s="70">
        <v>28</v>
      </c>
      <c r="GOZ139" s="71"/>
      <c r="GPA139" s="70">
        <v>28</v>
      </c>
      <c r="GPB139" s="71"/>
      <c r="GPC139" s="70">
        <v>28</v>
      </c>
      <c r="GPD139" s="71"/>
      <c r="GPE139" s="70">
        <v>28</v>
      </c>
      <c r="GPF139" s="71"/>
      <c r="GPG139" s="70">
        <v>28</v>
      </c>
      <c r="GPH139" s="71"/>
      <c r="GPI139" s="70">
        <v>28</v>
      </c>
      <c r="GPJ139" s="71"/>
      <c r="GPK139" s="70">
        <v>28</v>
      </c>
      <c r="GPL139" s="71"/>
      <c r="GPM139" s="70">
        <v>28</v>
      </c>
      <c r="GPN139" s="71"/>
      <c r="GPO139" s="70">
        <v>28</v>
      </c>
      <c r="GPP139" s="71"/>
      <c r="GPQ139" s="70">
        <v>28</v>
      </c>
      <c r="GPR139" s="71"/>
      <c r="GPS139" s="70">
        <v>28</v>
      </c>
      <c r="GPT139" s="71"/>
      <c r="GPU139" s="70">
        <v>28</v>
      </c>
      <c r="GPV139" s="71"/>
      <c r="GPW139" s="70">
        <v>28</v>
      </c>
      <c r="GPX139" s="71"/>
      <c r="GPY139" s="70">
        <v>28</v>
      </c>
      <c r="GPZ139" s="71"/>
      <c r="GQA139" s="70">
        <v>28</v>
      </c>
      <c r="GQB139" s="71"/>
      <c r="GQC139" s="70">
        <v>28</v>
      </c>
      <c r="GQD139" s="71"/>
      <c r="GQE139" s="70">
        <v>28</v>
      </c>
      <c r="GQF139" s="71"/>
      <c r="GQG139" s="70">
        <v>28</v>
      </c>
      <c r="GQH139" s="71"/>
      <c r="GQI139" s="70">
        <v>28</v>
      </c>
      <c r="GQJ139" s="71"/>
      <c r="GQK139" s="70">
        <v>28</v>
      </c>
      <c r="GQL139" s="71"/>
      <c r="GQM139" s="70">
        <v>28</v>
      </c>
      <c r="GQN139" s="71"/>
      <c r="GQO139" s="70">
        <v>28</v>
      </c>
      <c r="GQP139" s="71"/>
      <c r="GQQ139" s="70">
        <v>28</v>
      </c>
      <c r="GQR139" s="71"/>
      <c r="GQS139" s="70">
        <v>28</v>
      </c>
      <c r="GQT139" s="71"/>
      <c r="GQU139" s="70">
        <v>28</v>
      </c>
      <c r="GQV139" s="71"/>
      <c r="GQW139" s="70">
        <v>28</v>
      </c>
      <c r="GQX139" s="71"/>
      <c r="GQY139" s="70">
        <v>28</v>
      </c>
      <c r="GQZ139" s="71"/>
      <c r="GRA139" s="70">
        <v>28</v>
      </c>
      <c r="GRB139" s="71"/>
      <c r="GRC139" s="70">
        <v>28</v>
      </c>
      <c r="GRD139" s="71"/>
      <c r="GRE139" s="70">
        <v>28</v>
      </c>
      <c r="GRF139" s="71"/>
      <c r="GRG139" s="70">
        <v>28</v>
      </c>
      <c r="GRH139" s="71"/>
      <c r="GRI139" s="70">
        <v>28</v>
      </c>
      <c r="GRJ139" s="71"/>
      <c r="GRK139" s="70">
        <v>28</v>
      </c>
      <c r="GRL139" s="71"/>
      <c r="GRM139" s="70">
        <v>28</v>
      </c>
      <c r="GRN139" s="71"/>
      <c r="GRO139" s="70">
        <v>28</v>
      </c>
      <c r="GRP139" s="71"/>
      <c r="GRQ139" s="70">
        <v>28</v>
      </c>
      <c r="GRR139" s="71"/>
      <c r="GRS139" s="70">
        <v>28</v>
      </c>
      <c r="GRT139" s="71"/>
      <c r="GRU139" s="70">
        <v>28</v>
      </c>
      <c r="GRV139" s="71"/>
      <c r="GRW139" s="70">
        <v>28</v>
      </c>
      <c r="GRX139" s="71"/>
      <c r="GRY139" s="70">
        <v>28</v>
      </c>
      <c r="GRZ139" s="71"/>
      <c r="GSA139" s="70">
        <v>28</v>
      </c>
      <c r="GSB139" s="71"/>
      <c r="GSC139" s="70">
        <v>28</v>
      </c>
      <c r="GSD139" s="71"/>
      <c r="GSE139" s="70">
        <v>28</v>
      </c>
      <c r="GSF139" s="71"/>
      <c r="GSG139" s="70">
        <v>28</v>
      </c>
      <c r="GSH139" s="71"/>
      <c r="GSI139" s="70">
        <v>28</v>
      </c>
      <c r="GSJ139" s="71"/>
      <c r="GSK139" s="70">
        <v>28</v>
      </c>
      <c r="GSL139" s="71"/>
      <c r="GSM139" s="70">
        <v>28</v>
      </c>
      <c r="GSN139" s="71"/>
      <c r="GSO139" s="70">
        <v>28</v>
      </c>
      <c r="GSP139" s="71"/>
      <c r="GSQ139" s="70">
        <v>28</v>
      </c>
      <c r="GSR139" s="71"/>
      <c r="GSS139" s="70">
        <v>28</v>
      </c>
      <c r="GST139" s="71"/>
      <c r="GSU139" s="70">
        <v>28</v>
      </c>
      <c r="GSV139" s="71"/>
      <c r="GSW139" s="70">
        <v>28</v>
      </c>
      <c r="GSX139" s="71"/>
      <c r="GSY139" s="70">
        <v>28</v>
      </c>
      <c r="GSZ139" s="71"/>
      <c r="GTA139" s="70">
        <v>28</v>
      </c>
      <c r="GTB139" s="71"/>
      <c r="GTC139" s="70">
        <v>28</v>
      </c>
      <c r="GTD139" s="71"/>
      <c r="GTE139" s="70">
        <v>28</v>
      </c>
      <c r="GTF139" s="71"/>
      <c r="GTG139" s="70">
        <v>28</v>
      </c>
      <c r="GTH139" s="71"/>
      <c r="GTI139" s="70">
        <v>28</v>
      </c>
      <c r="GTJ139" s="71"/>
      <c r="GTK139" s="70">
        <v>28</v>
      </c>
      <c r="GTL139" s="71"/>
      <c r="GTM139" s="70">
        <v>28</v>
      </c>
      <c r="GTN139" s="71"/>
      <c r="GTO139" s="70">
        <v>28</v>
      </c>
      <c r="GTP139" s="71"/>
      <c r="GTQ139" s="70">
        <v>28</v>
      </c>
      <c r="GTR139" s="71"/>
      <c r="GTS139" s="70">
        <v>28</v>
      </c>
      <c r="GTT139" s="71"/>
      <c r="GTU139" s="70">
        <v>28</v>
      </c>
      <c r="GTV139" s="71"/>
      <c r="GTW139" s="70">
        <v>28</v>
      </c>
      <c r="GTX139" s="71"/>
      <c r="GTY139" s="70">
        <v>28</v>
      </c>
      <c r="GTZ139" s="71"/>
      <c r="GUA139" s="70">
        <v>28</v>
      </c>
      <c r="GUB139" s="71"/>
      <c r="GUC139" s="70">
        <v>28</v>
      </c>
      <c r="GUD139" s="71"/>
      <c r="GUE139" s="70">
        <v>28</v>
      </c>
      <c r="GUF139" s="71"/>
      <c r="GUG139" s="70">
        <v>28</v>
      </c>
      <c r="GUH139" s="71"/>
      <c r="GUI139" s="70">
        <v>28</v>
      </c>
      <c r="GUJ139" s="71"/>
      <c r="GUK139" s="70">
        <v>28</v>
      </c>
      <c r="GUL139" s="71"/>
      <c r="GUM139" s="70">
        <v>28</v>
      </c>
      <c r="GUN139" s="71"/>
      <c r="GUO139" s="70">
        <v>28</v>
      </c>
      <c r="GUP139" s="71"/>
      <c r="GUQ139" s="70">
        <v>28</v>
      </c>
      <c r="GUR139" s="71"/>
      <c r="GUS139" s="70">
        <v>28</v>
      </c>
      <c r="GUT139" s="71"/>
      <c r="GUU139" s="70">
        <v>28</v>
      </c>
      <c r="GUV139" s="71"/>
      <c r="GUW139" s="70">
        <v>28</v>
      </c>
      <c r="GUX139" s="71"/>
      <c r="GUY139" s="70">
        <v>28</v>
      </c>
      <c r="GUZ139" s="71"/>
      <c r="GVA139" s="70">
        <v>28</v>
      </c>
      <c r="GVB139" s="71"/>
      <c r="GVC139" s="70">
        <v>28</v>
      </c>
      <c r="GVD139" s="71"/>
      <c r="GVE139" s="70">
        <v>28</v>
      </c>
      <c r="GVF139" s="71"/>
      <c r="GVG139" s="70">
        <v>28</v>
      </c>
      <c r="GVH139" s="71"/>
      <c r="GVI139" s="70">
        <v>28</v>
      </c>
      <c r="GVJ139" s="71"/>
      <c r="GVK139" s="70">
        <v>28</v>
      </c>
      <c r="GVL139" s="71"/>
      <c r="GVM139" s="70">
        <v>28</v>
      </c>
      <c r="GVN139" s="71"/>
      <c r="GVO139" s="70">
        <v>28</v>
      </c>
      <c r="GVP139" s="71"/>
      <c r="GVQ139" s="70">
        <v>28</v>
      </c>
      <c r="GVR139" s="71"/>
      <c r="GVS139" s="70">
        <v>28</v>
      </c>
      <c r="GVT139" s="71"/>
      <c r="GVU139" s="70">
        <v>28</v>
      </c>
      <c r="GVV139" s="71"/>
      <c r="GVW139" s="70">
        <v>28</v>
      </c>
      <c r="GVX139" s="71"/>
      <c r="GVY139" s="70">
        <v>28</v>
      </c>
      <c r="GVZ139" s="71"/>
      <c r="GWA139" s="70">
        <v>28</v>
      </c>
      <c r="GWB139" s="71"/>
      <c r="GWC139" s="70">
        <v>28</v>
      </c>
      <c r="GWD139" s="71"/>
      <c r="GWE139" s="70">
        <v>28</v>
      </c>
      <c r="GWF139" s="71"/>
      <c r="GWG139" s="70">
        <v>28</v>
      </c>
      <c r="GWH139" s="71"/>
      <c r="GWI139" s="70">
        <v>28</v>
      </c>
      <c r="GWJ139" s="71"/>
      <c r="GWK139" s="70">
        <v>28</v>
      </c>
      <c r="GWL139" s="71"/>
      <c r="GWM139" s="70">
        <v>28</v>
      </c>
      <c r="GWN139" s="71"/>
      <c r="GWO139" s="70">
        <v>28</v>
      </c>
      <c r="GWP139" s="71"/>
      <c r="GWQ139" s="70">
        <v>28</v>
      </c>
      <c r="GWR139" s="71"/>
      <c r="GWS139" s="70">
        <v>28</v>
      </c>
      <c r="GWT139" s="71"/>
      <c r="GWU139" s="70">
        <v>28</v>
      </c>
      <c r="GWV139" s="71"/>
      <c r="GWW139" s="70">
        <v>28</v>
      </c>
      <c r="GWX139" s="71"/>
      <c r="GWY139" s="70">
        <v>28</v>
      </c>
      <c r="GWZ139" s="71"/>
      <c r="GXA139" s="70">
        <v>28</v>
      </c>
      <c r="GXB139" s="71"/>
      <c r="GXC139" s="70">
        <v>28</v>
      </c>
      <c r="GXD139" s="71"/>
      <c r="GXE139" s="70">
        <v>28</v>
      </c>
      <c r="GXF139" s="71"/>
      <c r="GXG139" s="70">
        <v>28</v>
      </c>
      <c r="GXH139" s="71"/>
      <c r="GXI139" s="70">
        <v>28</v>
      </c>
      <c r="GXJ139" s="71"/>
      <c r="GXK139" s="70">
        <v>28</v>
      </c>
      <c r="GXL139" s="71"/>
      <c r="GXM139" s="70">
        <v>28</v>
      </c>
      <c r="GXN139" s="71"/>
      <c r="GXO139" s="70">
        <v>28</v>
      </c>
      <c r="GXP139" s="71"/>
      <c r="GXQ139" s="70">
        <v>28</v>
      </c>
      <c r="GXR139" s="71"/>
      <c r="GXS139" s="70">
        <v>28</v>
      </c>
      <c r="GXT139" s="71"/>
      <c r="GXU139" s="70">
        <v>28</v>
      </c>
      <c r="GXV139" s="71"/>
      <c r="GXW139" s="70">
        <v>28</v>
      </c>
      <c r="GXX139" s="71"/>
      <c r="GXY139" s="70">
        <v>28</v>
      </c>
      <c r="GXZ139" s="71"/>
      <c r="GYA139" s="70">
        <v>28</v>
      </c>
      <c r="GYB139" s="71"/>
      <c r="GYC139" s="70">
        <v>28</v>
      </c>
      <c r="GYD139" s="71"/>
      <c r="GYE139" s="70">
        <v>28</v>
      </c>
      <c r="GYF139" s="71"/>
      <c r="GYG139" s="70">
        <v>28</v>
      </c>
      <c r="GYH139" s="71"/>
      <c r="GYI139" s="70">
        <v>28</v>
      </c>
      <c r="GYJ139" s="71"/>
      <c r="GYK139" s="70">
        <v>28</v>
      </c>
      <c r="GYL139" s="71"/>
      <c r="GYM139" s="70">
        <v>28</v>
      </c>
      <c r="GYN139" s="71"/>
      <c r="GYO139" s="70">
        <v>28</v>
      </c>
      <c r="GYP139" s="71"/>
      <c r="GYQ139" s="70">
        <v>28</v>
      </c>
      <c r="GYR139" s="71"/>
      <c r="GYS139" s="70">
        <v>28</v>
      </c>
      <c r="GYT139" s="71"/>
      <c r="GYU139" s="70">
        <v>28</v>
      </c>
      <c r="GYV139" s="71"/>
      <c r="GYW139" s="70">
        <v>28</v>
      </c>
      <c r="GYX139" s="71"/>
      <c r="GYY139" s="70">
        <v>28</v>
      </c>
      <c r="GYZ139" s="71"/>
      <c r="GZA139" s="70">
        <v>28</v>
      </c>
      <c r="GZB139" s="71"/>
      <c r="GZC139" s="70">
        <v>28</v>
      </c>
      <c r="GZD139" s="71"/>
      <c r="GZE139" s="70">
        <v>28</v>
      </c>
      <c r="GZF139" s="71"/>
      <c r="GZG139" s="70">
        <v>28</v>
      </c>
      <c r="GZH139" s="71"/>
      <c r="GZI139" s="70">
        <v>28</v>
      </c>
      <c r="GZJ139" s="71"/>
      <c r="GZK139" s="70">
        <v>28</v>
      </c>
      <c r="GZL139" s="71"/>
      <c r="GZM139" s="70">
        <v>28</v>
      </c>
      <c r="GZN139" s="71"/>
      <c r="GZO139" s="70">
        <v>28</v>
      </c>
      <c r="GZP139" s="71"/>
      <c r="GZQ139" s="70">
        <v>28</v>
      </c>
      <c r="GZR139" s="71"/>
      <c r="GZS139" s="70">
        <v>28</v>
      </c>
      <c r="GZT139" s="71"/>
      <c r="GZU139" s="70">
        <v>28</v>
      </c>
      <c r="GZV139" s="71"/>
      <c r="GZW139" s="70">
        <v>28</v>
      </c>
      <c r="GZX139" s="71"/>
      <c r="GZY139" s="70">
        <v>28</v>
      </c>
      <c r="GZZ139" s="71"/>
      <c r="HAA139" s="70">
        <v>28</v>
      </c>
      <c r="HAB139" s="71"/>
      <c r="HAC139" s="70">
        <v>28</v>
      </c>
      <c r="HAD139" s="71"/>
      <c r="HAE139" s="70">
        <v>28</v>
      </c>
      <c r="HAF139" s="71"/>
      <c r="HAG139" s="70">
        <v>28</v>
      </c>
      <c r="HAH139" s="71"/>
      <c r="HAI139" s="70">
        <v>28</v>
      </c>
      <c r="HAJ139" s="71"/>
      <c r="HAK139" s="70">
        <v>28</v>
      </c>
      <c r="HAL139" s="71"/>
      <c r="HAM139" s="70">
        <v>28</v>
      </c>
      <c r="HAN139" s="71"/>
      <c r="HAO139" s="70">
        <v>28</v>
      </c>
      <c r="HAP139" s="71"/>
      <c r="HAQ139" s="70">
        <v>28</v>
      </c>
      <c r="HAR139" s="71"/>
      <c r="HAS139" s="70">
        <v>28</v>
      </c>
      <c r="HAT139" s="71"/>
      <c r="HAU139" s="70">
        <v>28</v>
      </c>
      <c r="HAV139" s="71"/>
      <c r="HAW139" s="70">
        <v>28</v>
      </c>
      <c r="HAX139" s="71"/>
      <c r="HAY139" s="70">
        <v>28</v>
      </c>
      <c r="HAZ139" s="71"/>
      <c r="HBA139" s="70">
        <v>28</v>
      </c>
      <c r="HBB139" s="71"/>
      <c r="HBC139" s="70">
        <v>28</v>
      </c>
      <c r="HBD139" s="71"/>
      <c r="HBE139" s="70">
        <v>28</v>
      </c>
      <c r="HBF139" s="71"/>
      <c r="HBG139" s="70">
        <v>28</v>
      </c>
      <c r="HBH139" s="71"/>
      <c r="HBI139" s="70">
        <v>28</v>
      </c>
      <c r="HBJ139" s="71"/>
      <c r="HBK139" s="70">
        <v>28</v>
      </c>
      <c r="HBL139" s="71"/>
      <c r="HBM139" s="70">
        <v>28</v>
      </c>
      <c r="HBN139" s="71"/>
      <c r="HBO139" s="70">
        <v>28</v>
      </c>
      <c r="HBP139" s="71"/>
      <c r="HBQ139" s="70">
        <v>28</v>
      </c>
      <c r="HBR139" s="71"/>
      <c r="HBS139" s="70">
        <v>28</v>
      </c>
      <c r="HBT139" s="71"/>
      <c r="HBU139" s="70">
        <v>28</v>
      </c>
      <c r="HBV139" s="71"/>
      <c r="HBW139" s="70">
        <v>28</v>
      </c>
      <c r="HBX139" s="71"/>
      <c r="HBY139" s="70">
        <v>28</v>
      </c>
      <c r="HBZ139" s="71"/>
      <c r="HCA139" s="70">
        <v>28</v>
      </c>
      <c r="HCB139" s="71"/>
      <c r="HCC139" s="70">
        <v>28</v>
      </c>
      <c r="HCD139" s="71"/>
      <c r="HCE139" s="70">
        <v>28</v>
      </c>
      <c r="HCF139" s="71"/>
      <c r="HCG139" s="70">
        <v>28</v>
      </c>
      <c r="HCH139" s="71"/>
      <c r="HCI139" s="70">
        <v>28</v>
      </c>
      <c r="HCJ139" s="71"/>
      <c r="HCK139" s="70">
        <v>28</v>
      </c>
      <c r="HCL139" s="71"/>
      <c r="HCM139" s="70">
        <v>28</v>
      </c>
      <c r="HCN139" s="71"/>
      <c r="HCO139" s="70">
        <v>28</v>
      </c>
      <c r="HCP139" s="71"/>
      <c r="HCQ139" s="70">
        <v>28</v>
      </c>
      <c r="HCR139" s="71"/>
      <c r="HCS139" s="70">
        <v>28</v>
      </c>
      <c r="HCT139" s="71"/>
      <c r="HCU139" s="70">
        <v>28</v>
      </c>
      <c r="HCV139" s="71"/>
      <c r="HCW139" s="70">
        <v>28</v>
      </c>
      <c r="HCX139" s="71"/>
      <c r="HCY139" s="70">
        <v>28</v>
      </c>
      <c r="HCZ139" s="71"/>
      <c r="HDA139" s="70">
        <v>28</v>
      </c>
      <c r="HDB139" s="71"/>
      <c r="HDC139" s="70">
        <v>28</v>
      </c>
      <c r="HDD139" s="71"/>
      <c r="HDE139" s="70">
        <v>28</v>
      </c>
      <c r="HDF139" s="71"/>
      <c r="HDG139" s="70">
        <v>28</v>
      </c>
      <c r="HDH139" s="71"/>
      <c r="HDI139" s="70">
        <v>28</v>
      </c>
      <c r="HDJ139" s="71"/>
      <c r="HDK139" s="70">
        <v>28</v>
      </c>
      <c r="HDL139" s="71"/>
      <c r="HDM139" s="70">
        <v>28</v>
      </c>
      <c r="HDN139" s="71"/>
      <c r="HDO139" s="70">
        <v>28</v>
      </c>
      <c r="HDP139" s="71"/>
      <c r="HDQ139" s="70">
        <v>28</v>
      </c>
      <c r="HDR139" s="71"/>
      <c r="HDS139" s="70">
        <v>28</v>
      </c>
      <c r="HDT139" s="71"/>
      <c r="HDU139" s="70">
        <v>28</v>
      </c>
      <c r="HDV139" s="71"/>
      <c r="HDW139" s="70">
        <v>28</v>
      </c>
      <c r="HDX139" s="71"/>
      <c r="HDY139" s="70">
        <v>28</v>
      </c>
      <c r="HDZ139" s="71"/>
      <c r="HEA139" s="70">
        <v>28</v>
      </c>
      <c r="HEB139" s="71"/>
      <c r="HEC139" s="70">
        <v>28</v>
      </c>
      <c r="HED139" s="71"/>
      <c r="HEE139" s="70">
        <v>28</v>
      </c>
      <c r="HEF139" s="71"/>
      <c r="HEG139" s="70">
        <v>28</v>
      </c>
      <c r="HEH139" s="71"/>
      <c r="HEI139" s="70">
        <v>28</v>
      </c>
      <c r="HEJ139" s="71"/>
      <c r="HEK139" s="70">
        <v>28</v>
      </c>
      <c r="HEL139" s="71"/>
      <c r="HEM139" s="70">
        <v>28</v>
      </c>
      <c r="HEN139" s="71"/>
      <c r="HEO139" s="70">
        <v>28</v>
      </c>
      <c r="HEP139" s="71"/>
      <c r="HEQ139" s="70">
        <v>28</v>
      </c>
      <c r="HER139" s="71"/>
      <c r="HES139" s="70">
        <v>28</v>
      </c>
      <c r="HET139" s="71"/>
      <c r="HEU139" s="70">
        <v>28</v>
      </c>
      <c r="HEV139" s="71"/>
      <c r="HEW139" s="70">
        <v>28</v>
      </c>
      <c r="HEX139" s="71"/>
      <c r="HEY139" s="70">
        <v>28</v>
      </c>
      <c r="HEZ139" s="71"/>
      <c r="HFA139" s="70">
        <v>28</v>
      </c>
      <c r="HFB139" s="71"/>
      <c r="HFC139" s="70">
        <v>28</v>
      </c>
      <c r="HFD139" s="71"/>
      <c r="HFE139" s="70">
        <v>28</v>
      </c>
      <c r="HFF139" s="71"/>
      <c r="HFG139" s="70">
        <v>28</v>
      </c>
      <c r="HFH139" s="71"/>
      <c r="HFI139" s="70">
        <v>28</v>
      </c>
      <c r="HFJ139" s="71"/>
      <c r="HFK139" s="70">
        <v>28</v>
      </c>
      <c r="HFL139" s="71"/>
      <c r="HFM139" s="70">
        <v>28</v>
      </c>
      <c r="HFN139" s="71"/>
      <c r="HFO139" s="70">
        <v>28</v>
      </c>
      <c r="HFP139" s="71"/>
      <c r="HFQ139" s="70">
        <v>28</v>
      </c>
      <c r="HFR139" s="71"/>
      <c r="HFS139" s="70">
        <v>28</v>
      </c>
      <c r="HFT139" s="71"/>
      <c r="HFU139" s="70">
        <v>28</v>
      </c>
      <c r="HFV139" s="71"/>
      <c r="HFW139" s="70">
        <v>28</v>
      </c>
      <c r="HFX139" s="71"/>
      <c r="HFY139" s="70">
        <v>28</v>
      </c>
      <c r="HFZ139" s="71"/>
      <c r="HGA139" s="70">
        <v>28</v>
      </c>
      <c r="HGB139" s="71"/>
      <c r="HGC139" s="70">
        <v>28</v>
      </c>
      <c r="HGD139" s="71"/>
      <c r="HGE139" s="70">
        <v>28</v>
      </c>
      <c r="HGF139" s="71"/>
      <c r="HGG139" s="70">
        <v>28</v>
      </c>
      <c r="HGH139" s="71"/>
      <c r="HGI139" s="70">
        <v>28</v>
      </c>
      <c r="HGJ139" s="71"/>
      <c r="HGK139" s="70">
        <v>28</v>
      </c>
      <c r="HGL139" s="71"/>
      <c r="HGM139" s="70">
        <v>28</v>
      </c>
      <c r="HGN139" s="71"/>
      <c r="HGO139" s="70">
        <v>28</v>
      </c>
      <c r="HGP139" s="71"/>
      <c r="HGQ139" s="70">
        <v>28</v>
      </c>
      <c r="HGR139" s="71"/>
      <c r="HGS139" s="70">
        <v>28</v>
      </c>
      <c r="HGT139" s="71"/>
      <c r="HGU139" s="70">
        <v>28</v>
      </c>
      <c r="HGV139" s="71"/>
      <c r="HGW139" s="70">
        <v>28</v>
      </c>
      <c r="HGX139" s="71"/>
      <c r="HGY139" s="70">
        <v>28</v>
      </c>
      <c r="HGZ139" s="71"/>
      <c r="HHA139" s="70">
        <v>28</v>
      </c>
      <c r="HHB139" s="71"/>
      <c r="HHC139" s="70">
        <v>28</v>
      </c>
      <c r="HHD139" s="71"/>
      <c r="HHE139" s="70">
        <v>28</v>
      </c>
      <c r="HHF139" s="71"/>
      <c r="HHG139" s="70">
        <v>28</v>
      </c>
      <c r="HHH139" s="71"/>
      <c r="HHI139" s="70">
        <v>28</v>
      </c>
      <c r="HHJ139" s="71"/>
      <c r="HHK139" s="70">
        <v>28</v>
      </c>
      <c r="HHL139" s="71"/>
      <c r="HHM139" s="70">
        <v>28</v>
      </c>
      <c r="HHN139" s="71"/>
      <c r="HHO139" s="70">
        <v>28</v>
      </c>
      <c r="HHP139" s="71"/>
      <c r="HHQ139" s="70">
        <v>28</v>
      </c>
      <c r="HHR139" s="71"/>
      <c r="HHS139" s="70">
        <v>28</v>
      </c>
      <c r="HHT139" s="71"/>
      <c r="HHU139" s="70">
        <v>28</v>
      </c>
      <c r="HHV139" s="71"/>
      <c r="HHW139" s="70">
        <v>28</v>
      </c>
      <c r="HHX139" s="71"/>
      <c r="HHY139" s="70">
        <v>28</v>
      </c>
      <c r="HHZ139" s="71"/>
      <c r="HIA139" s="70">
        <v>28</v>
      </c>
      <c r="HIB139" s="71"/>
      <c r="HIC139" s="70">
        <v>28</v>
      </c>
      <c r="HID139" s="71"/>
      <c r="HIE139" s="70">
        <v>28</v>
      </c>
      <c r="HIF139" s="71"/>
      <c r="HIG139" s="70">
        <v>28</v>
      </c>
      <c r="HIH139" s="71"/>
      <c r="HII139" s="70">
        <v>28</v>
      </c>
      <c r="HIJ139" s="71"/>
      <c r="HIK139" s="70">
        <v>28</v>
      </c>
      <c r="HIL139" s="71"/>
      <c r="HIM139" s="70">
        <v>28</v>
      </c>
      <c r="HIN139" s="71"/>
      <c r="HIO139" s="70">
        <v>28</v>
      </c>
      <c r="HIP139" s="71"/>
      <c r="HIQ139" s="70">
        <v>28</v>
      </c>
      <c r="HIR139" s="71"/>
      <c r="HIS139" s="70">
        <v>28</v>
      </c>
      <c r="HIT139" s="71"/>
      <c r="HIU139" s="70">
        <v>28</v>
      </c>
      <c r="HIV139" s="71"/>
      <c r="HIW139" s="70">
        <v>28</v>
      </c>
      <c r="HIX139" s="71"/>
      <c r="HIY139" s="70">
        <v>28</v>
      </c>
      <c r="HIZ139" s="71"/>
      <c r="HJA139" s="70">
        <v>28</v>
      </c>
      <c r="HJB139" s="71"/>
      <c r="HJC139" s="70">
        <v>28</v>
      </c>
      <c r="HJD139" s="71"/>
      <c r="HJE139" s="70">
        <v>28</v>
      </c>
      <c r="HJF139" s="71"/>
      <c r="HJG139" s="70">
        <v>28</v>
      </c>
      <c r="HJH139" s="71"/>
      <c r="HJI139" s="70">
        <v>28</v>
      </c>
      <c r="HJJ139" s="71"/>
      <c r="HJK139" s="70">
        <v>28</v>
      </c>
      <c r="HJL139" s="71"/>
      <c r="HJM139" s="70">
        <v>28</v>
      </c>
      <c r="HJN139" s="71"/>
      <c r="HJO139" s="70">
        <v>28</v>
      </c>
      <c r="HJP139" s="71"/>
      <c r="HJQ139" s="70">
        <v>28</v>
      </c>
      <c r="HJR139" s="71"/>
      <c r="HJS139" s="70">
        <v>28</v>
      </c>
      <c r="HJT139" s="71"/>
      <c r="HJU139" s="70">
        <v>28</v>
      </c>
      <c r="HJV139" s="71"/>
      <c r="HJW139" s="70">
        <v>28</v>
      </c>
      <c r="HJX139" s="71"/>
      <c r="HJY139" s="70">
        <v>28</v>
      </c>
      <c r="HJZ139" s="71"/>
      <c r="HKA139" s="70">
        <v>28</v>
      </c>
      <c r="HKB139" s="71"/>
      <c r="HKC139" s="70">
        <v>28</v>
      </c>
      <c r="HKD139" s="71"/>
      <c r="HKE139" s="70">
        <v>28</v>
      </c>
      <c r="HKF139" s="71"/>
      <c r="HKG139" s="70">
        <v>28</v>
      </c>
      <c r="HKH139" s="71"/>
      <c r="HKI139" s="70">
        <v>28</v>
      </c>
      <c r="HKJ139" s="71"/>
      <c r="HKK139" s="70">
        <v>28</v>
      </c>
      <c r="HKL139" s="71"/>
      <c r="HKM139" s="70">
        <v>28</v>
      </c>
      <c r="HKN139" s="71"/>
      <c r="HKO139" s="70">
        <v>28</v>
      </c>
      <c r="HKP139" s="71"/>
      <c r="HKQ139" s="70">
        <v>28</v>
      </c>
      <c r="HKR139" s="71"/>
      <c r="HKS139" s="70">
        <v>28</v>
      </c>
      <c r="HKT139" s="71"/>
      <c r="HKU139" s="70">
        <v>28</v>
      </c>
      <c r="HKV139" s="71"/>
      <c r="HKW139" s="70">
        <v>28</v>
      </c>
      <c r="HKX139" s="71"/>
      <c r="HKY139" s="70">
        <v>28</v>
      </c>
      <c r="HKZ139" s="71"/>
      <c r="HLA139" s="70">
        <v>28</v>
      </c>
      <c r="HLB139" s="71"/>
      <c r="HLC139" s="70">
        <v>28</v>
      </c>
      <c r="HLD139" s="71"/>
      <c r="HLE139" s="70">
        <v>28</v>
      </c>
      <c r="HLF139" s="71"/>
      <c r="HLG139" s="70">
        <v>28</v>
      </c>
      <c r="HLH139" s="71"/>
      <c r="HLI139" s="70">
        <v>28</v>
      </c>
      <c r="HLJ139" s="71"/>
      <c r="HLK139" s="70">
        <v>28</v>
      </c>
      <c r="HLL139" s="71"/>
      <c r="HLM139" s="70">
        <v>28</v>
      </c>
      <c r="HLN139" s="71"/>
      <c r="HLO139" s="70">
        <v>28</v>
      </c>
      <c r="HLP139" s="71"/>
      <c r="HLQ139" s="70">
        <v>28</v>
      </c>
      <c r="HLR139" s="71"/>
      <c r="HLS139" s="70">
        <v>28</v>
      </c>
      <c r="HLT139" s="71"/>
      <c r="HLU139" s="70">
        <v>28</v>
      </c>
      <c r="HLV139" s="71"/>
      <c r="HLW139" s="70">
        <v>28</v>
      </c>
      <c r="HLX139" s="71"/>
      <c r="HLY139" s="70">
        <v>28</v>
      </c>
      <c r="HLZ139" s="71"/>
      <c r="HMA139" s="70">
        <v>28</v>
      </c>
      <c r="HMB139" s="71"/>
      <c r="HMC139" s="70">
        <v>28</v>
      </c>
      <c r="HMD139" s="71"/>
      <c r="HME139" s="70">
        <v>28</v>
      </c>
      <c r="HMF139" s="71"/>
      <c r="HMG139" s="70">
        <v>28</v>
      </c>
      <c r="HMH139" s="71"/>
      <c r="HMI139" s="70">
        <v>28</v>
      </c>
      <c r="HMJ139" s="71"/>
      <c r="HMK139" s="70">
        <v>28</v>
      </c>
      <c r="HML139" s="71"/>
      <c r="HMM139" s="70">
        <v>28</v>
      </c>
      <c r="HMN139" s="71"/>
      <c r="HMO139" s="70">
        <v>28</v>
      </c>
      <c r="HMP139" s="71"/>
      <c r="HMQ139" s="70">
        <v>28</v>
      </c>
      <c r="HMR139" s="71"/>
      <c r="HMS139" s="70">
        <v>28</v>
      </c>
      <c r="HMT139" s="71"/>
      <c r="HMU139" s="70">
        <v>28</v>
      </c>
      <c r="HMV139" s="71"/>
      <c r="HMW139" s="70">
        <v>28</v>
      </c>
      <c r="HMX139" s="71"/>
      <c r="HMY139" s="70">
        <v>28</v>
      </c>
      <c r="HMZ139" s="71"/>
      <c r="HNA139" s="70">
        <v>28</v>
      </c>
      <c r="HNB139" s="71"/>
      <c r="HNC139" s="70">
        <v>28</v>
      </c>
      <c r="HND139" s="71"/>
      <c r="HNE139" s="70">
        <v>28</v>
      </c>
      <c r="HNF139" s="71"/>
      <c r="HNG139" s="70">
        <v>28</v>
      </c>
      <c r="HNH139" s="71"/>
      <c r="HNI139" s="70">
        <v>28</v>
      </c>
      <c r="HNJ139" s="71"/>
      <c r="HNK139" s="70">
        <v>28</v>
      </c>
      <c r="HNL139" s="71"/>
      <c r="HNM139" s="70">
        <v>28</v>
      </c>
      <c r="HNN139" s="71"/>
      <c r="HNO139" s="70">
        <v>28</v>
      </c>
      <c r="HNP139" s="71"/>
      <c r="HNQ139" s="70">
        <v>28</v>
      </c>
      <c r="HNR139" s="71"/>
      <c r="HNS139" s="70">
        <v>28</v>
      </c>
      <c r="HNT139" s="71"/>
      <c r="HNU139" s="70">
        <v>28</v>
      </c>
      <c r="HNV139" s="71"/>
      <c r="HNW139" s="70">
        <v>28</v>
      </c>
      <c r="HNX139" s="71"/>
      <c r="HNY139" s="70">
        <v>28</v>
      </c>
      <c r="HNZ139" s="71"/>
      <c r="HOA139" s="70">
        <v>28</v>
      </c>
      <c r="HOB139" s="71"/>
      <c r="HOC139" s="70">
        <v>28</v>
      </c>
      <c r="HOD139" s="71"/>
      <c r="HOE139" s="70">
        <v>28</v>
      </c>
      <c r="HOF139" s="71"/>
      <c r="HOG139" s="70">
        <v>28</v>
      </c>
      <c r="HOH139" s="71"/>
      <c r="HOI139" s="70">
        <v>28</v>
      </c>
      <c r="HOJ139" s="71"/>
      <c r="HOK139" s="70">
        <v>28</v>
      </c>
      <c r="HOL139" s="71"/>
      <c r="HOM139" s="70">
        <v>28</v>
      </c>
      <c r="HON139" s="71"/>
      <c r="HOO139" s="70">
        <v>28</v>
      </c>
      <c r="HOP139" s="71"/>
      <c r="HOQ139" s="70">
        <v>28</v>
      </c>
      <c r="HOR139" s="71"/>
      <c r="HOS139" s="70">
        <v>28</v>
      </c>
      <c r="HOT139" s="71"/>
      <c r="HOU139" s="70">
        <v>28</v>
      </c>
      <c r="HOV139" s="71"/>
      <c r="HOW139" s="70">
        <v>28</v>
      </c>
      <c r="HOX139" s="71"/>
      <c r="HOY139" s="70">
        <v>28</v>
      </c>
      <c r="HOZ139" s="71"/>
      <c r="HPA139" s="70">
        <v>28</v>
      </c>
      <c r="HPB139" s="71"/>
      <c r="HPC139" s="70">
        <v>28</v>
      </c>
      <c r="HPD139" s="71"/>
      <c r="HPE139" s="70">
        <v>28</v>
      </c>
      <c r="HPF139" s="71"/>
      <c r="HPG139" s="70">
        <v>28</v>
      </c>
      <c r="HPH139" s="71"/>
      <c r="HPI139" s="70">
        <v>28</v>
      </c>
      <c r="HPJ139" s="71"/>
      <c r="HPK139" s="70">
        <v>28</v>
      </c>
      <c r="HPL139" s="71"/>
      <c r="HPM139" s="70">
        <v>28</v>
      </c>
      <c r="HPN139" s="71"/>
      <c r="HPO139" s="70">
        <v>28</v>
      </c>
      <c r="HPP139" s="71"/>
      <c r="HPQ139" s="70">
        <v>28</v>
      </c>
      <c r="HPR139" s="71"/>
      <c r="HPS139" s="70">
        <v>28</v>
      </c>
      <c r="HPT139" s="71"/>
      <c r="HPU139" s="70">
        <v>28</v>
      </c>
      <c r="HPV139" s="71"/>
      <c r="HPW139" s="70">
        <v>28</v>
      </c>
      <c r="HPX139" s="71"/>
      <c r="HPY139" s="70">
        <v>28</v>
      </c>
      <c r="HPZ139" s="71"/>
      <c r="HQA139" s="70">
        <v>28</v>
      </c>
      <c r="HQB139" s="71"/>
      <c r="HQC139" s="70">
        <v>28</v>
      </c>
      <c r="HQD139" s="71"/>
      <c r="HQE139" s="70">
        <v>28</v>
      </c>
      <c r="HQF139" s="71"/>
      <c r="HQG139" s="70">
        <v>28</v>
      </c>
      <c r="HQH139" s="71"/>
      <c r="HQI139" s="70">
        <v>28</v>
      </c>
      <c r="HQJ139" s="71"/>
      <c r="HQK139" s="70">
        <v>28</v>
      </c>
      <c r="HQL139" s="71"/>
      <c r="HQM139" s="70">
        <v>28</v>
      </c>
      <c r="HQN139" s="71"/>
      <c r="HQO139" s="70">
        <v>28</v>
      </c>
      <c r="HQP139" s="71"/>
      <c r="HQQ139" s="70">
        <v>28</v>
      </c>
      <c r="HQR139" s="71"/>
      <c r="HQS139" s="70">
        <v>28</v>
      </c>
      <c r="HQT139" s="71"/>
      <c r="HQU139" s="70">
        <v>28</v>
      </c>
      <c r="HQV139" s="71"/>
      <c r="HQW139" s="70">
        <v>28</v>
      </c>
      <c r="HQX139" s="71"/>
      <c r="HQY139" s="70">
        <v>28</v>
      </c>
      <c r="HQZ139" s="71"/>
      <c r="HRA139" s="70">
        <v>28</v>
      </c>
      <c r="HRB139" s="71"/>
      <c r="HRC139" s="70">
        <v>28</v>
      </c>
      <c r="HRD139" s="71"/>
      <c r="HRE139" s="70">
        <v>28</v>
      </c>
      <c r="HRF139" s="71"/>
      <c r="HRG139" s="70">
        <v>28</v>
      </c>
      <c r="HRH139" s="71"/>
      <c r="HRI139" s="70">
        <v>28</v>
      </c>
      <c r="HRJ139" s="71"/>
      <c r="HRK139" s="70">
        <v>28</v>
      </c>
      <c r="HRL139" s="71"/>
      <c r="HRM139" s="70">
        <v>28</v>
      </c>
      <c r="HRN139" s="71"/>
      <c r="HRO139" s="70">
        <v>28</v>
      </c>
      <c r="HRP139" s="71"/>
      <c r="HRQ139" s="70">
        <v>28</v>
      </c>
      <c r="HRR139" s="71"/>
      <c r="HRS139" s="70">
        <v>28</v>
      </c>
      <c r="HRT139" s="71"/>
      <c r="HRU139" s="70">
        <v>28</v>
      </c>
      <c r="HRV139" s="71"/>
      <c r="HRW139" s="70">
        <v>28</v>
      </c>
      <c r="HRX139" s="71"/>
      <c r="HRY139" s="70">
        <v>28</v>
      </c>
      <c r="HRZ139" s="71"/>
      <c r="HSA139" s="70">
        <v>28</v>
      </c>
      <c r="HSB139" s="71"/>
      <c r="HSC139" s="70">
        <v>28</v>
      </c>
      <c r="HSD139" s="71"/>
      <c r="HSE139" s="70">
        <v>28</v>
      </c>
      <c r="HSF139" s="71"/>
      <c r="HSG139" s="70">
        <v>28</v>
      </c>
      <c r="HSH139" s="71"/>
      <c r="HSI139" s="70">
        <v>28</v>
      </c>
      <c r="HSJ139" s="71"/>
      <c r="HSK139" s="70">
        <v>28</v>
      </c>
      <c r="HSL139" s="71"/>
      <c r="HSM139" s="70">
        <v>28</v>
      </c>
      <c r="HSN139" s="71"/>
      <c r="HSO139" s="70">
        <v>28</v>
      </c>
      <c r="HSP139" s="71"/>
      <c r="HSQ139" s="70">
        <v>28</v>
      </c>
      <c r="HSR139" s="71"/>
      <c r="HSS139" s="70">
        <v>28</v>
      </c>
      <c r="HST139" s="71"/>
      <c r="HSU139" s="70">
        <v>28</v>
      </c>
      <c r="HSV139" s="71"/>
      <c r="HSW139" s="70">
        <v>28</v>
      </c>
      <c r="HSX139" s="71"/>
      <c r="HSY139" s="70">
        <v>28</v>
      </c>
      <c r="HSZ139" s="71"/>
      <c r="HTA139" s="70">
        <v>28</v>
      </c>
      <c r="HTB139" s="71"/>
      <c r="HTC139" s="70">
        <v>28</v>
      </c>
      <c r="HTD139" s="71"/>
      <c r="HTE139" s="70">
        <v>28</v>
      </c>
      <c r="HTF139" s="71"/>
      <c r="HTG139" s="70">
        <v>28</v>
      </c>
      <c r="HTH139" s="71"/>
      <c r="HTI139" s="70">
        <v>28</v>
      </c>
      <c r="HTJ139" s="71"/>
      <c r="HTK139" s="70">
        <v>28</v>
      </c>
      <c r="HTL139" s="71"/>
      <c r="HTM139" s="70">
        <v>28</v>
      </c>
      <c r="HTN139" s="71"/>
      <c r="HTO139" s="70">
        <v>28</v>
      </c>
      <c r="HTP139" s="71"/>
      <c r="HTQ139" s="70">
        <v>28</v>
      </c>
      <c r="HTR139" s="71"/>
      <c r="HTS139" s="70">
        <v>28</v>
      </c>
      <c r="HTT139" s="71"/>
      <c r="HTU139" s="70">
        <v>28</v>
      </c>
      <c r="HTV139" s="71"/>
      <c r="HTW139" s="70">
        <v>28</v>
      </c>
      <c r="HTX139" s="71"/>
      <c r="HTY139" s="70">
        <v>28</v>
      </c>
      <c r="HTZ139" s="71"/>
      <c r="HUA139" s="70">
        <v>28</v>
      </c>
      <c r="HUB139" s="71"/>
      <c r="HUC139" s="70">
        <v>28</v>
      </c>
      <c r="HUD139" s="71"/>
      <c r="HUE139" s="70">
        <v>28</v>
      </c>
      <c r="HUF139" s="71"/>
      <c r="HUG139" s="70">
        <v>28</v>
      </c>
      <c r="HUH139" s="71"/>
      <c r="HUI139" s="70">
        <v>28</v>
      </c>
      <c r="HUJ139" s="71"/>
      <c r="HUK139" s="70">
        <v>28</v>
      </c>
      <c r="HUL139" s="71"/>
      <c r="HUM139" s="70">
        <v>28</v>
      </c>
      <c r="HUN139" s="71"/>
      <c r="HUO139" s="70">
        <v>28</v>
      </c>
      <c r="HUP139" s="71"/>
      <c r="HUQ139" s="70">
        <v>28</v>
      </c>
      <c r="HUR139" s="71"/>
      <c r="HUS139" s="70">
        <v>28</v>
      </c>
      <c r="HUT139" s="71"/>
      <c r="HUU139" s="70">
        <v>28</v>
      </c>
      <c r="HUV139" s="71"/>
      <c r="HUW139" s="70">
        <v>28</v>
      </c>
      <c r="HUX139" s="71"/>
      <c r="HUY139" s="70">
        <v>28</v>
      </c>
      <c r="HUZ139" s="71"/>
      <c r="HVA139" s="70">
        <v>28</v>
      </c>
      <c r="HVB139" s="71"/>
      <c r="HVC139" s="70">
        <v>28</v>
      </c>
      <c r="HVD139" s="71"/>
      <c r="HVE139" s="70">
        <v>28</v>
      </c>
      <c r="HVF139" s="71"/>
      <c r="HVG139" s="70">
        <v>28</v>
      </c>
      <c r="HVH139" s="71"/>
      <c r="HVI139" s="70">
        <v>28</v>
      </c>
      <c r="HVJ139" s="71"/>
      <c r="HVK139" s="70">
        <v>28</v>
      </c>
      <c r="HVL139" s="71"/>
      <c r="HVM139" s="70">
        <v>28</v>
      </c>
      <c r="HVN139" s="71"/>
      <c r="HVO139" s="70">
        <v>28</v>
      </c>
      <c r="HVP139" s="71"/>
      <c r="HVQ139" s="70">
        <v>28</v>
      </c>
      <c r="HVR139" s="71"/>
      <c r="HVS139" s="70">
        <v>28</v>
      </c>
      <c r="HVT139" s="71"/>
      <c r="HVU139" s="70">
        <v>28</v>
      </c>
      <c r="HVV139" s="71"/>
      <c r="HVW139" s="70">
        <v>28</v>
      </c>
      <c r="HVX139" s="71"/>
      <c r="HVY139" s="70">
        <v>28</v>
      </c>
      <c r="HVZ139" s="71"/>
      <c r="HWA139" s="70">
        <v>28</v>
      </c>
      <c r="HWB139" s="71"/>
      <c r="HWC139" s="70">
        <v>28</v>
      </c>
      <c r="HWD139" s="71"/>
      <c r="HWE139" s="70">
        <v>28</v>
      </c>
      <c r="HWF139" s="71"/>
      <c r="HWG139" s="70">
        <v>28</v>
      </c>
      <c r="HWH139" s="71"/>
      <c r="HWI139" s="70">
        <v>28</v>
      </c>
      <c r="HWJ139" s="71"/>
      <c r="HWK139" s="70">
        <v>28</v>
      </c>
      <c r="HWL139" s="71"/>
      <c r="HWM139" s="70">
        <v>28</v>
      </c>
      <c r="HWN139" s="71"/>
      <c r="HWO139" s="70">
        <v>28</v>
      </c>
      <c r="HWP139" s="71"/>
      <c r="HWQ139" s="70">
        <v>28</v>
      </c>
      <c r="HWR139" s="71"/>
      <c r="HWS139" s="70">
        <v>28</v>
      </c>
      <c r="HWT139" s="71"/>
      <c r="HWU139" s="70">
        <v>28</v>
      </c>
      <c r="HWV139" s="71"/>
      <c r="HWW139" s="70">
        <v>28</v>
      </c>
      <c r="HWX139" s="71"/>
      <c r="HWY139" s="70">
        <v>28</v>
      </c>
      <c r="HWZ139" s="71"/>
      <c r="HXA139" s="70">
        <v>28</v>
      </c>
      <c r="HXB139" s="71"/>
      <c r="HXC139" s="70">
        <v>28</v>
      </c>
      <c r="HXD139" s="71"/>
      <c r="HXE139" s="70">
        <v>28</v>
      </c>
      <c r="HXF139" s="71"/>
      <c r="HXG139" s="70">
        <v>28</v>
      </c>
      <c r="HXH139" s="71"/>
      <c r="HXI139" s="70">
        <v>28</v>
      </c>
      <c r="HXJ139" s="71"/>
      <c r="HXK139" s="70">
        <v>28</v>
      </c>
      <c r="HXL139" s="71"/>
      <c r="HXM139" s="70">
        <v>28</v>
      </c>
      <c r="HXN139" s="71"/>
      <c r="HXO139" s="70">
        <v>28</v>
      </c>
      <c r="HXP139" s="71"/>
      <c r="HXQ139" s="70">
        <v>28</v>
      </c>
      <c r="HXR139" s="71"/>
      <c r="HXS139" s="70">
        <v>28</v>
      </c>
      <c r="HXT139" s="71"/>
      <c r="HXU139" s="70">
        <v>28</v>
      </c>
      <c r="HXV139" s="71"/>
      <c r="HXW139" s="70">
        <v>28</v>
      </c>
      <c r="HXX139" s="71"/>
      <c r="HXY139" s="70">
        <v>28</v>
      </c>
      <c r="HXZ139" s="71"/>
      <c r="HYA139" s="70">
        <v>28</v>
      </c>
      <c r="HYB139" s="71"/>
      <c r="HYC139" s="70">
        <v>28</v>
      </c>
      <c r="HYD139" s="71"/>
      <c r="HYE139" s="70">
        <v>28</v>
      </c>
      <c r="HYF139" s="71"/>
      <c r="HYG139" s="70">
        <v>28</v>
      </c>
      <c r="HYH139" s="71"/>
      <c r="HYI139" s="70">
        <v>28</v>
      </c>
      <c r="HYJ139" s="71"/>
      <c r="HYK139" s="70">
        <v>28</v>
      </c>
      <c r="HYL139" s="71"/>
      <c r="HYM139" s="70">
        <v>28</v>
      </c>
      <c r="HYN139" s="71"/>
      <c r="HYO139" s="70">
        <v>28</v>
      </c>
      <c r="HYP139" s="71"/>
      <c r="HYQ139" s="70">
        <v>28</v>
      </c>
      <c r="HYR139" s="71"/>
      <c r="HYS139" s="70">
        <v>28</v>
      </c>
      <c r="HYT139" s="71"/>
      <c r="HYU139" s="70">
        <v>28</v>
      </c>
      <c r="HYV139" s="71"/>
      <c r="HYW139" s="70">
        <v>28</v>
      </c>
      <c r="HYX139" s="71"/>
      <c r="HYY139" s="70">
        <v>28</v>
      </c>
      <c r="HYZ139" s="71"/>
      <c r="HZA139" s="70">
        <v>28</v>
      </c>
      <c r="HZB139" s="71"/>
      <c r="HZC139" s="70">
        <v>28</v>
      </c>
      <c r="HZD139" s="71"/>
      <c r="HZE139" s="70">
        <v>28</v>
      </c>
      <c r="HZF139" s="71"/>
      <c r="HZG139" s="70">
        <v>28</v>
      </c>
      <c r="HZH139" s="71"/>
      <c r="HZI139" s="70">
        <v>28</v>
      </c>
      <c r="HZJ139" s="71"/>
      <c r="HZK139" s="70">
        <v>28</v>
      </c>
      <c r="HZL139" s="71"/>
      <c r="HZM139" s="70">
        <v>28</v>
      </c>
      <c r="HZN139" s="71"/>
      <c r="HZO139" s="70">
        <v>28</v>
      </c>
      <c r="HZP139" s="71"/>
      <c r="HZQ139" s="70">
        <v>28</v>
      </c>
      <c r="HZR139" s="71"/>
      <c r="HZS139" s="70">
        <v>28</v>
      </c>
      <c r="HZT139" s="71"/>
      <c r="HZU139" s="70">
        <v>28</v>
      </c>
      <c r="HZV139" s="71"/>
      <c r="HZW139" s="70">
        <v>28</v>
      </c>
      <c r="HZX139" s="71"/>
      <c r="HZY139" s="70">
        <v>28</v>
      </c>
      <c r="HZZ139" s="71"/>
      <c r="IAA139" s="70">
        <v>28</v>
      </c>
      <c r="IAB139" s="71"/>
      <c r="IAC139" s="70">
        <v>28</v>
      </c>
      <c r="IAD139" s="71"/>
      <c r="IAE139" s="70">
        <v>28</v>
      </c>
      <c r="IAF139" s="71"/>
      <c r="IAG139" s="70">
        <v>28</v>
      </c>
      <c r="IAH139" s="71"/>
      <c r="IAI139" s="70">
        <v>28</v>
      </c>
      <c r="IAJ139" s="71"/>
      <c r="IAK139" s="70">
        <v>28</v>
      </c>
      <c r="IAL139" s="71"/>
      <c r="IAM139" s="70">
        <v>28</v>
      </c>
      <c r="IAN139" s="71"/>
      <c r="IAO139" s="70">
        <v>28</v>
      </c>
      <c r="IAP139" s="71"/>
      <c r="IAQ139" s="70">
        <v>28</v>
      </c>
      <c r="IAR139" s="71"/>
      <c r="IAS139" s="70">
        <v>28</v>
      </c>
      <c r="IAT139" s="71"/>
      <c r="IAU139" s="70">
        <v>28</v>
      </c>
      <c r="IAV139" s="71"/>
      <c r="IAW139" s="70">
        <v>28</v>
      </c>
      <c r="IAX139" s="71"/>
      <c r="IAY139" s="70">
        <v>28</v>
      </c>
      <c r="IAZ139" s="71"/>
      <c r="IBA139" s="70">
        <v>28</v>
      </c>
      <c r="IBB139" s="71"/>
      <c r="IBC139" s="70">
        <v>28</v>
      </c>
      <c r="IBD139" s="71"/>
      <c r="IBE139" s="70">
        <v>28</v>
      </c>
      <c r="IBF139" s="71"/>
      <c r="IBG139" s="70">
        <v>28</v>
      </c>
      <c r="IBH139" s="71"/>
      <c r="IBI139" s="70">
        <v>28</v>
      </c>
      <c r="IBJ139" s="71"/>
      <c r="IBK139" s="70">
        <v>28</v>
      </c>
      <c r="IBL139" s="71"/>
      <c r="IBM139" s="70">
        <v>28</v>
      </c>
      <c r="IBN139" s="71"/>
      <c r="IBO139" s="70">
        <v>28</v>
      </c>
      <c r="IBP139" s="71"/>
      <c r="IBQ139" s="70">
        <v>28</v>
      </c>
      <c r="IBR139" s="71"/>
      <c r="IBS139" s="70">
        <v>28</v>
      </c>
      <c r="IBT139" s="71"/>
      <c r="IBU139" s="70">
        <v>28</v>
      </c>
      <c r="IBV139" s="71"/>
      <c r="IBW139" s="70">
        <v>28</v>
      </c>
      <c r="IBX139" s="71"/>
      <c r="IBY139" s="70">
        <v>28</v>
      </c>
      <c r="IBZ139" s="71"/>
      <c r="ICA139" s="70">
        <v>28</v>
      </c>
      <c r="ICB139" s="71"/>
      <c r="ICC139" s="70">
        <v>28</v>
      </c>
      <c r="ICD139" s="71"/>
      <c r="ICE139" s="70">
        <v>28</v>
      </c>
      <c r="ICF139" s="71"/>
      <c r="ICG139" s="70">
        <v>28</v>
      </c>
      <c r="ICH139" s="71"/>
      <c r="ICI139" s="70">
        <v>28</v>
      </c>
      <c r="ICJ139" s="71"/>
      <c r="ICK139" s="70">
        <v>28</v>
      </c>
      <c r="ICL139" s="71"/>
      <c r="ICM139" s="70">
        <v>28</v>
      </c>
      <c r="ICN139" s="71"/>
      <c r="ICO139" s="70">
        <v>28</v>
      </c>
      <c r="ICP139" s="71"/>
      <c r="ICQ139" s="70">
        <v>28</v>
      </c>
      <c r="ICR139" s="71"/>
      <c r="ICS139" s="70">
        <v>28</v>
      </c>
      <c r="ICT139" s="71"/>
      <c r="ICU139" s="70">
        <v>28</v>
      </c>
      <c r="ICV139" s="71"/>
      <c r="ICW139" s="70">
        <v>28</v>
      </c>
      <c r="ICX139" s="71"/>
      <c r="ICY139" s="70">
        <v>28</v>
      </c>
      <c r="ICZ139" s="71"/>
      <c r="IDA139" s="70">
        <v>28</v>
      </c>
      <c r="IDB139" s="71"/>
      <c r="IDC139" s="70">
        <v>28</v>
      </c>
      <c r="IDD139" s="71"/>
      <c r="IDE139" s="70">
        <v>28</v>
      </c>
      <c r="IDF139" s="71"/>
      <c r="IDG139" s="70">
        <v>28</v>
      </c>
      <c r="IDH139" s="71"/>
      <c r="IDI139" s="70">
        <v>28</v>
      </c>
      <c r="IDJ139" s="71"/>
      <c r="IDK139" s="70">
        <v>28</v>
      </c>
      <c r="IDL139" s="71"/>
      <c r="IDM139" s="70">
        <v>28</v>
      </c>
      <c r="IDN139" s="71"/>
      <c r="IDO139" s="70">
        <v>28</v>
      </c>
      <c r="IDP139" s="71"/>
      <c r="IDQ139" s="70">
        <v>28</v>
      </c>
      <c r="IDR139" s="71"/>
      <c r="IDS139" s="70">
        <v>28</v>
      </c>
      <c r="IDT139" s="71"/>
      <c r="IDU139" s="70">
        <v>28</v>
      </c>
      <c r="IDV139" s="71"/>
      <c r="IDW139" s="70">
        <v>28</v>
      </c>
      <c r="IDX139" s="71"/>
      <c r="IDY139" s="70">
        <v>28</v>
      </c>
      <c r="IDZ139" s="71"/>
      <c r="IEA139" s="70">
        <v>28</v>
      </c>
      <c r="IEB139" s="71"/>
      <c r="IEC139" s="70">
        <v>28</v>
      </c>
      <c r="IED139" s="71"/>
      <c r="IEE139" s="70">
        <v>28</v>
      </c>
      <c r="IEF139" s="71"/>
      <c r="IEG139" s="70">
        <v>28</v>
      </c>
      <c r="IEH139" s="71"/>
      <c r="IEI139" s="70">
        <v>28</v>
      </c>
      <c r="IEJ139" s="71"/>
      <c r="IEK139" s="70">
        <v>28</v>
      </c>
      <c r="IEL139" s="71"/>
      <c r="IEM139" s="70">
        <v>28</v>
      </c>
      <c r="IEN139" s="71"/>
      <c r="IEO139" s="70">
        <v>28</v>
      </c>
      <c r="IEP139" s="71"/>
      <c r="IEQ139" s="70">
        <v>28</v>
      </c>
      <c r="IER139" s="71"/>
      <c r="IES139" s="70">
        <v>28</v>
      </c>
      <c r="IET139" s="71"/>
      <c r="IEU139" s="70">
        <v>28</v>
      </c>
      <c r="IEV139" s="71"/>
      <c r="IEW139" s="70">
        <v>28</v>
      </c>
      <c r="IEX139" s="71"/>
      <c r="IEY139" s="70">
        <v>28</v>
      </c>
      <c r="IEZ139" s="71"/>
      <c r="IFA139" s="70">
        <v>28</v>
      </c>
      <c r="IFB139" s="71"/>
      <c r="IFC139" s="70">
        <v>28</v>
      </c>
      <c r="IFD139" s="71"/>
      <c r="IFE139" s="70">
        <v>28</v>
      </c>
      <c r="IFF139" s="71"/>
      <c r="IFG139" s="70">
        <v>28</v>
      </c>
      <c r="IFH139" s="71"/>
      <c r="IFI139" s="70">
        <v>28</v>
      </c>
      <c r="IFJ139" s="71"/>
      <c r="IFK139" s="70">
        <v>28</v>
      </c>
      <c r="IFL139" s="71"/>
      <c r="IFM139" s="70">
        <v>28</v>
      </c>
      <c r="IFN139" s="71"/>
      <c r="IFO139" s="70">
        <v>28</v>
      </c>
      <c r="IFP139" s="71"/>
      <c r="IFQ139" s="70">
        <v>28</v>
      </c>
      <c r="IFR139" s="71"/>
      <c r="IFS139" s="70">
        <v>28</v>
      </c>
      <c r="IFT139" s="71"/>
      <c r="IFU139" s="70">
        <v>28</v>
      </c>
      <c r="IFV139" s="71"/>
      <c r="IFW139" s="70">
        <v>28</v>
      </c>
      <c r="IFX139" s="71"/>
      <c r="IFY139" s="70">
        <v>28</v>
      </c>
      <c r="IFZ139" s="71"/>
      <c r="IGA139" s="70">
        <v>28</v>
      </c>
      <c r="IGB139" s="71"/>
      <c r="IGC139" s="70">
        <v>28</v>
      </c>
      <c r="IGD139" s="71"/>
      <c r="IGE139" s="70">
        <v>28</v>
      </c>
      <c r="IGF139" s="71"/>
      <c r="IGG139" s="70">
        <v>28</v>
      </c>
      <c r="IGH139" s="71"/>
      <c r="IGI139" s="70">
        <v>28</v>
      </c>
      <c r="IGJ139" s="71"/>
      <c r="IGK139" s="70">
        <v>28</v>
      </c>
      <c r="IGL139" s="71"/>
      <c r="IGM139" s="70">
        <v>28</v>
      </c>
      <c r="IGN139" s="71"/>
      <c r="IGO139" s="70">
        <v>28</v>
      </c>
      <c r="IGP139" s="71"/>
      <c r="IGQ139" s="70">
        <v>28</v>
      </c>
      <c r="IGR139" s="71"/>
      <c r="IGS139" s="70">
        <v>28</v>
      </c>
      <c r="IGT139" s="71"/>
      <c r="IGU139" s="70">
        <v>28</v>
      </c>
      <c r="IGV139" s="71"/>
      <c r="IGW139" s="70">
        <v>28</v>
      </c>
      <c r="IGX139" s="71"/>
      <c r="IGY139" s="70">
        <v>28</v>
      </c>
      <c r="IGZ139" s="71"/>
      <c r="IHA139" s="70">
        <v>28</v>
      </c>
      <c r="IHB139" s="71"/>
      <c r="IHC139" s="70">
        <v>28</v>
      </c>
      <c r="IHD139" s="71"/>
      <c r="IHE139" s="70">
        <v>28</v>
      </c>
      <c r="IHF139" s="71"/>
      <c r="IHG139" s="70">
        <v>28</v>
      </c>
      <c r="IHH139" s="71"/>
      <c r="IHI139" s="70">
        <v>28</v>
      </c>
      <c r="IHJ139" s="71"/>
      <c r="IHK139" s="70">
        <v>28</v>
      </c>
      <c r="IHL139" s="71"/>
      <c r="IHM139" s="70">
        <v>28</v>
      </c>
      <c r="IHN139" s="71"/>
      <c r="IHO139" s="70">
        <v>28</v>
      </c>
      <c r="IHP139" s="71"/>
      <c r="IHQ139" s="70">
        <v>28</v>
      </c>
      <c r="IHR139" s="71"/>
      <c r="IHS139" s="70">
        <v>28</v>
      </c>
      <c r="IHT139" s="71"/>
      <c r="IHU139" s="70">
        <v>28</v>
      </c>
      <c r="IHV139" s="71"/>
      <c r="IHW139" s="70">
        <v>28</v>
      </c>
      <c r="IHX139" s="71"/>
      <c r="IHY139" s="70">
        <v>28</v>
      </c>
      <c r="IHZ139" s="71"/>
      <c r="IIA139" s="70">
        <v>28</v>
      </c>
      <c r="IIB139" s="71"/>
      <c r="IIC139" s="70">
        <v>28</v>
      </c>
      <c r="IID139" s="71"/>
      <c r="IIE139" s="70">
        <v>28</v>
      </c>
      <c r="IIF139" s="71"/>
      <c r="IIG139" s="70">
        <v>28</v>
      </c>
      <c r="IIH139" s="71"/>
      <c r="III139" s="70">
        <v>28</v>
      </c>
      <c r="IIJ139" s="71"/>
      <c r="IIK139" s="70">
        <v>28</v>
      </c>
      <c r="IIL139" s="71"/>
      <c r="IIM139" s="70">
        <v>28</v>
      </c>
      <c r="IIN139" s="71"/>
      <c r="IIO139" s="70">
        <v>28</v>
      </c>
      <c r="IIP139" s="71"/>
      <c r="IIQ139" s="70">
        <v>28</v>
      </c>
      <c r="IIR139" s="71"/>
      <c r="IIS139" s="70">
        <v>28</v>
      </c>
      <c r="IIT139" s="71"/>
      <c r="IIU139" s="70">
        <v>28</v>
      </c>
      <c r="IIV139" s="71"/>
      <c r="IIW139" s="70">
        <v>28</v>
      </c>
      <c r="IIX139" s="71"/>
      <c r="IIY139" s="70">
        <v>28</v>
      </c>
      <c r="IIZ139" s="71"/>
      <c r="IJA139" s="70">
        <v>28</v>
      </c>
      <c r="IJB139" s="71"/>
      <c r="IJC139" s="70">
        <v>28</v>
      </c>
      <c r="IJD139" s="71"/>
      <c r="IJE139" s="70">
        <v>28</v>
      </c>
      <c r="IJF139" s="71"/>
      <c r="IJG139" s="70">
        <v>28</v>
      </c>
      <c r="IJH139" s="71"/>
      <c r="IJI139" s="70">
        <v>28</v>
      </c>
      <c r="IJJ139" s="71"/>
      <c r="IJK139" s="70">
        <v>28</v>
      </c>
      <c r="IJL139" s="71"/>
      <c r="IJM139" s="70">
        <v>28</v>
      </c>
      <c r="IJN139" s="71"/>
      <c r="IJO139" s="70">
        <v>28</v>
      </c>
      <c r="IJP139" s="71"/>
      <c r="IJQ139" s="70">
        <v>28</v>
      </c>
      <c r="IJR139" s="71"/>
      <c r="IJS139" s="70">
        <v>28</v>
      </c>
      <c r="IJT139" s="71"/>
      <c r="IJU139" s="70">
        <v>28</v>
      </c>
      <c r="IJV139" s="71"/>
      <c r="IJW139" s="70">
        <v>28</v>
      </c>
      <c r="IJX139" s="71"/>
      <c r="IJY139" s="70">
        <v>28</v>
      </c>
      <c r="IJZ139" s="71"/>
      <c r="IKA139" s="70">
        <v>28</v>
      </c>
      <c r="IKB139" s="71"/>
      <c r="IKC139" s="70">
        <v>28</v>
      </c>
      <c r="IKD139" s="71"/>
      <c r="IKE139" s="70">
        <v>28</v>
      </c>
      <c r="IKF139" s="71"/>
      <c r="IKG139" s="70">
        <v>28</v>
      </c>
      <c r="IKH139" s="71"/>
      <c r="IKI139" s="70">
        <v>28</v>
      </c>
      <c r="IKJ139" s="71"/>
      <c r="IKK139" s="70">
        <v>28</v>
      </c>
      <c r="IKL139" s="71"/>
      <c r="IKM139" s="70">
        <v>28</v>
      </c>
      <c r="IKN139" s="71"/>
      <c r="IKO139" s="70">
        <v>28</v>
      </c>
      <c r="IKP139" s="71"/>
      <c r="IKQ139" s="70">
        <v>28</v>
      </c>
      <c r="IKR139" s="71"/>
      <c r="IKS139" s="70">
        <v>28</v>
      </c>
      <c r="IKT139" s="71"/>
      <c r="IKU139" s="70">
        <v>28</v>
      </c>
      <c r="IKV139" s="71"/>
      <c r="IKW139" s="70">
        <v>28</v>
      </c>
      <c r="IKX139" s="71"/>
      <c r="IKY139" s="70">
        <v>28</v>
      </c>
      <c r="IKZ139" s="71"/>
      <c r="ILA139" s="70">
        <v>28</v>
      </c>
      <c r="ILB139" s="71"/>
      <c r="ILC139" s="70">
        <v>28</v>
      </c>
      <c r="ILD139" s="71"/>
      <c r="ILE139" s="70">
        <v>28</v>
      </c>
      <c r="ILF139" s="71"/>
      <c r="ILG139" s="70">
        <v>28</v>
      </c>
      <c r="ILH139" s="71"/>
      <c r="ILI139" s="70">
        <v>28</v>
      </c>
      <c r="ILJ139" s="71"/>
      <c r="ILK139" s="70">
        <v>28</v>
      </c>
      <c r="ILL139" s="71"/>
      <c r="ILM139" s="70">
        <v>28</v>
      </c>
      <c r="ILN139" s="71"/>
      <c r="ILO139" s="70">
        <v>28</v>
      </c>
      <c r="ILP139" s="71"/>
      <c r="ILQ139" s="70">
        <v>28</v>
      </c>
      <c r="ILR139" s="71"/>
      <c r="ILS139" s="70">
        <v>28</v>
      </c>
      <c r="ILT139" s="71"/>
      <c r="ILU139" s="70">
        <v>28</v>
      </c>
      <c r="ILV139" s="71"/>
      <c r="ILW139" s="70">
        <v>28</v>
      </c>
      <c r="ILX139" s="71"/>
      <c r="ILY139" s="70">
        <v>28</v>
      </c>
      <c r="ILZ139" s="71"/>
      <c r="IMA139" s="70">
        <v>28</v>
      </c>
      <c r="IMB139" s="71"/>
      <c r="IMC139" s="70">
        <v>28</v>
      </c>
      <c r="IMD139" s="71"/>
      <c r="IME139" s="70">
        <v>28</v>
      </c>
      <c r="IMF139" s="71"/>
      <c r="IMG139" s="70">
        <v>28</v>
      </c>
      <c r="IMH139" s="71"/>
      <c r="IMI139" s="70">
        <v>28</v>
      </c>
      <c r="IMJ139" s="71"/>
      <c r="IMK139" s="70">
        <v>28</v>
      </c>
      <c r="IML139" s="71"/>
      <c r="IMM139" s="70">
        <v>28</v>
      </c>
      <c r="IMN139" s="71"/>
      <c r="IMO139" s="70">
        <v>28</v>
      </c>
      <c r="IMP139" s="71"/>
      <c r="IMQ139" s="70">
        <v>28</v>
      </c>
      <c r="IMR139" s="71"/>
      <c r="IMS139" s="70">
        <v>28</v>
      </c>
      <c r="IMT139" s="71"/>
      <c r="IMU139" s="70">
        <v>28</v>
      </c>
      <c r="IMV139" s="71"/>
      <c r="IMW139" s="70">
        <v>28</v>
      </c>
      <c r="IMX139" s="71"/>
      <c r="IMY139" s="70">
        <v>28</v>
      </c>
      <c r="IMZ139" s="71"/>
      <c r="INA139" s="70">
        <v>28</v>
      </c>
      <c r="INB139" s="71"/>
      <c r="INC139" s="70">
        <v>28</v>
      </c>
      <c r="IND139" s="71"/>
      <c r="INE139" s="70">
        <v>28</v>
      </c>
      <c r="INF139" s="71"/>
      <c r="ING139" s="70">
        <v>28</v>
      </c>
      <c r="INH139" s="71"/>
      <c r="INI139" s="70">
        <v>28</v>
      </c>
      <c r="INJ139" s="71"/>
      <c r="INK139" s="70">
        <v>28</v>
      </c>
      <c r="INL139" s="71"/>
      <c r="INM139" s="70">
        <v>28</v>
      </c>
      <c r="INN139" s="71"/>
      <c r="INO139" s="70">
        <v>28</v>
      </c>
      <c r="INP139" s="71"/>
      <c r="INQ139" s="70">
        <v>28</v>
      </c>
      <c r="INR139" s="71"/>
      <c r="INS139" s="70">
        <v>28</v>
      </c>
      <c r="INT139" s="71"/>
      <c r="INU139" s="70">
        <v>28</v>
      </c>
      <c r="INV139" s="71"/>
      <c r="INW139" s="70">
        <v>28</v>
      </c>
      <c r="INX139" s="71"/>
      <c r="INY139" s="70">
        <v>28</v>
      </c>
      <c r="INZ139" s="71"/>
      <c r="IOA139" s="70">
        <v>28</v>
      </c>
      <c r="IOB139" s="71"/>
      <c r="IOC139" s="70">
        <v>28</v>
      </c>
      <c r="IOD139" s="71"/>
      <c r="IOE139" s="70">
        <v>28</v>
      </c>
      <c r="IOF139" s="71"/>
      <c r="IOG139" s="70">
        <v>28</v>
      </c>
      <c r="IOH139" s="71"/>
      <c r="IOI139" s="70">
        <v>28</v>
      </c>
      <c r="IOJ139" s="71"/>
      <c r="IOK139" s="70">
        <v>28</v>
      </c>
      <c r="IOL139" s="71"/>
      <c r="IOM139" s="70">
        <v>28</v>
      </c>
      <c r="ION139" s="71"/>
      <c r="IOO139" s="70">
        <v>28</v>
      </c>
      <c r="IOP139" s="71"/>
      <c r="IOQ139" s="70">
        <v>28</v>
      </c>
      <c r="IOR139" s="71"/>
      <c r="IOS139" s="70">
        <v>28</v>
      </c>
      <c r="IOT139" s="71"/>
      <c r="IOU139" s="70">
        <v>28</v>
      </c>
      <c r="IOV139" s="71"/>
      <c r="IOW139" s="70">
        <v>28</v>
      </c>
      <c r="IOX139" s="71"/>
      <c r="IOY139" s="70">
        <v>28</v>
      </c>
      <c r="IOZ139" s="71"/>
      <c r="IPA139" s="70">
        <v>28</v>
      </c>
      <c r="IPB139" s="71"/>
      <c r="IPC139" s="70">
        <v>28</v>
      </c>
      <c r="IPD139" s="71"/>
      <c r="IPE139" s="70">
        <v>28</v>
      </c>
      <c r="IPF139" s="71"/>
      <c r="IPG139" s="70">
        <v>28</v>
      </c>
      <c r="IPH139" s="71"/>
      <c r="IPI139" s="70">
        <v>28</v>
      </c>
      <c r="IPJ139" s="71"/>
      <c r="IPK139" s="70">
        <v>28</v>
      </c>
      <c r="IPL139" s="71"/>
      <c r="IPM139" s="70">
        <v>28</v>
      </c>
      <c r="IPN139" s="71"/>
      <c r="IPO139" s="70">
        <v>28</v>
      </c>
      <c r="IPP139" s="71"/>
      <c r="IPQ139" s="70">
        <v>28</v>
      </c>
      <c r="IPR139" s="71"/>
      <c r="IPS139" s="70">
        <v>28</v>
      </c>
      <c r="IPT139" s="71"/>
      <c r="IPU139" s="70">
        <v>28</v>
      </c>
      <c r="IPV139" s="71"/>
      <c r="IPW139" s="70">
        <v>28</v>
      </c>
      <c r="IPX139" s="71"/>
      <c r="IPY139" s="70">
        <v>28</v>
      </c>
      <c r="IPZ139" s="71"/>
      <c r="IQA139" s="70">
        <v>28</v>
      </c>
      <c r="IQB139" s="71"/>
      <c r="IQC139" s="70">
        <v>28</v>
      </c>
      <c r="IQD139" s="71"/>
      <c r="IQE139" s="70">
        <v>28</v>
      </c>
      <c r="IQF139" s="71"/>
      <c r="IQG139" s="70">
        <v>28</v>
      </c>
      <c r="IQH139" s="71"/>
      <c r="IQI139" s="70">
        <v>28</v>
      </c>
      <c r="IQJ139" s="71"/>
      <c r="IQK139" s="70">
        <v>28</v>
      </c>
      <c r="IQL139" s="71"/>
      <c r="IQM139" s="70">
        <v>28</v>
      </c>
      <c r="IQN139" s="71"/>
      <c r="IQO139" s="70">
        <v>28</v>
      </c>
      <c r="IQP139" s="71"/>
      <c r="IQQ139" s="70">
        <v>28</v>
      </c>
      <c r="IQR139" s="71"/>
      <c r="IQS139" s="70">
        <v>28</v>
      </c>
      <c r="IQT139" s="71"/>
      <c r="IQU139" s="70">
        <v>28</v>
      </c>
      <c r="IQV139" s="71"/>
      <c r="IQW139" s="70">
        <v>28</v>
      </c>
      <c r="IQX139" s="71"/>
      <c r="IQY139" s="70">
        <v>28</v>
      </c>
      <c r="IQZ139" s="71"/>
      <c r="IRA139" s="70">
        <v>28</v>
      </c>
      <c r="IRB139" s="71"/>
      <c r="IRC139" s="70">
        <v>28</v>
      </c>
      <c r="IRD139" s="71"/>
      <c r="IRE139" s="70">
        <v>28</v>
      </c>
      <c r="IRF139" s="71"/>
      <c r="IRG139" s="70">
        <v>28</v>
      </c>
      <c r="IRH139" s="71"/>
      <c r="IRI139" s="70">
        <v>28</v>
      </c>
      <c r="IRJ139" s="71"/>
      <c r="IRK139" s="70">
        <v>28</v>
      </c>
      <c r="IRL139" s="71"/>
      <c r="IRM139" s="70">
        <v>28</v>
      </c>
      <c r="IRN139" s="71"/>
      <c r="IRO139" s="70">
        <v>28</v>
      </c>
      <c r="IRP139" s="71"/>
      <c r="IRQ139" s="70">
        <v>28</v>
      </c>
      <c r="IRR139" s="71"/>
      <c r="IRS139" s="70">
        <v>28</v>
      </c>
      <c r="IRT139" s="71"/>
      <c r="IRU139" s="70">
        <v>28</v>
      </c>
      <c r="IRV139" s="71"/>
      <c r="IRW139" s="70">
        <v>28</v>
      </c>
      <c r="IRX139" s="71"/>
      <c r="IRY139" s="70">
        <v>28</v>
      </c>
      <c r="IRZ139" s="71"/>
      <c r="ISA139" s="70">
        <v>28</v>
      </c>
      <c r="ISB139" s="71"/>
      <c r="ISC139" s="70">
        <v>28</v>
      </c>
      <c r="ISD139" s="71"/>
      <c r="ISE139" s="70">
        <v>28</v>
      </c>
      <c r="ISF139" s="71"/>
      <c r="ISG139" s="70">
        <v>28</v>
      </c>
      <c r="ISH139" s="71"/>
      <c r="ISI139" s="70">
        <v>28</v>
      </c>
      <c r="ISJ139" s="71"/>
      <c r="ISK139" s="70">
        <v>28</v>
      </c>
      <c r="ISL139" s="71"/>
      <c r="ISM139" s="70">
        <v>28</v>
      </c>
      <c r="ISN139" s="71"/>
      <c r="ISO139" s="70">
        <v>28</v>
      </c>
      <c r="ISP139" s="71"/>
      <c r="ISQ139" s="70">
        <v>28</v>
      </c>
      <c r="ISR139" s="71"/>
      <c r="ISS139" s="70">
        <v>28</v>
      </c>
      <c r="IST139" s="71"/>
      <c r="ISU139" s="70">
        <v>28</v>
      </c>
      <c r="ISV139" s="71"/>
      <c r="ISW139" s="70">
        <v>28</v>
      </c>
      <c r="ISX139" s="71"/>
      <c r="ISY139" s="70">
        <v>28</v>
      </c>
      <c r="ISZ139" s="71"/>
      <c r="ITA139" s="70">
        <v>28</v>
      </c>
      <c r="ITB139" s="71"/>
      <c r="ITC139" s="70">
        <v>28</v>
      </c>
      <c r="ITD139" s="71"/>
      <c r="ITE139" s="70">
        <v>28</v>
      </c>
      <c r="ITF139" s="71"/>
      <c r="ITG139" s="70">
        <v>28</v>
      </c>
      <c r="ITH139" s="71"/>
      <c r="ITI139" s="70">
        <v>28</v>
      </c>
      <c r="ITJ139" s="71"/>
      <c r="ITK139" s="70">
        <v>28</v>
      </c>
      <c r="ITL139" s="71"/>
      <c r="ITM139" s="70">
        <v>28</v>
      </c>
      <c r="ITN139" s="71"/>
      <c r="ITO139" s="70">
        <v>28</v>
      </c>
      <c r="ITP139" s="71"/>
      <c r="ITQ139" s="70">
        <v>28</v>
      </c>
      <c r="ITR139" s="71"/>
      <c r="ITS139" s="70">
        <v>28</v>
      </c>
      <c r="ITT139" s="71"/>
      <c r="ITU139" s="70">
        <v>28</v>
      </c>
      <c r="ITV139" s="71"/>
      <c r="ITW139" s="70">
        <v>28</v>
      </c>
      <c r="ITX139" s="71"/>
      <c r="ITY139" s="70">
        <v>28</v>
      </c>
      <c r="ITZ139" s="71"/>
      <c r="IUA139" s="70">
        <v>28</v>
      </c>
      <c r="IUB139" s="71"/>
      <c r="IUC139" s="70">
        <v>28</v>
      </c>
      <c r="IUD139" s="71"/>
      <c r="IUE139" s="70">
        <v>28</v>
      </c>
      <c r="IUF139" s="71"/>
      <c r="IUG139" s="70">
        <v>28</v>
      </c>
      <c r="IUH139" s="71"/>
      <c r="IUI139" s="70">
        <v>28</v>
      </c>
      <c r="IUJ139" s="71"/>
      <c r="IUK139" s="70">
        <v>28</v>
      </c>
      <c r="IUL139" s="71"/>
      <c r="IUM139" s="70">
        <v>28</v>
      </c>
      <c r="IUN139" s="71"/>
      <c r="IUO139" s="70">
        <v>28</v>
      </c>
      <c r="IUP139" s="71"/>
      <c r="IUQ139" s="70">
        <v>28</v>
      </c>
      <c r="IUR139" s="71"/>
      <c r="IUS139" s="70">
        <v>28</v>
      </c>
      <c r="IUT139" s="71"/>
      <c r="IUU139" s="70">
        <v>28</v>
      </c>
      <c r="IUV139" s="71"/>
      <c r="IUW139" s="70">
        <v>28</v>
      </c>
      <c r="IUX139" s="71"/>
      <c r="IUY139" s="70">
        <v>28</v>
      </c>
      <c r="IUZ139" s="71"/>
      <c r="IVA139" s="70">
        <v>28</v>
      </c>
      <c r="IVB139" s="71"/>
      <c r="IVC139" s="70">
        <v>28</v>
      </c>
      <c r="IVD139" s="71"/>
      <c r="IVE139" s="70">
        <v>28</v>
      </c>
      <c r="IVF139" s="71"/>
      <c r="IVG139" s="70">
        <v>28</v>
      </c>
      <c r="IVH139" s="71"/>
      <c r="IVI139" s="70">
        <v>28</v>
      </c>
      <c r="IVJ139" s="71"/>
      <c r="IVK139" s="70">
        <v>28</v>
      </c>
      <c r="IVL139" s="71"/>
      <c r="IVM139" s="70">
        <v>28</v>
      </c>
      <c r="IVN139" s="71"/>
      <c r="IVO139" s="70">
        <v>28</v>
      </c>
      <c r="IVP139" s="71"/>
      <c r="IVQ139" s="70">
        <v>28</v>
      </c>
      <c r="IVR139" s="71"/>
      <c r="IVS139" s="70">
        <v>28</v>
      </c>
      <c r="IVT139" s="71"/>
      <c r="IVU139" s="70">
        <v>28</v>
      </c>
      <c r="IVV139" s="71"/>
      <c r="IVW139" s="70">
        <v>28</v>
      </c>
      <c r="IVX139" s="71"/>
      <c r="IVY139" s="70">
        <v>28</v>
      </c>
      <c r="IVZ139" s="71"/>
      <c r="IWA139" s="70">
        <v>28</v>
      </c>
      <c r="IWB139" s="71"/>
      <c r="IWC139" s="70">
        <v>28</v>
      </c>
      <c r="IWD139" s="71"/>
      <c r="IWE139" s="70">
        <v>28</v>
      </c>
      <c r="IWF139" s="71"/>
      <c r="IWG139" s="70">
        <v>28</v>
      </c>
      <c r="IWH139" s="71"/>
      <c r="IWI139" s="70">
        <v>28</v>
      </c>
      <c r="IWJ139" s="71"/>
      <c r="IWK139" s="70">
        <v>28</v>
      </c>
      <c r="IWL139" s="71"/>
      <c r="IWM139" s="70">
        <v>28</v>
      </c>
      <c r="IWN139" s="71"/>
      <c r="IWO139" s="70">
        <v>28</v>
      </c>
      <c r="IWP139" s="71"/>
      <c r="IWQ139" s="70">
        <v>28</v>
      </c>
      <c r="IWR139" s="71"/>
      <c r="IWS139" s="70">
        <v>28</v>
      </c>
      <c r="IWT139" s="71"/>
      <c r="IWU139" s="70">
        <v>28</v>
      </c>
      <c r="IWV139" s="71"/>
      <c r="IWW139" s="70">
        <v>28</v>
      </c>
      <c r="IWX139" s="71"/>
      <c r="IWY139" s="70">
        <v>28</v>
      </c>
      <c r="IWZ139" s="71"/>
      <c r="IXA139" s="70">
        <v>28</v>
      </c>
      <c r="IXB139" s="71"/>
      <c r="IXC139" s="70">
        <v>28</v>
      </c>
      <c r="IXD139" s="71"/>
      <c r="IXE139" s="70">
        <v>28</v>
      </c>
      <c r="IXF139" s="71"/>
      <c r="IXG139" s="70">
        <v>28</v>
      </c>
      <c r="IXH139" s="71"/>
      <c r="IXI139" s="70">
        <v>28</v>
      </c>
      <c r="IXJ139" s="71"/>
      <c r="IXK139" s="70">
        <v>28</v>
      </c>
      <c r="IXL139" s="71"/>
      <c r="IXM139" s="70">
        <v>28</v>
      </c>
      <c r="IXN139" s="71"/>
      <c r="IXO139" s="70">
        <v>28</v>
      </c>
      <c r="IXP139" s="71"/>
      <c r="IXQ139" s="70">
        <v>28</v>
      </c>
      <c r="IXR139" s="71"/>
      <c r="IXS139" s="70">
        <v>28</v>
      </c>
      <c r="IXT139" s="71"/>
      <c r="IXU139" s="70">
        <v>28</v>
      </c>
      <c r="IXV139" s="71"/>
      <c r="IXW139" s="70">
        <v>28</v>
      </c>
      <c r="IXX139" s="71"/>
      <c r="IXY139" s="70">
        <v>28</v>
      </c>
      <c r="IXZ139" s="71"/>
      <c r="IYA139" s="70">
        <v>28</v>
      </c>
      <c r="IYB139" s="71"/>
      <c r="IYC139" s="70">
        <v>28</v>
      </c>
      <c r="IYD139" s="71"/>
      <c r="IYE139" s="70">
        <v>28</v>
      </c>
      <c r="IYF139" s="71"/>
      <c r="IYG139" s="70">
        <v>28</v>
      </c>
      <c r="IYH139" s="71"/>
      <c r="IYI139" s="70">
        <v>28</v>
      </c>
      <c r="IYJ139" s="71"/>
      <c r="IYK139" s="70">
        <v>28</v>
      </c>
      <c r="IYL139" s="71"/>
      <c r="IYM139" s="70">
        <v>28</v>
      </c>
      <c r="IYN139" s="71"/>
      <c r="IYO139" s="70">
        <v>28</v>
      </c>
      <c r="IYP139" s="71"/>
      <c r="IYQ139" s="70">
        <v>28</v>
      </c>
      <c r="IYR139" s="71"/>
      <c r="IYS139" s="70">
        <v>28</v>
      </c>
      <c r="IYT139" s="71"/>
      <c r="IYU139" s="70">
        <v>28</v>
      </c>
      <c r="IYV139" s="71"/>
      <c r="IYW139" s="70">
        <v>28</v>
      </c>
      <c r="IYX139" s="71"/>
      <c r="IYY139" s="70">
        <v>28</v>
      </c>
      <c r="IYZ139" s="71"/>
      <c r="IZA139" s="70">
        <v>28</v>
      </c>
      <c r="IZB139" s="71"/>
      <c r="IZC139" s="70">
        <v>28</v>
      </c>
      <c r="IZD139" s="71"/>
      <c r="IZE139" s="70">
        <v>28</v>
      </c>
      <c r="IZF139" s="71"/>
      <c r="IZG139" s="70">
        <v>28</v>
      </c>
      <c r="IZH139" s="71"/>
      <c r="IZI139" s="70">
        <v>28</v>
      </c>
      <c r="IZJ139" s="71"/>
      <c r="IZK139" s="70">
        <v>28</v>
      </c>
      <c r="IZL139" s="71"/>
      <c r="IZM139" s="70">
        <v>28</v>
      </c>
      <c r="IZN139" s="71"/>
      <c r="IZO139" s="70">
        <v>28</v>
      </c>
      <c r="IZP139" s="71"/>
      <c r="IZQ139" s="70">
        <v>28</v>
      </c>
      <c r="IZR139" s="71"/>
      <c r="IZS139" s="70">
        <v>28</v>
      </c>
      <c r="IZT139" s="71"/>
      <c r="IZU139" s="70">
        <v>28</v>
      </c>
      <c r="IZV139" s="71"/>
      <c r="IZW139" s="70">
        <v>28</v>
      </c>
      <c r="IZX139" s="71"/>
      <c r="IZY139" s="70">
        <v>28</v>
      </c>
      <c r="IZZ139" s="71"/>
      <c r="JAA139" s="70">
        <v>28</v>
      </c>
      <c r="JAB139" s="71"/>
      <c r="JAC139" s="70">
        <v>28</v>
      </c>
      <c r="JAD139" s="71"/>
      <c r="JAE139" s="70">
        <v>28</v>
      </c>
      <c r="JAF139" s="71"/>
      <c r="JAG139" s="70">
        <v>28</v>
      </c>
      <c r="JAH139" s="71"/>
      <c r="JAI139" s="70">
        <v>28</v>
      </c>
      <c r="JAJ139" s="71"/>
      <c r="JAK139" s="70">
        <v>28</v>
      </c>
      <c r="JAL139" s="71"/>
      <c r="JAM139" s="70">
        <v>28</v>
      </c>
      <c r="JAN139" s="71"/>
      <c r="JAO139" s="70">
        <v>28</v>
      </c>
      <c r="JAP139" s="71"/>
      <c r="JAQ139" s="70">
        <v>28</v>
      </c>
      <c r="JAR139" s="71"/>
      <c r="JAS139" s="70">
        <v>28</v>
      </c>
      <c r="JAT139" s="71"/>
      <c r="JAU139" s="70">
        <v>28</v>
      </c>
      <c r="JAV139" s="71"/>
      <c r="JAW139" s="70">
        <v>28</v>
      </c>
      <c r="JAX139" s="71"/>
      <c r="JAY139" s="70">
        <v>28</v>
      </c>
      <c r="JAZ139" s="71"/>
      <c r="JBA139" s="70">
        <v>28</v>
      </c>
      <c r="JBB139" s="71"/>
      <c r="JBC139" s="70">
        <v>28</v>
      </c>
      <c r="JBD139" s="71"/>
      <c r="JBE139" s="70">
        <v>28</v>
      </c>
      <c r="JBF139" s="71"/>
      <c r="JBG139" s="70">
        <v>28</v>
      </c>
      <c r="JBH139" s="71"/>
      <c r="JBI139" s="70">
        <v>28</v>
      </c>
      <c r="JBJ139" s="71"/>
      <c r="JBK139" s="70">
        <v>28</v>
      </c>
      <c r="JBL139" s="71"/>
      <c r="JBM139" s="70">
        <v>28</v>
      </c>
      <c r="JBN139" s="71"/>
      <c r="JBO139" s="70">
        <v>28</v>
      </c>
      <c r="JBP139" s="71"/>
      <c r="JBQ139" s="70">
        <v>28</v>
      </c>
      <c r="JBR139" s="71"/>
      <c r="JBS139" s="70">
        <v>28</v>
      </c>
      <c r="JBT139" s="71"/>
      <c r="JBU139" s="70">
        <v>28</v>
      </c>
      <c r="JBV139" s="71"/>
      <c r="JBW139" s="70">
        <v>28</v>
      </c>
      <c r="JBX139" s="71"/>
      <c r="JBY139" s="70">
        <v>28</v>
      </c>
      <c r="JBZ139" s="71"/>
      <c r="JCA139" s="70">
        <v>28</v>
      </c>
      <c r="JCB139" s="71"/>
      <c r="JCC139" s="70">
        <v>28</v>
      </c>
      <c r="JCD139" s="71"/>
      <c r="JCE139" s="70">
        <v>28</v>
      </c>
      <c r="JCF139" s="71"/>
      <c r="JCG139" s="70">
        <v>28</v>
      </c>
      <c r="JCH139" s="71"/>
      <c r="JCI139" s="70">
        <v>28</v>
      </c>
      <c r="JCJ139" s="71"/>
      <c r="JCK139" s="70">
        <v>28</v>
      </c>
      <c r="JCL139" s="71"/>
      <c r="JCM139" s="70">
        <v>28</v>
      </c>
      <c r="JCN139" s="71"/>
      <c r="JCO139" s="70">
        <v>28</v>
      </c>
      <c r="JCP139" s="71"/>
      <c r="JCQ139" s="70">
        <v>28</v>
      </c>
      <c r="JCR139" s="71"/>
      <c r="JCS139" s="70">
        <v>28</v>
      </c>
      <c r="JCT139" s="71"/>
      <c r="JCU139" s="70">
        <v>28</v>
      </c>
      <c r="JCV139" s="71"/>
      <c r="JCW139" s="70">
        <v>28</v>
      </c>
      <c r="JCX139" s="71"/>
      <c r="JCY139" s="70">
        <v>28</v>
      </c>
      <c r="JCZ139" s="71"/>
      <c r="JDA139" s="70">
        <v>28</v>
      </c>
      <c r="JDB139" s="71"/>
      <c r="JDC139" s="70">
        <v>28</v>
      </c>
      <c r="JDD139" s="71"/>
      <c r="JDE139" s="70">
        <v>28</v>
      </c>
      <c r="JDF139" s="71"/>
      <c r="JDG139" s="70">
        <v>28</v>
      </c>
      <c r="JDH139" s="71"/>
      <c r="JDI139" s="70">
        <v>28</v>
      </c>
      <c r="JDJ139" s="71"/>
      <c r="JDK139" s="70">
        <v>28</v>
      </c>
      <c r="JDL139" s="71"/>
      <c r="JDM139" s="70">
        <v>28</v>
      </c>
      <c r="JDN139" s="71"/>
      <c r="JDO139" s="70">
        <v>28</v>
      </c>
      <c r="JDP139" s="71"/>
      <c r="JDQ139" s="70">
        <v>28</v>
      </c>
      <c r="JDR139" s="71"/>
      <c r="JDS139" s="70">
        <v>28</v>
      </c>
      <c r="JDT139" s="71"/>
      <c r="JDU139" s="70">
        <v>28</v>
      </c>
      <c r="JDV139" s="71"/>
      <c r="JDW139" s="70">
        <v>28</v>
      </c>
      <c r="JDX139" s="71"/>
      <c r="JDY139" s="70">
        <v>28</v>
      </c>
      <c r="JDZ139" s="71"/>
      <c r="JEA139" s="70">
        <v>28</v>
      </c>
      <c r="JEB139" s="71"/>
      <c r="JEC139" s="70">
        <v>28</v>
      </c>
      <c r="JED139" s="71"/>
      <c r="JEE139" s="70">
        <v>28</v>
      </c>
      <c r="JEF139" s="71"/>
      <c r="JEG139" s="70">
        <v>28</v>
      </c>
      <c r="JEH139" s="71"/>
      <c r="JEI139" s="70">
        <v>28</v>
      </c>
      <c r="JEJ139" s="71"/>
      <c r="JEK139" s="70">
        <v>28</v>
      </c>
      <c r="JEL139" s="71"/>
      <c r="JEM139" s="70">
        <v>28</v>
      </c>
      <c r="JEN139" s="71"/>
      <c r="JEO139" s="70">
        <v>28</v>
      </c>
      <c r="JEP139" s="71"/>
      <c r="JEQ139" s="70">
        <v>28</v>
      </c>
      <c r="JER139" s="71"/>
      <c r="JES139" s="70">
        <v>28</v>
      </c>
      <c r="JET139" s="71"/>
      <c r="JEU139" s="70">
        <v>28</v>
      </c>
      <c r="JEV139" s="71"/>
      <c r="JEW139" s="70">
        <v>28</v>
      </c>
      <c r="JEX139" s="71"/>
      <c r="JEY139" s="70">
        <v>28</v>
      </c>
      <c r="JEZ139" s="71"/>
      <c r="JFA139" s="70">
        <v>28</v>
      </c>
      <c r="JFB139" s="71"/>
      <c r="JFC139" s="70">
        <v>28</v>
      </c>
      <c r="JFD139" s="71"/>
      <c r="JFE139" s="70">
        <v>28</v>
      </c>
      <c r="JFF139" s="71"/>
      <c r="JFG139" s="70">
        <v>28</v>
      </c>
      <c r="JFH139" s="71"/>
      <c r="JFI139" s="70">
        <v>28</v>
      </c>
      <c r="JFJ139" s="71"/>
      <c r="JFK139" s="70">
        <v>28</v>
      </c>
      <c r="JFL139" s="71"/>
      <c r="JFM139" s="70">
        <v>28</v>
      </c>
      <c r="JFN139" s="71"/>
      <c r="JFO139" s="70">
        <v>28</v>
      </c>
      <c r="JFP139" s="71"/>
      <c r="JFQ139" s="70">
        <v>28</v>
      </c>
      <c r="JFR139" s="71"/>
      <c r="JFS139" s="70">
        <v>28</v>
      </c>
      <c r="JFT139" s="71"/>
      <c r="JFU139" s="70">
        <v>28</v>
      </c>
      <c r="JFV139" s="71"/>
      <c r="JFW139" s="70">
        <v>28</v>
      </c>
      <c r="JFX139" s="71"/>
      <c r="JFY139" s="70">
        <v>28</v>
      </c>
      <c r="JFZ139" s="71"/>
      <c r="JGA139" s="70">
        <v>28</v>
      </c>
      <c r="JGB139" s="71"/>
      <c r="JGC139" s="70">
        <v>28</v>
      </c>
      <c r="JGD139" s="71"/>
      <c r="JGE139" s="70">
        <v>28</v>
      </c>
      <c r="JGF139" s="71"/>
      <c r="JGG139" s="70">
        <v>28</v>
      </c>
      <c r="JGH139" s="71"/>
      <c r="JGI139" s="70">
        <v>28</v>
      </c>
      <c r="JGJ139" s="71"/>
      <c r="JGK139" s="70">
        <v>28</v>
      </c>
      <c r="JGL139" s="71"/>
      <c r="JGM139" s="70">
        <v>28</v>
      </c>
      <c r="JGN139" s="71"/>
      <c r="JGO139" s="70">
        <v>28</v>
      </c>
      <c r="JGP139" s="71"/>
      <c r="JGQ139" s="70">
        <v>28</v>
      </c>
      <c r="JGR139" s="71"/>
      <c r="JGS139" s="70">
        <v>28</v>
      </c>
      <c r="JGT139" s="71"/>
      <c r="JGU139" s="70">
        <v>28</v>
      </c>
      <c r="JGV139" s="71"/>
      <c r="JGW139" s="70">
        <v>28</v>
      </c>
      <c r="JGX139" s="71"/>
      <c r="JGY139" s="70">
        <v>28</v>
      </c>
      <c r="JGZ139" s="71"/>
      <c r="JHA139" s="70">
        <v>28</v>
      </c>
      <c r="JHB139" s="71"/>
      <c r="JHC139" s="70">
        <v>28</v>
      </c>
      <c r="JHD139" s="71"/>
      <c r="JHE139" s="70">
        <v>28</v>
      </c>
      <c r="JHF139" s="71"/>
      <c r="JHG139" s="70">
        <v>28</v>
      </c>
      <c r="JHH139" s="71"/>
      <c r="JHI139" s="70">
        <v>28</v>
      </c>
      <c r="JHJ139" s="71"/>
      <c r="JHK139" s="70">
        <v>28</v>
      </c>
      <c r="JHL139" s="71"/>
      <c r="JHM139" s="70">
        <v>28</v>
      </c>
      <c r="JHN139" s="71"/>
      <c r="JHO139" s="70">
        <v>28</v>
      </c>
      <c r="JHP139" s="71"/>
      <c r="JHQ139" s="70">
        <v>28</v>
      </c>
      <c r="JHR139" s="71"/>
      <c r="JHS139" s="70">
        <v>28</v>
      </c>
      <c r="JHT139" s="71"/>
      <c r="JHU139" s="70">
        <v>28</v>
      </c>
      <c r="JHV139" s="71"/>
      <c r="JHW139" s="70">
        <v>28</v>
      </c>
      <c r="JHX139" s="71"/>
      <c r="JHY139" s="70">
        <v>28</v>
      </c>
      <c r="JHZ139" s="71"/>
      <c r="JIA139" s="70">
        <v>28</v>
      </c>
      <c r="JIB139" s="71"/>
      <c r="JIC139" s="70">
        <v>28</v>
      </c>
      <c r="JID139" s="71"/>
      <c r="JIE139" s="70">
        <v>28</v>
      </c>
      <c r="JIF139" s="71"/>
      <c r="JIG139" s="70">
        <v>28</v>
      </c>
      <c r="JIH139" s="71"/>
      <c r="JII139" s="70">
        <v>28</v>
      </c>
      <c r="JIJ139" s="71"/>
      <c r="JIK139" s="70">
        <v>28</v>
      </c>
      <c r="JIL139" s="71"/>
      <c r="JIM139" s="70">
        <v>28</v>
      </c>
      <c r="JIN139" s="71"/>
      <c r="JIO139" s="70">
        <v>28</v>
      </c>
      <c r="JIP139" s="71"/>
      <c r="JIQ139" s="70">
        <v>28</v>
      </c>
      <c r="JIR139" s="71"/>
      <c r="JIS139" s="70">
        <v>28</v>
      </c>
      <c r="JIT139" s="71"/>
      <c r="JIU139" s="70">
        <v>28</v>
      </c>
      <c r="JIV139" s="71"/>
      <c r="JIW139" s="70">
        <v>28</v>
      </c>
      <c r="JIX139" s="71"/>
      <c r="JIY139" s="70">
        <v>28</v>
      </c>
      <c r="JIZ139" s="71"/>
      <c r="JJA139" s="70">
        <v>28</v>
      </c>
      <c r="JJB139" s="71"/>
      <c r="JJC139" s="70">
        <v>28</v>
      </c>
      <c r="JJD139" s="71"/>
      <c r="JJE139" s="70">
        <v>28</v>
      </c>
      <c r="JJF139" s="71"/>
      <c r="JJG139" s="70">
        <v>28</v>
      </c>
      <c r="JJH139" s="71"/>
      <c r="JJI139" s="70">
        <v>28</v>
      </c>
      <c r="JJJ139" s="71"/>
      <c r="JJK139" s="70">
        <v>28</v>
      </c>
      <c r="JJL139" s="71"/>
      <c r="JJM139" s="70">
        <v>28</v>
      </c>
      <c r="JJN139" s="71"/>
      <c r="JJO139" s="70">
        <v>28</v>
      </c>
      <c r="JJP139" s="71"/>
      <c r="JJQ139" s="70">
        <v>28</v>
      </c>
      <c r="JJR139" s="71"/>
      <c r="JJS139" s="70">
        <v>28</v>
      </c>
      <c r="JJT139" s="71"/>
      <c r="JJU139" s="70">
        <v>28</v>
      </c>
      <c r="JJV139" s="71"/>
      <c r="JJW139" s="70">
        <v>28</v>
      </c>
      <c r="JJX139" s="71"/>
      <c r="JJY139" s="70">
        <v>28</v>
      </c>
      <c r="JJZ139" s="71"/>
      <c r="JKA139" s="70">
        <v>28</v>
      </c>
      <c r="JKB139" s="71"/>
      <c r="JKC139" s="70">
        <v>28</v>
      </c>
      <c r="JKD139" s="71"/>
      <c r="JKE139" s="70">
        <v>28</v>
      </c>
      <c r="JKF139" s="71"/>
      <c r="JKG139" s="70">
        <v>28</v>
      </c>
      <c r="JKH139" s="71"/>
      <c r="JKI139" s="70">
        <v>28</v>
      </c>
      <c r="JKJ139" s="71"/>
      <c r="JKK139" s="70">
        <v>28</v>
      </c>
      <c r="JKL139" s="71"/>
      <c r="JKM139" s="70">
        <v>28</v>
      </c>
      <c r="JKN139" s="71"/>
      <c r="JKO139" s="70">
        <v>28</v>
      </c>
      <c r="JKP139" s="71"/>
      <c r="JKQ139" s="70">
        <v>28</v>
      </c>
      <c r="JKR139" s="71"/>
      <c r="JKS139" s="70">
        <v>28</v>
      </c>
      <c r="JKT139" s="71"/>
      <c r="JKU139" s="70">
        <v>28</v>
      </c>
      <c r="JKV139" s="71"/>
      <c r="JKW139" s="70">
        <v>28</v>
      </c>
      <c r="JKX139" s="71"/>
      <c r="JKY139" s="70">
        <v>28</v>
      </c>
      <c r="JKZ139" s="71"/>
      <c r="JLA139" s="70">
        <v>28</v>
      </c>
      <c r="JLB139" s="71"/>
      <c r="JLC139" s="70">
        <v>28</v>
      </c>
      <c r="JLD139" s="71"/>
      <c r="JLE139" s="70">
        <v>28</v>
      </c>
      <c r="JLF139" s="71"/>
      <c r="JLG139" s="70">
        <v>28</v>
      </c>
      <c r="JLH139" s="71"/>
      <c r="JLI139" s="70">
        <v>28</v>
      </c>
      <c r="JLJ139" s="71"/>
      <c r="JLK139" s="70">
        <v>28</v>
      </c>
      <c r="JLL139" s="71"/>
      <c r="JLM139" s="70">
        <v>28</v>
      </c>
      <c r="JLN139" s="71"/>
      <c r="JLO139" s="70">
        <v>28</v>
      </c>
      <c r="JLP139" s="71"/>
      <c r="JLQ139" s="70">
        <v>28</v>
      </c>
      <c r="JLR139" s="71"/>
      <c r="JLS139" s="70">
        <v>28</v>
      </c>
      <c r="JLT139" s="71"/>
      <c r="JLU139" s="70">
        <v>28</v>
      </c>
      <c r="JLV139" s="71"/>
      <c r="JLW139" s="70">
        <v>28</v>
      </c>
      <c r="JLX139" s="71"/>
      <c r="JLY139" s="70">
        <v>28</v>
      </c>
      <c r="JLZ139" s="71"/>
      <c r="JMA139" s="70">
        <v>28</v>
      </c>
      <c r="JMB139" s="71"/>
      <c r="JMC139" s="70">
        <v>28</v>
      </c>
      <c r="JMD139" s="71"/>
      <c r="JME139" s="70">
        <v>28</v>
      </c>
      <c r="JMF139" s="71"/>
      <c r="JMG139" s="70">
        <v>28</v>
      </c>
      <c r="JMH139" s="71"/>
      <c r="JMI139" s="70">
        <v>28</v>
      </c>
      <c r="JMJ139" s="71"/>
      <c r="JMK139" s="70">
        <v>28</v>
      </c>
      <c r="JML139" s="71"/>
      <c r="JMM139" s="70">
        <v>28</v>
      </c>
      <c r="JMN139" s="71"/>
      <c r="JMO139" s="70">
        <v>28</v>
      </c>
      <c r="JMP139" s="71"/>
      <c r="JMQ139" s="70">
        <v>28</v>
      </c>
      <c r="JMR139" s="71"/>
      <c r="JMS139" s="70">
        <v>28</v>
      </c>
      <c r="JMT139" s="71"/>
      <c r="JMU139" s="70">
        <v>28</v>
      </c>
      <c r="JMV139" s="71"/>
      <c r="JMW139" s="70">
        <v>28</v>
      </c>
      <c r="JMX139" s="71"/>
      <c r="JMY139" s="70">
        <v>28</v>
      </c>
      <c r="JMZ139" s="71"/>
      <c r="JNA139" s="70">
        <v>28</v>
      </c>
      <c r="JNB139" s="71"/>
      <c r="JNC139" s="70">
        <v>28</v>
      </c>
      <c r="JND139" s="71"/>
      <c r="JNE139" s="70">
        <v>28</v>
      </c>
      <c r="JNF139" s="71"/>
      <c r="JNG139" s="70">
        <v>28</v>
      </c>
      <c r="JNH139" s="71"/>
      <c r="JNI139" s="70">
        <v>28</v>
      </c>
      <c r="JNJ139" s="71"/>
      <c r="JNK139" s="70">
        <v>28</v>
      </c>
      <c r="JNL139" s="71"/>
      <c r="JNM139" s="70">
        <v>28</v>
      </c>
      <c r="JNN139" s="71"/>
      <c r="JNO139" s="70">
        <v>28</v>
      </c>
      <c r="JNP139" s="71"/>
      <c r="JNQ139" s="70">
        <v>28</v>
      </c>
      <c r="JNR139" s="71"/>
      <c r="JNS139" s="70">
        <v>28</v>
      </c>
      <c r="JNT139" s="71"/>
      <c r="JNU139" s="70">
        <v>28</v>
      </c>
      <c r="JNV139" s="71"/>
      <c r="JNW139" s="70">
        <v>28</v>
      </c>
      <c r="JNX139" s="71"/>
      <c r="JNY139" s="70">
        <v>28</v>
      </c>
      <c r="JNZ139" s="71"/>
      <c r="JOA139" s="70">
        <v>28</v>
      </c>
      <c r="JOB139" s="71"/>
      <c r="JOC139" s="70">
        <v>28</v>
      </c>
      <c r="JOD139" s="71"/>
      <c r="JOE139" s="70">
        <v>28</v>
      </c>
      <c r="JOF139" s="71"/>
      <c r="JOG139" s="70">
        <v>28</v>
      </c>
      <c r="JOH139" s="71"/>
      <c r="JOI139" s="70">
        <v>28</v>
      </c>
      <c r="JOJ139" s="71"/>
      <c r="JOK139" s="70">
        <v>28</v>
      </c>
      <c r="JOL139" s="71"/>
      <c r="JOM139" s="70">
        <v>28</v>
      </c>
      <c r="JON139" s="71"/>
      <c r="JOO139" s="70">
        <v>28</v>
      </c>
      <c r="JOP139" s="71"/>
      <c r="JOQ139" s="70">
        <v>28</v>
      </c>
      <c r="JOR139" s="71"/>
      <c r="JOS139" s="70">
        <v>28</v>
      </c>
      <c r="JOT139" s="71"/>
      <c r="JOU139" s="70">
        <v>28</v>
      </c>
      <c r="JOV139" s="71"/>
      <c r="JOW139" s="70">
        <v>28</v>
      </c>
      <c r="JOX139" s="71"/>
      <c r="JOY139" s="70">
        <v>28</v>
      </c>
      <c r="JOZ139" s="71"/>
      <c r="JPA139" s="70">
        <v>28</v>
      </c>
      <c r="JPB139" s="71"/>
      <c r="JPC139" s="70">
        <v>28</v>
      </c>
      <c r="JPD139" s="71"/>
      <c r="JPE139" s="70">
        <v>28</v>
      </c>
      <c r="JPF139" s="71"/>
      <c r="JPG139" s="70">
        <v>28</v>
      </c>
      <c r="JPH139" s="71"/>
      <c r="JPI139" s="70">
        <v>28</v>
      </c>
      <c r="JPJ139" s="71"/>
      <c r="JPK139" s="70">
        <v>28</v>
      </c>
      <c r="JPL139" s="71"/>
      <c r="JPM139" s="70">
        <v>28</v>
      </c>
      <c r="JPN139" s="71"/>
      <c r="JPO139" s="70">
        <v>28</v>
      </c>
      <c r="JPP139" s="71"/>
      <c r="JPQ139" s="70">
        <v>28</v>
      </c>
      <c r="JPR139" s="71"/>
      <c r="JPS139" s="70">
        <v>28</v>
      </c>
      <c r="JPT139" s="71"/>
      <c r="JPU139" s="70">
        <v>28</v>
      </c>
      <c r="JPV139" s="71"/>
      <c r="JPW139" s="70">
        <v>28</v>
      </c>
      <c r="JPX139" s="71"/>
      <c r="JPY139" s="70">
        <v>28</v>
      </c>
      <c r="JPZ139" s="71"/>
      <c r="JQA139" s="70">
        <v>28</v>
      </c>
      <c r="JQB139" s="71"/>
      <c r="JQC139" s="70">
        <v>28</v>
      </c>
      <c r="JQD139" s="71"/>
      <c r="JQE139" s="70">
        <v>28</v>
      </c>
      <c r="JQF139" s="71"/>
      <c r="JQG139" s="70">
        <v>28</v>
      </c>
      <c r="JQH139" s="71"/>
      <c r="JQI139" s="70">
        <v>28</v>
      </c>
      <c r="JQJ139" s="71"/>
      <c r="JQK139" s="70">
        <v>28</v>
      </c>
      <c r="JQL139" s="71"/>
      <c r="JQM139" s="70">
        <v>28</v>
      </c>
      <c r="JQN139" s="71"/>
      <c r="JQO139" s="70">
        <v>28</v>
      </c>
      <c r="JQP139" s="71"/>
      <c r="JQQ139" s="70">
        <v>28</v>
      </c>
      <c r="JQR139" s="71"/>
      <c r="JQS139" s="70">
        <v>28</v>
      </c>
      <c r="JQT139" s="71"/>
      <c r="JQU139" s="70">
        <v>28</v>
      </c>
      <c r="JQV139" s="71"/>
      <c r="JQW139" s="70">
        <v>28</v>
      </c>
      <c r="JQX139" s="71"/>
      <c r="JQY139" s="70">
        <v>28</v>
      </c>
      <c r="JQZ139" s="71"/>
      <c r="JRA139" s="70">
        <v>28</v>
      </c>
      <c r="JRB139" s="71"/>
      <c r="JRC139" s="70">
        <v>28</v>
      </c>
      <c r="JRD139" s="71"/>
      <c r="JRE139" s="70">
        <v>28</v>
      </c>
      <c r="JRF139" s="71"/>
      <c r="JRG139" s="70">
        <v>28</v>
      </c>
      <c r="JRH139" s="71"/>
      <c r="JRI139" s="70">
        <v>28</v>
      </c>
      <c r="JRJ139" s="71"/>
      <c r="JRK139" s="70">
        <v>28</v>
      </c>
      <c r="JRL139" s="71"/>
      <c r="JRM139" s="70">
        <v>28</v>
      </c>
      <c r="JRN139" s="71"/>
      <c r="JRO139" s="70">
        <v>28</v>
      </c>
      <c r="JRP139" s="71"/>
      <c r="JRQ139" s="70">
        <v>28</v>
      </c>
      <c r="JRR139" s="71"/>
      <c r="JRS139" s="70">
        <v>28</v>
      </c>
      <c r="JRT139" s="71"/>
      <c r="JRU139" s="70">
        <v>28</v>
      </c>
      <c r="JRV139" s="71"/>
      <c r="JRW139" s="70">
        <v>28</v>
      </c>
      <c r="JRX139" s="71"/>
      <c r="JRY139" s="70">
        <v>28</v>
      </c>
      <c r="JRZ139" s="71"/>
      <c r="JSA139" s="70">
        <v>28</v>
      </c>
      <c r="JSB139" s="71"/>
      <c r="JSC139" s="70">
        <v>28</v>
      </c>
      <c r="JSD139" s="71"/>
      <c r="JSE139" s="70">
        <v>28</v>
      </c>
      <c r="JSF139" s="71"/>
      <c r="JSG139" s="70">
        <v>28</v>
      </c>
      <c r="JSH139" s="71"/>
      <c r="JSI139" s="70">
        <v>28</v>
      </c>
      <c r="JSJ139" s="71"/>
      <c r="JSK139" s="70">
        <v>28</v>
      </c>
      <c r="JSL139" s="71"/>
      <c r="JSM139" s="70">
        <v>28</v>
      </c>
      <c r="JSN139" s="71"/>
      <c r="JSO139" s="70">
        <v>28</v>
      </c>
      <c r="JSP139" s="71"/>
      <c r="JSQ139" s="70">
        <v>28</v>
      </c>
      <c r="JSR139" s="71"/>
      <c r="JSS139" s="70">
        <v>28</v>
      </c>
      <c r="JST139" s="71"/>
      <c r="JSU139" s="70">
        <v>28</v>
      </c>
      <c r="JSV139" s="71"/>
      <c r="JSW139" s="70">
        <v>28</v>
      </c>
      <c r="JSX139" s="71"/>
      <c r="JSY139" s="70">
        <v>28</v>
      </c>
      <c r="JSZ139" s="71"/>
      <c r="JTA139" s="70">
        <v>28</v>
      </c>
      <c r="JTB139" s="71"/>
      <c r="JTC139" s="70">
        <v>28</v>
      </c>
      <c r="JTD139" s="71"/>
      <c r="JTE139" s="70">
        <v>28</v>
      </c>
      <c r="JTF139" s="71"/>
      <c r="JTG139" s="70">
        <v>28</v>
      </c>
      <c r="JTH139" s="71"/>
      <c r="JTI139" s="70">
        <v>28</v>
      </c>
      <c r="JTJ139" s="71"/>
      <c r="JTK139" s="70">
        <v>28</v>
      </c>
      <c r="JTL139" s="71"/>
      <c r="JTM139" s="70">
        <v>28</v>
      </c>
      <c r="JTN139" s="71"/>
      <c r="JTO139" s="70">
        <v>28</v>
      </c>
      <c r="JTP139" s="71"/>
      <c r="JTQ139" s="70">
        <v>28</v>
      </c>
      <c r="JTR139" s="71"/>
      <c r="JTS139" s="70">
        <v>28</v>
      </c>
      <c r="JTT139" s="71"/>
      <c r="JTU139" s="70">
        <v>28</v>
      </c>
      <c r="JTV139" s="71"/>
      <c r="JTW139" s="70">
        <v>28</v>
      </c>
      <c r="JTX139" s="71"/>
      <c r="JTY139" s="70">
        <v>28</v>
      </c>
      <c r="JTZ139" s="71"/>
      <c r="JUA139" s="70">
        <v>28</v>
      </c>
      <c r="JUB139" s="71"/>
      <c r="JUC139" s="70">
        <v>28</v>
      </c>
      <c r="JUD139" s="71"/>
      <c r="JUE139" s="70">
        <v>28</v>
      </c>
      <c r="JUF139" s="71"/>
      <c r="JUG139" s="70">
        <v>28</v>
      </c>
      <c r="JUH139" s="71"/>
      <c r="JUI139" s="70">
        <v>28</v>
      </c>
      <c r="JUJ139" s="71"/>
      <c r="JUK139" s="70">
        <v>28</v>
      </c>
      <c r="JUL139" s="71"/>
      <c r="JUM139" s="70">
        <v>28</v>
      </c>
      <c r="JUN139" s="71"/>
      <c r="JUO139" s="70">
        <v>28</v>
      </c>
      <c r="JUP139" s="71"/>
      <c r="JUQ139" s="70">
        <v>28</v>
      </c>
      <c r="JUR139" s="71"/>
      <c r="JUS139" s="70">
        <v>28</v>
      </c>
      <c r="JUT139" s="71"/>
      <c r="JUU139" s="70">
        <v>28</v>
      </c>
      <c r="JUV139" s="71"/>
      <c r="JUW139" s="70">
        <v>28</v>
      </c>
      <c r="JUX139" s="71"/>
      <c r="JUY139" s="70">
        <v>28</v>
      </c>
      <c r="JUZ139" s="71"/>
      <c r="JVA139" s="70">
        <v>28</v>
      </c>
      <c r="JVB139" s="71"/>
      <c r="JVC139" s="70">
        <v>28</v>
      </c>
      <c r="JVD139" s="71"/>
      <c r="JVE139" s="70">
        <v>28</v>
      </c>
      <c r="JVF139" s="71"/>
      <c r="JVG139" s="70">
        <v>28</v>
      </c>
      <c r="JVH139" s="71"/>
      <c r="JVI139" s="70">
        <v>28</v>
      </c>
      <c r="JVJ139" s="71"/>
      <c r="JVK139" s="70">
        <v>28</v>
      </c>
      <c r="JVL139" s="71"/>
      <c r="JVM139" s="70">
        <v>28</v>
      </c>
      <c r="JVN139" s="71"/>
      <c r="JVO139" s="70">
        <v>28</v>
      </c>
      <c r="JVP139" s="71"/>
      <c r="JVQ139" s="70">
        <v>28</v>
      </c>
      <c r="JVR139" s="71"/>
      <c r="JVS139" s="70">
        <v>28</v>
      </c>
      <c r="JVT139" s="71"/>
      <c r="JVU139" s="70">
        <v>28</v>
      </c>
      <c r="JVV139" s="71"/>
      <c r="JVW139" s="70">
        <v>28</v>
      </c>
      <c r="JVX139" s="71"/>
      <c r="JVY139" s="70">
        <v>28</v>
      </c>
      <c r="JVZ139" s="71"/>
      <c r="JWA139" s="70">
        <v>28</v>
      </c>
      <c r="JWB139" s="71"/>
      <c r="JWC139" s="70">
        <v>28</v>
      </c>
      <c r="JWD139" s="71"/>
      <c r="JWE139" s="70">
        <v>28</v>
      </c>
      <c r="JWF139" s="71"/>
      <c r="JWG139" s="70">
        <v>28</v>
      </c>
      <c r="JWH139" s="71"/>
      <c r="JWI139" s="70">
        <v>28</v>
      </c>
      <c r="JWJ139" s="71"/>
      <c r="JWK139" s="70">
        <v>28</v>
      </c>
      <c r="JWL139" s="71"/>
      <c r="JWM139" s="70">
        <v>28</v>
      </c>
      <c r="JWN139" s="71"/>
      <c r="JWO139" s="70">
        <v>28</v>
      </c>
      <c r="JWP139" s="71"/>
      <c r="JWQ139" s="70">
        <v>28</v>
      </c>
      <c r="JWR139" s="71"/>
      <c r="JWS139" s="70">
        <v>28</v>
      </c>
      <c r="JWT139" s="71"/>
      <c r="JWU139" s="70">
        <v>28</v>
      </c>
      <c r="JWV139" s="71"/>
      <c r="JWW139" s="70">
        <v>28</v>
      </c>
      <c r="JWX139" s="71"/>
      <c r="JWY139" s="70">
        <v>28</v>
      </c>
      <c r="JWZ139" s="71"/>
      <c r="JXA139" s="70">
        <v>28</v>
      </c>
      <c r="JXB139" s="71"/>
      <c r="JXC139" s="70">
        <v>28</v>
      </c>
      <c r="JXD139" s="71"/>
      <c r="JXE139" s="70">
        <v>28</v>
      </c>
      <c r="JXF139" s="71"/>
      <c r="JXG139" s="70">
        <v>28</v>
      </c>
      <c r="JXH139" s="71"/>
      <c r="JXI139" s="70">
        <v>28</v>
      </c>
      <c r="JXJ139" s="71"/>
      <c r="JXK139" s="70">
        <v>28</v>
      </c>
      <c r="JXL139" s="71"/>
      <c r="JXM139" s="70">
        <v>28</v>
      </c>
      <c r="JXN139" s="71"/>
      <c r="JXO139" s="70">
        <v>28</v>
      </c>
      <c r="JXP139" s="71"/>
      <c r="JXQ139" s="70">
        <v>28</v>
      </c>
      <c r="JXR139" s="71"/>
      <c r="JXS139" s="70">
        <v>28</v>
      </c>
      <c r="JXT139" s="71"/>
      <c r="JXU139" s="70">
        <v>28</v>
      </c>
      <c r="JXV139" s="71"/>
      <c r="JXW139" s="70">
        <v>28</v>
      </c>
      <c r="JXX139" s="71"/>
      <c r="JXY139" s="70">
        <v>28</v>
      </c>
      <c r="JXZ139" s="71"/>
      <c r="JYA139" s="70">
        <v>28</v>
      </c>
      <c r="JYB139" s="71"/>
      <c r="JYC139" s="70">
        <v>28</v>
      </c>
      <c r="JYD139" s="71"/>
      <c r="JYE139" s="70">
        <v>28</v>
      </c>
      <c r="JYF139" s="71"/>
      <c r="JYG139" s="70">
        <v>28</v>
      </c>
      <c r="JYH139" s="71"/>
      <c r="JYI139" s="70">
        <v>28</v>
      </c>
      <c r="JYJ139" s="71"/>
      <c r="JYK139" s="70">
        <v>28</v>
      </c>
      <c r="JYL139" s="71"/>
      <c r="JYM139" s="70">
        <v>28</v>
      </c>
      <c r="JYN139" s="71"/>
      <c r="JYO139" s="70">
        <v>28</v>
      </c>
      <c r="JYP139" s="71"/>
      <c r="JYQ139" s="70">
        <v>28</v>
      </c>
      <c r="JYR139" s="71"/>
      <c r="JYS139" s="70">
        <v>28</v>
      </c>
      <c r="JYT139" s="71"/>
      <c r="JYU139" s="70">
        <v>28</v>
      </c>
      <c r="JYV139" s="71"/>
      <c r="JYW139" s="70">
        <v>28</v>
      </c>
      <c r="JYX139" s="71"/>
      <c r="JYY139" s="70">
        <v>28</v>
      </c>
      <c r="JYZ139" s="71"/>
      <c r="JZA139" s="70">
        <v>28</v>
      </c>
      <c r="JZB139" s="71"/>
      <c r="JZC139" s="70">
        <v>28</v>
      </c>
      <c r="JZD139" s="71"/>
      <c r="JZE139" s="70">
        <v>28</v>
      </c>
      <c r="JZF139" s="71"/>
      <c r="JZG139" s="70">
        <v>28</v>
      </c>
      <c r="JZH139" s="71"/>
      <c r="JZI139" s="70">
        <v>28</v>
      </c>
      <c r="JZJ139" s="71"/>
      <c r="JZK139" s="70">
        <v>28</v>
      </c>
      <c r="JZL139" s="71"/>
      <c r="JZM139" s="70">
        <v>28</v>
      </c>
      <c r="JZN139" s="71"/>
      <c r="JZO139" s="70">
        <v>28</v>
      </c>
      <c r="JZP139" s="71"/>
      <c r="JZQ139" s="70">
        <v>28</v>
      </c>
      <c r="JZR139" s="71"/>
      <c r="JZS139" s="70">
        <v>28</v>
      </c>
      <c r="JZT139" s="71"/>
      <c r="JZU139" s="70">
        <v>28</v>
      </c>
      <c r="JZV139" s="71"/>
      <c r="JZW139" s="70">
        <v>28</v>
      </c>
      <c r="JZX139" s="71"/>
      <c r="JZY139" s="70">
        <v>28</v>
      </c>
      <c r="JZZ139" s="71"/>
      <c r="KAA139" s="70">
        <v>28</v>
      </c>
      <c r="KAB139" s="71"/>
      <c r="KAC139" s="70">
        <v>28</v>
      </c>
      <c r="KAD139" s="71"/>
      <c r="KAE139" s="70">
        <v>28</v>
      </c>
      <c r="KAF139" s="71"/>
      <c r="KAG139" s="70">
        <v>28</v>
      </c>
      <c r="KAH139" s="71"/>
      <c r="KAI139" s="70">
        <v>28</v>
      </c>
      <c r="KAJ139" s="71"/>
      <c r="KAK139" s="70">
        <v>28</v>
      </c>
      <c r="KAL139" s="71"/>
      <c r="KAM139" s="70">
        <v>28</v>
      </c>
      <c r="KAN139" s="71"/>
      <c r="KAO139" s="70">
        <v>28</v>
      </c>
      <c r="KAP139" s="71"/>
      <c r="KAQ139" s="70">
        <v>28</v>
      </c>
      <c r="KAR139" s="71"/>
      <c r="KAS139" s="70">
        <v>28</v>
      </c>
      <c r="KAT139" s="71"/>
      <c r="KAU139" s="70">
        <v>28</v>
      </c>
      <c r="KAV139" s="71"/>
      <c r="KAW139" s="70">
        <v>28</v>
      </c>
      <c r="KAX139" s="71"/>
      <c r="KAY139" s="70">
        <v>28</v>
      </c>
      <c r="KAZ139" s="71"/>
      <c r="KBA139" s="70">
        <v>28</v>
      </c>
      <c r="KBB139" s="71"/>
      <c r="KBC139" s="70">
        <v>28</v>
      </c>
      <c r="KBD139" s="71"/>
      <c r="KBE139" s="70">
        <v>28</v>
      </c>
      <c r="KBF139" s="71"/>
      <c r="KBG139" s="70">
        <v>28</v>
      </c>
      <c r="KBH139" s="71"/>
      <c r="KBI139" s="70">
        <v>28</v>
      </c>
      <c r="KBJ139" s="71"/>
      <c r="KBK139" s="70">
        <v>28</v>
      </c>
      <c r="KBL139" s="71"/>
      <c r="KBM139" s="70">
        <v>28</v>
      </c>
      <c r="KBN139" s="71"/>
      <c r="KBO139" s="70">
        <v>28</v>
      </c>
      <c r="KBP139" s="71"/>
      <c r="KBQ139" s="70">
        <v>28</v>
      </c>
      <c r="KBR139" s="71"/>
      <c r="KBS139" s="70">
        <v>28</v>
      </c>
      <c r="KBT139" s="71"/>
      <c r="KBU139" s="70">
        <v>28</v>
      </c>
      <c r="KBV139" s="71"/>
      <c r="KBW139" s="70">
        <v>28</v>
      </c>
      <c r="KBX139" s="71"/>
      <c r="KBY139" s="70">
        <v>28</v>
      </c>
      <c r="KBZ139" s="71"/>
      <c r="KCA139" s="70">
        <v>28</v>
      </c>
      <c r="KCB139" s="71"/>
      <c r="KCC139" s="70">
        <v>28</v>
      </c>
      <c r="KCD139" s="71"/>
      <c r="KCE139" s="70">
        <v>28</v>
      </c>
      <c r="KCF139" s="71"/>
      <c r="KCG139" s="70">
        <v>28</v>
      </c>
      <c r="KCH139" s="71"/>
      <c r="KCI139" s="70">
        <v>28</v>
      </c>
      <c r="KCJ139" s="71"/>
      <c r="KCK139" s="70">
        <v>28</v>
      </c>
      <c r="KCL139" s="71"/>
      <c r="KCM139" s="70">
        <v>28</v>
      </c>
      <c r="KCN139" s="71"/>
      <c r="KCO139" s="70">
        <v>28</v>
      </c>
      <c r="KCP139" s="71"/>
      <c r="KCQ139" s="70">
        <v>28</v>
      </c>
      <c r="KCR139" s="71"/>
      <c r="KCS139" s="70">
        <v>28</v>
      </c>
      <c r="KCT139" s="71"/>
      <c r="KCU139" s="70">
        <v>28</v>
      </c>
      <c r="KCV139" s="71"/>
      <c r="KCW139" s="70">
        <v>28</v>
      </c>
      <c r="KCX139" s="71"/>
      <c r="KCY139" s="70">
        <v>28</v>
      </c>
      <c r="KCZ139" s="71"/>
      <c r="KDA139" s="70">
        <v>28</v>
      </c>
      <c r="KDB139" s="71"/>
      <c r="KDC139" s="70">
        <v>28</v>
      </c>
      <c r="KDD139" s="71"/>
      <c r="KDE139" s="70">
        <v>28</v>
      </c>
      <c r="KDF139" s="71"/>
      <c r="KDG139" s="70">
        <v>28</v>
      </c>
      <c r="KDH139" s="71"/>
      <c r="KDI139" s="70">
        <v>28</v>
      </c>
      <c r="KDJ139" s="71"/>
      <c r="KDK139" s="70">
        <v>28</v>
      </c>
      <c r="KDL139" s="71"/>
      <c r="KDM139" s="70">
        <v>28</v>
      </c>
      <c r="KDN139" s="71"/>
      <c r="KDO139" s="70">
        <v>28</v>
      </c>
      <c r="KDP139" s="71"/>
      <c r="KDQ139" s="70">
        <v>28</v>
      </c>
      <c r="KDR139" s="71"/>
      <c r="KDS139" s="70">
        <v>28</v>
      </c>
      <c r="KDT139" s="71"/>
      <c r="KDU139" s="70">
        <v>28</v>
      </c>
      <c r="KDV139" s="71"/>
      <c r="KDW139" s="70">
        <v>28</v>
      </c>
      <c r="KDX139" s="71"/>
      <c r="KDY139" s="70">
        <v>28</v>
      </c>
      <c r="KDZ139" s="71"/>
      <c r="KEA139" s="70">
        <v>28</v>
      </c>
      <c r="KEB139" s="71"/>
      <c r="KEC139" s="70">
        <v>28</v>
      </c>
      <c r="KED139" s="71"/>
      <c r="KEE139" s="70">
        <v>28</v>
      </c>
      <c r="KEF139" s="71"/>
      <c r="KEG139" s="70">
        <v>28</v>
      </c>
      <c r="KEH139" s="71"/>
      <c r="KEI139" s="70">
        <v>28</v>
      </c>
      <c r="KEJ139" s="71"/>
      <c r="KEK139" s="70">
        <v>28</v>
      </c>
      <c r="KEL139" s="71"/>
      <c r="KEM139" s="70">
        <v>28</v>
      </c>
      <c r="KEN139" s="71"/>
      <c r="KEO139" s="70">
        <v>28</v>
      </c>
      <c r="KEP139" s="71"/>
      <c r="KEQ139" s="70">
        <v>28</v>
      </c>
      <c r="KER139" s="71"/>
      <c r="KES139" s="70">
        <v>28</v>
      </c>
      <c r="KET139" s="71"/>
      <c r="KEU139" s="70">
        <v>28</v>
      </c>
      <c r="KEV139" s="71"/>
      <c r="KEW139" s="70">
        <v>28</v>
      </c>
      <c r="KEX139" s="71"/>
      <c r="KEY139" s="70">
        <v>28</v>
      </c>
      <c r="KEZ139" s="71"/>
      <c r="KFA139" s="70">
        <v>28</v>
      </c>
      <c r="KFB139" s="71"/>
      <c r="KFC139" s="70">
        <v>28</v>
      </c>
      <c r="KFD139" s="71"/>
      <c r="KFE139" s="70">
        <v>28</v>
      </c>
      <c r="KFF139" s="71"/>
      <c r="KFG139" s="70">
        <v>28</v>
      </c>
      <c r="KFH139" s="71"/>
      <c r="KFI139" s="70">
        <v>28</v>
      </c>
      <c r="KFJ139" s="71"/>
      <c r="KFK139" s="70">
        <v>28</v>
      </c>
      <c r="KFL139" s="71"/>
      <c r="KFM139" s="70">
        <v>28</v>
      </c>
      <c r="KFN139" s="71"/>
      <c r="KFO139" s="70">
        <v>28</v>
      </c>
      <c r="KFP139" s="71"/>
      <c r="KFQ139" s="70">
        <v>28</v>
      </c>
      <c r="KFR139" s="71"/>
      <c r="KFS139" s="70">
        <v>28</v>
      </c>
      <c r="KFT139" s="71"/>
      <c r="KFU139" s="70">
        <v>28</v>
      </c>
      <c r="KFV139" s="71"/>
      <c r="KFW139" s="70">
        <v>28</v>
      </c>
      <c r="KFX139" s="71"/>
      <c r="KFY139" s="70">
        <v>28</v>
      </c>
      <c r="KFZ139" s="71"/>
      <c r="KGA139" s="70">
        <v>28</v>
      </c>
      <c r="KGB139" s="71"/>
      <c r="KGC139" s="70">
        <v>28</v>
      </c>
      <c r="KGD139" s="71"/>
      <c r="KGE139" s="70">
        <v>28</v>
      </c>
      <c r="KGF139" s="71"/>
      <c r="KGG139" s="70">
        <v>28</v>
      </c>
      <c r="KGH139" s="71"/>
      <c r="KGI139" s="70">
        <v>28</v>
      </c>
      <c r="KGJ139" s="71"/>
      <c r="KGK139" s="70">
        <v>28</v>
      </c>
      <c r="KGL139" s="71"/>
      <c r="KGM139" s="70">
        <v>28</v>
      </c>
      <c r="KGN139" s="71"/>
      <c r="KGO139" s="70">
        <v>28</v>
      </c>
      <c r="KGP139" s="71"/>
      <c r="KGQ139" s="70">
        <v>28</v>
      </c>
      <c r="KGR139" s="71"/>
      <c r="KGS139" s="70">
        <v>28</v>
      </c>
      <c r="KGT139" s="71"/>
      <c r="KGU139" s="70">
        <v>28</v>
      </c>
      <c r="KGV139" s="71"/>
      <c r="KGW139" s="70">
        <v>28</v>
      </c>
      <c r="KGX139" s="71"/>
      <c r="KGY139" s="70">
        <v>28</v>
      </c>
      <c r="KGZ139" s="71"/>
      <c r="KHA139" s="70">
        <v>28</v>
      </c>
      <c r="KHB139" s="71"/>
      <c r="KHC139" s="70">
        <v>28</v>
      </c>
      <c r="KHD139" s="71"/>
      <c r="KHE139" s="70">
        <v>28</v>
      </c>
      <c r="KHF139" s="71"/>
      <c r="KHG139" s="70">
        <v>28</v>
      </c>
      <c r="KHH139" s="71"/>
      <c r="KHI139" s="70">
        <v>28</v>
      </c>
      <c r="KHJ139" s="71"/>
      <c r="KHK139" s="70">
        <v>28</v>
      </c>
      <c r="KHL139" s="71"/>
      <c r="KHM139" s="70">
        <v>28</v>
      </c>
      <c r="KHN139" s="71"/>
      <c r="KHO139" s="70">
        <v>28</v>
      </c>
      <c r="KHP139" s="71"/>
      <c r="KHQ139" s="70">
        <v>28</v>
      </c>
      <c r="KHR139" s="71"/>
      <c r="KHS139" s="70">
        <v>28</v>
      </c>
      <c r="KHT139" s="71"/>
      <c r="KHU139" s="70">
        <v>28</v>
      </c>
      <c r="KHV139" s="71"/>
      <c r="KHW139" s="70">
        <v>28</v>
      </c>
      <c r="KHX139" s="71"/>
      <c r="KHY139" s="70">
        <v>28</v>
      </c>
      <c r="KHZ139" s="71"/>
      <c r="KIA139" s="70">
        <v>28</v>
      </c>
      <c r="KIB139" s="71"/>
      <c r="KIC139" s="70">
        <v>28</v>
      </c>
      <c r="KID139" s="71"/>
      <c r="KIE139" s="70">
        <v>28</v>
      </c>
      <c r="KIF139" s="71"/>
      <c r="KIG139" s="70">
        <v>28</v>
      </c>
      <c r="KIH139" s="71"/>
      <c r="KII139" s="70">
        <v>28</v>
      </c>
      <c r="KIJ139" s="71"/>
      <c r="KIK139" s="70">
        <v>28</v>
      </c>
      <c r="KIL139" s="71"/>
      <c r="KIM139" s="70">
        <v>28</v>
      </c>
      <c r="KIN139" s="71"/>
      <c r="KIO139" s="70">
        <v>28</v>
      </c>
      <c r="KIP139" s="71"/>
      <c r="KIQ139" s="70">
        <v>28</v>
      </c>
      <c r="KIR139" s="71"/>
      <c r="KIS139" s="70">
        <v>28</v>
      </c>
      <c r="KIT139" s="71"/>
      <c r="KIU139" s="70">
        <v>28</v>
      </c>
      <c r="KIV139" s="71"/>
      <c r="KIW139" s="70">
        <v>28</v>
      </c>
      <c r="KIX139" s="71"/>
      <c r="KIY139" s="70">
        <v>28</v>
      </c>
      <c r="KIZ139" s="71"/>
      <c r="KJA139" s="70">
        <v>28</v>
      </c>
      <c r="KJB139" s="71"/>
      <c r="KJC139" s="70">
        <v>28</v>
      </c>
      <c r="KJD139" s="71"/>
      <c r="KJE139" s="70">
        <v>28</v>
      </c>
      <c r="KJF139" s="71"/>
      <c r="KJG139" s="70">
        <v>28</v>
      </c>
      <c r="KJH139" s="71"/>
      <c r="KJI139" s="70">
        <v>28</v>
      </c>
      <c r="KJJ139" s="71"/>
      <c r="KJK139" s="70">
        <v>28</v>
      </c>
      <c r="KJL139" s="71"/>
      <c r="KJM139" s="70">
        <v>28</v>
      </c>
      <c r="KJN139" s="71"/>
      <c r="KJO139" s="70">
        <v>28</v>
      </c>
      <c r="KJP139" s="71"/>
      <c r="KJQ139" s="70">
        <v>28</v>
      </c>
      <c r="KJR139" s="71"/>
      <c r="KJS139" s="70">
        <v>28</v>
      </c>
      <c r="KJT139" s="71"/>
      <c r="KJU139" s="70">
        <v>28</v>
      </c>
      <c r="KJV139" s="71"/>
      <c r="KJW139" s="70">
        <v>28</v>
      </c>
      <c r="KJX139" s="71"/>
      <c r="KJY139" s="70">
        <v>28</v>
      </c>
      <c r="KJZ139" s="71"/>
      <c r="KKA139" s="70">
        <v>28</v>
      </c>
      <c r="KKB139" s="71"/>
      <c r="KKC139" s="70">
        <v>28</v>
      </c>
      <c r="KKD139" s="71"/>
      <c r="KKE139" s="70">
        <v>28</v>
      </c>
      <c r="KKF139" s="71"/>
      <c r="KKG139" s="70">
        <v>28</v>
      </c>
      <c r="KKH139" s="71"/>
      <c r="KKI139" s="70">
        <v>28</v>
      </c>
      <c r="KKJ139" s="71"/>
      <c r="KKK139" s="70">
        <v>28</v>
      </c>
      <c r="KKL139" s="71"/>
      <c r="KKM139" s="70">
        <v>28</v>
      </c>
      <c r="KKN139" s="71"/>
      <c r="KKO139" s="70">
        <v>28</v>
      </c>
      <c r="KKP139" s="71"/>
      <c r="KKQ139" s="70">
        <v>28</v>
      </c>
      <c r="KKR139" s="71"/>
      <c r="KKS139" s="70">
        <v>28</v>
      </c>
      <c r="KKT139" s="71"/>
      <c r="KKU139" s="70">
        <v>28</v>
      </c>
      <c r="KKV139" s="71"/>
      <c r="KKW139" s="70">
        <v>28</v>
      </c>
      <c r="KKX139" s="71"/>
      <c r="KKY139" s="70">
        <v>28</v>
      </c>
      <c r="KKZ139" s="71"/>
      <c r="KLA139" s="70">
        <v>28</v>
      </c>
      <c r="KLB139" s="71"/>
      <c r="KLC139" s="70">
        <v>28</v>
      </c>
      <c r="KLD139" s="71"/>
      <c r="KLE139" s="70">
        <v>28</v>
      </c>
      <c r="KLF139" s="71"/>
      <c r="KLG139" s="70">
        <v>28</v>
      </c>
      <c r="KLH139" s="71"/>
      <c r="KLI139" s="70">
        <v>28</v>
      </c>
      <c r="KLJ139" s="71"/>
      <c r="KLK139" s="70">
        <v>28</v>
      </c>
      <c r="KLL139" s="71"/>
      <c r="KLM139" s="70">
        <v>28</v>
      </c>
      <c r="KLN139" s="71"/>
      <c r="KLO139" s="70">
        <v>28</v>
      </c>
      <c r="KLP139" s="71"/>
      <c r="KLQ139" s="70">
        <v>28</v>
      </c>
      <c r="KLR139" s="71"/>
      <c r="KLS139" s="70">
        <v>28</v>
      </c>
      <c r="KLT139" s="71"/>
      <c r="KLU139" s="70">
        <v>28</v>
      </c>
      <c r="KLV139" s="71"/>
      <c r="KLW139" s="70">
        <v>28</v>
      </c>
      <c r="KLX139" s="71"/>
      <c r="KLY139" s="70">
        <v>28</v>
      </c>
      <c r="KLZ139" s="71"/>
      <c r="KMA139" s="70">
        <v>28</v>
      </c>
      <c r="KMB139" s="71"/>
      <c r="KMC139" s="70">
        <v>28</v>
      </c>
      <c r="KMD139" s="71"/>
      <c r="KME139" s="70">
        <v>28</v>
      </c>
      <c r="KMF139" s="71"/>
      <c r="KMG139" s="70">
        <v>28</v>
      </c>
      <c r="KMH139" s="71"/>
      <c r="KMI139" s="70">
        <v>28</v>
      </c>
      <c r="KMJ139" s="71"/>
      <c r="KMK139" s="70">
        <v>28</v>
      </c>
      <c r="KML139" s="71"/>
      <c r="KMM139" s="70">
        <v>28</v>
      </c>
      <c r="KMN139" s="71"/>
      <c r="KMO139" s="70">
        <v>28</v>
      </c>
      <c r="KMP139" s="71"/>
      <c r="KMQ139" s="70">
        <v>28</v>
      </c>
      <c r="KMR139" s="71"/>
      <c r="KMS139" s="70">
        <v>28</v>
      </c>
      <c r="KMT139" s="71"/>
      <c r="KMU139" s="70">
        <v>28</v>
      </c>
      <c r="KMV139" s="71"/>
      <c r="KMW139" s="70">
        <v>28</v>
      </c>
      <c r="KMX139" s="71"/>
      <c r="KMY139" s="70">
        <v>28</v>
      </c>
      <c r="KMZ139" s="71"/>
      <c r="KNA139" s="70">
        <v>28</v>
      </c>
      <c r="KNB139" s="71"/>
      <c r="KNC139" s="70">
        <v>28</v>
      </c>
      <c r="KND139" s="71"/>
      <c r="KNE139" s="70">
        <v>28</v>
      </c>
      <c r="KNF139" s="71"/>
      <c r="KNG139" s="70">
        <v>28</v>
      </c>
      <c r="KNH139" s="71"/>
      <c r="KNI139" s="70">
        <v>28</v>
      </c>
      <c r="KNJ139" s="71"/>
      <c r="KNK139" s="70">
        <v>28</v>
      </c>
      <c r="KNL139" s="71"/>
      <c r="KNM139" s="70">
        <v>28</v>
      </c>
      <c r="KNN139" s="71"/>
      <c r="KNO139" s="70">
        <v>28</v>
      </c>
      <c r="KNP139" s="71"/>
      <c r="KNQ139" s="70">
        <v>28</v>
      </c>
      <c r="KNR139" s="71"/>
      <c r="KNS139" s="70">
        <v>28</v>
      </c>
      <c r="KNT139" s="71"/>
      <c r="KNU139" s="70">
        <v>28</v>
      </c>
      <c r="KNV139" s="71"/>
      <c r="KNW139" s="70">
        <v>28</v>
      </c>
      <c r="KNX139" s="71"/>
      <c r="KNY139" s="70">
        <v>28</v>
      </c>
      <c r="KNZ139" s="71"/>
      <c r="KOA139" s="70">
        <v>28</v>
      </c>
      <c r="KOB139" s="71"/>
      <c r="KOC139" s="70">
        <v>28</v>
      </c>
      <c r="KOD139" s="71"/>
      <c r="KOE139" s="70">
        <v>28</v>
      </c>
      <c r="KOF139" s="71"/>
      <c r="KOG139" s="70">
        <v>28</v>
      </c>
      <c r="KOH139" s="71"/>
      <c r="KOI139" s="70">
        <v>28</v>
      </c>
      <c r="KOJ139" s="71"/>
      <c r="KOK139" s="70">
        <v>28</v>
      </c>
      <c r="KOL139" s="71"/>
      <c r="KOM139" s="70">
        <v>28</v>
      </c>
      <c r="KON139" s="71"/>
      <c r="KOO139" s="70">
        <v>28</v>
      </c>
      <c r="KOP139" s="71"/>
      <c r="KOQ139" s="70">
        <v>28</v>
      </c>
      <c r="KOR139" s="71"/>
      <c r="KOS139" s="70">
        <v>28</v>
      </c>
      <c r="KOT139" s="71"/>
      <c r="KOU139" s="70">
        <v>28</v>
      </c>
      <c r="KOV139" s="71"/>
      <c r="KOW139" s="70">
        <v>28</v>
      </c>
      <c r="KOX139" s="71"/>
      <c r="KOY139" s="70">
        <v>28</v>
      </c>
      <c r="KOZ139" s="71"/>
      <c r="KPA139" s="70">
        <v>28</v>
      </c>
      <c r="KPB139" s="71"/>
      <c r="KPC139" s="70">
        <v>28</v>
      </c>
      <c r="KPD139" s="71"/>
      <c r="KPE139" s="70">
        <v>28</v>
      </c>
      <c r="KPF139" s="71"/>
      <c r="KPG139" s="70">
        <v>28</v>
      </c>
      <c r="KPH139" s="71"/>
      <c r="KPI139" s="70">
        <v>28</v>
      </c>
      <c r="KPJ139" s="71"/>
      <c r="KPK139" s="70">
        <v>28</v>
      </c>
      <c r="KPL139" s="71"/>
      <c r="KPM139" s="70">
        <v>28</v>
      </c>
      <c r="KPN139" s="71"/>
      <c r="KPO139" s="70">
        <v>28</v>
      </c>
      <c r="KPP139" s="71"/>
      <c r="KPQ139" s="70">
        <v>28</v>
      </c>
      <c r="KPR139" s="71"/>
      <c r="KPS139" s="70">
        <v>28</v>
      </c>
      <c r="KPT139" s="71"/>
      <c r="KPU139" s="70">
        <v>28</v>
      </c>
      <c r="KPV139" s="71"/>
      <c r="KPW139" s="70">
        <v>28</v>
      </c>
      <c r="KPX139" s="71"/>
      <c r="KPY139" s="70">
        <v>28</v>
      </c>
      <c r="KPZ139" s="71"/>
      <c r="KQA139" s="70">
        <v>28</v>
      </c>
      <c r="KQB139" s="71"/>
      <c r="KQC139" s="70">
        <v>28</v>
      </c>
      <c r="KQD139" s="71"/>
      <c r="KQE139" s="70">
        <v>28</v>
      </c>
      <c r="KQF139" s="71"/>
      <c r="KQG139" s="70">
        <v>28</v>
      </c>
      <c r="KQH139" s="71"/>
      <c r="KQI139" s="70">
        <v>28</v>
      </c>
      <c r="KQJ139" s="71"/>
      <c r="KQK139" s="70">
        <v>28</v>
      </c>
      <c r="KQL139" s="71"/>
      <c r="KQM139" s="70">
        <v>28</v>
      </c>
      <c r="KQN139" s="71"/>
      <c r="KQO139" s="70">
        <v>28</v>
      </c>
      <c r="KQP139" s="71"/>
      <c r="KQQ139" s="70">
        <v>28</v>
      </c>
      <c r="KQR139" s="71"/>
      <c r="KQS139" s="70">
        <v>28</v>
      </c>
      <c r="KQT139" s="71"/>
      <c r="KQU139" s="70">
        <v>28</v>
      </c>
      <c r="KQV139" s="71"/>
      <c r="KQW139" s="70">
        <v>28</v>
      </c>
      <c r="KQX139" s="71"/>
      <c r="KQY139" s="70">
        <v>28</v>
      </c>
      <c r="KQZ139" s="71"/>
      <c r="KRA139" s="70">
        <v>28</v>
      </c>
      <c r="KRB139" s="71"/>
      <c r="KRC139" s="70">
        <v>28</v>
      </c>
      <c r="KRD139" s="71"/>
      <c r="KRE139" s="70">
        <v>28</v>
      </c>
      <c r="KRF139" s="71"/>
      <c r="KRG139" s="70">
        <v>28</v>
      </c>
      <c r="KRH139" s="71"/>
      <c r="KRI139" s="70">
        <v>28</v>
      </c>
      <c r="KRJ139" s="71"/>
      <c r="KRK139" s="70">
        <v>28</v>
      </c>
      <c r="KRL139" s="71"/>
      <c r="KRM139" s="70">
        <v>28</v>
      </c>
      <c r="KRN139" s="71"/>
      <c r="KRO139" s="70">
        <v>28</v>
      </c>
      <c r="KRP139" s="71"/>
      <c r="KRQ139" s="70">
        <v>28</v>
      </c>
      <c r="KRR139" s="71"/>
      <c r="KRS139" s="70">
        <v>28</v>
      </c>
      <c r="KRT139" s="71"/>
      <c r="KRU139" s="70">
        <v>28</v>
      </c>
      <c r="KRV139" s="71"/>
      <c r="KRW139" s="70">
        <v>28</v>
      </c>
      <c r="KRX139" s="71"/>
      <c r="KRY139" s="70">
        <v>28</v>
      </c>
      <c r="KRZ139" s="71"/>
      <c r="KSA139" s="70">
        <v>28</v>
      </c>
      <c r="KSB139" s="71"/>
      <c r="KSC139" s="70">
        <v>28</v>
      </c>
      <c r="KSD139" s="71"/>
      <c r="KSE139" s="70">
        <v>28</v>
      </c>
      <c r="KSF139" s="71"/>
      <c r="KSG139" s="70">
        <v>28</v>
      </c>
      <c r="KSH139" s="71"/>
      <c r="KSI139" s="70">
        <v>28</v>
      </c>
      <c r="KSJ139" s="71"/>
      <c r="KSK139" s="70">
        <v>28</v>
      </c>
      <c r="KSL139" s="71"/>
      <c r="KSM139" s="70">
        <v>28</v>
      </c>
      <c r="KSN139" s="71"/>
      <c r="KSO139" s="70">
        <v>28</v>
      </c>
      <c r="KSP139" s="71"/>
      <c r="KSQ139" s="70">
        <v>28</v>
      </c>
      <c r="KSR139" s="71"/>
      <c r="KSS139" s="70">
        <v>28</v>
      </c>
      <c r="KST139" s="71"/>
      <c r="KSU139" s="70">
        <v>28</v>
      </c>
      <c r="KSV139" s="71"/>
      <c r="KSW139" s="70">
        <v>28</v>
      </c>
      <c r="KSX139" s="71"/>
      <c r="KSY139" s="70">
        <v>28</v>
      </c>
      <c r="KSZ139" s="71"/>
      <c r="KTA139" s="70">
        <v>28</v>
      </c>
      <c r="KTB139" s="71"/>
      <c r="KTC139" s="70">
        <v>28</v>
      </c>
      <c r="KTD139" s="71"/>
      <c r="KTE139" s="70">
        <v>28</v>
      </c>
      <c r="KTF139" s="71"/>
      <c r="KTG139" s="70">
        <v>28</v>
      </c>
      <c r="KTH139" s="71"/>
      <c r="KTI139" s="70">
        <v>28</v>
      </c>
      <c r="KTJ139" s="71"/>
      <c r="KTK139" s="70">
        <v>28</v>
      </c>
      <c r="KTL139" s="71"/>
      <c r="KTM139" s="70">
        <v>28</v>
      </c>
      <c r="KTN139" s="71"/>
      <c r="KTO139" s="70">
        <v>28</v>
      </c>
      <c r="KTP139" s="71"/>
      <c r="KTQ139" s="70">
        <v>28</v>
      </c>
      <c r="KTR139" s="71"/>
      <c r="KTS139" s="70">
        <v>28</v>
      </c>
      <c r="KTT139" s="71"/>
      <c r="KTU139" s="70">
        <v>28</v>
      </c>
      <c r="KTV139" s="71"/>
      <c r="KTW139" s="70">
        <v>28</v>
      </c>
      <c r="KTX139" s="71"/>
      <c r="KTY139" s="70">
        <v>28</v>
      </c>
      <c r="KTZ139" s="71"/>
      <c r="KUA139" s="70">
        <v>28</v>
      </c>
      <c r="KUB139" s="71"/>
      <c r="KUC139" s="70">
        <v>28</v>
      </c>
      <c r="KUD139" s="71"/>
      <c r="KUE139" s="70">
        <v>28</v>
      </c>
      <c r="KUF139" s="71"/>
      <c r="KUG139" s="70">
        <v>28</v>
      </c>
      <c r="KUH139" s="71"/>
      <c r="KUI139" s="70">
        <v>28</v>
      </c>
      <c r="KUJ139" s="71"/>
      <c r="KUK139" s="70">
        <v>28</v>
      </c>
      <c r="KUL139" s="71"/>
      <c r="KUM139" s="70">
        <v>28</v>
      </c>
      <c r="KUN139" s="71"/>
      <c r="KUO139" s="70">
        <v>28</v>
      </c>
      <c r="KUP139" s="71"/>
      <c r="KUQ139" s="70">
        <v>28</v>
      </c>
      <c r="KUR139" s="71"/>
      <c r="KUS139" s="70">
        <v>28</v>
      </c>
      <c r="KUT139" s="71"/>
      <c r="KUU139" s="70">
        <v>28</v>
      </c>
      <c r="KUV139" s="71"/>
      <c r="KUW139" s="70">
        <v>28</v>
      </c>
      <c r="KUX139" s="71"/>
      <c r="KUY139" s="70">
        <v>28</v>
      </c>
      <c r="KUZ139" s="71"/>
      <c r="KVA139" s="70">
        <v>28</v>
      </c>
      <c r="KVB139" s="71"/>
      <c r="KVC139" s="70">
        <v>28</v>
      </c>
      <c r="KVD139" s="71"/>
      <c r="KVE139" s="70">
        <v>28</v>
      </c>
      <c r="KVF139" s="71"/>
      <c r="KVG139" s="70">
        <v>28</v>
      </c>
      <c r="KVH139" s="71"/>
      <c r="KVI139" s="70">
        <v>28</v>
      </c>
      <c r="KVJ139" s="71"/>
      <c r="KVK139" s="70">
        <v>28</v>
      </c>
      <c r="KVL139" s="71"/>
      <c r="KVM139" s="70">
        <v>28</v>
      </c>
      <c r="KVN139" s="71"/>
      <c r="KVO139" s="70">
        <v>28</v>
      </c>
      <c r="KVP139" s="71"/>
      <c r="KVQ139" s="70">
        <v>28</v>
      </c>
      <c r="KVR139" s="71"/>
      <c r="KVS139" s="70">
        <v>28</v>
      </c>
      <c r="KVT139" s="71"/>
      <c r="KVU139" s="70">
        <v>28</v>
      </c>
      <c r="KVV139" s="71"/>
      <c r="KVW139" s="70">
        <v>28</v>
      </c>
      <c r="KVX139" s="71"/>
      <c r="KVY139" s="70">
        <v>28</v>
      </c>
      <c r="KVZ139" s="71"/>
      <c r="KWA139" s="70">
        <v>28</v>
      </c>
      <c r="KWB139" s="71"/>
      <c r="KWC139" s="70">
        <v>28</v>
      </c>
      <c r="KWD139" s="71"/>
      <c r="KWE139" s="70">
        <v>28</v>
      </c>
      <c r="KWF139" s="71"/>
      <c r="KWG139" s="70">
        <v>28</v>
      </c>
      <c r="KWH139" s="71"/>
      <c r="KWI139" s="70">
        <v>28</v>
      </c>
      <c r="KWJ139" s="71"/>
      <c r="KWK139" s="70">
        <v>28</v>
      </c>
      <c r="KWL139" s="71"/>
      <c r="KWM139" s="70">
        <v>28</v>
      </c>
      <c r="KWN139" s="71"/>
      <c r="KWO139" s="70">
        <v>28</v>
      </c>
      <c r="KWP139" s="71"/>
      <c r="KWQ139" s="70">
        <v>28</v>
      </c>
      <c r="KWR139" s="71"/>
      <c r="KWS139" s="70">
        <v>28</v>
      </c>
      <c r="KWT139" s="71"/>
      <c r="KWU139" s="70">
        <v>28</v>
      </c>
      <c r="KWV139" s="71"/>
      <c r="KWW139" s="70">
        <v>28</v>
      </c>
      <c r="KWX139" s="71"/>
      <c r="KWY139" s="70">
        <v>28</v>
      </c>
      <c r="KWZ139" s="71"/>
      <c r="KXA139" s="70">
        <v>28</v>
      </c>
      <c r="KXB139" s="71"/>
      <c r="KXC139" s="70">
        <v>28</v>
      </c>
      <c r="KXD139" s="71"/>
      <c r="KXE139" s="70">
        <v>28</v>
      </c>
      <c r="KXF139" s="71"/>
      <c r="KXG139" s="70">
        <v>28</v>
      </c>
      <c r="KXH139" s="71"/>
      <c r="KXI139" s="70">
        <v>28</v>
      </c>
      <c r="KXJ139" s="71"/>
      <c r="KXK139" s="70">
        <v>28</v>
      </c>
      <c r="KXL139" s="71"/>
      <c r="KXM139" s="70">
        <v>28</v>
      </c>
      <c r="KXN139" s="71"/>
      <c r="KXO139" s="70">
        <v>28</v>
      </c>
      <c r="KXP139" s="71"/>
      <c r="KXQ139" s="70">
        <v>28</v>
      </c>
      <c r="KXR139" s="71"/>
      <c r="KXS139" s="70">
        <v>28</v>
      </c>
      <c r="KXT139" s="71"/>
      <c r="KXU139" s="70">
        <v>28</v>
      </c>
      <c r="KXV139" s="71"/>
      <c r="KXW139" s="70">
        <v>28</v>
      </c>
      <c r="KXX139" s="71"/>
      <c r="KXY139" s="70">
        <v>28</v>
      </c>
      <c r="KXZ139" s="71"/>
      <c r="KYA139" s="70">
        <v>28</v>
      </c>
      <c r="KYB139" s="71"/>
      <c r="KYC139" s="70">
        <v>28</v>
      </c>
      <c r="KYD139" s="71"/>
      <c r="KYE139" s="70">
        <v>28</v>
      </c>
      <c r="KYF139" s="71"/>
      <c r="KYG139" s="70">
        <v>28</v>
      </c>
      <c r="KYH139" s="71"/>
      <c r="KYI139" s="70">
        <v>28</v>
      </c>
      <c r="KYJ139" s="71"/>
      <c r="KYK139" s="70">
        <v>28</v>
      </c>
      <c r="KYL139" s="71"/>
      <c r="KYM139" s="70">
        <v>28</v>
      </c>
      <c r="KYN139" s="71"/>
      <c r="KYO139" s="70">
        <v>28</v>
      </c>
      <c r="KYP139" s="71"/>
      <c r="KYQ139" s="70">
        <v>28</v>
      </c>
      <c r="KYR139" s="71"/>
      <c r="KYS139" s="70">
        <v>28</v>
      </c>
      <c r="KYT139" s="71"/>
      <c r="KYU139" s="70">
        <v>28</v>
      </c>
      <c r="KYV139" s="71"/>
      <c r="KYW139" s="70">
        <v>28</v>
      </c>
      <c r="KYX139" s="71"/>
      <c r="KYY139" s="70">
        <v>28</v>
      </c>
      <c r="KYZ139" s="71"/>
      <c r="KZA139" s="70">
        <v>28</v>
      </c>
      <c r="KZB139" s="71"/>
      <c r="KZC139" s="70">
        <v>28</v>
      </c>
      <c r="KZD139" s="71"/>
      <c r="KZE139" s="70">
        <v>28</v>
      </c>
      <c r="KZF139" s="71"/>
      <c r="KZG139" s="70">
        <v>28</v>
      </c>
      <c r="KZH139" s="71"/>
      <c r="KZI139" s="70">
        <v>28</v>
      </c>
      <c r="KZJ139" s="71"/>
      <c r="KZK139" s="70">
        <v>28</v>
      </c>
      <c r="KZL139" s="71"/>
      <c r="KZM139" s="70">
        <v>28</v>
      </c>
      <c r="KZN139" s="71"/>
      <c r="KZO139" s="70">
        <v>28</v>
      </c>
      <c r="KZP139" s="71"/>
      <c r="KZQ139" s="70">
        <v>28</v>
      </c>
      <c r="KZR139" s="71"/>
      <c r="KZS139" s="70">
        <v>28</v>
      </c>
      <c r="KZT139" s="71"/>
      <c r="KZU139" s="70">
        <v>28</v>
      </c>
      <c r="KZV139" s="71"/>
      <c r="KZW139" s="70">
        <v>28</v>
      </c>
      <c r="KZX139" s="71"/>
      <c r="KZY139" s="70">
        <v>28</v>
      </c>
      <c r="KZZ139" s="71"/>
      <c r="LAA139" s="70">
        <v>28</v>
      </c>
      <c r="LAB139" s="71"/>
      <c r="LAC139" s="70">
        <v>28</v>
      </c>
      <c r="LAD139" s="71"/>
      <c r="LAE139" s="70">
        <v>28</v>
      </c>
      <c r="LAF139" s="71"/>
      <c r="LAG139" s="70">
        <v>28</v>
      </c>
      <c r="LAH139" s="71"/>
      <c r="LAI139" s="70">
        <v>28</v>
      </c>
      <c r="LAJ139" s="71"/>
      <c r="LAK139" s="70">
        <v>28</v>
      </c>
      <c r="LAL139" s="71"/>
      <c r="LAM139" s="70">
        <v>28</v>
      </c>
      <c r="LAN139" s="71"/>
      <c r="LAO139" s="70">
        <v>28</v>
      </c>
      <c r="LAP139" s="71"/>
      <c r="LAQ139" s="70">
        <v>28</v>
      </c>
      <c r="LAR139" s="71"/>
      <c r="LAS139" s="70">
        <v>28</v>
      </c>
      <c r="LAT139" s="71"/>
      <c r="LAU139" s="70">
        <v>28</v>
      </c>
      <c r="LAV139" s="71"/>
      <c r="LAW139" s="70">
        <v>28</v>
      </c>
      <c r="LAX139" s="71"/>
      <c r="LAY139" s="70">
        <v>28</v>
      </c>
      <c r="LAZ139" s="71"/>
      <c r="LBA139" s="70">
        <v>28</v>
      </c>
      <c r="LBB139" s="71"/>
      <c r="LBC139" s="70">
        <v>28</v>
      </c>
      <c r="LBD139" s="71"/>
      <c r="LBE139" s="70">
        <v>28</v>
      </c>
      <c r="LBF139" s="71"/>
      <c r="LBG139" s="70">
        <v>28</v>
      </c>
      <c r="LBH139" s="71"/>
      <c r="LBI139" s="70">
        <v>28</v>
      </c>
      <c r="LBJ139" s="71"/>
      <c r="LBK139" s="70">
        <v>28</v>
      </c>
      <c r="LBL139" s="71"/>
      <c r="LBM139" s="70">
        <v>28</v>
      </c>
      <c r="LBN139" s="71"/>
      <c r="LBO139" s="70">
        <v>28</v>
      </c>
      <c r="LBP139" s="71"/>
      <c r="LBQ139" s="70">
        <v>28</v>
      </c>
      <c r="LBR139" s="71"/>
      <c r="LBS139" s="70">
        <v>28</v>
      </c>
      <c r="LBT139" s="71"/>
      <c r="LBU139" s="70">
        <v>28</v>
      </c>
      <c r="LBV139" s="71"/>
      <c r="LBW139" s="70">
        <v>28</v>
      </c>
      <c r="LBX139" s="71"/>
      <c r="LBY139" s="70">
        <v>28</v>
      </c>
      <c r="LBZ139" s="71"/>
      <c r="LCA139" s="70">
        <v>28</v>
      </c>
      <c r="LCB139" s="71"/>
      <c r="LCC139" s="70">
        <v>28</v>
      </c>
      <c r="LCD139" s="71"/>
      <c r="LCE139" s="70">
        <v>28</v>
      </c>
      <c r="LCF139" s="71"/>
      <c r="LCG139" s="70">
        <v>28</v>
      </c>
      <c r="LCH139" s="71"/>
      <c r="LCI139" s="70">
        <v>28</v>
      </c>
      <c r="LCJ139" s="71"/>
      <c r="LCK139" s="70">
        <v>28</v>
      </c>
      <c r="LCL139" s="71"/>
      <c r="LCM139" s="70">
        <v>28</v>
      </c>
      <c r="LCN139" s="71"/>
      <c r="LCO139" s="70">
        <v>28</v>
      </c>
      <c r="LCP139" s="71"/>
      <c r="LCQ139" s="70">
        <v>28</v>
      </c>
      <c r="LCR139" s="71"/>
      <c r="LCS139" s="70">
        <v>28</v>
      </c>
      <c r="LCT139" s="71"/>
      <c r="LCU139" s="70">
        <v>28</v>
      </c>
      <c r="LCV139" s="71"/>
      <c r="LCW139" s="70">
        <v>28</v>
      </c>
      <c r="LCX139" s="71"/>
      <c r="LCY139" s="70">
        <v>28</v>
      </c>
      <c r="LCZ139" s="71"/>
      <c r="LDA139" s="70">
        <v>28</v>
      </c>
      <c r="LDB139" s="71"/>
      <c r="LDC139" s="70">
        <v>28</v>
      </c>
      <c r="LDD139" s="71"/>
      <c r="LDE139" s="70">
        <v>28</v>
      </c>
      <c r="LDF139" s="71"/>
      <c r="LDG139" s="70">
        <v>28</v>
      </c>
      <c r="LDH139" s="71"/>
      <c r="LDI139" s="70">
        <v>28</v>
      </c>
      <c r="LDJ139" s="71"/>
      <c r="LDK139" s="70">
        <v>28</v>
      </c>
      <c r="LDL139" s="71"/>
      <c r="LDM139" s="70">
        <v>28</v>
      </c>
      <c r="LDN139" s="71"/>
      <c r="LDO139" s="70">
        <v>28</v>
      </c>
      <c r="LDP139" s="71"/>
      <c r="LDQ139" s="70">
        <v>28</v>
      </c>
      <c r="LDR139" s="71"/>
      <c r="LDS139" s="70">
        <v>28</v>
      </c>
      <c r="LDT139" s="71"/>
      <c r="LDU139" s="70">
        <v>28</v>
      </c>
      <c r="LDV139" s="71"/>
      <c r="LDW139" s="70">
        <v>28</v>
      </c>
      <c r="LDX139" s="71"/>
      <c r="LDY139" s="70">
        <v>28</v>
      </c>
      <c r="LDZ139" s="71"/>
      <c r="LEA139" s="70">
        <v>28</v>
      </c>
      <c r="LEB139" s="71"/>
      <c r="LEC139" s="70">
        <v>28</v>
      </c>
      <c r="LED139" s="71"/>
      <c r="LEE139" s="70">
        <v>28</v>
      </c>
      <c r="LEF139" s="71"/>
      <c r="LEG139" s="70">
        <v>28</v>
      </c>
      <c r="LEH139" s="71"/>
      <c r="LEI139" s="70">
        <v>28</v>
      </c>
      <c r="LEJ139" s="71"/>
      <c r="LEK139" s="70">
        <v>28</v>
      </c>
      <c r="LEL139" s="71"/>
      <c r="LEM139" s="70">
        <v>28</v>
      </c>
      <c r="LEN139" s="71"/>
      <c r="LEO139" s="70">
        <v>28</v>
      </c>
      <c r="LEP139" s="71"/>
      <c r="LEQ139" s="70">
        <v>28</v>
      </c>
      <c r="LER139" s="71"/>
      <c r="LES139" s="70">
        <v>28</v>
      </c>
      <c r="LET139" s="71"/>
      <c r="LEU139" s="70">
        <v>28</v>
      </c>
      <c r="LEV139" s="71"/>
      <c r="LEW139" s="70">
        <v>28</v>
      </c>
      <c r="LEX139" s="71"/>
      <c r="LEY139" s="70">
        <v>28</v>
      </c>
      <c r="LEZ139" s="71"/>
      <c r="LFA139" s="70">
        <v>28</v>
      </c>
      <c r="LFB139" s="71"/>
      <c r="LFC139" s="70">
        <v>28</v>
      </c>
      <c r="LFD139" s="71"/>
      <c r="LFE139" s="70">
        <v>28</v>
      </c>
      <c r="LFF139" s="71"/>
      <c r="LFG139" s="70">
        <v>28</v>
      </c>
      <c r="LFH139" s="71"/>
      <c r="LFI139" s="70">
        <v>28</v>
      </c>
      <c r="LFJ139" s="71"/>
      <c r="LFK139" s="70">
        <v>28</v>
      </c>
      <c r="LFL139" s="71"/>
      <c r="LFM139" s="70">
        <v>28</v>
      </c>
      <c r="LFN139" s="71"/>
      <c r="LFO139" s="70">
        <v>28</v>
      </c>
      <c r="LFP139" s="71"/>
      <c r="LFQ139" s="70">
        <v>28</v>
      </c>
      <c r="LFR139" s="71"/>
      <c r="LFS139" s="70">
        <v>28</v>
      </c>
      <c r="LFT139" s="71"/>
      <c r="LFU139" s="70">
        <v>28</v>
      </c>
      <c r="LFV139" s="71"/>
      <c r="LFW139" s="70">
        <v>28</v>
      </c>
      <c r="LFX139" s="71"/>
      <c r="LFY139" s="70">
        <v>28</v>
      </c>
      <c r="LFZ139" s="71"/>
      <c r="LGA139" s="70">
        <v>28</v>
      </c>
      <c r="LGB139" s="71"/>
      <c r="LGC139" s="70">
        <v>28</v>
      </c>
      <c r="LGD139" s="71"/>
      <c r="LGE139" s="70">
        <v>28</v>
      </c>
      <c r="LGF139" s="71"/>
      <c r="LGG139" s="70">
        <v>28</v>
      </c>
      <c r="LGH139" s="71"/>
      <c r="LGI139" s="70">
        <v>28</v>
      </c>
      <c r="LGJ139" s="71"/>
      <c r="LGK139" s="70">
        <v>28</v>
      </c>
      <c r="LGL139" s="71"/>
      <c r="LGM139" s="70">
        <v>28</v>
      </c>
      <c r="LGN139" s="71"/>
      <c r="LGO139" s="70">
        <v>28</v>
      </c>
      <c r="LGP139" s="71"/>
      <c r="LGQ139" s="70">
        <v>28</v>
      </c>
      <c r="LGR139" s="71"/>
      <c r="LGS139" s="70">
        <v>28</v>
      </c>
      <c r="LGT139" s="71"/>
      <c r="LGU139" s="70">
        <v>28</v>
      </c>
      <c r="LGV139" s="71"/>
      <c r="LGW139" s="70">
        <v>28</v>
      </c>
      <c r="LGX139" s="71"/>
      <c r="LGY139" s="70">
        <v>28</v>
      </c>
      <c r="LGZ139" s="71"/>
      <c r="LHA139" s="70">
        <v>28</v>
      </c>
      <c r="LHB139" s="71"/>
      <c r="LHC139" s="70">
        <v>28</v>
      </c>
      <c r="LHD139" s="71"/>
      <c r="LHE139" s="70">
        <v>28</v>
      </c>
      <c r="LHF139" s="71"/>
      <c r="LHG139" s="70">
        <v>28</v>
      </c>
      <c r="LHH139" s="71"/>
      <c r="LHI139" s="70">
        <v>28</v>
      </c>
      <c r="LHJ139" s="71"/>
      <c r="LHK139" s="70">
        <v>28</v>
      </c>
      <c r="LHL139" s="71"/>
      <c r="LHM139" s="70">
        <v>28</v>
      </c>
      <c r="LHN139" s="71"/>
      <c r="LHO139" s="70">
        <v>28</v>
      </c>
      <c r="LHP139" s="71"/>
      <c r="LHQ139" s="70">
        <v>28</v>
      </c>
      <c r="LHR139" s="71"/>
      <c r="LHS139" s="70">
        <v>28</v>
      </c>
      <c r="LHT139" s="71"/>
      <c r="LHU139" s="70">
        <v>28</v>
      </c>
      <c r="LHV139" s="71"/>
      <c r="LHW139" s="70">
        <v>28</v>
      </c>
      <c r="LHX139" s="71"/>
      <c r="LHY139" s="70">
        <v>28</v>
      </c>
      <c r="LHZ139" s="71"/>
      <c r="LIA139" s="70">
        <v>28</v>
      </c>
      <c r="LIB139" s="71"/>
      <c r="LIC139" s="70">
        <v>28</v>
      </c>
      <c r="LID139" s="71"/>
      <c r="LIE139" s="70">
        <v>28</v>
      </c>
      <c r="LIF139" s="71"/>
      <c r="LIG139" s="70">
        <v>28</v>
      </c>
      <c r="LIH139" s="71"/>
      <c r="LII139" s="70">
        <v>28</v>
      </c>
      <c r="LIJ139" s="71"/>
      <c r="LIK139" s="70">
        <v>28</v>
      </c>
      <c r="LIL139" s="71"/>
      <c r="LIM139" s="70">
        <v>28</v>
      </c>
      <c r="LIN139" s="71"/>
      <c r="LIO139" s="70">
        <v>28</v>
      </c>
      <c r="LIP139" s="71"/>
      <c r="LIQ139" s="70">
        <v>28</v>
      </c>
      <c r="LIR139" s="71"/>
      <c r="LIS139" s="70">
        <v>28</v>
      </c>
      <c r="LIT139" s="71"/>
      <c r="LIU139" s="70">
        <v>28</v>
      </c>
      <c r="LIV139" s="71"/>
      <c r="LIW139" s="70">
        <v>28</v>
      </c>
      <c r="LIX139" s="71"/>
      <c r="LIY139" s="70">
        <v>28</v>
      </c>
      <c r="LIZ139" s="71"/>
      <c r="LJA139" s="70">
        <v>28</v>
      </c>
      <c r="LJB139" s="71"/>
      <c r="LJC139" s="70">
        <v>28</v>
      </c>
      <c r="LJD139" s="71"/>
      <c r="LJE139" s="70">
        <v>28</v>
      </c>
      <c r="LJF139" s="71"/>
      <c r="LJG139" s="70">
        <v>28</v>
      </c>
      <c r="LJH139" s="71"/>
      <c r="LJI139" s="70">
        <v>28</v>
      </c>
      <c r="LJJ139" s="71"/>
      <c r="LJK139" s="70">
        <v>28</v>
      </c>
      <c r="LJL139" s="71"/>
      <c r="LJM139" s="70">
        <v>28</v>
      </c>
      <c r="LJN139" s="71"/>
      <c r="LJO139" s="70">
        <v>28</v>
      </c>
      <c r="LJP139" s="71"/>
      <c r="LJQ139" s="70">
        <v>28</v>
      </c>
      <c r="LJR139" s="71"/>
      <c r="LJS139" s="70">
        <v>28</v>
      </c>
      <c r="LJT139" s="71"/>
      <c r="LJU139" s="70">
        <v>28</v>
      </c>
      <c r="LJV139" s="71"/>
      <c r="LJW139" s="70">
        <v>28</v>
      </c>
      <c r="LJX139" s="71"/>
      <c r="LJY139" s="70">
        <v>28</v>
      </c>
      <c r="LJZ139" s="71"/>
      <c r="LKA139" s="70">
        <v>28</v>
      </c>
      <c r="LKB139" s="71"/>
      <c r="LKC139" s="70">
        <v>28</v>
      </c>
      <c r="LKD139" s="71"/>
      <c r="LKE139" s="70">
        <v>28</v>
      </c>
      <c r="LKF139" s="71"/>
      <c r="LKG139" s="70">
        <v>28</v>
      </c>
      <c r="LKH139" s="71"/>
      <c r="LKI139" s="70">
        <v>28</v>
      </c>
      <c r="LKJ139" s="71"/>
      <c r="LKK139" s="70">
        <v>28</v>
      </c>
      <c r="LKL139" s="71"/>
      <c r="LKM139" s="70">
        <v>28</v>
      </c>
      <c r="LKN139" s="71"/>
      <c r="LKO139" s="70">
        <v>28</v>
      </c>
      <c r="LKP139" s="71"/>
      <c r="LKQ139" s="70">
        <v>28</v>
      </c>
      <c r="LKR139" s="71"/>
      <c r="LKS139" s="70">
        <v>28</v>
      </c>
      <c r="LKT139" s="71"/>
      <c r="LKU139" s="70">
        <v>28</v>
      </c>
      <c r="LKV139" s="71"/>
      <c r="LKW139" s="70">
        <v>28</v>
      </c>
      <c r="LKX139" s="71"/>
      <c r="LKY139" s="70">
        <v>28</v>
      </c>
      <c r="LKZ139" s="71"/>
      <c r="LLA139" s="70">
        <v>28</v>
      </c>
      <c r="LLB139" s="71"/>
      <c r="LLC139" s="70">
        <v>28</v>
      </c>
      <c r="LLD139" s="71"/>
      <c r="LLE139" s="70">
        <v>28</v>
      </c>
      <c r="LLF139" s="71"/>
      <c r="LLG139" s="70">
        <v>28</v>
      </c>
      <c r="LLH139" s="71"/>
      <c r="LLI139" s="70">
        <v>28</v>
      </c>
      <c r="LLJ139" s="71"/>
      <c r="LLK139" s="70">
        <v>28</v>
      </c>
      <c r="LLL139" s="71"/>
      <c r="LLM139" s="70">
        <v>28</v>
      </c>
      <c r="LLN139" s="71"/>
      <c r="LLO139" s="70">
        <v>28</v>
      </c>
      <c r="LLP139" s="71"/>
      <c r="LLQ139" s="70">
        <v>28</v>
      </c>
      <c r="LLR139" s="71"/>
      <c r="LLS139" s="70">
        <v>28</v>
      </c>
      <c r="LLT139" s="71"/>
      <c r="LLU139" s="70">
        <v>28</v>
      </c>
      <c r="LLV139" s="71"/>
      <c r="LLW139" s="70">
        <v>28</v>
      </c>
      <c r="LLX139" s="71"/>
      <c r="LLY139" s="70">
        <v>28</v>
      </c>
      <c r="LLZ139" s="71"/>
      <c r="LMA139" s="70">
        <v>28</v>
      </c>
      <c r="LMB139" s="71"/>
      <c r="LMC139" s="70">
        <v>28</v>
      </c>
      <c r="LMD139" s="71"/>
      <c r="LME139" s="70">
        <v>28</v>
      </c>
      <c r="LMF139" s="71"/>
      <c r="LMG139" s="70">
        <v>28</v>
      </c>
      <c r="LMH139" s="71"/>
      <c r="LMI139" s="70">
        <v>28</v>
      </c>
      <c r="LMJ139" s="71"/>
      <c r="LMK139" s="70">
        <v>28</v>
      </c>
      <c r="LML139" s="71"/>
      <c r="LMM139" s="70">
        <v>28</v>
      </c>
      <c r="LMN139" s="71"/>
      <c r="LMO139" s="70">
        <v>28</v>
      </c>
      <c r="LMP139" s="71"/>
      <c r="LMQ139" s="70">
        <v>28</v>
      </c>
      <c r="LMR139" s="71"/>
      <c r="LMS139" s="70">
        <v>28</v>
      </c>
      <c r="LMT139" s="71"/>
      <c r="LMU139" s="70">
        <v>28</v>
      </c>
      <c r="LMV139" s="71"/>
      <c r="LMW139" s="70">
        <v>28</v>
      </c>
      <c r="LMX139" s="71"/>
      <c r="LMY139" s="70">
        <v>28</v>
      </c>
      <c r="LMZ139" s="71"/>
      <c r="LNA139" s="70">
        <v>28</v>
      </c>
      <c r="LNB139" s="71"/>
      <c r="LNC139" s="70">
        <v>28</v>
      </c>
      <c r="LND139" s="71"/>
      <c r="LNE139" s="70">
        <v>28</v>
      </c>
      <c r="LNF139" s="71"/>
      <c r="LNG139" s="70">
        <v>28</v>
      </c>
      <c r="LNH139" s="71"/>
      <c r="LNI139" s="70">
        <v>28</v>
      </c>
      <c r="LNJ139" s="71"/>
      <c r="LNK139" s="70">
        <v>28</v>
      </c>
      <c r="LNL139" s="71"/>
      <c r="LNM139" s="70">
        <v>28</v>
      </c>
      <c r="LNN139" s="71"/>
      <c r="LNO139" s="70">
        <v>28</v>
      </c>
      <c r="LNP139" s="71"/>
      <c r="LNQ139" s="70">
        <v>28</v>
      </c>
      <c r="LNR139" s="71"/>
      <c r="LNS139" s="70">
        <v>28</v>
      </c>
      <c r="LNT139" s="71"/>
      <c r="LNU139" s="70">
        <v>28</v>
      </c>
      <c r="LNV139" s="71"/>
      <c r="LNW139" s="70">
        <v>28</v>
      </c>
      <c r="LNX139" s="71"/>
      <c r="LNY139" s="70">
        <v>28</v>
      </c>
      <c r="LNZ139" s="71"/>
      <c r="LOA139" s="70">
        <v>28</v>
      </c>
      <c r="LOB139" s="71"/>
      <c r="LOC139" s="70">
        <v>28</v>
      </c>
      <c r="LOD139" s="71"/>
      <c r="LOE139" s="70">
        <v>28</v>
      </c>
      <c r="LOF139" s="71"/>
      <c r="LOG139" s="70">
        <v>28</v>
      </c>
      <c r="LOH139" s="71"/>
      <c r="LOI139" s="70">
        <v>28</v>
      </c>
      <c r="LOJ139" s="71"/>
      <c r="LOK139" s="70">
        <v>28</v>
      </c>
      <c r="LOL139" s="71"/>
      <c r="LOM139" s="70">
        <v>28</v>
      </c>
      <c r="LON139" s="71"/>
      <c r="LOO139" s="70">
        <v>28</v>
      </c>
      <c r="LOP139" s="71"/>
      <c r="LOQ139" s="70">
        <v>28</v>
      </c>
      <c r="LOR139" s="71"/>
      <c r="LOS139" s="70">
        <v>28</v>
      </c>
      <c r="LOT139" s="71"/>
      <c r="LOU139" s="70">
        <v>28</v>
      </c>
      <c r="LOV139" s="71"/>
      <c r="LOW139" s="70">
        <v>28</v>
      </c>
      <c r="LOX139" s="71"/>
      <c r="LOY139" s="70">
        <v>28</v>
      </c>
      <c r="LOZ139" s="71"/>
      <c r="LPA139" s="70">
        <v>28</v>
      </c>
      <c r="LPB139" s="71"/>
      <c r="LPC139" s="70">
        <v>28</v>
      </c>
      <c r="LPD139" s="71"/>
      <c r="LPE139" s="70">
        <v>28</v>
      </c>
      <c r="LPF139" s="71"/>
      <c r="LPG139" s="70">
        <v>28</v>
      </c>
      <c r="LPH139" s="71"/>
      <c r="LPI139" s="70">
        <v>28</v>
      </c>
      <c r="LPJ139" s="71"/>
      <c r="LPK139" s="70">
        <v>28</v>
      </c>
      <c r="LPL139" s="71"/>
      <c r="LPM139" s="70">
        <v>28</v>
      </c>
      <c r="LPN139" s="71"/>
      <c r="LPO139" s="70">
        <v>28</v>
      </c>
      <c r="LPP139" s="71"/>
      <c r="LPQ139" s="70">
        <v>28</v>
      </c>
      <c r="LPR139" s="71"/>
      <c r="LPS139" s="70">
        <v>28</v>
      </c>
      <c r="LPT139" s="71"/>
      <c r="LPU139" s="70">
        <v>28</v>
      </c>
      <c r="LPV139" s="71"/>
      <c r="LPW139" s="70">
        <v>28</v>
      </c>
      <c r="LPX139" s="71"/>
      <c r="LPY139" s="70">
        <v>28</v>
      </c>
      <c r="LPZ139" s="71"/>
      <c r="LQA139" s="70">
        <v>28</v>
      </c>
      <c r="LQB139" s="71"/>
      <c r="LQC139" s="70">
        <v>28</v>
      </c>
      <c r="LQD139" s="71"/>
      <c r="LQE139" s="70">
        <v>28</v>
      </c>
      <c r="LQF139" s="71"/>
      <c r="LQG139" s="70">
        <v>28</v>
      </c>
      <c r="LQH139" s="71"/>
      <c r="LQI139" s="70">
        <v>28</v>
      </c>
      <c r="LQJ139" s="71"/>
      <c r="LQK139" s="70">
        <v>28</v>
      </c>
      <c r="LQL139" s="71"/>
      <c r="LQM139" s="70">
        <v>28</v>
      </c>
      <c r="LQN139" s="71"/>
      <c r="LQO139" s="70">
        <v>28</v>
      </c>
      <c r="LQP139" s="71"/>
      <c r="LQQ139" s="70">
        <v>28</v>
      </c>
      <c r="LQR139" s="71"/>
      <c r="LQS139" s="70">
        <v>28</v>
      </c>
      <c r="LQT139" s="71"/>
      <c r="LQU139" s="70">
        <v>28</v>
      </c>
      <c r="LQV139" s="71"/>
      <c r="LQW139" s="70">
        <v>28</v>
      </c>
      <c r="LQX139" s="71"/>
      <c r="LQY139" s="70">
        <v>28</v>
      </c>
      <c r="LQZ139" s="71"/>
      <c r="LRA139" s="70">
        <v>28</v>
      </c>
      <c r="LRB139" s="71"/>
      <c r="LRC139" s="70">
        <v>28</v>
      </c>
      <c r="LRD139" s="71"/>
      <c r="LRE139" s="70">
        <v>28</v>
      </c>
      <c r="LRF139" s="71"/>
      <c r="LRG139" s="70">
        <v>28</v>
      </c>
      <c r="LRH139" s="71"/>
      <c r="LRI139" s="70">
        <v>28</v>
      </c>
      <c r="LRJ139" s="71"/>
      <c r="LRK139" s="70">
        <v>28</v>
      </c>
      <c r="LRL139" s="71"/>
      <c r="LRM139" s="70">
        <v>28</v>
      </c>
      <c r="LRN139" s="71"/>
      <c r="LRO139" s="70">
        <v>28</v>
      </c>
      <c r="LRP139" s="71"/>
      <c r="LRQ139" s="70">
        <v>28</v>
      </c>
      <c r="LRR139" s="71"/>
      <c r="LRS139" s="70">
        <v>28</v>
      </c>
      <c r="LRT139" s="71"/>
      <c r="LRU139" s="70">
        <v>28</v>
      </c>
      <c r="LRV139" s="71"/>
      <c r="LRW139" s="70">
        <v>28</v>
      </c>
      <c r="LRX139" s="71"/>
      <c r="LRY139" s="70">
        <v>28</v>
      </c>
      <c r="LRZ139" s="71"/>
      <c r="LSA139" s="70">
        <v>28</v>
      </c>
      <c r="LSB139" s="71"/>
      <c r="LSC139" s="70">
        <v>28</v>
      </c>
      <c r="LSD139" s="71"/>
      <c r="LSE139" s="70">
        <v>28</v>
      </c>
      <c r="LSF139" s="71"/>
      <c r="LSG139" s="70">
        <v>28</v>
      </c>
      <c r="LSH139" s="71"/>
      <c r="LSI139" s="70">
        <v>28</v>
      </c>
      <c r="LSJ139" s="71"/>
      <c r="LSK139" s="70">
        <v>28</v>
      </c>
      <c r="LSL139" s="71"/>
      <c r="LSM139" s="70">
        <v>28</v>
      </c>
      <c r="LSN139" s="71"/>
      <c r="LSO139" s="70">
        <v>28</v>
      </c>
      <c r="LSP139" s="71"/>
      <c r="LSQ139" s="70">
        <v>28</v>
      </c>
      <c r="LSR139" s="71"/>
      <c r="LSS139" s="70">
        <v>28</v>
      </c>
      <c r="LST139" s="71"/>
      <c r="LSU139" s="70">
        <v>28</v>
      </c>
      <c r="LSV139" s="71"/>
      <c r="LSW139" s="70">
        <v>28</v>
      </c>
      <c r="LSX139" s="71"/>
      <c r="LSY139" s="70">
        <v>28</v>
      </c>
      <c r="LSZ139" s="71"/>
      <c r="LTA139" s="70">
        <v>28</v>
      </c>
      <c r="LTB139" s="71"/>
      <c r="LTC139" s="70">
        <v>28</v>
      </c>
      <c r="LTD139" s="71"/>
      <c r="LTE139" s="70">
        <v>28</v>
      </c>
      <c r="LTF139" s="71"/>
      <c r="LTG139" s="70">
        <v>28</v>
      </c>
      <c r="LTH139" s="71"/>
      <c r="LTI139" s="70">
        <v>28</v>
      </c>
      <c r="LTJ139" s="71"/>
      <c r="LTK139" s="70">
        <v>28</v>
      </c>
      <c r="LTL139" s="71"/>
      <c r="LTM139" s="70">
        <v>28</v>
      </c>
      <c r="LTN139" s="71"/>
      <c r="LTO139" s="70">
        <v>28</v>
      </c>
      <c r="LTP139" s="71"/>
      <c r="LTQ139" s="70">
        <v>28</v>
      </c>
      <c r="LTR139" s="71"/>
      <c r="LTS139" s="70">
        <v>28</v>
      </c>
      <c r="LTT139" s="71"/>
      <c r="LTU139" s="70">
        <v>28</v>
      </c>
      <c r="LTV139" s="71"/>
      <c r="LTW139" s="70">
        <v>28</v>
      </c>
      <c r="LTX139" s="71"/>
      <c r="LTY139" s="70">
        <v>28</v>
      </c>
      <c r="LTZ139" s="71"/>
      <c r="LUA139" s="70">
        <v>28</v>
      </c>
      <c r="LUB139" s="71"/>
      <c r="LUC139" s="70">
        <v>28</v>
      </c>
      <c r="LUD139" s="71"/>
      <c r="LUE139" s="70">
        <v>28</v>
      </c>
      <c r="LUF139" s="71"/>
      <c r="LUG139" s="70">
        <v>28</v>
      </c>
      <c r="LUH139" s="71"/>
      <c r="LUI139" s="70">
        <v>28</v>
      </c>
      <c r="LUJ139" s="71"/>
      <c r="LUK139" s="70">
        <v>28</v>
      </c>
      <c r="LUL139" s="71"/>
      <c r="LUM139" s="70">
        <v>28</v>
      </c>
      <c r="LUN139" s="71"/>
      <c r="LUO139" s="70">
        <v>28</v>
      </c>
      <c r="LUP139" s="71"/>
      <c r="LUQ139" s="70">
        <v>28</v>
      </c>
      <c r="LUR139" s="71"/>
      <c r="LUS139" s="70">
        <v>28</v>
      </c>
      <c r="LUT139" s="71"/>
      <c r="LUU139" s="70">
        <v>28</v>
      </c>
      <c r="LUV139" s="71"/>
      <c r="LUW139" s="70">
        <v>28</v>
      </c>
      <c r="LUX139" s="71"/>
      <c r="LUY139" s="70">
        <v>28</v>
      </c>
      <c r="LUZ139" s="71"/>
      <c r="LVA139" s="70">
        <v>28</v>
      </c>
      <c r="LVB139" s="71"/>
      <c r="LVC139" s="70">
        <v>28</v>
      </c>
      <c r="LVD139" s="71"/>
      <c r="LVE139" s="70">
        <v>28</v>
      </c>
      <c r="LVF139" s="71"/>
      <c r="LVG139" s="70">
        <v>28</v>
      </c>
      <c r="LVH139" s="71"/>
      <c r="LVI139" s="70">
        <v>28</v>
      </c>
      <c r="LVJ139" s="71"/>
      <c r="LVK139" s="70">
        <v>28</v>
      </c>
      <c r="LVL139" s="71"/>
      <c r="LVM139" s="70">
        <v>28</v>
      </c>
      <c r="LVN139" s="71"/>
      <c r="LVO139" s="70">
        <v>28</v>
      </c>
      <c r="LVP139" s="71"/>
      <c r="LVQ139" s="70">
        <v>28</v>
      </c>
      <c r="LVR139" s="71"/>
      <c r="LVS139" s="70">
        <v>28</v>
      </c>
      <c r="LVT139" s="71"/>
      <c r="LVU139" s="70">
        <v>28</v>
      </c>
      <c r="LVV139" s="71"/>
      <c r="LVW139" s="70">
        <v>28</v>
      </c>
      <c r="LVX139" s="71"/>
      <c r="LVY139" s="70">
        <v>28</v>
      </c>
      <c r="LVZ139" s="71"/>
      <c r="LWA139" s="70">
        <v>28</v>
      </c>
      <c r="LWB139" s="71"/>
      <c r="LWC139" s="70">
        <v>28</v>
      </c>
      <c r="LWD139" s="71"/>
      <c r="LWE139" s="70">
        <v>28</v>
      </c>
      <c r="LWF139" s="71"/>
      <c r="LWG139" s="70">
        <v>28</v>
      </c>
      <c r="LWH139" s="71"/>
      <c r="LWI139" s="70">
        <v>28</v>
      </c>
      <c r="LWJ139" s="71"/>
      <c r="LWK139" s="70">
        <v>28</v>
      </c>
      <c r="LWL139" s="71"/>
      <c r="LWM139" s="70">
        <v>28</v>
      </c>
      <c r="LWN139" s="71"/>
      <c r="LWO139" s="70">
        <v>28</v>
      </c>
      <c r="LWP139" s="71"/>
      <c r="LWQ139" s="70">
        <v>28</v>
      </c>
      <c r="LWR139" s="71"/>
      <c r="LWS139" s="70">
        <v>28</v>
      </c>
      <c r="LWT139" s="71"/>
      <c r="LWU139" s="70">
        <v>28</v>
      </c>
      <c r="LWV139" s="71"/>
      <c r="LWW139" s="70">
        <v>28</v>
      </c>
      <c r="LWX139" s="71"/>
      <c r="LWY139" s="70">
        <v>28</v>
      </c>
      <c r="LWZ139" s="71"/>
      <c r="LXA139" s="70">
        <v>28</v>
      </c>
      <c r="LXB139" s="71"/>
      <c r="LXC139" s="70">
        <v>28</v>
      </c>
      <c r="LXD139" s="71"/>
      <c r="LXE139" s="70">
        <v>28</v>
      </c>
      <c r="LXF139" s="71"/>
      <c r="LXG139" s="70">
        <v>28</v>
      </c>
      <c r="LXH139" s="71"/>
      <c r="LXI139" s="70">
        <v>28</v>
      </c>
      <c r="LXJ139" s="71"/>
      <c r="LXK139" s="70">
        <v>28</v>
      </c>
      <c r="LXL139" s="71"/>
      <c r="LXM139" s="70">
        <v>28</v>
      </c>
      <c r="LXN139" s="71"/>
      <c r="LXO139" s="70">
        <v>28</v>
      </c>
      <c r="LXP139" s="71"/>
      <c r="LXQ139" s="70">
        <v>28</v>
      </c>
      <c r="LXR139" s="71"/>
      <c r="LXS139" s="70">
        <v>28</v>
      </c>
      <c r="LXT139" s="71"/>
      <c r="LXU139" s="70">
        <v>28</v>
      </c>
      <c r="LXV139" s="71"/>
      <c r="LXW139" s="70">
        <v>28</v>
      </c>
      <c r="LXX139" s="71"/>
      <c r="LXY139" s="70">
        <v>28</v>
      </c>
      <c r="LXZ139" s="71"/>
      <c r="LYA139" s="70">
        <v>28</v>
      </c>
      <c r="LYB139" s="71"/>
      <c r="LYC139" s="70">
        <v>28</v>
      </c>
      <c r="LYD139" s="71"/>
      <c r="LYE139" s="70">
        <v>28</v>
      </c>
      <c r="LYF139" s="71"/>
      <c r="LYG139" s="70">
        <v>28</v>
      </c>
      <c r="LYH139" s="71"/>
      <c r="LYI139" s="70">
        <v>28</v>
      </c>
      <c r="LYJ139" s="71"/>
      <c r="LYK139" s="70">
        <v>28</v>
      </c>
      <c r="LYL139" s="71"/>
      <c r="LYM139" s="70">
        <v>28</v>
      </c>
      <c r="LYN139" s="71"/>
      <c r="LYO139" s="70">
        <v>28</v>
      </c>
      <c r="LYP139" s="71"/>
      <c r="LYQ139" s="70">
        <v>28</v>
      </c>
      <c r="LYR139" s="71"/>
      <c r="LYS139" s="70">
        <v>28</v>
      </c>
      <c r="LYT139" s="71"/>
      <c r="LYU139" s="70">
        <v>28</v>
      </c>
      <c r="LYV139" s="71"/>
      <c r="LYW139" s="70">
        <v>28</v>
      </c>
      <c r="LYX139" s="71"/>
      <c r="LYY139" s="70">
        <v>28</v>
      </c>
      <c r="LYZ139" s="71"/>
      <c r="LZA139" s="70">
        <v>28</v>
      </c>
      <c r="LZB139" s="71"/>
      <c r="LZC139" s="70">
        <v>28</v>
      </c>
      <c r="LZD139" s="71"/>
      <c r="LZE139" s="70">
        <v>28</v>
      </c>
      <c r="LZF139" s="71"/>
      <c r="LZG139" s="70">
        <v>28</v>
      </c>
      <c r="LZH139" s="71"/>
      <c r="LZI139" s="70">
        <v>28</v>
      </c>
      <c r="LZJ139" s="71"/>
      <c r="LZK139" s="70">
        <v>28</v>
      </c>
      <c r="LZL139" s="71"/>
      <c r="LZM139" s="70">
        <v>28</v>
      </c>
      <c r="LZN139" s="71"/>
      <c r="LZO139" s="70">
        <v>28</v>
      </c>
      <c r="LZP139" s="71"/>
      <c r="LZQ139" s="70">
        <v>28</v>
      </c>
      <c r="LZR139" s="71"/>
      <c r="LZS139" s="70">
        <v>28</v>
      </c>
      <c r="LZT139" s="71"/>
      <c r="LZU139" s="70">
        <v>28</v>
      </c>
      <c r="LZV139" s="71"/>
      <c r="LZW139" s="70">
        <v>28</v>
      </c>
      <c r="LZX139" s="71"/>
      <c r="LZY139" s="70">
        <v>28</v>
      </c>
      <c r="LZZ139" s="71"/>
      <c r="MAA139" s="70">
        <v>28</v>
      </c>
      <c r="MAB139" s="71"/>
      <c r="MAC139" s="70">
        <v>28</v>
      </c>
      <c r="MAD139" s="71"/>
      <c r="MAE139" s="70">
        <v>28</v>
      </c>
      <c r="MAF139" s="71"/>
      <c r="MAG139" s="70">
        <v>28</v>
      </c>
      <c r="MAH139" s="71"/>
      <c r="MAI139" s="70">
        <v>28</v>
      </c>
      <c r="MAJ139" s="71"/>
      <c r="MAK139" s="70">
        <v>28</v>
      </c>
      <c r="MAL139" s="71"/>
      <c r="MAM139" s="70">
        <v>28</v>
      </c>
      <c r="MAN139" s="71"/>
      <c r="MAO139" s="70">
        <v>28</v>
      </c>
      <c r="MAP139" s="71"/>
      <c r="MAQ139" s="70">
        <v>28</v>
      </c>
      <c r="MAR139" s="71"/>
      <c r="MAS139" s="70">
        <v>28</v>
      </c>
      <c r="MAT139" s="71"/>
      <c r="MAU139" s="70">
        <v>28</v>
      </c>
      <c r="MAV139" s="71"/>
      <c r="MAW139" s="70">
        <v>28</v>
      </c>
      <c r="MAX139" s="71"/>
      <c r="MAY139" s="70">
        <v>28</v>
      </c>
      <c r="MAZ139" s="71"/>
      <c r="MBA139" s="70">
        <v>28</v>
      </c>
      <c r="MBB139" s="71"/>
      <c r="MBC139" s="70">
        <v>28</v>
      </c>
      <c r="MBD139" s="71"/>
      <c r="MBE139" s="70">
        <v>28</v>
      </c>
      <c r="MBF139" s="71"/>
      <c r="MBG139" s="70">
        <v>28</v>
      </c>
      <c r="MBH139" s="71"/>
      <c r="MBI139" s="70">
        <v>28</v>
      </c>
      <c r="MBJ139" s="71"/>
      <c r="MBK139" s="70">
        <v>28</v>
      </c>
      <c r="MBL139" s="71"/>
      <c r="MBM139" s="70">
        <v>28</v>
      </c>
      <c r="MBN139" s="71"/>
      <c r="MBO139" s="70">
        <v>28</v>
      </c>
      <c r="MBP139" s="71"/>
      <c r="MBQ139" s="70">
        <v>28</v>
      </c>
      <c r="MBR139" s="71"/>
      <c r="MBS139" s="70">
        <v>28</v>
      </c>
      <c r="MBT139" s="71"/>
      <c r="MBU139" s="70">
        <v>28</v>
      </c>
      <c r="MBV139" s="71"/>
      <c r="MBW139" s="70">
        <v>28</v>
      </c>
      <c r="MBX139" s="71"/>
      <c r="MBY139" s="70">
        <v>28</v>
      </c>
      <c r="MBZ139" s="71"/>
      <c r="MCA139" s="70">
        <v>28</v>
      </c>
      <c r="MCB139" s="71"/>
      <c r="MCC139" s="70">
        <v>28</v>
      </c>
      <c r="MCD139" s="71"/>
      <c r="MCE139" s="70">
        <v>28</v>
      </c>
      <c r="MCF139" s="71"/>
      <c r="MCG139" s="70">
        <v>28</v>
      </c>
      <c r="MCH139" s="71"/>
      <c r="MCI139" s="70">
        <v>28</v>
      </c>
      <c r="MCJ139" s="71"/>
      <c r="MCK139" s="70">
        <v>28</v>
      </c>
      <c r="MCL139" s="71"/>
      <c r="MCM139" s="70">
        <v>28</v>
      </c>
      <c r="MCN139" s="71"/>
      <c r="MCO139" s="70">
        <v>28</v>
      </c>
      <c r="MCP139" s="71"/>
      <c r="MCQ139" s="70">
        <v>28</v>
      </c>
      <c r="MCR139" s="71"/>
      <c r="MCS139" s="70">
        <v>28</v>
      </c>
      <c r="MCT139" s="71"/>
      <c r="MCU139" s="70">
        <v>28</v>
      </c>
      <c r="MCV139" s="71"/>
      <c r="MCW139" s="70">
        <v>28</v>
      </c>
      <c r="MCX139" s="71"/>
      <c r="MCY139" s="70">
        <v>28</v>
      </c>
      <c r="MCZ139" s="71"/>
      <c r="MDA139" s="70">
        <v>28</v>
      </c>
      <c r="MDB139" s="71"/>
      <c r="MDC139" s="70">
        <v>28</v>
      </c>
      <c r="MDD139" s="71"/>
      <c r="MDE139" s="70">
        <v>28</v>
      </c>
      <c r="MDF139" s="71"/>
      <c r="MDG139" s="70">
        <v>28</v>
      </c>
      <c r="MDH139" s="71"/>
      <c r="MDI139" s="70">
        <v>28</v>
      </c>
      <c r="MDJ139" s="71"/>
      <c r="MDK139" s="70">
        <v>28</v>
      </c>
      <c r="MDL139" s="71"/>
      <c r="MDM139" s="70">
        <v>28</v>
      </c>
      <c r="MDN139" s="71"/>
      <c r="MDO139" s="70">
        <v>28</v>
      </c>
      <c r="MDP139" s="71"/>
      <c r="MDQ139" s="70">
        <v>28</v>
      </c>
      <c r="MDR139" s="71"/>
      <c r="MDS139" s="70">
        <v>28</v>
      </c>
      <c r="MDT139" s="71"/>
      <c r="MDU139" s="70">
        <v>28</v>
      </c>
      <c r="MDV139" s="71"/>
      <c r="MDW139" s="70">
        <v>28</v>
      </c>
      <c r="MDX139" s="71"/>
      <c r="MDY139" s="70">
        <v>28</v>
      </c>
      <c r="MDZ139" s="71"/>
      <c r="MEA139" s="70">
        <v>28</v>
      </c>
      <c r="MEB139" s="71"/>
      <c r="MEC139" s="70">
        <v>28</v>
      </c>
      <c r="MED139" s="71"/>
      <c r="MEE139" s="70">
        <v>28</v>
      </c>
      <c r="MEF139" s="71"/>
      <c r="MEG139" s="70">
        <v>28</v>
      </c>
      <c r="MEH139" s="71"/>
      <c r="MEI139" s="70">
        <v>28</v>
      </c>
      <c r="MEJ139" s="71"/>
      <c r="MEK139" s="70">
        <v>28</v>
      </c>
      <c r="MEL139" s="71"/>
      <c r="MEM139" s="70">
        <v>28</v>
      </c>
      <c r="MEN139" s="71"/>
      <c r="MEO139" s="70">
        <v>28</v>
      </c>
      <c r="MEP139" s="71"/>
      <c r="MEQ139" s="70">
        <v>28</v>
      </c>
      <c r="MER139" s="71"/>
      <c r="MES139" s="70">
        <v>28</v>
      </c>
      <c r="MET139" s="71"/>
      <c r="MEU139" s="70">
        <v>28</v>
      </c>
      <c r="MEV139" s="71"/>
      <c r="MEW139" s="70">
        <v>28</v>
      </c>
      <c r="MEX139" s="71"/>
      <c r="MEY139" s="70">
        <v>28</v>
      </c>
      <c r="MEZ139" s="71"/>
      <c r="MFA139" s="70">
        <v>28</v>
      </c>
      <c r="MFB139" s="71"/>
      <c r="MFC139" s="70">
        <v>28</v>
      </c>
      <c r="MFD139" s="71"/>
      <c r="MFE139" s="70">
        <v>28</v>
      </c>
      <c r="MFF139" s="71"/>
      <c r="MFG139" s="70">
        <v>28</v>
      </c>
      <c r="MFH139" s="71"/>
      <c r="MFI139" s="70">
        <v>28</v>
      </c>
      <c r="MFJ139" s="71"/>
      <c r="MFK139" s="70">
        <v>28</v>
      </c>
      <c r="MFL139" s="71"/>
      <c r="MFM139" s="70">
        <v>28</v>
      </c>
      <c r="MFN139" s="71"/>
      <c r="MFO139" s="70">
        <v>28</v>
      </c>
      <c r="MFP139" s="71"/>
      <c r="MFQ139" s="70">
        <v>28</v>
      </c>
      <c r="MFR139" s="71"/>
      <c r="MFS139" s="70">
        <v>28</v>
      </c>
      <c r="MFT139" s="71"/>
      <c r="MFU139" s="70">
        <v>28</v>
      </c>
      <c r="MFV139" s="71"/>
      <c r="MFW139" s="70">
        <v>28</v>
      </c>
      <c r="MFX139" s="71"/>
      <c r="MFY139" s="70">
        <v>28</v>
      </c>
      <c r="MFZ139" s="71"/>
      <c r="MGA139" s="70">
        <v>28</v>
      </c>
      <c r="MGB139" s="71"/>
      <c r="MGC139" s="70">
        <v>28</v>
      </c>
      <c r="MGD139" s="71"/>
      <c r="MGE139" s="70">
        <v>28</v>
      </c>
      <c r="MGF139" s="71"/>
      <c r="MGG139" s="70">
        <v>28</v>
      </c>
      <c r="MGH139" s="71"/>
      <c r="MGI139" s="70">
        <v>28</v>
      </c>
      <c r="MGJ139" s="71"/>
      <c r="MGK139" s="70">
        <v>28</v>
      </c>
      <c r="MGL139" s="71"/>
      <c r="MGM139" s="70">
        <v>28</v>
      </c>
      <c r="MGN139" s="71"/>
      <c r="MGO139" s="70">
        <v>28</v>
      </c>
      <c r="MGP139" s="71"/>
      <c r="MGQ139" s="70">
        <v>28</v>
      </c>
      <c r="MGR139" s="71"/>
      <c r="MGS139" s="70">
        <v>28</v>
      </c>
      <c r="MGT139" s="71"/>
      <c r="MGU139" s="70">
        <v>28</v>
      </c>
      <c r="MGV139" s="71"/>
      <c r="MGW139" s="70">
        <v>28</v>
      </c>
      <c r="MGX139" s="71"/>
      <c r="MGY139" s="70">
        <v>28</v>
      </c>
      <c r="MGZ139" s="71"/>
      <c r="MHA139" s="70">
        <v>28</v>
      </c>
      <c r="MHB139" s="71"/>
      <c r="MHC139" s="70">
        <v>28</v>
      </c>
      <c r="MHD139" s="71"/>
      <c r="MHE139" s="70">
        <v>28</v>
      </c>
      <c r="MHF139" s="71"/>
      <c r="MHG139" s="70">
        <v>28</v>
      </c>
      <c r="MHH139" s="71"/>
      <c r="MHI139" s="70">
        <v>28</v>
      </c>
      <c r="MHJ139" s="71"/>
      <c r="MHK139" s="70">
        <v>28</v>
      </c>
      <c r="MHL139" s="71"/>
      <c r="MHM139" s="70">
        <v>28</v>
      </c>
      <c r="MHN139" s="71"/>
      <c r="MHO139" s="70">
        <v>28</v>
      </c>
      <c r="MHP139" s="71"/>
      <c r="MHQ139" s="70">
        <v>28</v>
      </c>
      <c r="MHR139" s="71"/>
      <c r="MHS139" s="70">
        <v>28</v>
      </c>
      <c r="MHT139" s="71"/>
      <c r="MHU139" s="70">
        <v>28</v>
      </c>
      <c r="MHV139" s="71"/>
      <c r="MHW139" s="70">
        <v>28</v>
      </c>
      <c r="MHX139" s="71"/>
      <c r="MHY139" s="70">
        <v>28</v>
      </c>
      <c r="MHZ139" s="71"/>
      <c r="MIA139" s="70">
        <v>28</v>
      </c>
      <c r="MIB139" s="71"/>
      <c r="MIC139" s="70">
        <v>28</v>
      </c>
      <c r="MID139" s="71"/>
      <c r="MIE139" s="70">
        <v>28</v>
      </c>
      <c r="MIF139" s="71"/>
      <c r="MIG139" s="70">
        <v>28</v>
      </c>
      <c r="MIH139" s="71"/>
      <c r="MII139" s="70">
        <v>28</v>
      </c>
      <c r="MIJ139" s="71"/>
      <c r="MIK139" s="70">
        <v>28</v>
      </c>
      <c r="MIL139" s="71"/>
      <c r="MIM139" s="70">
        <v>28</v>
      </c>
      <c r="MIN139" s="71"/>
      <c r="MIO139" s="70">
        <v>28</v>
      </c>
      <c r="MIP139" s="71"/>
      <c r="MIQ139" s="70">
        <v>28</v>
      </c>
      <c r="MIR139" s="71"/>
      <c r="MIS139" s="70">
        <v>28</v>
      </c>
      <c r="MIT139" s="71"/>
      <c r="MIU139" s="70">
        <v>28</v>
      </c>
      <c r="MIV139" s="71"/>
      <c r="MIW139" s="70">
        <v>28</v>
      </c>
      <c r="MIX139" s="71"/>
      <c r="MIY139" s="70">
        <v>28</v>
      </c>
      <c r="MIZ139" s="71"/>
      <c r="MJA139" s="70">
        <v>28</v>
      </c>
      <c r="MJB139" s="71"/>
      <c r="MJC139" s="70">
        <v>28</v>
      </c>
      <c r="MJD139" s="71"/>
      <c r="MJE139" s="70">
        <v>28</v>
      </c>
      <c r="MJF139" s="71"/>
      <c r="MJG139" s="70">
        <v>28</v>
      </c>
      <c r="MJH139" s="71"/>
      <c r="MJI139" s="70">
        <v>28</v>
      </c>
      <c r="MJJ139" s="71"/>
      <c r="MJK139" s="70">
        <v>28</v>
      </c>
      <c r="MJL139" s="71"/>
      <c r="MJM139" s="70">
        <v>28</v>
      </c>
      <c r="MJN139" s="71"/>
      <c r="MJO139" s="70">
        <v>28</v>
      </c>
      <c r="MJP139" s="71"/>
      <c r="MJQ139" s="70">
        <v>28</v>
      </c>
      <c r="MJR139" s="71"/>
      <c r="MJS139" s="70">
        <v>28</v>
      </c>
      <c r="MJT139" s="71"/>
      <c r="MJU139" s="70">
        <v>28</v>
      </c>
      <c r="MJV139" s="71"/>
      <c r="MJW139" s="70">
        <v>28</v>
      </c>
      <c r="MJX139" s="71"/>
      <c r="MJY139" s="70">
        <v>28</v>
      </c>
      <c r="MJZ139" s="71"/>
      <c r="MKA139" s="70">
        <v>28</v>
      </c>
      <c r="MKB139" s="71"/>
      <c r="MKC139" s="70">
        <v>28</v>
      </c>
      <c r="MKD139" s="71"/>
      <c r="MKE139" s="70">
        <v>28</v>
      </c>
      <c r="MKF139" s="71"/>
      <c r="MKG139" s="70">
        <v>28</v>
      </c>
      <c r="MKH139" s="71"/>
      <c r="MKI139" s="70">
        <v>28</v>
      </c>
      <c r="MKJ139" s="71"/>
      <c r="MKK139" s="70">
        <v>28</v>
      </c>
      <c r="MKL139" s="71"/>
      <c r="MKM139" s="70">
        <v>28</v>
      </c>
      <c r="MKN139" s="71"/>
      <c r="MKO139" s="70">
        <v>28</v>
      </c>
      <c r="MKP139" s="71"/>
      <c r="MKQ139" s="70">
        <v>28</v>
      </c>
      <c r="MKR139" s="71"/>
      <c r="MKS139" s="70">
        <v>28</v>
      </c>
      <c r="MKT139" s="71"/>
      <c r="MKU139" s="70">
        <v>28</v>
      </c>
      <c r="MKV139" s="71"/>
      <c r="MKW139" s="70">
        <v>28</v>
      </c>
      <c r="MKX139" s="71"/>
      <c r="MKY139" s="70">
        <v>28</v>
      </c>
      <c r="MKZ139" s="71"/>
      <c r="MLA139" s="70">
        <v>28</v>
      </c>
      <c r="MLB139" s="71"/>
      <c r="MLC139" s="70">
        <v>28</v>
      </c>
      <c r="MLD139" s="71"/>
      <c r="MLE139" s="70">
        <v>28</v>
      </c>
      <c r="MLF139" s="71"/>
      <c r="MLG139" s="70">
        <v>28</v>
      </c>
      <c r="MLH139" s="71"/>
      <c r="MLI139" s="70">
        <v>28</v>
      </c>
      <c r="MLJ139" s="71"/>
      <c r="MLK139" s="70">
        <v>28</v>
      </c>
      <c r="MLL139" s="71"/>
      <c r="MLM139" s="70">
        <v>28</v>
      </c>
      <c r="MLN139" s="71"/>
      <c r="MLO139" s="70">
        <v>28</v>
      </c>
      <c r="MLP139" s="71"/>
      <c r="MLQ139" s="70">
        <v>28</v>
      </c>
      <c r="MLR139" s="71"/>
      <c r="MLS139" s="70">
        <v>28</v>
      </c>
      <c r="MLT139" s="71"/>
      <c r="MLU139" s="70">
        <v>28</v>
      </c>
      <c r="MLV139" s="71"/>
      <c r="MLW139" s="70">
        <v>28</v>
      </c>
      <c r="MLX139" s="71"/>
      <c r="MLY139" s="70">
        <v>28</v>
      </c>
      <c r="MLZ139" s="71"/>
      <c r="MMA139" s="70">
        <v>28</v>
      </c>
      <c r="MMB139" s="71"/>
      <c r="MMC139" s="70">
        <v>28</v>
      </c>
      <c r="MMD139" s="71"/>
      <c r="MME139" s="70">
        <v>28</v>
      </c>
      <c r="MMF139" s="71"/>
      <c r="MMG139" s="70">
        <v>28</v>
      </c>
      <c r="MMH139" s="71"/>
      <c r="MMI139" s="70">
        <v>28</v>
      </c>
      <c r="MMJ139" s="71"/>
      <c r="MMK139" s="70">
        <v>28</v>
      </c>
      <c r="MML139" s="71"/>
      <c r="MMM139" s="70">
        <v>28</v>
      </c>
      <c r="MMN139" s="71"/>
      <c r="MMO139" s="70">
        <v>28</v>
      </c>
      <c r="MMP139" s="71"/>
      <c r="MMQ139" s="70">
        <v>28</v>
      </c>
      <c r="MMR139" s="71"/>
      <c r="MMS139" s="70">
        <v>28</v>
      </c>
      <c r="MMT139" s="71"/>
      <c r="MMU139" s="70">
        <v>28</v>
      </c>
      <c r="MMV139" s="71"/>
      <c r="MMW139" s="70">
        <v>28</v>
      </c>
      <c r="MMX139" s="71"/>
      <c r="MMY139" s="70">
        <v>28</v>
      </c>
      <c r="MMZ139" s="71"/>
      <c r="MNA139" s="70">
        <v>28</v>
      </c>
      <c r="MNB139" s="71"/>
      <c r="MNC139" s="70">
        <v>28</v>
      </c>
      <c r="MND139" s="71"/>
      <c r="MNE139" s="70">
        <v>28</v>
      </c>
      <c r="MNF139" s="71"/>
      <c r="MNG139" s="70">
        <v>28</v>
      </c>
      <c r="MNH139" s="71"/>
      <c r="MNI139" s="70">
        <v>28</v>
      </c>
      <c r="MNJ139" s="71"/>
      <c r="MNK139" s="70">
        <v>28</v>
      </c>
      <c r="MNL139" s="71"/>
      <c r="MNM139" s="70">
        <v>28</v>
      </c>
      <c r="MNN139" s="71"/>
      <c r="MNO139" s="70">
        <v>28</v>
      </c>
      <c r="MNP139" s="71"/>
      <c r="MNQ139" s="70">
        <v>28</v>
      </c>
      <c r="MNR139" s="71"/>
      <c r="MNS139" s="70">
        <v>28</v>
      </c>
      <c r="MNT139" s="71"/>
      <c r="MNU139" s="70">
        <v>28</v>
      </c>
      <c r="MNV139" s="71"/>
      <c r="MNW139" s="70">
        <v>28</v>
      </c>
      <c r="MNX139" s="71"/>
      <c r="MNY139" s="70">
        <v>28</v>
      </c>
      <c r="MNZ139" s="71"/>
      <c r="MOA139" s="70">
        <v>28</v>
      </c>
      <c r="MOB139" s="71"/>
      <c r="MOC139" s="70">
        <v>28</v>
      </c>
      <c r="MOD139" s="71"/>
      <c r="MOE139" s="70">
        <v>28</v>
      </c>
      <c r="MOF139" s="71"/>
      <c r="MOG139" s="70">
        <v>28</v>
      </c>
      <c r="MOH139" s="71"/>
      <c r="MOI139" s="70">
        <v>28</v>
      </c>
      <c r="MOJ139" s="71"/>
      <c r="MOK139" s="70">
        <v>28</v>
      </c>
      <c r="MOL139" s="71"/>
      <c r="MOM139" s="70">
        <v>28</v>
      </c>
      <c r="MON139" s="71"/>
      <c r="MOO139" s="70">
        <v>28</v>
      </c>
      <c r="MOP139" s="71"/>
      <c r="MOQ139" s="70">
        <v>28</v>
      </c>
      <c r="MOR139" s="71"/>
      <c r="MOS139" s="70">
        <v>28</v>
      </c>
      <c r="MOT139" s="71"/>
      <c r="MOU139" s="70">
        <v>28</v>
      </c>
      <c r="MOV139" s="71"/>
      <c r="MOW139" s="70">
        <v>28</v>
      </c>
      <c r="MOX139" s="71"/>
      <c r="MOY139" s="70">
        <v>28</v>
      </c>
      <c r="MOZ139" s="71"/>
      <c r="MPA139" s="70">
        <v>28</v>
      </c>
      <c r="MPB139" s="71"/>
      <c r="MPC139" s="70">
        <v>28</v>
      </c>
      <c r="MPD139" s="71"/>
      <c r="MPE139" s="70">
        <v>28</v>
      </c>
      <c r="MPF139" s="71"/>
      <c r="MPG139" s="70">
        <v>28</v>
      </c>
      <c r="MPH139" s="71"/>
      <c r="MPI139" s="70">
        <v>28</v>
      </c>
      <c r="MPJ139" s="71"/>
      <c r="MPK139" s="70">
        <v>28</v>
      </c>
      <c r="MPL139" s="71"/>
      <c r="MPM139" s="70">
        <v>28</v>
      </c>
      <c r="MPN139" s="71"/>
      <c r="MPO139" s="70">
        <v>28</v>
      </c>
      <c r="MPP139" s="71"/>
      <c r="MPQ139" s="70">
        <v>28</v>
      </c>
      <c r="MPR139" s="71"/>
      <c r="MPS139" s="70">
        <v>28</v>
      </c>
      <c r="MPT139" s="71"/>
      <c r="MPU139" s="70">
        <v>28</v>
      </c>
      <c r="MPV139" s="71"/>
      <c r="MPW139" s="70">
        <v>28</v>
      </c>
      <c r="MPX139" s="71"/>
      <c r="MPY139" s="70">
        <v>28</v>
      </c>
      <c r="MPZ139" s="71"/>
      <c r="MQA139" s="70">
        <v>28</v>
      </c>
      <c r="MQB139" s="71"/>
      <c r="MQC139" s="70">
        <v>28</v>
      </c>
      <c r="MQD139" s="71"/>
      <c r="MQE139" s="70">
        <v>28</v>
      </c>
      <c r="MQF139" s="71"/>
      <c r="MQG139" s="70">
        <v>28</v>
      </c>
      <c r="MQH139" s="71"/>
      <c r="MQI139" s="70">
        <v>28</v>
      </c>
      <c r="MQJ139" s="71"/>
      <c r="MQK139" s="70">
        <v>28</v>
      </c>
      <c r="MQL139" s="71"/>
      <c r="MQM139" s="70">
        <v>28</v>
      </c>
      <c r="MQN139" s="71"/>
      <c r="MQO139" s="70">
        <v>28</v>
      </c>
      <c r="MQP139" s="71"/>
      <c r="MQQ139" s="70">
        <v>28</v>
      </c>
      <c r="MQR139" s="71"/>
      <c r="MQS139" s="70">
        <v>28</v>
      </c>
      <c r="MQT139" s="71"/>
      <c r="MQU139" s="70">
        <v>28</v>
      </c>
      <c r="MQV139" s="71"/>
      <c r="MQW139" s="70">
        <v>28</v>
      </c>
      <c r="MQX139" s="71"/>
      <c r="MQY139" s="70">
        <v>28</v>
      </c>
      <c r="MQZ139" s="71"/>
      <c r="MRA139" s="70">
        <v>28</v>
      </c>
      <c r="MRB139" s="71"/>
      <c r="MRC139" s="70">
        <v>28</v>
      </c>
      <c r="MRD139" s="71"/>
      <c r="MRE139" s="70">
        <v>28</v>
      </c>
      <c r="MRF139" s="71"/>
      <c r="MRG139" s="70">
        <v>28</v>
      </c>
      <c r="MRH139" s="71"/>
      <c r="MRI139" s="70">
        <v>28</v>
      </c>
      <c r="MRJ139" s="71"/>
      <c r="MRK139" s="70">
        <v>28</v>
      </c>
      <c r="MRL139" s="71"/>
      <c r="MRM139" s="70">
        <v>28</v>
      </c>
      <c r="MRN139" s="71"/>
      <c r="MRO139" s="70">
        <v>28</v>
      </c>
      <c r="MRP139" s="71"/>
      <c r="MRQ139" s="70">
        <v>28</v>
      </c>
      <c r="MRR139" s="71"/>
      <c r="MRS139" s="70">
        <v>28</v>
      </c>
      <c r="MRT139" s="71"/>
      <c r="MRU139" s="70">
        <v>28</v>
      </c>
      <c r="MRV139" s="71"/>
      <c r="MRW139" s="70">
        <v>28</v>
      </c>
      <c r="MRX139" s="71"/>
      <c r="MRY139" s="70">
        <v>28</v>
      </c>
      <c r="MRZ139" s="71"/>
      <c r="MSA139" s="70">
        <v>28</v>
      </c>
      <c r="MSB139" s="71"/>
      <c r="MSC139" s="70">
        <v>28</v>
      </c>
      <c r="MSD139" s="71"/>
      <c r="MSE139" s="70">
        <v>28</v>
      </c>
      <c r="MSF139" s="71"/>
      <c r="MSG139" s="70">
        <v>28</v>
      </c>
      <c r="MSH139" s="71"/>
      <c r="MSI139" s="70">
        <v>28</v>
      </c>
      <c r="MSJ139" s="71"/>
      <c r="MSK139" s="70">
        <v>28</v>
      </c>
      <c r="MSL139" s="71"/>
      <c r="MSM139" s="70">
        <v>28</v>
      </c>
      <c r="MSN139" s="71"/>
      <c r="MSO139" s="70">
        <v>28</v>
      </c>
      <c r="MSP139" s="71"/>
      <c r="MSQ139" s="70">
        <v>28</v>
      </c>
      <c r="MSR139" s="71"/>
      <c r="MSS139" s="70">
        <v>28</v>
      </c>
      <c r="MST139" s="71"/>
      <c r="MSU139" s="70">
        <v>28</v>
      </c>
      <c r="MSV139" s="71"/>
      <c r="MSW139" s="70">
        <v>28</v>
      </c>
      <c r="MSX139" s="71"/>
      <c r="MSY139" s="70">
        <v>28</v>
      </c>
      <c r="MSZ139" s="71"/>
      <c r="MTA139" s="70">
        <v>28</v>
      </c>
      <c r="MTB139" s="71"/>
      <c r="MTC139" s="70">
        <v>28</v>
      </c>
      <c r="MTD139" s="71"/>
      <c r="MTE139" s="70">
        <v>28</v>
      </c>
      <c r="MTF139" s="71"/>
      <c r="MTG139" s="70">
        <v>28</v>
      </c>
      <c r="MTH139" s="71"/>
      <c r="MTI139" s="70">
        <v>28</v>
      </c>
      <c r="MTJ139" s="71"/>
      <c r="MTK139" s="70">
        <v>28</v>
      </c>
      <c r="MTL139" s="71"/>
      <c r="MTM139" s="70">
        <v>28</v>
      </c>
      <c r="MTN139" s="71"/>
      <c r="MTO139" s="70">
        <v>28</v>
      </c>
      <c r="MTP139" s="71"/>
      <c r="MTQ139" s="70">
        <v>28</v>
      </c>
      <c r="MTR139" s="71"/>
      <c r="MTS139" s="70">
        <v>28</v>
      </c>
      <c r="MTT139" s="71"/>
      <c r="MTU139" s="70">
        <v>28</v>
      </c>
      <c r="MTV139" s="71"/>
      <c r="MTW139" s="70">
        <v>28</v>
      </c>
      <c r="MTX139" s="71"/>
      <c r="MTY139" s="70">
        <v>28</v>
      </c>
      <c r="MTZ139" s="71"/>
      <c r="MUA139" s="70">
        <v>28</v>
      </c>
      <c r="MUB139" s="71"/>
      <c r="MUC139" s="70">
        <v>28</v>
      </c>
      <c r="MUD139" s="71"/>
      <c r="MUE139" s="70">
        <v>28</v>
      </c>
      <c r="MUF139" s="71"/>
      <c r="MUG139" s="70">
        <v>28</v>
      </c>
      <c r="MUH139" s="71"/>
      <c r="MUI139" s="70">
        <v>28</v>
      </c>
      <c r="MUJ139" s="71"/>
      <c r="MUK139" s="70">
        <v>28</v>
      </c>
      <c r="MUL139" s="71"/>
      <c r="MUM139" s="70">
        <v>28</v>
      </c>
      <c r="MUN139" s="71"/>
      <c r="MUO139" s="70">
        <v>28</v>
      </c>
      <c r="MUP139" s="71"/>
      <c r="MUQ139" s="70">
        <v>28</v>
      </c>
      <c r="MUR139" s="71"/>
      <c r="MUS139" s="70">
        <v>28</v>
      </c>
      <c r="MUT139" s="71"/>
      <c r="MUU139" s="70">
        <v>28</v>
      </c>
      <c r="MUV139" s="71"/>
      <c r="MUW139" s="70">
        <v>28</v>
      </c>
      <c r="MUX139" s="71"/>
      <c r="MUY139" s="70">
        <v>28</v>
      </c>
      <c r="MUZ139" s="71"/>
      <c r="MVA139" s="70">
        <v>28</v>
      </c>
      <c r="MVB139" s="71"/>
      <c r="MVC139" s="70">
        <v>28</v>
      </c>
      <c r="MVD139" s="71"/>
      <c r="MVE139" s="70">
        <v>28</v>
      </c>
      <c r="MVF139" s="71"/>
      <c r="MVG139" s="70">
        <v>28</v>
      </c>
      <c r="MVH139" s="71"/>
      <c r="MVI139" s="70">
        <v>28</v>
      </c>
      <c r="MVJ139" s="71"/>
      <c r="MVK139" s="70">
        <v>28</v>
      </c>
      <c r="MVL139" s="71"/>
      <c r="MVM139" s="70">
        <v>28</v>
      </c>
      <c r="MVN139" s="71"/>
      <c r="MVO139" s="70">
        <v>28</v>
      </c>
      <c r="MVP139" s="71"/>
      <c r="MVQ139" s="70">
        <v>28</v>
      </c>
      <c r="MVR139" s="71"/>
      <c r="MVS139" s="70">
        <v>28</v>
      </c>
      <c r="MVT139" s="71"/>
      <c r="MVU139" s="70">
        <v>28</v>
      </c>
      <c r="MVV139" s="71"/>
      <c r="MVW139" s="70">
        <v>28</v>
      </c>
      <c r="MVX139" s="71"/>
      <c r="MVY139" s="70">
        <v>28</v>
      </c>
      <c r="MVZ139" s="71"/>
      <c r="MWA139" s="70">
        <v>28</v>
      </c>
      <c r="MWB139" s="71"/>
      <c r="MWC139" s="70">
        <v>28</v>
      </c>
      <c r="MWD139" s="71"/>
      <c r="MWE139" s="70">
        <v>28</v>
      </c>
      <c r="MWF139" s="71"/>
      <c r="MWG139" s="70">
        <v>28</v>
      </c>
      <c r="MWH139" s="71"/>
      <c r="MWI139" s="70">
        <v>28</v>
      </c>
      <c r="MWJ139" s="71"/>
      <c r="MWK139" s="70">
        <v>28</v>
      </c>
      <c r="MWL139" s="71"/>
      <c r="MWM139" s="70">
        <v>28</v>
      </c>
      <c r="MWN139" s="71"/>
      <c r="MWO139" s="70">
        <v>28</v>
      </c>
      <c r="MWP139" s="71"/>
      <c r="MWQ139" s="70">
        <v>28</v>
      </c>
      <c r="MWR139" s="71"/>
      <c r="MWS139" s="70">
        <v>28</v>
      </c>
      <c r="MWT139" s="71"/>
      <c r="MWU139" s="70">
        <v>28</v>
      </c>
      <c r="MWV139" s="71"/>
      <c r="MWW139" s="70">
        <v>28</v>
      </c>
      <c r="MWX139" s="71"/>
      <c r="MWY139" s="70">
        <v>28</v>
      </c>
      <c r="MWZ139" s="71"/>
      <c r="MXA139" s="70">
        <v>28</v>
      </c>
      <c r="MXB139" s="71"/>
      <c r="MXC139" s="70">
        <v>28</v>
      </c>
      <c r="MXD139" s="71"/>
      <c r="MXE139" s="70">
        <v>28</v>
      </c>
      <c r="MXF139" s="71"/>
      <c r="MXG139" s="70">
        <v>28</v>
      </c>
      <c r="MXH139" s="71"/>
      <c r="MXI139" s="70">
        <v>28</v>
      </c>
      <c r="MXJ139" s="71"/>
      <c r="MXK139" s="70">
        <v>28</v>
      </c>
      <c r="MXL139" s="71"/>
      <c r="MXM139" s="70">
        <v>28</v>
      </c>
      <c r="MXN139" s="71"/>
      <c r="MXO139" s="70">
        <v>28</v>
      </c>
      <c r="MXP139" s="71"/>
      <c r="MXQ139" s="70">
        <v>28</v>
      </c>
      <c r="MXR139" s="71"/>
      <c r="MXS139" s="70">
        <v>28</v>
      </c>
      <c r="MXT139" s="71"/>
      <c r="MXU139" s="70">
        <v>28</v>
      </c>
      <c r="MXV139" s="71"/>
      <c r="MXW139" s="70">
        <v>28</v>
      </c>
      <c r="MXX139" s="71"/>
      <c r="MXY139" s="70">
        <v>28</v>
      </c>
      <c r="MXZ139" s="71"/>
      <c r="MYA139" s="70">
        <v>28</v>
      </c>
      <c r="MYB139" s="71"/>
      <c r="MYC139" s="70">
        <v>28</v>
      </c>
      <c r="MYD139" s="71"/>
      <c r="MYE139" s="70">
        <v>28</v>
      </c>
      <c r="MYF139" s="71"/>
      <c r="MYG139" s="70">
        <v>28</v>
      </c>
      <c r="MYH139" s="71"/>
      <c r="MYI139" s="70">
        <v>28</v>
      </c>
      <c r="MYJ139" s="71"/>
      <c r="MYK139" s="70">
        <v>28</v>
      </c>
      <c r="MYL139" s="71"/>
      <c r="MYM139" s="70">
        <v>28</v>
      </c>
      <c r="MYN139" s="71"/>
      <c r="MYO139" s="70">
        <v>28</v>
      </c>
      <c r="MYP139" s="71"/>
      <c r="MYQ139" s="70">
        <v>28</v>
      </c>
      <c r="MYR139" s="71"/>
      <c r="MYS139" s="70">
        <v>28</v>
      </c>
      <c r="MYT139" s="71"/>
      <c r="MYU139" s="70">
        <v>28</v>
      </c>
      <c r="MYV139" s="71"/>
      <c r="MYW139" s="70">
        <v>28</v>
      </c>
      <c r="MYX139" s="71"/>
      <c r="MYY139" s="70">
        <v>28</v>
      </c>
      <c r="MYZ139" s="71"/>
      <c r="MZA139" s="70">
        <v>28</v>
      </c>
      <c r="MZB139" s="71"/>
      <c r="MZC139" s="70">
        <v>28</v>
      </c>
      <c r="MZD139" s="71"/>
      <c r="MZE139" s="70">
        <v>28</v>
      </c>
      <c r="MZF139" s="71"/>
      <c r="MZG139" s="70">
        <v>28</v>
      </c>
      <c r="MZH139" s="71"/>
      <c r="MZI139" s="70">
        <v>28</v>
      </c>
      <c r="MZJ139" s="71"/>
      <c r="MZK139" s="70">
        <v>28</v>
      </c>
      <c r="MZL139" s="71"/>
      <c r="MZM139" s="70">
        <v>28</v>
      </c>
      <c r="MZN139" s="71"/>
      <c r="MZO139" s="70">
        <v>28</v>
      </c>
      <c r="MZP139" s="71"/>
      <c r="MZQ139" s="70">
        <v>28</v>
      </c>
      <c r="MZR139" s="71"/>
      <c r="MZS139" s="70">
        <v>28</v>
      </c>
      <c r="MZT139" s="71"/>
      <c r="MZU139" s="70">
        <v>28</v>
      </c>
      <c r="MZV139" s="71"/>
      <c r="MZW139" s="70">
        <v>28</v>
      </c>
      <c r="MZX139" s="71"/>
      <c r="MZY139" s="70">
        <v>28</v>
      </c>
      <c r="MZZ139" s="71"/>
      <c r="NAA139" s="70">
        <v>28</v>
      </c>
      <c r="NAB139" s="71"/>
      <c r="NAC139" s="70">
        <v>28</v>
      </c>
      <c r="NAD139" s="71"/>
      <c r="NAE139" s="70">
        <v>28</v>
      </c>
      <c r="NAF139" s="71"/>
      <c r="NAG139" s="70">
        <v>28</v>
      </c>
      <c r="NAH139" s="71"/>
      <c r="NAI139" s="70">
        <v>28</v>
      </c>
      <c r="NAJ139" s="71"/>
      <c r="NAK139" s="70">
        <v>28</v>
      </c>
      <c r="NAL139" s="71"/>
      <c r="NAM139" s="70">
        <v>28</v>
      </c>
      <c r="NAN139" s="71"/>
      <c r="NAO139" s="70">
        <v>28</v>
      </c>
      <c r="NAP139" s="71"/>
      <c r="NAQ139" s="70">
        <v>28</v>
      </c>
      <c r="NAR139" s="71"/>
      <c r="NAS139" s="70">
        <v>28</v>
      </c>
      <c r="NAT139" s="71"/>
      <c r="NAU139" s="70">
        <v>28</v>
      </c>
      <c r="NAV139" s="71"/>
      <c r="NAW139" s="70">
        <v>28</v>
      </c>
      <c r="NAX139" s="71"/>
      <c r="NAY139" s="70">
        <v>28</v>
      </c>
      <c r="NAZ139" s="71"/>
      <c r="NBA139" s="70">
        <v>28</v>
      </c>
      <c r="NBB139" s="71"/>
      <c r="NBC139" s="70">
        <v>28</v>
      </c>
      <c r="NBD139" s="71"/>
      <c r="NBE139" s="70">
        <v>28</v>
      </c>
      <c r="NBF139" s="71"/>
      <c r="NBG139" s="70">
        <v>28</v>
      </c>
      <c r="NBH139" s="71"/>
      <c r="NBI139" s="70">
        <v>28</v>
      </c>
      <c r="NBJ139" s="71"/>
      <c r="NBK139" s="70">
        <v>28</v>
      </c>
      <c r="NBL139" s="71"/>
      <c r="NBM139" s="70">
        <v>28</v>
      </c>
      <c r="NBN139" s="71"/>
      <c r="NBO139" s="70">
        <v>28</v>
      </c>
      <c r="NBP139" s="71"/>
      <c r="NBQ139" s="70">
        <v>28</v>
      </c>
      <c r="NBR139" s="71"/>
      <c r="NBS139" s="70">
        <v>28</v>
      </c>
      <c r="NBT139" s="71"/>
      <c r="NBU139" s="70">
        <v>28</v>
      </c>
      <c r="NBV139" s="71"/>
      <c r="NBW139" s="70">
        <v>28</v>
      </c>
      <c r="NBX139" s="71"/>
      <c r="NBY139" s="70">
        <v>28</v>
      </c>
      <c r="NBZ139" s="71"/>
      <c r="NCA139" s="70">
        <v>28</v>
      </c>
      <c r="NCB139" s="71"/>
      <c r="NCC139" s="70">
        <v>28</v>
      </c>
      <c r="NCD139" s="71"/>
      <c r="NCE139" s="70">
        <v>28</v>
      </c>
      <c r="NCF139" s="71"/>
      <c r="NCG139" s="70">
        <v>28</v>
      </c>
      <c r="NCH139" s="71"/>
      <c r="NCI139" s="70">
        <v>28</v>
      </c>
      <c r="NCJ139" s="71"/>
      <c r="NCK139" s="70">
        <v>28</v>
      </c>
      <c r="NCL139" s="71"/>
      <c r="NCM139" s="70">
        <v>28</v>
      </c>
      <c r="NCN139" s="71"/>
      <c r="NCO139" s="70">
        <v>28</v>
      </c>
      <c r="NCP139" s="71"/>
      <c r="NCQ139" s="70">
        <v>28</v>
      </c>
      <c r="NCR139" s="71"/>
      <c r="NCS139" s="70">
        <v>28</v>
      </c>
      <c r="NCT139" s="71"/>
      <c r="NCU139" s="70">
        <v>28</v>
      </c>
      <c r="NCV139" s="71"/>
      <c r="NCW139" s="70">
        <v>28</v>
      </c>
      <c r="NCX139" s="71"/>
      <c r="NCY139" s="70">
        <v>28</v>
      </c>
      <c r="NCZ139" s="71"/>
      <c r="NDA139" s="70">
        <v>28</v>
      </c>
      <c r="NDB139" s="71"/>
      <c r="NDC139" s="70">
        <v>28</v>
      </c>
      <c r="NDD139" s="71"/>
      <c r="NDE139" s="70">
        <v>28</v>
      </c>
      <c r="NDF139" s="71"/>
      <c r="NDG139" s="70">
        <v>28</v>
      </c>
      <c r="NDH139" s="71"/>
      <c r="NDI139" s="70">
        <v>28</v>
      </c>
      <c r="NDJ139" s="71"/>
      <c r="NDK139" s="70">
        <v>28</v>
      </c>
      <c r="NDL139" s="71"/>
      <c r="NDM139" s="70">
        <v>28</v>
      </c>
      <c r="NDN139" s="71"/>
      <c r="NDO139" s="70">
        <v>28</v>
      </c>
      <c r="NDP139" s="71"/>
      <c r="NDQ139" s="70">
        <v>28</v>
      </c>
      <c r="NDR139" s="71"/>
      <c r="NDS139" s="70">
        <v>28</v>
      </c>
      <c r="NDT139" s="71"/>
      <c r="NDU139" s="70">
        <v>28</v>
      </c>
      <c r="NDV139" s="71"/>
      <c r="NDW139" s="70">
        <v>28</v>
      </c>
      <c r="NDX139" s="71"/>
      <c r="NDY139" s="70">
        <v>28</v>
      </c>
      <c r="NDZ139" s="71"/>
      <c r="NEA139" s="70">
        <v>28</v>
      </c>
      <c r="NEB139" s="71"/>
      <c r="NEC139" s="70">
        <v>28</v>
      </c>
      <c r="NED139" s="71"/>
      <c r="NEE139" s="70">
        <v>28</v>
      </c>
      <c r="NEF139" s="71"/>
      <c r="NEG139" s="70">
        <v>28</v>
      </c>
      <c r="NEH139" s="71"/>
      <c r="NEI139" s="70">
        <v>28</v>
      </c>
      <c r="NEJ139" s="71"/>
      <c r="NEK139" s="70">
        <v>28</v>
      </c>
      <c r="NEL139" s="71"/>
      <c r="NEM139" s="70">
        <v>28</v>
      </c>
      <c r="NEN139" s="71"/>
      <c r="NEO139" s="70">
        <v>28</v>
      </c>
      <c r="NEP139" s="71"/>
      <c r="NEQ139" s="70">
        <v>28</v>
      </c>
      <c r="NER139" s="71"/>
      <c r="NES139" s="70">
        <v>28</v>
      </c>
      <c r="NET139" s="71"/>
      <c r="NEU139" s="70">
        <v>28</v>
      </c>
      <c r="NEV139" s="71"/>
      <c r="NEW139" s="70">
        <v>28</v>
      </c>
      <c r="NEX139" s="71"/>
      <c r="NEY139" s="70">
        <v>28</v>
      </c>
      <c r="NEZ139" s="71"/>
      <c r="NFA139" s="70">
        <v>28</v>
      </c>
      <c r="NFB139" s="71"/>
      <c r="NFC139" s="70">
        <v>28</v>
      </c>
      <c r="NFD139" s="71"/>
      <c r="NFE139" s="70">
        <v>28</v>
      </c>
      <c r="NFF139" s="71"/>
      <c r="NFG139" s="70">
        <v>28</v>
      </c>
      <c r="NFH139" s="71"/>
      <c r="NFI139" s="70">
        <v>28</v>
      </c>
      <c r="NFJ139" s="71"/>
      <c r="NFK139" s="70">
        <v>28</v>
      </c>
      <c r="NFL139" s="71"/>
      <c r="NFM139" s="70">
        <v>28</v>
      </c>
      <c r="NFN139" s="71"/>
      <c r="NFO139" s="70">
        <v>28</v>
      </c>
      <c r="NFP139" s="71"/>
      <c r="NFQ139" s="70">
        <v>28</v>
      </c>
      <c r="NFR139" s="71"/>
      <c r="NFS139" s="70">
        <v>28</v>
      </c>
      <c r="NFT139" s="71"/>
      <c r="NFU139" s="70">
        <v>28</v>
      </c>
      <c r="NFV139" s="71"/>
      <c r="NFW139" s="70">
        <v>28</v>
      </c>
      <c r="NFX139" s="71"/>
      <c r="NFY139" s="70">
        <v>28</v>
      </c>
      <c r="NFZ139" s="71"/>
      <c r="NGA139" s="70">
        <v>28</v>
      </c>
      <c r="NGB139" s="71"/>
      <c r="NGC139" s="70">
        <v>28</v>
      </c>
      <c r="NGD139" s="71"/>
      <c r="NGE139" s="70">
        <v>28</v>
      </c>
      <c r="NGF139" s="71"/>
      <c r="NGG139" s="70">
        <v>28</v>
      </c>
      <c r="NGH139" s="71"/>
      <c r="NGI139" s="70">
        <v>28</v>
      </c>
      <c r="NGJ139" s="71"/>
      <c r="NGK139" s="70">
        <v>28</v>
      </c>
      <c r="NGL139" s="71"/>
      <c r="NGM139" s="70">
        <v>28</v>
      </c>
      <c r="NGN139" s="71"/>
      <c r="NGO139" s="70">
        <v>28</v>
      </c>
      <c r="NGP139" s="71"/>
      <c r="NGQ139" s="70">
        <v>28</v>
      </c>
      <c r="NGR139" s="71"/>
      <c r="NGS139" s="70">
        <v>28</v>
      </c>
      <c r="NGT139" s="71"/>
      <c r="NGU139" s="70">
        <v>28</v>
      </c>
      <c r="NGV139" s="71"/>
      <c r="NGW139" s="70">
        <v>28</v>
      </c>
      <c r="NGX139" s="71"/>
      <c r="NGY139" s="70">
        <v>28</v>
      </c>
      <c r="NGZ139" s="71"/>
      <c r="NHA139" s="70">
        <v>28</v>
      </c>
      <c r="NHB139" s="71"/>
      <c r="NHC139" s="70">
        <v>28</v>
      </c>
      <c r="NHD139" s="71"/>
      <c r="NHE139" s="70">
        <v>28</v>
      </c>
      <c r="NHF139" s="71"/>
      <c r="NHG139" s="70">
        <v>28</v>
      </c>
      <c r="NHH139" s="71"/>
      <c r="NHI139" s="70">
        <v>28</v>
      </c>
      <c r="NHJ139" s="71"/>
      <c r="NHK139" s="70">
        <v>28</v>
      </c>
      <c r="NHL139" s="71"/>
      <c r="NHM139" s="70">
        <v>28</v>
      </c>
      <c r="NHN139" s="71"/>
      <c r="NHO139" s="70">
        <v>28</v>
      </c>
      <c r="NHP139" s="71"/>
      <c r="NHQ139" s="70">
        <v>28</v>
      </c>
      <c r="NHR139" s="71"/>
      <c r="NHS139" s="70">
        <v>28</v>
      </c>
      <c r="NHT139" s="71"/>
      <c r="NHU139" s="70">
        <v>28</v>
      </c>
      <c r="NHV139" s="71"/>
      <c r="NHW139" s="70">
        <v>28</v>
      </c>
      <c r="NHX139" s="71"/>
      <c r="NHY139" s="70">
        <v>28</v>
      </c>
      <c r="NHZ139" s="71"/>
      <c r="NIA139" s="70">
        <v>28</v>
      </c>
      <c r="NIB139" s="71"/>
      <c r="NIC139" s="70">
        <v>28</v>
      </c>
      <c r="NID139" s="71"/>
      <c r="NIE139" s="70">
        <v>28</v>
      </c>
      <c r="NIF139" s="71"/>
      <c r="NIG139" s="70">
        <v>28</v>
      </c>
      <c r="NIH139" s="71"/>
      <c r="NII139" s="70">
        <v>28</v>
      </c>
      <c r="NIJ139" s="71"/>
      <c r="NIK139" s="70">
        <v>28</v>
      </c>
      <c r="NIL139" s="71"/>
      <c r="NIM139" s="70">
        <v>28</v>
      </c>
      <c r="NIN139" s="71"/>
      <c r="NIO139" s="70">
        <v>28</v>
      </c>
      <c r="NIP139" s="71"/>
      <c r="NIQ139" s="70">
        <v>28</v>
      </c>
      <c r="NIR139" s="71"/>
      <c r="NIS139" s="70">
        <v>28</v>
      </c>
      <c r="NIT139" s="71"/>
      <c r="NIU139" s="70">
        <v>28</v>
      </c>
      <c r="NIV139" s="71"/>
      <c r="NIW139" s="70">
        <v>28</v>
      </c>
      <c r="NIX139" s="71"/>
      <c r="NIY139" s="70">
        <v>28</v>
      </c>
      <c r="NIZ139" s="71"/>
      <c r="NJA139" s="70">
        <v>28</v>
      </c>
      <c r="NJB139" s="71"/>
      <c r="NJC139" s="70">
        <v>28</v>
      </c>
      <c r="NJD139" s="71"/>
      <c r="NJE139" s="70">
        <v>28</v>
      </c>
      <c r="NJF139" s="71"/>
      <c r="NJG139" s="70">
        <v>28</v>
      </c>
      <c r="NJH139" s="71"/>
      <c r="NJI139" s="70">
        <v>28</v>
      </c>
      <c r="NJJ139" s="71"/>
      <c r="NJK139" s="70">
        <v>28</v>
      </c>
      <c r="NJL139" s="71"/>
      <c r="NJM139" s="70">
        <v>28</v>
      </c>
      <c r="NJN139" s="71"/>
      <c r="NJO139" s="70">
        <v>28</v>
      </c>
      <c r="NJP139" s="71"/>
      <c r="NJQ139" s="70">
        <v>28</v>
      </c>
      <c r="NJR139" s="71"/>
      <c r="NJS139" s="70">
        <v>28</v>
      </c>
      <c r="NJT139" s="71"/>
      <c r="NJU139" s="70">
        <v>28</v>
      </c>
      <c r="NJV139" s="71"/>
      <c r="NJW139" s="70">
        <v>28</v>
      </c>
      <c r="NJX139" s="71"/>
      <c r="NJY139" s="70">
        <v>28</v>
      </c>
      <c r="NJZ139" s="71"/>
      <c r="NKA139" s="70">
        <v>28</v>
      </c>
      <c r="NKB139" s="71"/>
      <c r="NKC139" s="70">
        <v>28</v>
      </c>
      <c r="NKD139" s="71"/>
      <c r="NKE139" s="70">
        <v>28</v>
      </c>
      <c r="NKF139" s="71"/>
      <c r="NKG139" s="70">
        <v>28</v>
      </c>
      <c r="NKH139" s="71"/>
      <c r="NKI139" s="70">
        <v>28</v>
      </c>
      <c r="NKJ139" s="71"/>
      <c r="NKK139" s="70">
        <v>28</v>
      </c>
      <c r="NKL139" s="71"/>
      <c r="NKM139" s="70">
        <v>28</v>
      </c>
      <c r="NKN139" s="71"/>
      <c r="NKO139" s="70">
        <v>28</v>
      </c>
      <c r="NKP139" s="71"/>
      <c r="NKQ139" s="70">
        <v>28</v>
      </c>
      <c r="NKR139" s="71"/>
      <c r="NKS139" s="70">
        <v>28</v>
      </c>
      <c r="NKT139" s="71"/>
      <c r="NKU139" s="70">
        <v>28</v>
      </c>
      <c r="NKV139" s="71"/>
      <c r="NKW139" s="70">
        <v>28</v>
      </c>
      <c r="NKX139" s="71"/>
      <c r="NKY139" s="70">
        <v>28</v>
      </c>
      <c r="NKZ139" s="71"/>
      <c r="NLA139" s="70">
        <v>28</v>
      </c>
      <c r="NLB139" s="71"/>
      <c r="NLC139" s="70">
        <v>28</v>
      </c>
      <c r="NLD139" s="71"/>
      <c r="NLE139" s="70">
        <v>28</v>
      </c>
      <c r="NLF139" s="71"/>
      <c r="NLG139" s="70">
        <v>28</v>
      </c>
      <c r="NLH139" s="71"/>
      <c r="NLI139" s="70">
        <v>28</v>
      </c>
      <c r="NLJ139" s="71"/>
      <c r="NLK139" s="70">
        <v>28</v>
      </c>
      <c r="NLL139" s="71"/>
      <c r="NLM139" s="70">
        <v>28</v>
      </c>
      <c r="NLN139" s="71"/>
      <c r="NLO139" s="70">
        <v>28</v>
      </c>
      <c r="NLP139" s="71"/>
      <c r="NLQ139" s="70">
        <v>28</v>
      </c>
      <c r="NLR139" s="71"/>
      <c r="NLS139" s="70">
        <v>28</v>
      </c>
      <c r="NLT139" s="71"/>
      <c r="NLU139" s="70">
        <v>28</v>
      </c>
      <c r="NLV139" s="71"/>
      <c r="NLW139" s="70">
        <v>28</v>
      </c>
      <c r="NLX139" s="71"/>
      <c r="NLY139" s="70">
        <v>28</v>
      </c>
      <c r="NLZ139" s="71"/>
      <c r="NMA139" s="70">
        <v>28</v>
      </c>
      <c r="NMB139" s="71"/>
      <c r="NMC139" s="70">
        <v>28</v>
      </c>
      <c r="NMD139" s="71"/>
      <c r="NME139" s="70">
        <v>28</v>
      </c>
      <c r="NMF139" s="71"/>
      <c r="NMG139" s="70">
        <v>28</v>
      </c>
      <c r="NMH139" s="71"/>
      <c r="NMI139" s="70">
        <v>28</v>
      </c>
      <c r="NMJ139" s="71"/>
      <c r="NMK139" s="70">
        <v>28</v>
      </c>
      <c r="NML139" s="71"/>
      <c r="NMM139" s="70">
        <v>28</v>
      </c>
      <c r="NMN139" s="71"/>
      <c r="NMO139" s="70">
        <v>28</v>
      </c>
      <c r="NMP139" s="71"/>
      <c r="NMQ139" s="70">
        <v>28</v>
      </c>
      <c r="NMR139" s="71"/>
      <c r="NMS139" s="70">
        <v>28</v>
      </c>
      <c r="NMT139" s="71"/>
      <c r="NMU139" s="70">
        <v>28</v>
      </c>
      <c r="NMV139" s="71"/>
      <c r="NMW139" s="70">
        <v>28</v>
      </c>
      <c r="NMX139" s="71"/>
      <c r="NMY139" s="70">
        <v>28</v>
      </c>
      <c r="NMZ139" s="71"/>
      <c r="NNA139" s="70">
        <v>28</v>
      </c>
      <c r="NNB139" s="71"/>
      <c r="NNC139" s="70">
        <v>28</v>
      </c>
      <c r="NND139" s="71"/>
      <c r="NNE139" s="70">
        <v>28</v>
      </c>
      <c r="NNF139" s="71"/>
      <c r="NNG139" s="70">
        <v>28</v>
      </c>
      <c r="NNH139" s="71"/>
      <c r="NNI139" s="70">
        <v>28</v>
      </c>
      <c r="NNJ139" s="71"/>
      <c r="NNK139" s="70">
        <v>28</v>
      </c>
      <c r="NNL139" s="71"/>
      <c r="NNM139" s="70">
        <v>28</v>
      </c>
      <c r="NNN139" s="71"/>
      <c r="NNO139" s="70">
        <v>28</v>
      </c>
      <c r="NNP139" s="71"/>
      <c r="NNQ139" s="70">
        <v>28</v>
      </c>
      <c r="NNR139" s="71"/>
      <c r="NNS139" s="70">
        <v>28</v>
      </c>
      <c r="NNT139" s="71"/>
      <c r="NNU139" s="70">
        <v>28</v>
      </c>
      <c r="NNV139" s="71"/>
      <c r="NNW139" s="70">
        <v>28</v>
      </c>
      <c r="NNX139" s="71"/>
      <c r="NNY139" s="70">
        <v>28</v>
      </c>
      <c r="NNZ139" s="71"/>
      <c r="NOA139" s="70">
        <v>28</v>
      </c>
      <c r="NOB139" s="71"/>
      <c r="NOC139" s="70">
        <v>28</v>
      </c>
      <c r="NOD139" s="71"/>
      <c r="NOE139" s="70">
        <v>28</v>
      </c>
      <c r="NOF139" s="71"/>
      <c r="NOG139" s="70">
        <v>28</v>
      </c>
      <c r="NOH139" s="71"/>
      <c r="NOI139" s="70">
        <v>28</v>
      </c>
      <c r="NOJ139" s="71"/>
      <c r="NOK139" s="70">
        <v>28</v>
      </c>
      <c r="NOL139" s="71"/>
      <c r="NOM139" s="70">
        <v>28</v>
      </c>
      <c r="NON139" s="71"/>
      <c r="NOO139" s="70">
        <v>28</v>
      </c>
      <c r="NOP139" s="71"/>
      <c r="NOQ139" s="70">
        <v>28</v>
      </c>
      <c r="NOR139" s="71"/>
      <c r="NOS139" s="70">
        <v>28</v>
      </c>
      <c r="NOT139" s="71"/>
      <c r="NOU139" s="70">
        <v>28</v>
      </c>
      <c r="NOV139" s="71"/>
      <c r="NOW139" s="70">
        <v>28</v>
      </c>
      <c r="NOX139" s="71"/>
      <c r="NOY139" s="70">
        <v>28</v>
      </c>
      <c r="NOZ139" s="71"/>
      <c r="NPA139" s="70">
        <v>28</v>
      </c>
      <c r="NPB139" s="71"/>
      <c r="NPC139" s="70">
        <v>28</v>
      </c>
      <c r="NPD139" s="71"/>
      <c r="NPE139" s="70">
        <v>28</v>
      </c>
      <c r="NPF139" s="71"/>
      <c r="NPG139" s="70">
        <v>28</v>
      </c>
      <c r="NPH139" s="71"/>
      <c r="NPI139" s="70">
        <v>28</v>
      </c>
      <c r="NPJ139" s="71"/>
      <c r="NPK139" s="70">
        <v>28</v>
      </c>
      <c r="NPL139" s="71"/>
      <c r="NPM139" s="70">
        <v>28</v>
      </c>
      <c r="NPN139" s="71"/>
      <c r="NPO139" s="70">
        <v>28</v>
      </c>
      <c r="NPP139" s="71"/>
      <c r="NPQ139" s="70">
        <v>28</v>
      </c>
      <c r="NPR139" s="71"/>
      <c r="NPS139" s="70">
        <v>28</v>
      </c>
      <c r="NPT139" s="71"/>
      <c r="NPU139" s="70">
        <v>28</v>
      </c>
      <c r="NPV139" s="71"/>
      <c r="NPW139" s="70">
        <v>28</v>
      </c>
      <c r="NPX139" s="71"/>
      <c r="NPY139" s="70">
        <v>28</v>
      </c>
      <c r="NPZ139" s="71"/>
      <c r="NQA139" s="70">
        <v>28</v>
      </c>
      <c r="NQB139" s="71"/>
      <c r="NQC139" s="70">
        <v>28</v>
      </c>
      <c r="NQD139" s="71"/>
      <c r="NQE139" s="70">
        <v>28</v>
      </c>
      <c r="NQF139" s="71"/>
      <c r="NQG139" s="70">
        <v>28</v>
      </c>
      <c r="NQH139" s="71"/>
      <c r="NQI139" s="70">
        <v>28</v>
      </c>
      <c r="NQJ139" s="71"/>
      <c r="NQK139" s="70">
        <v>28</v>
      </c>
      <c r="NQL139" s="71"/>
      <c r="NQM139" s="70">
        <v>28</v>
      </c>
      <c r="NQN139" s="71"/>
      <c r="NQO139" s="70">
        <v>28</v>
      </c>
      <c r="NQP139" s="71"/>
      <c r="NQQ139" s="70">
        <v>28</v>
      </c>
      <c r="NQR139" s="71"/>
      <c r="NQS139" s="70">
        <v>28</v>
      </c>
      <c r="NQT139" s="71"/>
      <c r="NQU139" s="70">
        <v>28</v>
      </c>
      <c r="NQV139" s="71"/>
      <c r="NQW139" s="70">
        <v>28</v>
      </c>
      <c r="NQX139" s="71"/>
      <c r="NQY139" s="70">
        <v>28</v>
      </c>
      <c r="NQZ139" s="71"/>
      <c r="NRA139" s="70">
        <v>28</v>
      </c>
      <c r="NRB139" s="71"/>
      <c r="NRC139" s="70">
        <v>28</v>
      </c>
      <c r="NRD139" s="71"/>
      <c r="NRE139" s="70">
        <v>28</v>
      </c>
      <c r="NRF139" s="71"/>
      <c r="NRG139" s="70">
        <v>28</v>
      </c>
      <c r="NRH139" s="71"/>
      <c r="NRI139" s="70">
        <v>28</v>
      </c>
      <c r="NRJ139" s="71"/>
      <c r="NRK139" s="70">
        <v>28</v>
      </c>
      <c r="NRL139" s="71"/>
      <c r="NRM139" s="70">
        <v>28</v>
      </c>
      <c r="NRN139" s="71"/>
      <c r="NRO139" s="70">
        <v>28</v>
      </c>
      <c r="NRP139" s="71"/>
      <c r="NRQ139" s="70">
        <v>28</v>
      </c>
      <c r="NRR139" s="71"/>
      <c r="NRS139" s="70">
        <v>28</v>
      </c>
      <c r="NRT139" s="71"/>
      <c r="NRU139" s="70">
        <v>28</v>
      </c>
      <c r="NRV139" s="71"/>
      <c r="NRW139" s="70">
        <v>28</v>
      </c>
      <c r="NRX139" s="71"/>
      <c r="NRY139" s="70">
        <v>28</v>
      </c>
      <c r="NRZ139" s="71"/>
      <c r="NSA139" s="70">
        <v>28</v>
      </c>
      <c r="NSB139" s="71"/>
      <c r="NSC139" s="70">
        <v>28</v>
      </c>
      <c r="NSD139" s="71"/>
      <c r="NSE139" s="70">
        <v>28</v>
      </c>
      <c r="NSF139" s="71"/>
      <c r="NSG139" s="70">
        <v>28</v>
      </c>
      <c r="NSH139" s="71"/>
      <c r="NSI139" s="70">
        <v>28</v>
      </c>
      <c r="NSJ139" s="71"/>
      <c r="NSK139" s="70">
        <v>28</v>
      </c>
      <c r="NSL139" s="71"/>
      <c r="NSM139" s="70">
        <v>28</v>
      </c>
      <c r="NSN139" s="71"/>
      <c r="NSO139" s="70">
        <v>28</v>
      </c>
      <c r="NSP139" s="71"/>
      <c r="NSQ139" s="70">
        <v>28</v>
      </c>
      <c r="NSR139" s="71"/>
      <c r="NSS139" s="70">
        <v>28</v>
      </c>
      <c r="NST139" s="71"/>
      <c r="NSU139" s="70">
        <v>28</v>
      </c>
      <c r="NSV139" s="71"/>
      <c r="NSW139" s="70">
        <v>28</v>
      </c>
      <c r="NSX139" s="71"/>
      <c r="NSY139" s="70">
        <v>28</v>
      </c>
      <c r="NSZ139" s="71"/>
      <c r="NTA139" s="70">
        <v>28</v>
      </c>
      <c r="NTB139" s="71"/>
      <c r="NTC139" s="70">
        <v>28</v>
      </c>
      <c r="NTD139" s="71"/>
      <c r="NTE139" s="70">
        <v>28</v>
      </c>
      <c r="NTF139" s="71"/>
      <c r="NTG139" s="70">
        <v>28</v>
      </c>
      <c r="NTH139" s="71"/>
      <c r="NTI139" s="70">
        <v>28</v>
      </c>
      <c r="NTJ139" s="71"/>
      <c r="NTK139" s="70">
        <v>28</v>
      </c>
      <c r="NTL139" s="71"/>
      <c r="NTM139" s="70">
        <v>28</v>
      </c>
      <c r="NTN139" s="71"/>
      <c r="NTO139" s="70">
        <v>28</v>
      </c>
      <c r="NTP139" s="71"/>
      <c r="NTQ139" s="70">
        <v>28</v>
      </c>
      <c r="NTR139" s="71"/>
      <c r="NTS139" s="70">
        <v>28</v>
      </c>
      <c r="NTT139" s="71"/>
      <c r="NTU139" s="70">
        <v>28</v>
      </c>
      <c r="NTV139" s="71"/>
      <c r="NTW139" s="70">
        <v>28</v>
      </c>
      <c r="NTX139" s="71"/>
      <c r="NTY139" s="70">
        <v>28</v>
      </c>
      <c r="NTZ139" s="71"/>
      <c r="NUA139" s="70">
        <v>28</v>
      </c>
      <c r="NUB139" s="71"/>
      <c r="NUC139" s="70">
        <v>28</v>
      </c>
      <c r="NUD139" s="71"/>
      <c r="NUE139" s="70">
        <v>28</v>
      </c>
      <c r="NUF139" s="71"/>
      <c r="NUG139" s="70">
        <v>28</v>
      </c>
      <c r="NUH139" s="71"/>
      <c r="NUI139" s="70">
        <v>28</v>
      </c>
      <c r="NUJ139" s="71"/>
      <c r="NUK139" s="70">
        <v>28</v>
      </c>
      <c r="NUL139" s="71"/>
      <c r="NUM139" s="70">
        <v>28</v>
      </c>
      <c r="NUN139" s="71"/>
      <c r="NUO139" s="70">
        <v>28</v>
      </c>
      <c r="NUP139" s="71"/>
      <c r="NUQ139" s="70">
        <v>28</v>
      </c>
      <c r="NUR139" s="71"/>
      <c r="NUS139" s="70">
        <v>28</v>
      </c>
      <c r="NUT139" s="71"/>
      <c r="NUU139" s="70">
        <v>28</v>
      </c>
      <c r="NUV139" s="71"/>
      <c r="NUW139" s="70">
        <v>28</v>
      </c>
      <c r="NUX139" s="71"/>
      <c r="NUY139" s="70">
        <v>28</v>
      </c>
      <c r="NUZ139" s="71"/>
      <c r="NVA139" s="70">
        <v>28</v>
      </c>
      <c r="NVB139" s="71"/>
      <c r="NVC139" s="70">
        <v>28</v>
      </c>
      <c r="NVD139" s="71"/>
      <c r="NVE139" s="70">
        <v>28</v>
      </c>
      <c r="NVF139" s="71"/>
      <c r="NVG139" s="70">
        <v>28</v>
      </c>
      <c r="NVH139" s="71"/>
      <c r="NVI139" s="70">
        <v>28</v>
      </c>
      <c r="NVJ139" s="71"/>
      <c r="NVK139" s="70">
        <v>28</v>
      </c>
      <c r="NVL139" s="71"/>
      <c r="NVM139" s="70">
        <v>28</v>
      </c>
      <c r="NVN139" s="71"/>
      <c r="NVO139" s="70">
        <v>28</v>
      </c>
      <c r="NVP139" s="71"/>
      <c r="NVQ139" s="70">
        <v>28</v>
      </c>
      <c r="NVR139" s="71"/>
      <c r="NVS139" s="70">
        <v>28</v>
      </c>
      <c r="NVT139" s="71"/>
      <c r="NVU139" s="70">
        <v>28</v>
      </c>
      <c r="NVV139" s="71"/>
      <c r="NVW139" s="70">
        <v>28</v>
      </c>
      <c r="NVX139" s="71"/>
      <c r="NVY139" s="70">
        <v>28</v>
      </c>
      <c r="NVZ139" s="71"/>
      <c r="NWA139" s="70">
        <v>28</v>
      </c>
      <c r="NWB139" s="71"/>
      <c r="NWC139" s="70">
        <v>28</v>
      </c>
      <c r="NWD139" s="71"/>
      <c r="NWE139" s="70">
        <v>28</v>
      </c>
      <c r="NWF139" s="71"/>
      <c r="NWG139" s="70">
        <v>28</v>
      </c>
      <c r="NWH139" s="71"/>
      <c r="NWI139" s="70">
        <v>28</v>
      </c>
      <c r="NWJ139" s="71"/>
      <c r="NWK139" s="70">
        <v>28</v>
      </c>
      <c r="NWL139" s="71"/>
      <c r="NWM139" s="70">
        <v>28</v>
      </c>
      <c r="NWN139" s="71"/>
      <c r="NWO139" s="70">
        <v>28</v>
      </c>
      <c r="NWP139" s="71"/>
      <c r="NWQ139" s="70">
        <v>28</v>
      </c>
      <c r="NWR139" s="71"/>
      <c r="NWS139" s="70">
        <v>28</v>
      </c>
      <c r="NWT139" s="71"/>
      <c r="NWU139" s="70">
        <v>28</v>
      </c>
      <c r="NWV139" s="71"/>
      <c r="NWW139" s="70">
        <v>28</v>
      </c>
      <c r="NWX139" s="71"/>
      <c r="NWY139" s="70">
        <v>28</v>
      </c>
      <c r="NWZ139" s="71"/>
      <c r="NXA139" s="70">
        <v>28</v>
      </c>
      <c r="NXB139" s="71"/>
      <c r="NXC139" s="70">
        <v>28</v>
      </c>
      <c r="NXD139" s="71"/>
      <c r="NXE139" s="70">
        <v>28</v>
      </c>
      <c r="NXF139" s="71"/>
      <c r="NXG139" s="70">
        <v>28</v>
      </c>
      <c r="NXH139" s="71"/>
      <c r="NXI139" s="70">
        <v>28</v>
      </c>
      <c r="NXJ139" s="71"/>
      <c r="NXK139" s="70">
        <v>28</v>
      </c>
      <c r="NXL139" s="71"/>
      <c r="NXM139" s="70">
        <v>28</v>
      </c>
      <c r="NXN139" s="71"/>
      <c r="NXO139" s="70">
        <v>28</v>
      </c>
      <c r="NXP139" s="71"/>
      <c r="NXQ139" s="70">
        <v>28</v>
      </c>
      <c r="NXR139" s="71"/>
      <c r="NXS139" s="70">
        <v>28</v>
      </c>
      <c r="NXT139" s="71"/>
      <c r="NXU139" s="70">
        <v>28</v>
      </c>
      <c r="NXV139" s="71"/>
      <c r="NXW139" s="70">
        <v>28</v>
      </c>
      <c r="NXX139" s="71"/>
      <c r="NXY139" s="70">
        <v>28</v>
      </c>
      <c r="NXZ139" s="71"/>
      <c r="NYA139" s="70">
        <v>28</v>
      </c>
      <c r="NYB139" s="71"/>
      <c r="NYC139" s="70">
        <v>28</v>
      </c>
      <c r="NYD139" s="71"/>
      <c r="NYE139" s="70">
        <v>28</v>
      </c>
      <c r="NYF139" s="71"/>
      <c r="NYG139" s="70">
        <v>28</v>
      </c>
      <c r="NYH139" s="71"/>
      <c r="NYI139" s="70">
        <v>28</v>
      </c>
      <c r="NYJ139" s="71"/>
      <c r="NYK139" s="70">
        <v>28</v>
      </c>
      <c r="NYL139" s="71"/>
      <c r="NYM139" s="70">
        <v>28</v>
      </c>
      <c r="NYN139" s="71"/>
      <c r="NYO139" s="70">
        <v>28</v>
      </c>
      <c r="NYP139" s="71"/>
      <c r="NYQ139" s="70">
        <v>28</v>
      </c>
      <c r="NYR139" s="71"/>
      <c r="NYS139" s="70">
        <v>28</v>
      </c>
      <c r="NYT139" s="71"/>
      <c r="NYU139" s="70">
        <v>28</v>
      </c>
      <c r="NYV139" s="71"/>
      <c r="NYW139" s="70">
        <v>28</v>
      </c>
      <c r="NYX139" s="71"/>
      <c r="NYY139" s="70">
        <v>28</v>
      </c>
      <c r="NYZ139" s="71"/>
      <c r="NZA139" s="70">
        <v>28</v>
      </c>
      <c r="NZB139" s="71"/>
      <c r="NZC139" s="70">
        <v>28</v>
      </c>
      <c r="NZD139" s="71"/>
      <c r="NZE139" s="70">
        <v>28</v>
      </c>
      <c r="NZF139" s="71"/>
      <c r="NZG139" s="70">
        <v>28</v>
      </c>
      <c r="NZH139" s="71"/>
      <c r="NZI139" s="70">
        <v>28</v>
      </c>
      <c r="NZJ139" s="71"/>
      <c r="NZK139" s="70">
        <v>28</v>
      </c>
      <c r="NZL139" s="71"/>
      <c r="NZM139" s="70">
        <v>28</v>
      </c>
      <c r="NZN139" s="71"/>
      <c r="NZO139" s="70">
        <v>28</v>
      </c>
      <c r="NZP139" s="71"/>
      <c r="NZQ139" s="70">
        <v>28</v>
      </c>
      <c r="NZR139" s="71"/>
      <c r="NZS139" s="70">
        <v>28</v>
      </c>
      <c r="NZT139" s="71"/>
      <c r="NZU139" s="70">
        <v>28</v>
      </c>
      <c r="NZV139" s="71"/>
      <c r="NZW139" s="70">
        <v>28</v>
      </c>
      <c r="NZX139" s="71"/>
      <c r="NZY139" s="70">
        <v>28</v>
      </c>
      <c r="NZZ139" s="71"/>
      <c r="OAA139" s="70">
        <v>28</v>
      </c>
      <c r="OAB139" s="71"/>
      <c r="OAC139" s="70">
        <v>28</v>
      </c>
      <c r="OAD139" s="71"/>
      <c r="OAE139" s="70">
        <v>28</v>
      </c>
      <c r="OAF139" s="71"/>
      <c r="OAG139" s="70">
        <v>28</v>
      </c>
      <c r="OAH139" s="71"/>
      <c r="OAI139" s="70">
        <v>28</v>
      </c>
      <c r="OAJ139" s="71"/>
      <c r="OAK139" s="70">
        <v>28</v>
      </c>
      <c r="OAL139" s="71"/>
      <c r="OAM139" s="70">
        <v>28</v>
      </c>
      <c r="OAN139" s="71"/>
      <c r="OAO139" s="70">
        <v>28</v>
      </c>
      <c r="OAP139" s="71"/>
      <c r="OAQ139" s="70">
        <v>28</v>
      </c>
      <c r="OAR139" s="71"/>
      <c r="OAS139" s="70">
        <v>28</v>
      </c>
      <c r="OAT139" s="71"/>
      <c r="OAU139" s="70">
        <v>28</v>
      </c>
      <c r="OAV139" s="71"/>
      <c r="OAW139" s="70">
        <v>28</v>
      </c>
      <c r="OAX139" s="71"/>
      <c r="OAY139" s="70">
        <v>28</v>
      </c>
      <c r="OAZ139" s="71"/>
      <c r="OBA139" s="70">
        <v>28</v>
      </c>
      <c r="OBB139" s="71"/>
      <c r="OBC139" s="70">
        <v>28</v>
      </c>
      <c r="OBD139" s="71"/>
      <c r="OBE139" s="70">
        <v>28</v>
      </c>
      <c r="OBF139" s="71"/>
      <c r="OBG139" s="70">
        <v>28</v>
      </c>
      <c r="OBH139" s="71"/>
      <c r="OBI139" s="70">
        <v>28</v>
      </c>
      <c r="OBJ139" s="71"/>
      <c r="OBK139" s="70">
        <v>28</v>
      </c>
      <c r="OBL139" s="71"/>
      <c r="OBM139" s="70">
        <v>28</v>
      </c>
      <c r="OBN139" s="71"/>
      <c r="OBO139" s="70">
        <v>28</v>
      </c>
      <c r="OBP139" s="71"/>
      <c r="OBQ139" s="70">
        <v>28</v>
      </c>
      <c r="OBR139" s="71"/>
      <c r="OBS139" s="70">
        <v>28</v>
      </c>
      <c r="OBT139" s="71"/>
      <c r="OBU139" s="70">
        <v>28</v>
      </c>
      <c r="OBV139" s="71"/>
      <c r="OBW139" s="70">
        <v>28</v>
      </c>
      <c r="OBX139" s="71"/>
      <c r="OBY139" s="70">
        <v>28</v>
      </c>
      <c r="OBZ139" s="71"/>
      <c r="OCA139" s="70">
        <v>28</v>
      </c>
      <c r="OCB139" s="71"/>
      <c r="OCC139" s="70">
        <v>28</v>
      </c>
      <c r="OCD139" s="71"/>
      <c r="OCE139" s="70">
        <v>28</v>
      </c>
      <c r="OCF139" s="71"/>
      <c r="OCG139" s="70">
        <v>28</v>
      </c>
      <c r="OCH139" s="71"/>
      <c r="OCI139" s="70">
        <v>28</v>
      </c>
      <c r="OCJ139" s="71"/>
      <c r="OCK139" s="70">
        <v>28</v>
      </c>
      <c r="OCL139" s="71"/>
      <c r="OCM139" s="70">
        <v>28</v>
      </c>
      <c r="OCN139" s="71"/>
      <c r="OCO139" s="70">
        <v>28</v>
      </c>
      <c r="OCP139" s="71"/>
      <c r="OCQ139" s="70">
        <v>28</v>
      </c>
      <c r="OCR139" s="71"/>
      <c r="OCS139" s="70">
        <v>28</v>
      </c>
      <c r="OCT139" s="71"/>
      <c r="OCU139" s="70">
        <v>28</v>
      </c>
      <c r="OCV139" s="71"/>
      <c r="OCW139" s="70">
        <v>28</v>
      </c>
      <c r="OCX139" s="71"/>
      <c r="OCY139" s="70">
        <v>28</v>
      </c>
      <c r="OCZ139" s="71"/>
      <c r="ODA139" s="70">
        <v>28</v>
      </c>
      <c r="ODB139" s="71"/>
      <c r="ODC139" s="70">
        <v>28</v>
      </c>
      <c r="ODD139" s="71"/>
      <c r="ODE139" s="70">
        <v>28</v>
      </c>
      <c r="ODF139" s="71"/>
      <c r="ODG139" s="70">
        <v>28</v>
      </c>
      <c r="ODH139" s="71"/>
      <c r="ODI139" s="70">
        <v>28</v>
      </c>
      <c r="ODJ139" s="71"/>
      <c r="ODK139" s="70">
        <v>28</v>
      </c>
      <c r="ODL139" s="71"/>
      <c r="ODM139" s="70">
        <v>28</v>
      </c>
      <c r="ODN139" s="71"/>
      <c r="ODO139" s="70">
        <v>28</v>
      </c>
      <c r="ODP139" s="71"/>
      <c r="ODQ139" s="70">
        <v>28</v>
      </c>
      <c r="ODR139" s="71"/>
      <c r="ODS139" s="70">
        <v>28</v>
      </c>
      <c r="ODT139" s="71"/>
      <c r="ODU139" s="70">
        <v>28</v>
      </c>
      <c r="ODV139" s="71"/>
      <c r="ODW139" s="70">
        <v>28</v>
      </c>
      <c r="ODX139" s="71"/>
      <c r="ODY139" s="70">
        <v>28</v>
      </c>
      <c r="ODZ139" s="71"/>
      <c r="OEA139" s="70">
        <v>28</v>
      </c>
      <c r="OEB139" s="71"/>
      <c r="OEC139" s="70">
        <v>28</v>
      </c>
      <c r="OED139" s="71"/>
      <c r="OEE139" s="70">
        <v>28</v>
      </c>
      <c r="OEF139" s="71"/>
      <c r="OEG139" s="70">
        <v>28</v>
      </c>
      <c r="OEH139" s="71"/>
      <c r="OEI139" s="70">
        <v>28</v>
      </c>
      <c r="OEJ139" s="71"/>
      <c r="OEK139" s="70">
        <v>28</v>
      </c>
      <c r="OEL139" s="71"/>
      <c r="OEM139" s="70">
        <v>28</v>
      </c>
      <c r="OEN139" s="71"/>
      <c r="OEO139" s="70">
        <v>28</v>
      </c>
      <c r="OEP139" s="71"/>
      <c r="OEQ139" s="70">
        <v>28</v>
      </c>
      <c r="OER139" s="71"/>
      <c r="OES139" s="70">
        <v>28</v>
      </c>
      <c r="OET139" s="71"/>
      <c r="OEU139" s="70">
        <v>28</v>
      </c>
      <c r="OEV139" s="71"/>
      <c r="OEW139" s="70">
        <v>28</v>
      </c>
      <c r="OEX139" s="71"/>
      <c r="OEY139" s="70">
        <v>28</v>
      </c>
      <c r="OEZ139" s="71"/>
      <c r="OFA139" s="70">
        <v>28</v>
      </c>
      <c r="OFB139" s="71"/>
      <c r="OFC139" s="70">
        <v>28</v>
      </c>
      <c r="OFD139" s="71"/>
      <c r="OFE139" s="70">
        <v>28</v>
      </c>
      <c r="OFF139" s="71"/>
      <c r="OFG139" s="70">
        <v>28</v>
      </c>
      <c r="OFH139" s="71"/>
      <c r="OFI139" s="70">
        <v>28</v>
      </c>
      <c r="OFJ139" s="71"/>
      <c r="OFK139" s="70">
        <v>28</v>
      </c>
      <c r="OFL139" s="71"/>
      <c r="OFM139" s="70">
        <v>28</v>
      </c>
      <c r="OFN139" s="71"/>
      <c r="OFO139" s="70">
        <v>28</v>
      </c>
      <c r="OFP139" s="71"/>
      <c r="OFQ139" s="70">
        <v>28</v>
      </c>
      <c r="OFR139" s="71"/>
      <c r="OFS139" s="70">
        <v>28</v>
      </c>
      <c r="OFT139" s="71"/>
      <c r="OFU139" s="70">
        <v>28</v>
      </c>
      <c r="OFV139" s="71"/>
      <c r="OFW139" s="70">
        <v>28</v>
      </c>
      <c r="OFX139" s="71"/>
      <c r="OFY139" s="70">
        <v>28</v>
      </c>
      <c r="OFZ139" s="71"/>
      <c r="OGA139" s="70">
        <v>28</v>
      </c>
      <c r="OGB139" s="71"/>
      <c r="OGC139" s="70">
        <v>28</v>
      </c>
      <c r="OGD139" s="71"/>
      <c r="OGE139" s="70">
        <v>28</v>
      </c>
      <c r="OGF139" s="71"/>
      <c r="OGG139" s="70">
        <v>28</v>
      </c>
      <c r="OGH139" s="71"/>
      <c r="OGI139" s="70">
        <v>28</v>
      </c>
      <c r="OGJ139" s="71"/>
      <c r="OGK139" s="70">
        <v>28</v>
      </c>
      <c r="OGL139" s="71"/>
      <c r="OGM139" s="70">
        <v>28</v>
      </c>
      <c r="OGN139" s="71"/>
      <c r="OGO139" s="70">
        <v>28</v>
      </c>
      <c r="OGP139" s="71"/>
      <c r="OGQ139" s="70">
        <v>28</v>
      </c>
      <c r="OGR139" s="71"/>
      <c r="OGS139" s="70">
        <v>28</v>
      </c>
      <c r="OGT139" s="71"/>
      <c r="OGU139" s="70">
        <v>28</v>
      </c>
      <c r="OGV139" s="71"/>
      <c r="OGW139" s="70">
        <v>28</v>
      </c>
      <c r="OGX139" s="71"/>
      <c r="OGY139" s="70">
        <v>28</v>
      </c>
      <c r="OGZ139" s="71"/>
      <c r="OHA139" s="70">
        <v>28</v>
      </c>
      <c r="OHB139" s="71"/>
      <c r="OHC139" s="70">
        <v>28</v>
      </c>
      <c r="OHD139" s="71"/>
      <c r="OHE139" s="70">
        <v>28</v>
      </c>
      <c r="OHF139" s="71"/>
      <c r="OHG139" s="70">
        <v>28</v>
      </c>
      <c r="OHH139" s="71"/>
      <c r="OHI139" s="70">
        <v>28</v>
      </c>
      <c r="OHJ139" s="71"/>
      <c r="OHK139" s="70">
        <v>28</v>
      </c>
      <c r="OHL139" s="71"/>
      <c r="OHM139" s="70">
        <v>28</v>
      </c>
      <c r="OHN139" s="71"/>
      <c r="OHO139" s="70">
        <v>28</v>
      </c>
      <c r="OHP139" s="71"/>
      <c r="OHQ139" s="70">
        <v>28</v>
      </c>
      <c r="OHR139" s="71"/>
      <c r="OHS139" s="70">
        <v>28</v>
      </c>
      <c r="OHT139" s="71"/>
      <c r="OHU139" s="70">
        <v>28</v>
      </c>
      <c r="OHV139" s="71"/>
      <c r="OHW139" s="70">
        <v>28</v>
      </c>
      <c r="OHX139" s="71"/>
      <c r="OHY139" s="70">
        <v>28</v>
      </c>
      <c r="OHZ139" s="71"/>
      <c r="OIA139" s="70">
        <v>28</v>
      </c>
      <c r="OIB139" s="71"/>
      <c r="OIC139" s="70">
        <v>28</v>
      </c>
      <c r="OID139" s="71"/>
      <c r="OIE139" s="70">
        <v>28</v>
      </c>
      <c r="OIF139" s="71"/>
      <c r="OIG139" s="70">
        <v>28</v>
      </c>
      <c r="OIH139" s="71"/>
      <c r="OII139" s="70">
        <v>28</v>
      </c>
      <c r="OIJ139" s="71"/>
      <c r="OIK139" s="70">
        <v>28</v>
      </c>
      <c r="OIL139" s="71"/>
      <c r="OIM139" s="70">
        <v>28</v>
      </c>
      <c r="OIN139" s="71"/>
      <c r="OIO139" s="70">
        <v>28</v>
      </c>
      <c r="OIP139" s="71"/>
      <c r="OIQ139" s="70">
        <v>28</v>
      </c>
      <c r="OIR139" s="71"/>
      <c r="OIS139" s="70">
        <v>28</v>
      </c>
      <c r="OIT139" s="71"/>
      <c r="OIU139" s="70">
        <v>28</v>
      </c>
      <c r="OIV139" s="71"/>
      <c r="OIW139" s="70">
        <v>28</v>
      </c>
      <c r="OIX139" s="71"/>
      <c r="OIY139" s="70">
        <v>28</v>
      </c>
      <c r="OIZ139" s="71"/>
      <c r="OJA139" s="70">
        <v>28</v>
      </c>
      <c r="OJB139" s="71"/>
      <c r="OJC139" s="70">
        <v>28</v>
      </c>
      <c r="OJD139" s="71"/>
      <c r="OJE139" s="70">
        <v>28</v>
      </c>
      <c r="OJF139" s="71"/>
      <c r="OJG139" s="70">
        <v>28</v>
      </c>
      <c r="OJH139" s="71"/>
      <c r="OJI139" s="70">
        <v>28</v>
      </c>
      <c r="OJJ139" s="71"/>
      <c r="OJK139" s="70">
        <v>28</v>
      </c>
      <c r="OJL139" s="71"/>
      <c r="OJM139" s="70">
        <v>28</v>
      </c>
      <c r="OJN139" s="71"/>
      <c r="OJO139" s="70">
        <v>28</v>
      </c>
      <c r="OJP139" s="71"/>
      <c r="OJQ139" s="70">
        <v>28</v>
      </c>
      <c r="OJR139" s="71"/>
      <c r="OJS139" s="70">
        <v>28</v>
      </c>
      <c r="OJT139" s="71"/>
      <c r="OJU139" s="70">
        <v>28</v>
      </c>
      <c r="OJV139" s="71"/>
      <c r="OJW139" s="70">
        <v>28</v>
      </c>
      <c r="OJX139" s="71"/>
      <c r="OJY139" s="70">
        <v>28</v>
      </c>
      <c r="OJZ139" s="71"/>
      <c r="OKA139" s="70">
        <v>28</v>
      </c>
      <c r="OKB139" s="71"/>
      <c r="OKC139" s="70">
        <v>28</v>
      </c>
      <c r="OKD139" s="71"/>
      <c r="OKE139" s="70">
        <v>28</v>
      </c>
      <c r="OKF139" s="71"/>
      <c r="OKG139" s="70">
        <v>28</v>
      </c>
      <c r="OKH139" s="71"/>
      <c r="OKI139" s="70">
        <v>28</v>
      </c>
      <c r="OKJ139" s="71"/>
      <c r="OKK139" s="70">
        <v>28</v>
      </c>
      <c r="OKL139" s="71"/>
      <c r="OKM139" s="70">
        <v>28</v>
      </c>
      <c r="OKN139" s="71"/>
      <c r="OKO139" s="70">
        <v>28</v>
      </c>
      <c r="OKP139" s="71"/>
      <c r="OKQ139" s="70">
        <v>28</v>
      </c>
      <c r="OKR139" s="71"/>
      <c r="OKS139" s="70">
        <v>28</v>
      </c>
      <c r="OKT139" s="71"/>
      <c r="OKU139" s="70">
        <v>28</v>
      </c>
      <c r="OKV139" s="71"/>
      <c r="OKW139" s="70">
        <v>28</v>
      </c>
      <c r="OKX139" s="71"/>
      <c r="OKY139" s="70">
        <v>28</v>
      </c>
      <c r="OKZ139" s="71"/>
      <c r="OLA139" s="70">
        <v>28</v>
      </c>
      <c r="OLB139" s="71"/>
      <c r="OLC139" s="70">
        <v>28</v>
      </c>
      <c r="OLD139" s="71"/>
      <c r="OLE139" s="70">
        <v>28</v>
      </c>
      <c r="OLF139" s="71"/>
      <c r="OLG139" s="70">
        <v>28</v>
      </c>
      <c r="OLH139" s="71"/>
      <c r="OLI139" s="70">
        <v>28</v>
      </c>
      <c r="OLJ139" s="71"/>
      <c r="OLK139" s="70">
        <v>28</v>
      </c>
      <c r="OLL139" s="71"/>
      <c r="OLM139" s="70">
        <v>28</v>
      </c>
      <c r="OLN139" s="71"/>
      <c r="OLO139" s="70">
        <v>28</v>
      </c>
      <c r="OLP139" s="71"/>
      <c r="OLQ139" s="70">
        <v>28</v>
      </c>
      <c r="OLR139" s="71"/>
      <c r="OLS139" s="70">
        <v>28</v>
      </c>
      <c r="OLT139" s="71"/>
      <c r="OLU139" s="70">
        <v>28</v>
      </c>
      <c r="OLV139" s="71"/>
      <c r="OLW139" s="70">
        <v>28</v>
      </c>
      <c r="OLX139" s="71"/>
      <c r="OLY139" s="70">
        <v>28</v>
      </c>
      <c r="OLZ139" s="71"/>
      <c r="OMA139" s="70">
        <v>28</v>
      </c>
      <c r="OMB139" s="71"/>
      <c r="OMC139" s="70">
        <v>28</v>
      </c>
      <c r="OMD139" s="71"/>
      <c r="OME139" s="70">
        <v>28</v>
      </c>
      <c r="OMF139" s="71"/>
      <c r="OMG139" s="70">
        <v>28</v>
      </c>
      <c r="OMH139" s="71"/>
      <c r="OMI139" s="70">
        <v>28</v>
      </c>
      <c r="OMJ139" s="71"/>
      <c r="OMK139" s="70">
        <v>28</v>
      </c>
      <c r="OML139" s="71"/>
      <c r="OMM139" s="70">
        <v>28</v>
      </c>
      <c r="OMN139" s="71"/>
      <c r="OMO139" s="70">
        <v>28</v>
      </c>
      <c r="OMP139" s="71"/>
      <c r="OMQ139" s="70">
        <v>28</v>
      </c>
      <c r="OMR139" s="71"/>
      <c r="OMS139" s="70">
        <v>28</v>
      </c>
      <c r="OMT139" s="71"/>
      <c r="OMU139" s="70">
        <v>28</v>
      </c>
      <c r="OMV139" s="71"/>
      <c r="OMW139" s="70">
        <v>28</v>
      </c>
      <c r="OMX139" s="71"/>
      <c r="OMY139" s="70">
        <v>28</v>
      </c>
      <c r="OMZ139" s="71"/>
      <c r="ONA139" s="70">
        <v>28</v>
      </c>
      <c r="ONB139" s="71"/>
      <c r="ONC139" s="70">
        <v>28</v>
      </c>
      <c r="OND139" s="71"/>
      <c r="ONE139" s="70">
        <v>28</v>
      </c>
      <c r="ONF139" s="71"/>
      <c r="ONG139" s="70">
        <v>28</v>
      </c>
      <c r="ONH139" s="71"/>
      <c r="ONI139" s="70">
        <v>28</v>
      </c>
      <c r="ONJ139" s="71"/>
      <c r="ONK139" s="70">
        <v>28</v>
      </c>
      <c r="ONL139" s="71"/>
      <c r="ONM139" s="70">
        <v>28</v>
      </c>
      <c r="ONN139" s="71"/>
      <c r="ONO139" s="70">
        <v>28</v>
      </c>
      <c r="ONP139" s="71"/>
      <c r="ONQ139" s="70">
        <v>28</v>
      </c>
      <c r="ONR139" s="71"/>
      <c r="ONS139" s="70">
        <v>28</v>
      </c>
      <c r="ONT139" s="71"/>
      <c r="ONU139" s="70">
        <v>28</v>
      </c>
      <c r="ONV139" s="71"/>
      <c r="ONW139" s="70">
        <v>28</v>
      </c>
      <c r="ONX139" s="71"/>
      <c r="ONY139" s="70">
        <v>28</v>
      </c>
      <c r="ONZ139" s="71"/>
      <c r="OOA139" s="70">
        <v>28</v>
      </c>
      <c r="OOB139" s="71"/>
      <c r="OOC139" s="70">
        <v>28</v>
      </c>
      <c r="OOD139" s="71"/>
      <c r="OOE139" s="70">
        <v>28</v>
      </c>
      <c r="OOF139" s="71"/>
      <c r="OOG139" s="70">
        <v>28</v>
      </c>
      <c r="OOH139" s="71"/>
      <c r="OOI139" s="70">
        <v>28</v>
      </c>
      <c r="OOJ139" s="71"/>
      <c r="OOK139" s="70">
        <v>28</v>
      </c>
      <c r="OOL139" s="71"/>
      <c r="OOM139" s="70">
        <v>28</v>
      </c>
      <c r="OON139" s="71"/>
      <c r="OOO139" s="70">
        <v>28</v>
      </c>
      <c r="OOP139" s="71"/>
      <c r="OOQ139" s="70">
        <v>28</v>
      </c>
      <c r="OOR139" s="71"/>
      <c r="OOS139" s="70">
        <v>28</v>
      </c>
      <c r="OOT139" s="71"/>
      <c r="OOU139" s="70">
        <v>28</v>
      </c>
      <c r="OOV139" s="71"/>
      <c r="OOW139" s="70">
        <v>28</v>
      </c>
      <c r="OOX139" s="71"/>
      <c r="OOY139" s="70">
        <v>28</v>
      </c>
      <c r="OOZ139" s="71"/>
      <c r="OPA139" s="70">
        <v>28</v>
      </c>
      <c r="OPB139" s="71"/>
      <c r="OPC139" s="70">
        <v>28</v>
      </c>
      <c r="OPD139" s="71"/>
      <c r="OPE139" s="70">
        <v>28</v>
      </c>
      <c r="OPF139" s="71"/>
      <c r="OPG139" s="70">
        <v>28</v>
      </c>
      <c r="OPH139" s="71"/>
      <c r="OPI139" s="70">
        <v>28</v>
      </c>
      <c r="OPJ139" s="71"/>
      <c r="OPK139" s="70">
        <v>28</v>
      </c>
      <c r="OPL139" s="71"/>
      <c r="OPM139" s="70">
        <v>28</v>
      </c>
      <c r="OPN139" s="71"/>
      <c r="OPO139" s="70">
        <v>28</v>
      </c>
      <c r="OPP139" s="71"/>
      <c r="OPQ139" s="70">
        <v>28</v>
      </c>
      <c r="OPR139" s="71"/>
      <c r="OPS139" s="70">
        <v>28</v>
      </c>
      <c r="OPT139" s="71"/>
      <c r="OPU139" s="70">
        <v>28</v>
      </c>
      <c r="OPV139" s="71"/>
      <c r="OPW139" s="70">
        <v>28</v>
      </c>
      <c r="OPX139" s="71"/>
      <c r="OPY139" s="70">
        <v>28</v>
      </c>
      <c r="OPZ139" s="71"/>
      <c r="OQA139" s="70">
        <v>28</v>
      </c>
      <c r="OQB139" s="71"/>
      <c r="OQC139" s="70">
        <v>28</v>
      </c>
      <c r="OQD139" s="71"/>
      <c r="OQE139" s="70">
        <v>28</v>
      </c>
      <c r="OQF139" s="71"/>
      <c r="OQG139" s="70">
        <v>28</v>
      </c>
      <c r="OQH139" s="71"/>
      <c r="OQI139" s="70">
        <v>28</v>
      </c>
      <c r="OQJ139" s="71"/>
      <c r="OQK139" s="70">
        <v>28</v>
      </c>
      <c r="OQL139" s="71"/>
      <c r="OQM139" s="70">
        <v>28</v>
      </c>
      <c r="OQN139" s="71"/>
      <c r="OQO139" s="70">
        <v>28</v>
      </c>
      <c r="OQP139" s="71"/>
      <c r="OQQ139" s="70">
        <v>28</v>
      </c>
      <c r="OQR139" s="71"/>
      <c r="OQS139" s="70">
        <v>28</v>
      </c>
      <c r="OQT139" s="71"/>
      <c r="OQU139" s="70">
        <v>28</v>
      </c>
      <c r="OQV139" s="71"/>
      <c r="OQW139" s="70">
        <v>28</v>
      </c>
      <c r="OQX139" s="71"/>
      <c r="OQY139" s="70">
        <v>28</v>
      </c>
      <c r="OQZ139" s="71"/>
      <c r="ORA139" s="70">
        <v>28</v>
      </c>
      <c r="ORB139" s="71"/>
      <c r="ORC139" s="70">
        <v>28</v>
      </c>
      <c r="ORD139" s="71"/>
      <c r="ORE139" s="70">
        <v>28</v>
      </c>
      <c r="ORF139" s="71"/>
      <c r="ORG139" s="70">
        <v>28</v>
      </c>
      <c r="ORH139" s="71"/>
      <c r="ORI139" s="70">
        <v>28</v>
      </c>
      <c r="ORJ139" s="71"/>
      <c r="ORK139" s="70">
        <v>28</v>
      </c>
      <c r="ORL139" s="71"/>
      <c r="ORM139" s="70">
        <v>28</v>
      </c>
      <c r="ORN139" s="71"/>
      <c r="ORO139" s="70">
        <v>28</v>
      </c>
      <c r="ORP139" s="71"/>
      <c r="ORQ139" s="70">
        <v>28</v>
      </c>
      <c r="ORR139" s="71"/>
      <c r="ORS139" s="70">
        <v>28</v>
      </c>
      <c r="ORT139" s="71"/>
      <c r="ORU139" s="70">
        <v>28</v>
      </c>
      <c r="ORV139" s="71"/>
      <c r="ORW139" s="70">
        <v>28</v>
      </c>
      <c r="ORX139" s="71"/>
      <c r="ORY139" s="70">
        <v>28</v>
      </c>
      <c r="ORZ139" s="71"/>
      <c r="OSA139" s="70">
        <v>28</v>
      </c>
      <c r="OSB139" s="71"/>
      <c r="OSC139" s="70">
        <v>28</v>
      </c>
      <c r="OSD139" s="71"/>
      <c r="OSE139" s="70">
        <v>28</v>
      </c>
      <c r="OSF139" s="71"/>
      <c r="OSG139" s="70">
        <v>28</v>
      </c>
      <c r="OSH139" s="71"/>
      <c r="OSI139" s="70">
        <v>28</v>
      </c>
      <c r="OSJ139" s="71"/>
      <c r="OSK139" s="70">
        <v>28</v>
      </c>
      <c r="OSL139" s="71"/>
      <c r="OSM139" s="70">
        <v>28</v>
      </c>
      <c r="OSN139" s="71"/>
      <c r="OSO139" s="70">
        <v>28</v>
      </c>
      <c r="OSP139" s="71"/>
      <c r="OSQ139" s="70">
        <v>28</v>
      </c>
      <c r="OSR139" s="71"/>
      <c r="OSS139" s="70">
        <v>28</v>
      </c>
      <c r="OST139" s="71"/>
      <c r="OSU139" s="70">
        <v>28</v>
      </c>
      <c r="OSV139" s="71"/>
      <c r="OSW139" s="70">
        <v>28</v>
      </c>
      <c r="OSX139" s="71"/>
      <c r="OSY139" s="70">
        <v>28</v>
      </c>
      <c r="OSZ139" s="71"/>
      <c r="OTA139" s="70">
        <v>28</v>
      </c>
      <c r="OTB139" s="71"/>
      <c r="OTC139" s="70">
        <v>28</v>
      </c>
      <c r="OTD139" s="71"/>
      <c r="OTE139" s="70">
        <v>28</v>
      </c>
      <c r="OTF139" s="71"/>
      <c r="OTG139" s="70">
        <v>28</v>
      </c>
      <c r="OTH139" s="71"/>
      <c r="OTI139" s="70">
        <v>28</v>
      </c>
      <c r="OTJ139" s="71"/>
      <c r="OTK139" s="70">
        <v>28</v>
      </c>
      <c r="OTL139" s="71"/>
      <c r="OTM139" s="70">
        <v>28</v>
      </c>
      <c r="OTN139" s="71"/>
      <c r="OTO139" s="70">
        <v>28</v>
      </c>
      <c r="OTP139" s="71"/>
      <c r="OTQ139" s="70">
        <v>28</v>
      </c>
      <c r="OTR139" s="71"/>
      <c r="OTS139" s="70">
        <v>28</v>
      </c>
      <c r="OTT139" s="71"/>
      <c r="OTU139" s="70">
        <v>28</v>
      </c>
      <c r="OTV139" s="71"/>
      <c r="OTW139" s="70">
        <v>28</v>
      </c>
      <c r="OTX139" s="71"/>
      <c r="OTY139" s="70">
        <v>28</v>
      </c>
      <c r="OTZ139" s="71"/>
      <c r="OUA139" s="70">
        <v>28</v>
      </c>
      <c r="OUB139" s="71"/>
      <c r="OUC139" s="70">
        <v>28</v>
      </c>
      <c r="OUD139" s="71"/>
      <c r="OUE139" s="70">
        <v>28</v>
      </c>
      <c r="OUF139" s="71"/>
      <c r="OUG139" s="70">
        <v>28</v>
      </c>
      <c r="OUH139" s="71"/>
      <c r="OUI139" s="70">
        <v>28</v>
      </c>
      <c r="OUJ139" s="71"/>
      <c r="OUK139" s="70">
        <v>28</v>
      </c>
      <c r="OUL139" s="71"/>
      <c r="OUM139" s="70">
        <v>28</v>
      </c>
      <c r="OUN139" s="71"/>
      <c r="OUO139" s="70">
        <v>28</v>
      </c>
      <c r="OUP139" s="71"/>
      <c r="OUQ139" s="70">
        <v>28</v>
      </c>
      <c r="OUR139" s="71"/>
      <c r="OUS139" s="70">
        <v>28</v>
      </c>
      <c r="OUT139" s="71"/>
      <c r="OUU139" s="70">
        <v>28</v>
      </c>
      <c r="OUV139" s="71"/>
      <c r="OUW139" s="70">
        <v>28</v>
      </c>
      <c r="OUX139" s="71"/>
      <c r="OUY139" s="70">
        <v>28</v>
      </c>
      <c r="OUZ139" s="71"/>
      <c r="OVA139" s="70">
        <v>28</v>
      </c>
      <c r="OVB139" s="71"/>
      <c r="OVC139" s="70">
        <v>28</v>
      </c>
      <c r="OVD139" s="71"/>
      <c r="OVE139" s="70">
        <v>28</v>
      </c>
      <c r="OVF139" s="71"/>
      <c r="OVG139" s="70">
        <v>28</v>
      </c>
      <c r="OVH139" s="71"/>
      <c r="OVI139" s="70">
        <v>28</v>
      </c>
      <c r="OVJ139" s="71"/>
      <c r="OVK139" s="70">
        <v>28</v>
      </c>
      <c r="OVL139" s="71"/>
      <c r="OVM139" s="70">
        <v>28</v>
      </c>
      <c r="OVN139" s="71"/>
      <c r="OVO139" s="70">
        <v>28</v>
      </c>
      <c r="OVP139" s="71"/>
      <c r="OVQ139" s="70">
        <v>28</v>
      </c>
      <c r="OVR139" s="71"/>
      <c r="OVS139" s="70">
        <v>28</v>
      </c>
      <c r="OVT139" s="71"/>
      <c r="OVU139" s="70">
        <v>28</v>
      </c>
      <c r="OVV139" s="71"/>
      <c r="OVW139" s="70">
        <v>28</v>
      </c>
      <c r="OVX139" s="71"/>
      <c r="OVY139" s="70">
        <v>28</v>
      </c>
      <c r="OVZ139" s="71"/>
      <c r="OWA139" s="70">
        <v>28</v>
      </c>
      <c r="OWB139" s="71"/>
      <c r="OWC139" s="70">
        <v>28</v>
      </c>
      <c r="OWD139" s="71"/>
      <c r="OWE139" s="70">
        <v>28</v>
      </c>
      <c r="OWF139" s="71"/>
      <c r="OWG139" s="70">
        <v>28</v>
      </c>
      <c r="OWH139" s="71"/>
      <c r="OWI139" s="70">
        <v>28</v>
      </c>
      <c r="OWJ139" s="71"/>
      <c r="OWK139" s="70">
        <v>28</v>
      </c>
      <c r="OWL139" s="71"/>
      <c r="OWM139" s="70">
        <v>28</v>
      </c>
      <c r="OWN139" s="71"/>
      <c r="OWO139" s="70">
        <v>28</v>
      </c>
      <c r="OWP139" s="71"/>
      <c r="OWQ139" s="70">
        <v>28</v>
      </c>
      <c r="OWR139" s="71"/>
      <c r="OWS139" s="70">
        <v>28</v>
      </c>
      <c r="OWT139" s="71"/>
      <c r="OWU139" s="70">
        <v>28</v>
      </c>
      <c r="OWV139" s="71"/>
      <c r="OWW139" s="70">
        <v>28</v>
      </c>
      <c r="OWX139" s="71"/>
      <c r="OWY139" s="70">
        <v>28</v>
      </c>
      <c r="OWZ139" s="71"/>
      <c r="OXA139" s="70">
        <v>28</v>
      </c>
      <c r="OXB139" s="71"/>
      <c r="OXC139" s="70">
        <v>28</v>
      </c>
      <c r="OXD139" s="71"/>
      <c r="OXE139" s="70">
        <v>28</v>
      </c>
      <c r="OXF139" s="71"/>
      <c r="OXG139" s="70">
        <v>28</v>
      </c>
      <c r="OXH139" s="71"/>
      <c r="OXI139" s="70">
        <v>28</v>
      </c>
      <c r="OXJ139" s="71"/>
      <c r="OXK139" s="70">
        <v>28</v>
      </c>
      <c r="OXL139" s="71"/>
      <c r="OXM139" s="70">
        <v>28</v>
      </c>
      <c r="OXN139" s="71"/>
      <c r="OXO139" s="70">
        <v>28</v>
      </c>
      <c r="OXP139" s="71"/>
      <c r="OXQ139" s="70">
        <v>28</v>
      </c>
      <c r="OXR139" s="71"/>
      <c r="OXS139" s="70">
        <v>28</v>
      </c>
      <c r="OXT139" s="71"/>
      <c r="OXU139" s="70">
        <v>28</v>
      </c>
      <c r="OXV139" s="71"/>
      <c r="OXW139" s="70">
        <v>28</v>
      </c>
      <c r="OXX139" s="71"/>
      <c r="OXY139" s="70">
        <v>28</v>
      </c>
      <c r="OXZ139" s="71"/>
      <c r="OYA139" s="70">
        <v>28</v>
      </c>
      <c r="OYB139" s="71"/>
      <c r="OYC139" s="70">
        <v>28</v>
      </c>
      <c r="OYD139" s="71"/>
      <c r="OYE139" s="70">
        <v>28</v>
      </c>
      <c r="OYF139" s="71"/>
      <c r="OYG139" s="70">
        <v>28</v>
      </c>
      <c r="OYH139" s="71"/>
      <c r="OYI139" s="70">
        <v>28</v>
      </c>
      <c r="OYJ139" s="71"/>
      <c r="OYK139" s="70">
        <v>28</v>
      </c>
      <c r="OYL139" s="71"/>
      <c r="OYM139" s="70">
        <v>28</v>
      </c>
      <c r="OYN139" s="71"/>
      <c r="OYO139" s="70">
        <v>28</v>
      </c>
      <c r="OYP139" s="71"/>
      <c r="OYQ139" s="70">
        <v>28</v>
      </c>
      <c r="OYR139" s="71"/>
      <c r="OYS139" s="70">
        <v>28</v>
      </c>
      <c r="OYT139" s="71"/>
      <c r="OYU139" s="70">
        <v>28</v>
      </c>
      <c r="OYV139" s="71"/>
      <c r="OYW139" s="70">
        <v>28</v>
      </c>
      <c r="OYX139" s="71"/>
      <c r="OYY139" s="70">
        <v>28</v>
      </c>
      <c r="OYZ139" s="71"/>
      <c r="OZA139" s="70">
        <v>28</v>
      </c>
      <c r="OZB139" s="71"/>
      <c r="OZC139" s="70">
        <v>28</v>
      </c>
      <c r="OZD139" s="71"/>
      <c r="OZE139" s="70">
        <v>28</v>
      </c>
      <c r="OZF139" s="71"/>
      <c r="OZG139" s="70">
        <v>28</v>
      </c>
      <c r="OZH139" s="71"/>
      <c r="OZI139" s="70">
        <v>28</v>
      </c>
      <c r="OZJ139" s="71"/>
      <c r="OZK139" s="70">
        <v>28</v>
      </c>
      <c r="OZL139" s="71"/>
      <c r="OZM139" s="70">
        <v>28</v>
      </c>
      <c r="OZN139" s="71"/>
      <c r="OZO139" s="70">
        <v>28</v>
      </c>
      <c r="OZP139" s="71"/>
      <c r="OZQ139" s="70">
        <v>28</v>
      </c>
      <c r="OZR139" s="71"/>
      <c r="OZS139" s="70">
        <v>28</v>
      </c>
      <c r="OZT139" s="71"/>
      <c r="OZU139" s="70">
        <v>28</v>
      </c>
      <c r="OZV139" s="71"/>
      <c r="OZW139" s="70">
        <v>28</v>
      </c>
      <c r="OZX139" s="71"/>
      <c r="OZY139" s="70">
        <v>28</v>
      </c>
      <c r="OZZ139" s="71"/>
      <c r="PAA139" s="70">
        <v>28</v>
      </c>
      <c r="PAB139" s="71"/>
      <c r="PAC139" s="70">
        <v>28</v>
      </c>
      <c r="PAD139" s="71"/>
      <c r="PAE139" s="70">
        <v>28</v>
      </c>
      <c r="PAF139" s="71"/>
      <c r="PAG139" s="70">
        <v>28</v>
      </c>
      <c r="PAH139" s="71"/>
      <c r="PAI139" s="70">
        <v>28</v>
      </c>
      <c r="PAJ139" s="71"/>
      <c r="PAK139" s="70">
        <v>28</v>
      </c>
      <c r="PAL139" s="71"/>
      <c r="PAM139" s="70">
        <v>28</v>
      </c>
      <c r="PAN139" s="71"/>
      <c r="PAO139" s="70">
        <v>28</v>
      </c>
      <c r="PAP139" s="71"/>
      <c r="PAQ139" s="70">
        <v>28</v>
      </c>
      <c r="PAR139" s="71"/>
      <c r="PAS139" s="70">
        <v>28</v>
      </c>
      <c r="PAT139" s="71"/>
      <c r="PAU139" s="70">
        <v>28</v>
      </c>
      <c r="PAV139" s="71"/>
      <c r="PAW139" s="70">
        <v>28</v>
      </c>
      <c r="PAX139" s="71"/>
      <c r="PAY139" s="70">
        <v>28</v>
      </c>
      <c r="PAZ139" s="71"/>
      <c r="PBA139" s="70">
        <v>28</v>
      </c>
      <c r="PBB139" s="71"/>
      <c r="PBC139" s="70">
        <v>28</v>
      </c>
      <c r="PBD139" s="71"/>
      <c r="PBE139" s="70">
        <v>28</v>
      </c>
      <c r="PBF139" s="71"/>
      <c r="PBG139" s="70">
        <v>28</v>
      </c>
      <c r="PBH139" s="71"/>
      <c r="PBI139" s="70">
        <v>28</v>
      </c>
      <c r="PBJ139" s="71"/>
      <c r="PBK139" s="70">
        <v>28</v>
      </c>
      <c r="PBL139" s="71"/>
      <c r="PBM139" s="70">
        <v>28</v>
      </c>
      <c r="PBN139" s="71"/>
      <c r="PBO139" s="70">
        <v>28</v>
      </c>
      <c r="PBP139" s="71"/>
      <c r="PBQ139" s="70">
        <v>28</v>
      </c>
      <c r="PBR139" s="71"/>
      <c r="PBS139" s="70">
        <v>28</v>
      </c>
      <c r="PBT139" s="71"/>
      <c r="PBU139" s="70">
        <v>28</v>
      </c>
      <c r="PBV139" s="71"/>
      <c r="PBW139" s="70">
        <v>28</v>
      </c>
      <c r="PBX139" s="71"/>
      <c r="PBY139" s="70">
        <v>28</v>
      </c>
      <c r="PBZ139" s="71"/>
      <c r="PCA139" s="70">
        <v>28</v>
      </c>
      <c r="PCB139" s="71"/>
      <c r="PCC139" s="70">
        <v>28</v>
      </c>
      <c r="PCD139" s="71"/>
      <c r="PCE139" s="70">
        <v>28</v>
      </c>
      <c r="PCF139" s="71"/>
      <c r="PCG139" s="70">
        <v>28</v>
      </c>
      <c r="PCH139" s="71"/>
      <c r="PCI139" s="70">
        <v>28</v>
      </c>
      <c r="PCJ139" s="71"/>
      <c r="PCK139" s="70">
        <v>28</v>
      </c>
      <c r="PCL139" s="71"/>
      <c r="PCM139" s="70">
        <v>28</v>
      </c>
      <c r="PCN139" s="71"/>
      <c r="PCO139" s="70">
        <v>28</v>
      </c>
      <c r="PCP139" s="71"/>
      <c r="PCQ139" s="70">
        <v>28</v>
      </c>
      <c r="PCR139" s="71"/>
      <c r="PCS139" s="70">
        <v>28</v>
      </c>
      <c r="PCT139" s="71"/>
      <c r="PCU139" s="70">
        <v>28</v>
      </c>
      <c r="PCV139" s="71"/>
      <c r="PCW139" s="70">
        <v>28</v>
      </c>
      <c r="PCX139" s="71"/>
      <c r="PCY139" s="70">
        <v>28</v>
      </c>
      <c r="PCZ139" s="71"/>
      <c r="PDA139" s="70">
        <v>28</v>
      </c>
      <c r="PDB139" s="71"/>
      <c r="PDC139" s="70">
        <v>28</v>
      </c>
      <c r="PDD139" s="71"/>
      <c r="PDE139" s="70">
        <v>28</v>
      </c>
      <c r="PDF139" s="71"/>
      <c r="PDG139" s="70">
        <v>28</v>
      </c>
      <c r="PDH139" s="71"/>
      <c r="PDI139" s="70">
        <v>28</v>
      </c>
      <c r="PDJ139" s="71"/>
      <c r="PDK139" s="70">
        <v>28</v>
      </c>
      <c r="PDL139" s="71"/>
      <c r="PDM139" s="70">
        <v>28</v>
      </c>
      <c r="PDN139" s="71"/>
      <c r="PDO139" s="70">
        <v>28</v>
      </c>
      <c r="PDP139" s="71"/>
      <c r="PDQ139" s="70">
        <v>28</v>
      </c>
      <c r="PDR139" s="71"/>
      <c r="PDS139" s="70">
        <v>28</v>
      </c>
      <c r="PDT139" s="71"/>
      <c r="PDU139" s="70">
        <v>28</v>
      </c>
      <c r="PDV139" s="71"/>
      <c r="PDW139" s="70">
        <v>28</v>
      </c>
      <c r="PDX139" s="71"/>
      <c r="PDY139" s="70">
        <v>28</v>
      </c>
      <c r="PDZ139" s="71"/>
      <c r="PEA139" s="70">
        <v>28</v>
      </c>
      <c r="PEB139" s="71"/>
      <c r="PEC139" s="70">
        <v>28</v>
      </c>
      <c r="PED139" s="71"/>
      <c r="PEE139" s="70">
        <v>28</v>
      </c>
      <c r="PEF139" s="71"/>
      <c r="PEG139" s="70">
        <v>28</v>
      </c>
      <c r="PEH139" s="71"/>
      <c r="PEI139" s="70">
        <v>28</v>
      </c>
      <c r="PEJ139" s="71"/>
      <c r="PEK139" s="70">
        <v>28</v>
      </c>
      <c r="PEL139" s="71"/>
      <c r="PEM139" s="70">
        <v>28</v>
      </c>
      <c r="PEN139" s="71"/>
      <c r="PEO139" s="70">
        <v>28</v>
      </c>
      <c r="PEP139" s="71"/>
      <c r="PEQ139" s="70">
        <v>28</v>
      </c>
      <c r="PER139" s="71"/>
      <c r="PES139" s="70">
        <v>28</v>
      </c>
      <c r="PET139" s="71"/>
      <c r="PEU139" s="70">
        <v>28</v>
      </c>
      <c r="PEV139" s="71"/>
      <c r="PEW139" s="70">
        <v>28</v>
      </c>
      <c r="PEX139" s="71"/>
      <c r="PEY139" s="70">
        <v>28</v>
      </c>
      <c r="PEZ139" s="71"/>
      <c r="PFA139" s="70">
        <v>28</v>
      </c>
      <c r="PFB139" s="71"/>
      <c r="PFC139" s="70">
        <v>28</v>
      </c>
      <c r="PFD139" s="71"/>
      <c r="PFE139" s="70">
        <v>28</v>
      </c>
      <c r="PFF139" s="71"/>
      <c r="PFG139" s="70">
        <v>28</v>
      </c>
      <c r="PFH139" s="71"/>
      <c r="PFI139" s="70">
        <v>28</v>
      </c>
      <c r="PFJ139" s="71"/>
      <c r="PFK139" s="70">
        <v>28</v>
      </c>
      <c r="PFL139" s="71"/>
      <c r="PFM139" s="70">
        <v>28</v>
      </c>
      <c r="PFN139" s="71"/>
      <c r="PFO139" s="70">
        <v>28</v>
      </c>
      <c r="PFP139" s="71"/>
      <c r="PFQ139" s="70">
        <v>28</v>
      </c>
      <c r="PFR139" s="71"/>
      <c r="PFS139" s="70">
        <v>28</v>
      </c>
      <c r="PFT139" s="71"/>
      <c r="PFU139" s="70">
        <v>28</v>
      </c>
      <c r="PFV139" s="71"/>
      <c r="PFW139" s="70">
        <v>28</v>
      </c>
      <c r="PFX139" s="71"/>
      <c r="PFY139" s="70">
        <v>28</v>
      </c>
      <c r="PFZ139" s="71"/>
      <c r="PGA139" s="70">
        <v>28</v>
      </c>
      <c r="PGB139" s="71"/>
      <c r="PGC139" s="70">
        <v>28</v>
      </c>
      <c r="PGD139" s="71"/>
      <c r="PGE139" s="70">
        <v>28</v>
      </c>
      <c r="PGF139" s="71"/>
      <c r="PGG139" s="70">
        <v>28</v>
      </c>
      <c r="PGH139" s="71"/>
      <c r="PGI139" s="70">
        <v>28</v>
      </c>
      <c r="PGJ139" s="71"/>
      <c r="PGK139" s="70">
        <v>28</v>
      </c>
      <c r="PGL139" s="71"/>
      <c r="PGM139" s="70">
        <v>28</v>
      </c>
      <c r="PGN139" s="71"/>
      <c r="PGO139" s="70">
        <v>28</v>
      </c>
      <c r="PGP139" s="71"/>
      <c r="PGQ139" s="70">
        <v>28</v>
      </c>
      <c r="PGR139" s="71"/>
      <c r="PGS139" s="70">
        <v>28</v>
      </c>
      <c r="PGT139" s="71"/>
      <c r="PGU139" s="70">
        <v>28</v>
      </c>
      <c r="PGV139" s="71"/>
      <c r="PGW139" s="70">
        <v>28</v>
      </c>
      <c r="PGX139" s="71"/>
      <c r="PGY139" s="70">
        <v>28</v>
      </c>
      <c r="PGZ139" s="71"/>
      <c r="PHA139" s="70">
        <v>28</v>
      </c>
      <c r="PHB139" s="71"/>
      <c r="PHC139" s="70">
        <v>28</v>
      </c>
      <c r="PHD139" s="71"/>
      <c r="PHE139" s="70">
        <v>28</v>
      </c>
      <c r="PHF139" s="71"/>
      <c r="PHG139" s="70">
        <v>28</v>
      </c>
      <c r="PHH139" s="71"/>
      <c r="PHI139" s="70">
        <v>28</v>
      </c>
      <c r="PHJ139" s="71"/>
      <c r="PHK139" s="70">
        <v>28</v>
      </c>
      <c r="PHL139" s="71"/>
      <c r="PHM139" s="70">
        <v>28</v>
      </c>
      <c r="PHN139" s="71"/>
      <c r="PHO139" s="70">
        <v>28</v>
      </c>
      <c r="PHP139" s="71"/>
      <c r="PHQ139" s="70">
        <v>28</v>
      </c>
      <c r="PHR139" s="71"/>
      <c r="PHS139" s="70">
        <v>28</v>
      </c>
      <c r="PHT139" s="71"/>
      <c r="PHU139" s="70">
        <v>28</v>
      </c>
      <c r="PHV139" s="71"/>
      <c r="PHW139" s="70">
        <v>28</v>
      </c>
      <c r="PHX139" s="71"/>
      <c r="PHY139" s="70">
        <v>28</v>
      </c>
      <c r="PHZ139" s="71"/>
      <c r="PIA139" s="70">
        <v>28</v>
      </c>
      <c r="PIB139" s="71"/>
      <c r="PIC139" s="70">
        <v>28</v>
      </c>
      <c r="PID139" s="71"/>
      <c r="PIE139" s="70">
        <v>28</v>
      </c>
      <c r="PIF139" s="71"/>
      <c r="PIG139" s="70">
        <v>28</v>
      </c>
      <c r="PIH139" s="71"/>
      <c r="PII139" s="70">
        <v>28</v>
      </c>
      <c r="PIJ139" s="71"/>
      <c r="PIK139" s="70">
        <v>28</v>
      </c>
      <c r="PIL139" s="71"/>
      <c r="PIM139" s="70">
        <v>28</v>
      </c>
      <c r="PIN139" s="71"/>
      <c r="PIO139" s="70">
        <v>28</v>
      </c>
      <c r="PIP139" s="71"/>
      <c r="PIQ139" s="70">
        <v>28</v>
      </c>
      <c r="PIR139" s="71"/>
      <c r="PIS139" s="70">
        <v>28</v>
      </c>
      <c r="PIT139" s="71"/>
      <c r="PIU139" s="70">
        <v>28</v>
      </c>
      <c r="PIV139" s="71"/>
      <c r="PIW139" s="70">
        <v>28</v>
      </c>
      <c r="PIX139" s="71"/>
      <c r="PIY139" s="70">
        <v>28</v>
      </c>
      <c r="PIZ139" s="71"/>
      <c r="PJA139" s="70">
        <v>28</v>
      </c>
      <c r="PJB139" s="71"/>
      <c r="PJC139" s="70">
        <v>28</v>
      </c>
      <c r="PJD139" s="71"/>
      <c r="PJE139" s="70">
        <v>28</v>
      </c>
      <c r="PJF139" s="71"/>
      <c r="PJG139" s="70">
        <v>28</v>
      </c>
      <c r="PJH139" s="71"/>
      <c r="PJI139" s="70">
        <v>28</v>
      </c>
      <c r="PJJ139" s="71"/>
      <c r="PJK139" s="70">
        <v>28</v>
      </c>
      <c r="PJL139" s="71"/>
      <c r="PJM139" s="70">
        <v>28</v>
      </c>
      <c r="PJN139" s="71"/>
      <c r="PJO139" s="70">
        <v>28</v>
      </c>
      <c r="PJP139" s="71"/>
      <c r="PJQ139" s="70">
        <v>28</v>
      </c>
      <c r="PJR139" s="71"/>
      <c r="PJS139" s="70">
        <v>28</v>
      </c>
      <c r="PJT139" s="71"/>
      <c r="PJU139" s="70">
        <v>28</v>
      </c>
      <c r="PJV139" s="71"/>
      <c r="PJW139" s="70">
        <v>28</v>
      </c>
      <c r="PJX139" s="71"/>
      <c r="PJY139" s="70">
        <v>28</v>
      </c>
      <c r="PJZ139" s="71"/>
      <c r="PKA139" s="70">
        <v>28</v>
      </c>
      <c r="PKB139" s="71"/>
      <c r="PKC139" s="70">
        <v>28</v>
      </c>
      <c r="PKD139" s="71"/>
      <c r="PKE139" s="70">
        <v>28</v>
      </c>
      <c r="PKF139" s="71"/>
      <c r="PKG139" s="70">
        <v>28</v>
      </c>
      <c r="PKH139" s="71"/>
      <c r="PKI139" s="70">
        <v>28</v>
      </c>
      <c r="PKJ139" s="71"/>
      <c r="PKK139" s="70">
        <v>28</v>
      </c>
      <c r="PKL139" s="71"/>
      <c r="PKM139" s="70">
        <v>28</v>
      </c>
      <c r="PKN139" s="71"/>
      <c r="PKO139" s="70">
        <v>28</v>
      </c>
      <c r="PKP139" s="71"/>
      <c r="PKQ139" s="70">
        <v>28</v>
      </c>
      <c r="PKR139" s="71"/>
      <c r="PKS139" s="70">
        <v>28</v>
      </c>
      <c r="PKT139" s="71"/>
      <c r="PKU139" s="70">
        <v>28</v>
      </c>
      <c r="PKV139" s="71"/>
      <c r="PKW139" s="70">
        <v>28</v>
      </c>
      <c r="PKX139" s="71"/>
      <c r="PKY139" s="70">
        <v>28</v>
      </c>
      <c r="PKZ139" s="71"/>
      <c r="PLA139" s="70">
        <v>28</v>
      </c>
      <c r="PLB139" s="71"/>
      <c r="PLC139" s="70">
        <v>28</v>
      </c>
      <c r="PLD139" s="71"/>
      <c r="PLE139" s="70">
        <v>28</v>
      </c>
      <c r="PLF139" s="71"/>
      <c r="PLG139" s="70">
        <v>28</v>
      </c>
      <c r="PLH139" s="71"/>
      <c r="PLI139" s="70">
        <v>28</v>
      </c>
      <c r="PLJ139" s="71"/>
      <c r="PLK139" s="70">
        <v>28</v>
      </c>
      <c r="PLL139" s="71"/>
      <c r="PLM139" s="70">
        <v>28</v>
      </c>
      <c r="PLN139" s="71"/>
      <c r="PLO139" s="70">
        <v>28</v>
      </c>
      <c r="PLP139" s="71"/>
      <c r="PLQ139" s="70">
        <v>28</v>
      </c>
      <c r="PLR139" s="71"/>
      <c r="PLS139" s="70">
        <v>28</v>
      </c>
      <c r="PLT139" s="71"/>
      <c r="PLU139" s="70">
        <v>28</v>
      </c>
      <c r="PLV139" s="71"/>
      <c r="PLW139" s="70">
        <v>28</v>
      </c>
      <c r="PLX139" s="71"/>
      <c r="PLY139" s="70">
        <v>28</v>
      </c>
      <c r="PLZ139" s="71"/>
      <c r="PMA139" s="70">
        <v>28</v>
      </c>
      <c r="PMB139" s="71"/>
      <c r="PMC139" s="70">
        <v>28</v>
      </c>
      <c r="PMD139" s="71"/>
      <c r="PME139" s="70">
        <v>28</v>
      </c>
      <c r="PMF139" s="71"/>
      <c r="PMG139" s="70">
        <v>28</v>
      </c>
      <c r="PMH139" s="71"/>
      <c r="PMI139" s="70">
        <v>28</v>
      </c>
      <c r="PMJ139" s="71"/>
      <c r="PMK139" s="70">
        <v>28</v>
      </c>
      <c r="PML139" s="71"/>
      <c r="PMM139" s="70">
        <v>28</v>
      </c>
      <c r="PMN139" s="71"/>
      <c r="PMO139" s="70">
        <v>28</v>
      </c>
      <c r="PMP139" s="71"/>
      <c r="PMQ139" s="70">
        <v>28</v>
      </c>
      <c r="PMR139" s="71"/>
      <c r="PMS139" s="70">
        <v>28</v>
      </c>
      <c r="PMT139" s="71"/>
      <c r="PMU139" s="70">
        <v>28</v>
      </c>
      <c r="PMV139" s="71"/>
      <c r="PMW139" s="70">
        <v>28</v>
      </c>
      <c r="PMX139" s="71"/>
      <c r="PMY139" s="70">
        <v>28</v>
      </c>
      <c r="PMZ139" s="71"/>
      <c r="PNA139" s="70">
        <v>28</v>
      </c>
      <c r="PNB139" s="71"/>
      <c r="PNC139" s="70">
        <v>28</v>
      </c>
      <c r="PND139" s="71"/>
      <c r="PNE139" s="70">
        <v>28</v>
      </c>
      <c r="PNF139" s="71"/>
      <c r="PNG139" s="70">
        <v>28</v>
      </c>
      <c r="PNH139" s="71"/>
      <c r="PNI139" s="70">
        <v>28</v>
      </c>
      <c r="PNJ139" s="71"/>
      <c r="PNK139" s="70">
        <v>28</v>
      </c>
      <c r="PNL139" s="71"/>
      <c r="PNM139" s="70">
        <v>28</v>
      </c>
      <c r="PNN139" s="71"/>
      <c r="PNO139" s="70">
        <v>28</v>
      </c>
      <c r="PNP139" s="71"/>
      <c r="PNQ139" s="70">
        <v>28</v>
      </c>
      <c r="PNR139" s="71"/>
      <c r="PNS139" s="70">
        <v>28</v>
      </c>
      <c r="PNT139" s="71"/>
      <c r="PNU139" s="70">
        <v>28</v>
      </c>
      <c r="PNV139" s="71"/>
      <c r="PNW139" s="70">
        <v>28</v>
      </c>
      <c r="PNX139" s="71"/>
      <c r="PNY139" s="70">
        <v>28</v>
      </c>
      <c r="PNZ139" s="71"/>
      <c r="POA139" s="70">
        <v>28</v>
      </c>
      <c r="POB139" s="71"/>
      <c r="POC139" s="70">
        <v>28</v>
      </c>
      <c r="POD139" s="71"/>
      <c r="POE139" s="70">
        <v>28</v>
      </c>
      <c r="POF139" s="71"/>
      <c r="POG139" s="70">
        <v>28</v>
      </c>
      <c r="POH139" s="71"/>
      <c r="POI139" s="70">
        <v>28</v>
      </c>
      <c r="POJ139" s="71"/>
      <c r="POK139" s="70">
        <v>28</v>
      </c>
      <c r="POL139" s="71"/>
      <c r="POM139" s="70">
        <v>28</v>
      </c>
      <c r="PON139" s="71"/>
      <c r="POO139" s="70">
        <v>28</v>
      </c>
      <c r="POP139" s="71"/>
      <c r="POQ139" s="70">
        <v>28</v>
      </c>
      <c r="POR139" s="71"/>
      <c r="POS139" s="70">
        <v>28</v>
      </c>
      <c r="POT139" s="71"/>
      <c r="POU139" s="70">
        <v>28</v>
      </c>
      <c r="POV139" s="71"/>
      <c r="POW139" s="70">
        <v>28</v>
      </c>
      <c r="POX139" s="71"/>
      <c r="POY139" s="70">
        <v>28</v>
      </c>
      <c r="POZ139" s="71"/>
      <c r="PPA139" s="70">
        <v>28</v>
      </c>
      <c r="PPB139" s="71"/>
      <c r="PPC139" s="70">
        <v>28</v>
      </c>
      <c r="PPD139" s="71"/>
      <c r="PPE139" s="70">
        <v>28</v>
      </c>
      <c r="PPF139" s="71"/>
      <c r="PPG139" s="70">
        <v>28</v>
      </c>
      <c r="PPH139" s="71"/>
      <c r="PPI139" s="70">
        <v>28</v>
      </c>
      <c r="PPJ139" s="71"/>
      <c r="PPK139" s="70">
        <v>28</v>
      </c>
      <c r="PPL139" s="71"/>
      <c r="PPM139" s="70">
        <v>28</v>
      </c>
      <c r="PPN139" s="71"/>
      <c r="PPO139" s="70">
        <v>28</v>
      </c>
      <c r="PPP139" s="71"/>
      <c r="PPQ139" s="70">
        <v>28</v>
      </c>
      <c r="PPR139" s="71"/>
      <c r="PPS139" s="70">
        <v>28</v>
      </c>
      <c r="PPT139" s="71"/>
      <c r="PPU139" s="70">
        <v>28</v>
      </c>
      <c r="PPV139" s="71"/>
      <c r="PPW139" s="70">
        <v>28</v>
      </c>
      <c r="PPX139" s="71"/>
      <c r="PPY139" s="70">
        <v>28</v>
      </c>
      <c r="PPZ139" s="71"/>
      <c r="PQA139" s="70">
        <v>28</v>
      </c>
      <c r="PQB139" s="71"/>
      <c r="PQC139" s="70">
        <v>28</v>
      </c>
      <c r="PQD139" s="71"/>
      <c r="PQE139" s="70">
        <v>28</v>
      </c>
      <c r="PQF139" s="71"/>
      <c r="PQG139" s="70">
        <v>28</v>
      </c>
      <c r="PQH139" s="71"/>
      <c r="PQI139" s="70">
        <v>28</v>
      </c>
      <c r="PQJ139" s="71"/>
      <c r="PQK139" s="70">
        <v>28</v>
      </c>
      <c r="PQL139" s="71"/>
      <c r="PQM139" s="70">
        <v>28</v>
      </c>
      <c r="PQN139" s="71"/>
      <c r="PQO139" s="70">
        <v>28</v>
      </c>
      <c r="PQP139" s="71"/>
      <c r="PQQ139" s="70">
        <v>28</v>
      </c>
      <c r="PQR139" s="71"/>
      <c r="PQS139" s="70">
        <v>28</v>
      </c>
      <c r="PQT139" s="71"/>
      <c r="PQU139" s="70">
        <v>28</v>
      </c>
      <c r="PQV139" s="71"/>
      <c r="PQW139" s="70">
        <v>28</v>
      </c>
      <c r="PQX139" s="71"/>
      <c r="PQY139" s="70">
        <v>28</v>
      </c>
      <c r="PQZ139" s="71"/>
      <c r="PRA139" s="70">
        <v>28</v>
      </c>
      <c r="PRB139" s="71"/>
      <c r="PRC139" s="70">
        <v>28</v>
      </c>
      <c r="PRD139" s="71"/>
      <c r="PRE139" s="70">
        <v>28</v>
      </c>
      <c r="PRF139" s="71"/>
      <c r="PRG139" s="70">
        <v>28</v>
      </c>
      <c r="PRH139" s="71"/>
      <c r="PRI139" s="70">
        <v>28</v>
      </c>
      <c r="PRJ139" s="71"/>
      <c r="PRK139" s="70">
        <v>28</v>
      </c>
      <c r="PRL139" s="71"/>
      <c r="PRM139" s="70">
        <v>28</v>
      </c>
      <c r="PRN139" s="71"/>
      <c r="PRO139" s="70">
        <v>28</v>
      </c>
      <c r="PRP139" s="71"/>
      <c r="PRQ139" s="70">
        <v>28</v>
      </c>
      <c r="PRR139" s="71"/>
      <c r="PRS139" s="70">
        <v>28</v>
      </c>
      <c r="PRT139" s="71"/>
      <c r="PRU139" s="70">
        <v>28</v>
      </c>
      <c r="PRV139" s="71"/>
      <c r="PRW139" s="70">
        <v>28</v>
      </c>
      <c r="PRX139" s="71"/>
      <c r="PRY139" s="70">
        <v>28</v>
      </c>
      <c r="PRZ139" s="71"/>
      <c r="PSA139" s="70">
        <v>28</v>
      </c>
      <c r="PSB139" s="71"/>
      <c r="PSC139" s="70">
        <v>28</v>
      </c>
      <c r="PSD139" s="71"/>
      <c r="PSE139" s="70">
        <v>28</v>
      </c>
      <c r="PSF139" s="71"/>
      <c r="PSG139" s="70">
        <v>28</v>
      </c>
      <c r="PSH139" s="71"/>
      <c r="PSI139" s="70">
        <v>28</v>
      </c>
      <c r="PSJ139" s="71"/>
      <c r="PSK139" s="70">
        <v>28</v>
      </c>
      <c r="PSL139" s="71"/>
      <c r="PSM139" s="70">
        <v>28</v>
      </c>
      <c r="PSN139" s="71"/>
      <c r="PSO139" s="70">
        <v>28</v>
      </c>
      <c r="PSP139" s="71"/>
      <c r="PSQ139" s="70">
        <v>28</v>
      </c>
      <c r="PSR139" s="71"/>
      <c r="PSS139" s="70">
        <v>28</v>
      </c>
      <c r="PST139" s="71"/>
      <c r="PSU139" s="70">
        <v>28</v>
      </c>
      <c r="PSV139" s="71"/>
      <c r="PSW139" s="70">
        <v>28</v>
      </c>
      <c r="PSX139" s="71"/>
      <c r="PSY139" s="70">
        <v>28</v>
      </c>
      <c r="PSZ139" s="71"/>
      <c r="PTA139" s="70">
        <v>28</v>
      </c>
      <c r="PTB139" s="71"/>
      <c r="PTC139" s="70">
        <v>28</v>
      </c>
      <c r="PTD139" s="71"/>
      <c r="PTE139" s="70">
        <v>28</v>
      </c>
      <c r="PTF139" s="71"/>
      <c r="PTG139" s="70">
        <v>28</v>
      </c>
      <c r="PTH139" s="71"/>
      <c r="PTI139" s="70">
        <v>28</v>
      </c>
      <c r="PTJ139" s="71"/>
      <c r="PTK139" s="70">
        <v>28</v>
      </c>
      <c r="PTL139" s="71"/>
      <c r="PTM139" s="70">
        <v>28</v>
      </c>
      <c r="PTN139" s="71"/>
      <c r="PTO139" s="70">
        <v>28</v>
      </c>
      <c r="PTP139" s="71"/>
      <c r="PTQ139" s="70">
        <v>28</v>
      </c>
      <c r="PTR139" s="71"/>
      <c r="PTS139" s="70">
        <v>28</v>
      </c>
      <c r="PTT139" s="71"/>
      <c r="PTU139" s="70">
        <v>28</v>
      </c>
      <c r="PTV139" s="71"/>
      <c r="PTW139" s="70">
        <v>28</v>
      </c>
      <c r="PTX139" s="71"/>
      <c r="PTY139" s="70">
        <v>28</v>
      </c>
      <c r="PTZ139" s="71"/>
      <c r="PUA139" s="70">
        <v>28</v>
      </c>
      <c r="PUB139" s="71"/>
      <c r="PUC139" s="70">
        <v>28</v>
      </c>
      <c r="PUD139" s="71"/>
      <c r="PUE139" s="70">
        <v>28</v>
      </c>
      <c r="PUF139" s="71"/>
      <c r="PUG139" s="70">
        <v>28</v>
      </c>
      <c r="PUH139" s="71"/>
      <c r="PUI139" s="70">
        <v>28</v>
      </c>
      <c r="PUJ139" s="71"/>
      <c r="PUK139" s="70">
        <v>28</v>
      </c>
      <c r="PUL139" s="71"/>
      <c r="PUM139" s="70">
        <v>28</v>
      </c>
      <c r="PUN139" s="71"/>
      <c r="PUO139" s="70">
        <v>28</v>
      </c>
      <c r="PUP139" s="71"/>
      <c r="PUQ139" s="70">
        <v>28</v>
      </c>
      <c r="PUR139" s="71"/>
      <c r="PUS139" s="70">
        <v>28</v>
      </c>
      <c r="PUT139" s="71"/>
      <c r="PUU139" s="70">
        <v>28</v>
      </c>
      <c r="PUV139" s="71"/>
      <c r="PUW139" s="70">
        <v>28</v>
      </c>
      <c r="PUX139" s="71"/>
      <c r="PUY139" s="70">
        <v>28</v>
      </c>
      <c r="PUZ139" s="71"/>
      <c r="PVA139" s="70">
        <v>28</v>
      </c>
      <c r="PVB139" s="71"/>
      <c r="PVC139" s="70">
        <v>28</v>
      </c>
      <c r="PVD139" s="71"/>
      <c r="PVE139" s="70">
        <v>28</v>
      </c>
      <c r="PVF139" s="71"/>
      <c r="PVG139" s="70">
        <v>28</v>
      </c>
      <c r="PVH139" s="71"/>
      <c r="PVI139" s="70">
        <v>28</v>
      </c>
      <c r="PVJ139" s="71"/>
      <c r="PVK139" s="70">
        <v>28</v>
      </c>
      <c r="PVL139" s="71"/>
      <c r="PVM139" s="70">
        <v>28</v>
      </c>
      <c r="PVN139" s="71"/>
      <c r="PVO139" s="70">
        <v>28</v>
      </c>
      <c r="PVP139" s="71"/>
      <c r="PVQ139" s="70">
        <v>28</v>
      </c>
      <c r="PVR139" s="71"/>
      <c r="PVS139" s="70">
        <v>28</v>
      </c>
      <c r="PVT139" s="71"/>
      <c r="PVU139" s="70">
        <v>28</v>
      </c>
      <c r="PVV139" s="71"/>
      <c r="PVW139" s="70">
        <v>28</v>
      </c>
      <c r="PVX139" s="71"/>
      <c r="PVY139" s="70">
        <v>28</v>
      </c>
      <c r="PVZ139" s="71"/>
      <c r="PWA139" s="70">
        <v>28</v>
      </c>
      <c r="PWB139" s="71"/>
      <c r="PWC139" s="70">
        <v>28</v>
      </c>
      <c r="PWD139" s="71"/>
      <c r="PWE139" s="70">
        <v>28</v>
      </c>
      <c r="PWF139" s="71"/>
      <c r="PWG139" s="70">
        <v>28</v>
      </c>
      <c r="PWH139" s="71"/>
      <c r="PWI139" s="70">
        <v>28</v>
      </c>
      <c r="PWJ139" s="71"/>
      <c r="PWK139" s="70">
        <v>28</v>
      </c>
      <c r="PWL139" s="71"/>
      <c r="PWM139" s="70">
        <v>28</v>
      </c>
      <c r="PWN139" s="71"/>
      <c r="PWO139" s="70">
        <v>28</v>
      </c>
      <c r="PWP139" s="71"/>
      <c r="PWQ139" s="70">
        <v>28</v>
      </c>
      <c r="PWR139" s="71"/>
      <c r="PWS139" s="70">
        <v>28</v>
      </c>
      <c r="PWT139" s="71"/>
      <c r="PWU139" s="70">
        <v>28</v>
      </c>
      <c r="PWV139" s="71"/>
      <c r="PWW139" s="70">
        <v>28</v>
      </c>
      <c r="PWX139" s="71"/>
      <c r="PWY139" s="70">
        <v>28</v>
      </c>
      <c r="PWZ139" s="71"/>
      <c r="PXA139" s="70">
        <v>28</v>
      </c>
      <c r="PXB139" s="71"/>
      <c r="PXC139" s="70">
        <v>28</v>
      </c>
      <c r="PXD139" s="71"/>
      <c r="PXE139" s="70">
        <v>28</v>
      </c>
      <c r="PXF139" s="71"/>
      <c r="PXG139" s="70">
        <v>28</v>
      </c>
      <c r="PXH139" s="71"/>
      <c r="PXI139" s="70">
        <v>28</v>
      </c>
      <c r="PXJ139" s="71"/>
      <c r="PXK139" s="70">
        <v>28</v>
      </c>
      <c r="PXL139" s="71"/>
      <c r="PXM139" s="70">
        <v>28</v>
      </c>
      <c r="PXN139" s="71"/>
      <c r="PXO139" s="70">
        <v>28</v>
      </c>
      <c r="PXP139" s="71"/>
      <c r="PXQ139" s="70">
        <v>28</v>
      </c>
      <c r="PXR139" s="71"/>
      <c r="PXS139" s="70">
        <v>28</v>
      </c>
      <c r="PXT139" s="71"/>
      <c r="PXU139" s="70">
        <v>28</v>
      </c>
      <c r="PXV139" s="71"/>
      <c r="PXW139" s="70">
        <v>28</v>
      </c>
      <c r="PXX139" s="71"/>
      <c r="PXY139" s="70">
        <v>28</v>
      </c>
      <c r="PXZ139" s="71"/>
      <c r="PYA139" s="70">
        <v>28</v>
      </c>
      <c r="PYB139" s="71"/>
      <c r="PYC139" s="70">
        <v>28</v>
      </c>
      <c r="PYD139" s="71"/>
      <c r="PYE139" s="70">
        <v>28</v>
      </c>
      <c r="PYF139" s="71"/>
      <c r="PYG139" s="70">
        <v>28</v>
      </c>
      <c r="PYH139" s="71"/>
      <c r="PYI139" s="70">
        <v>28</v>
      </c>
      <c r="PYJ139" s="71"/>
      <c r="PYK139" s="70">
        <v>28</v>
      </c>
      <c r="PYL139" s="71"/>
      <c r="PYM139" s="70">
        <v>28</v>
      </c>
      <c r="PYN139" s="71"/>
      <c r="PYO139" s="70">
        <v>28</v>
      </c>
      <c r="PYP139" s="71"/>
      <c r="PYQ139" s="70">
        <v>28</v>
      </c>
      <c r="PYR139" s="71"/>
      <c r="PYS139" s="70">
        <v>28</v>
      </c>
      <c r="PYT139" s="71"/>
      <c r="PYU139" s="70">
        <v>28</v>
      </c>
      <c r="PYV139" s="71"/>
      <c r="PYW139" s="70">
        <v>28</v>
      </c>
      <c r="PYX139" s="71"/>
      <c r="PYY139" s="70">
        <v>28</v>
      </c>
      <c r="PYZ139" s="71"/>
      <c r="PZA139" s="70">
        <v>28</v>
      </c>
      <c r="PZB139" s="71"/>
      <c r="PZC139" s="70">
        <v>28</v>
      </c>
      <c r="PZD139" s="71"/>
      <c r="PZE139" s="70">
        <v>28</v>
      </c>
      <c r="PZF139" s="71"/>
      <c r="PZG139" s="70">
        <v>28</v>
      </c>
      <c r="PZH139" s="71"/>
      <c r="PZI139" s="70">
        <v>28</v>
      </c>
      <c r="PZJ139" s="71"/>
      <c r="PZK139" s="70">
        <v>28</v>
      </c>
      <c r="PZL139" s="71"/>
      <c r="PZM139" s="70">
        <v>28</v>
      </c>
      <c r="PZN139" s="71"/>
      <c r="PZO139" s="70">
        <v>28</v>
      </c>
      <c r="PZP139" s="71"/>
      <c r="PZQ139" s="70">
        <v>28</v>
      </c>
      <c r="PZR139" s="71"/>
      <c r="PZS139" s="70">
        <v>28</v>
      </c>
      <c r="PZT139" s="71"/>
      <c r="PZU139" s="70">
        <v>28</v>
      </c>
      <c r="PZV139" s="71"/>
      <c r="PZW139" s="70">
        <v>28</v>
      </c>
      <c r="PZX139" s="71"/>
      <c r="PZY139" s="70">
        <v>28</v>
      </c>
      <c r="PZZ139" s="71"/>
      <c r="QAA139" s="70">
        <v>28</v>
      </c>
      <c r="QAB139" s="71"/>
      <c r="QAC139" s="70">
        <v>28</v>
      </c>
      <c r="QAD139" s="71"/>
      <c r="QAE139" s="70">
        <v>28</v>
      </c>
      <c r="QAF139" s="71"/>
      <c r="QAG139" s="70">
        <v>28</v>
      </c>
      <c r="QAH139" s="71"/>
      <c r="QAI139" s="70">
        <v>28</v>
      </c>
      <c r="QAJ139" s="71"/>
      <c r="QAK139" s="70">
        <v>28</v>
      </c>
      <c r="QAL139" s="71"/>
      <c r="QAM139" s="70">
        <v>28</v>
      </c>
      <c r="QAN139" s="71"/>
      <c r="QAO139" s="70">
        <v>28</v>
      </c>
      <c r="QAP139" s="71"/>
      <c r="QAQ139" s="70">
        <v>28</v>
      </c>
      <c r="QAR139" s="71"/>
      <c r="QAS139" s="70">
        <v>28</v>
      </c>
      <c r="QAT139" s="71"/>
      <c r="QAU139" s="70">
        <v>28</v>
      </c>
      <c r="QAV139" s="71"/>
      <c r="QAW139" s="70">
        <v>28</v>
      </c>
      <c r="QAX139" s="71"/>
      <c r="QAY139" s="70">
        <v>28</v>
      </c>
      <c r="QAZ139" s="71"/>
      <c r="QBA139" s="70">
        <v>28</v>
      </c>
      <c r="QBB139" s="71"/>
      <c r="QBC139" s="70">
        <v>28</v>
      </c>
      <c r="QBD139" s="71"/>
      <c r="QBE139" s="70">
        <v>28</v>
      </c>
      <c r="QBF139" s="71"/>
      <c r="QBG139" s="70">
        <v>28</v>
      </c>
      <c r="QBH139" s="71"/>
      <c r="QBI139" s="70">
        <v>28</v>
      </c>
      <c r="QBJ139" s="71"/>
      <c r="QBK139" s="70">
        <v>28</v>
      </c>
      <c r="QBL139" s="71"/>
      <c r="QBM139" s="70">
        <v>28</v>
      </c>
      <c r="QBN139" s="71"/>
      <c r="QBO139" s="70">
        <v>28</v>
      </c>
      <c r="QBP139" s="71"/>
      <c r="QBQ139" s="70">
        <v>28</v>
      </c>
      <c r="QBR139" s="71"/>
      <c r="QBS139" s="70">
        <v>28</v>
      </c>
      <c r="QBT139" s="71"/>
      <c r="QBU139" s="70">
        <v>28</v>
      </c>
      <c r="QBV139" s="71"/>
      <c r="QBW139" s="70">
        <v>28</v>
      </c>
      <c r="QBX139" s="71"/>
      <c r="QBY139" s="70">
        <v>28</v>
      </c>
      <c r="QBZ139" s="71"/>
      <c r="QCA139" s="70">
        <v>28</v>
      </c>
      <c r="QCB139" s="71"/>
      <c r="QCC139" s="70">
        <v>28</v>
      </c>
      <c r="QCD139" s="71"/>
      <c r="QCE139" s="70">
        <v>28</v>
      </c>
      <c r="QCF139" s="71"/>
      <c r="QCG139" s="70">
        <v>28</v>
      </c>
      <c r="QCH139" s="71"/>
      <c r="QCI139" s="70">
        <v>28</v>
      </c>
      <c r="QCJ139" s="71"/>
      <c r="QCK139" s="70">
        <v>28</v>
      </c>
      <c r="QCL139" s="71"/>
      <c r="QCM139" s="70">
        <v>28</v>
      </c>
      <c r="QCN139" s="71"/>
      <c r="QCO139" s="70">
        <v>28</v>
      </c>
      <c r="QCP139" s="71"/>
      <c r="QCQ139" s="70">
        <v>28</v>
      </c>
      <c r="QCR139" s="71"/>
      <c r="QCS139" s="70">
        <v>28</v>
      </c>
      <c r="QCT139" s="71"/>
      <c r="QCU139" s="70">
        <v>28</v>
      </c>
      <c r="QCV139" s="71"/>
      <c r="QCW139" s="70">
        <v>28</v>
      </c>
      <c r="QCX139" s="71"/>
      <c r="QCY139" s="70">
        <v>28</v>
      </c>
      <c r="QCZ139" s="71"/>
      <c r="QDA139" s="70">
        <v>28</v>
      </c>
      <c r="QDB139" s="71"/>
      <c r="QDC139" s="70">
        <v>28</v>
      </c>
      <c r="QDD139" s="71"/>
      <c r="QDE139" s="70">
        <v>28</v>
      </c>
      <c r="QDF139" s="71"/>
      <c r="QDG139" s="70">
        <v>28</v>
      </c>
      <c r="QDH139" s="71"/>
      <c r="QDI139" s="70">
        <v>28</v>
      </c>
      <c r="QDJ139" s="71"/>
      <c r="QDK139" s="70">
        <v>28</v>
      </c>
      <c r="QDL139" s="71"/>
      <c r="QDM139" s="70">
        <v>28</v>
      </c>
      <c r="QDN139" s="71"/>
      <c r="QDO139" s="70">
        <v>28</v>
      </c>
      <c r="QDP139" s="71"/>
      <c r="QDQ139" s="70">
        <v>28</v>
      </c>
      <c r="QDR139" s="71"/>
      <c r="QDS139" s="70">
        <v>28</v>
      </c>
      <c r="QDT139" s="71"/>
      <c r="QDU139" s="70">
        <v>28</v>
      </c>
      <c r="QDV139" s="71"/>
      <c r="QDW139" s="70">
        <v>28</v>
      </c>
      <c r="QDX139" s="71"/>
      <c r="QDY139" s="70">
        <v>28</v>
      </c>
      <c r="QDZ139" s="71"/>
      <c r="QEA139" s="70">
        <v>28</v>
      </c>
      <c r="QEB139" s="71"/>
      <c r="QEC139" s="70">
        <v>28</v>
      </c>
      <c r="QED139" s="71"/>
      <c r="QEE139" s="70">
        <v>28</v>
      </c>
      <c r="QEF139" s="71"/>
      <c r="QEG139" s="70">
        <v>28</v>
      </c>
      <c r="QEH139" s="71"/>
      <c r="QEI139" s="70">
        <v>28</v>
      </c>
      <c r="QEJ139" s="71"/>
      <c r="QEK139" s="70">
        <v>28</v>
      </c>
      <c r="QEL139" s="71"/>
      <c r="QEM139" s="70">
        <v>28</v>
      </c>
      <c r="QEN139" s="71"/>
      <c r="QEO139" s="70">
        <v>28</v>
      </c>
      <c r="QEP139" s="71"/>
      <c r="QEQ139" s="70">
        <v>28</v>
      </c>
      <c r="QER139" s="71"/>
      <c r="QES139" s="70">
        <v>28</v>
      </c>
      <c r="QET139" s="71"/>
      <c r="QEU139" s="70">
        <v>28</v>
      </c>
      <c r="QEV139" s="71"/>
      <c r="QEW139" s="70">
        <v>28</v>
      </c>
      <c r="QEX139" s="71"/>
      <c r="QEY139" s="70">
        <v>28</v>
      </c>
      <c r="QEZ139" s="71"/>
      <c r="QFA139" s="70">
        <v>28</v>
      </c>
      <c r="QFB139" s="71"/>
      <c r="QFC139" s="70">
        <v>28</v>
      </c>
      <c r="QFD139" s="71"/>
      <c r="QFE139" s="70">
        <v>28</v>
      </c>
      <c r="QFF139" s="71"/>
      <c r="QFG139" s="70">
        <v>28</v>
      </c>
      <c r="QFH139" s="71"/>
      <c r="QFI139" s="70">
        <v>28</v>
      </c>
      <c r="QFJ139" s="71"/>
      <c r="QFK139" s="70">
        <v>28</v>
      </c>
      <c r="QFL139" s="71"/>
      <c r="QFM139" s="70">
        <v>28</v>
      </c>
      <c r="QFN139" s="71"/>
      <c r="QFO139" s="70">
        <v>28</v>
      </c>
      <c r="QFP139" s="71"/>
      <c r="QFQ139" s="70">
        <v>28</v>
      </c>
      <c r="QFR139" s="71"/>
      <c r="QFS139" s="70">
        <v>28</v>
      </c>
      <c r="QFT139" s="71"/>
      <c r="QFU139" s="70">
        <v>28</v>
      </c>
      <c r="QFV139" s="71"/>
      <c r="QFW139" s="70">
        <v>28</v>
      </c>
      <c r="QFX139" s="71"/>
      <c r="QFY139" s="70">
        <v>28</v>
      </c>
      <c r="QFZ139" s="71"/>
      <c r="QGA139" s="70">
        <v>28</v>
      </c>
      <c r="QGB139" s="71"/>
      <c r="QGC139" s="70">
        <v>28</v>
      </c>
      <c r="QGD139" s="71"/>
      <c r="QGE139" s="70">
        <v>28</v>
      </c>
      <c r="QGF139" s="71"/>
      <c r="QGG139" s="70">
        <v>28</v>
      </c>
      <c r="QGH139" s="71"/>
      <c r="QGI139" s="70">
        <v>28</v>
      </c>
      <c r="QGJ139" s="71"/>
      <c r="QGK139" s="70">
        <v>28</v>
      </c>
      <c r="QGL139" s="71"/>
      <c r="QGM139" s="70">
        <v>28</v>
      </c>
      <c r="QGN139" s="71"/>
      <c r="QGO139" s="70">
        <v>28</v>
      </c>
      <c r="QGP139" s="71"/>
      <c r="QGQ139" s="70">
        <v>28</v>
      </c>
      <c r="QGR139" s="71"/>
      <c r="QGS139" s="70">
        <v>28</v>
      </c>
      <c r="QGT139" s="71"/>
      <c r="QGU139" s="70">
        <v>28</v>
      </c>
      <c r="QGV139" s="71"/>
      <c r="QGW139" s="70">
        <v>28</v>
      </c>
      <c r="QGX139" s="71"/>
      <c r="QGY139" s="70">
        <v>28</v>
      </c>
      <c r="QGZ139" s="71"/>
      <c r="QHA139" s="70">
        <v>28</v>
      </c>
      <c r="QHB139" s="71"/>
      <c r="QHC139" s="70">
        <v>28</v>
      </c>
      <c r="QHD139" s="71"/>
      <c r="QHE139" s="70">
        <v>28</v>
      </c>
      <c r="QHF139" s="71"/>
      <c r="QHG139" s="70">
        <v>28</v>
      </c>
      <c r="QHH139" s="71"/>
      <c r="QHI139" s="70">
        <v>28</v>
      </c>
      <c r="QHJ139" s="71"/>
      <c r="QHK139" s="70">
        <v>28</v>
      </c>
      <c r="QHL139" s="71"/>
      <c r="QHM139" s="70">
        <v>28</v>
      </c>
      <c r="QHN139" s="71"/>
      <c r="QHO139" s="70">
        <v>28</v>
      </c>
      <c r="QHP139" s="71"/>
      <c r="QHQ139" s="70">
        <v>28</v>
      </c>
      <c r="QHR139" s="71"/>
      <c r="QHS139" s="70">
        <v>28</v>
      </c>
      <c r="QHT139" s="71"/>
      <c r="QHU139" s="70">
        <v>28</v>
      </c>
      <c r="QHV139" s="71"/>
      <c r="QHW139" s="70">
        <v>28</v>
      </c>
      <c r="QHX139" s="71"/>
      <c r="QHY139" s="70">
        <v>28</v>
      </c>
      <c r="QHZ139" s="71"/>
      <c r="QIA139" s="70">
        <v>28</v>
      </c>
      <c r="QIB139" s="71"/>
      <c r="QIC139" s="70">
        <v>28</v>
      </c>
      <c r="QID139" s="71"/>
      <c r="QIE139" s="70">
        <v>28</v>
      </c>
      <c r="QIF139" s="71"/>
      <c r="QIG139" s="70">
        <v>28</v>
      </c>
      <c r="QIH139" s="71"/>
      <c r="QII139" s="70">
        <v>28</v>
      </c>
      <c r="QIJ139" s="71"/>
      <c r="QIK139" s="70">
        <v>28</v>
      </c>
      <c r="QIL139" s="71"/>
      <c r="QIM139" s="70">
        <v>28</v>
      </c>
      <c r="QIN139" s="71"/>
      <c r="QIO139" s="70">
        <v>28</v>
      </c>
      <c r="QIP139" s="71"/>
      <c r="QIQ139" s="70">
        <v>28</v>
      </c>
      <c r="QIR139" s="71"/>
      <c r="QIS139" s="70">
        <v>28</v>
      </c>
      <c r="QIT139" s="71"/>
      <c r="QIU139" s="70">
        <v>28</v>
      </c>
      <c r="QIV139" s="71"/>
      <c r="QIW139" s="70">
        <v>28</v>
      </c>
      <c r="QIX139" s="71"/>
      <c r="QIY139" s="70">
        <v>28</v>
      </c>
      <c r="QIZ139" s="71"/>
      <c r="QJA139" s="70">
        <v>28</v>
      </c>
      <c r="QJB139" s="71"/>
      <c r="QJC139" s="70">
        <v>28</v>
      </c>
      <c r="QJD139" s="71"/>
      <c r="QJE139" s="70">
        <v>28</v>
      </c>
      <c r="QJF139" s="71"/>
      <c r="QJG139" s="70">
        <v>28</v>
      </c>
      <c r="QJH139" s="71"/>
      <c r="QJI139" s="70">
        <v>28</v>
      </c>
      <c r="QJJ139" s="71"/>
      <c r="QJK139" s="70">
        <v>28</v>
      </c>
      <c r="QJL139" s="71"/>
      <c r="QJM139" s="70">
        <v>28</v>
      </c>
      <c r="QJN139" s="71"/>
      <c r="QJO139" s="70">
        <v>28</v>
      </c>
      <c r="QJP139" s="71"/>
      <c r="QJQ139" s="70">
        <v>28</v>
      </c>
      <c r="QJR139" s="71"/>
      <c r="QJS139" s="70">
        <v>28</v>
      </c>
      <c r="QJT139" s="71"/>
      <c r="QJU139" s="70">
        <v>28</v>
      </c>
      <c r="QJV139" s="71"/>
      <c r="QJW139" s="70">
        <v>28</v>
      </c>
      <c r="QJX139" s="71"/>
      <c r="QJY139" s="70">
        <v>28</v>
      </c>
      <c r="QJZ139" s="71"/>
      <c r="QKA139" s="70">
        <v>28</v>
      </c>
      <c r="QKB139" s="71"/>
      <c r="QKC139" s="70">
        <v>28</v>
      </c>
      <c r="QKD139" s="71"/>
      <c r="QKE139" s="70">
        <v>28</v>
      </c>
      <c r="QKF139" s="71"/>
      <c r="QKG139" s="70">
        <v>28</v>
      </c>
      <c r="QKH139" s="71"/>
      <c r="QKI139" s="70">
        <v>28</v>
      </c>
      <c r="QKJ139" s="71"/>
      <c r="QKK139" s="70">
        <v>28</v>
      </c>
      <c r="QKL139" s="71"/>
      <c r="QKM139" s="70">
        <v>28</v>
      </c>
      <c r="QKN139" s="71"/>
      <c r="QKO139" s="70">
        <v>28</v>
      </c>
      <c r="QKP139" s="71"/>
      <c r="QKQ139" s="70">
        <v>28</v>
      </c>
      <c r="QKR139" s="71"/>
      <c r="QKS139" s="70">
        <v>28</v>
      </c>
      <c r="QKT139" s="71"/>
      <c r="QKU139" s="70">
        <v>28</v>
      </c>
      <c r="QKV139" s="71"/>
      <c r="QKW139" s="70">
        <v>28</v>
      </c>
      <c r="QKX139" s="71"/>
      <c r="QKY139" s="70">
        <v>28</v>
      </c>
      <c r="QKZ139" s="71"/>
      <c r="QLA139" s="70">
        <v>28</v>
      </c>
      <c r="QLB139" s="71"/>
      <c r="QLC139" s="70">
        <v>28</v>
      </c>
      <c r="QLD139" s="71"/>
      <c r="QLE139" s="70">
        <v>28</v>
      </c>
      <c r="QLF139" s="71"/>
      <c r="QLG139" s="70">
        <v>28</v>
      </c>
      <c r="QLH139" s="71"/>
      <c r="QLI139" s="70">
        <v>28</v>
      </c>
      <c r="QLJ139" s="71"/>
      <c r="QLK139" s="70">
        <v>28</v>
      </c>
      <c r="QLL139" s="71"/>
      <c r="QLM139" s="70">
        <v>28</v>
      </c>
      <c r="QLN139" s="71"/>
      <c r="QLO139" s="70">
        <v>28</v>
      </c>
      <c r="QLP139" s="71"/>
      <c r="QLQ139" s="70">
        <v>28</v>
      </c>
      <c r="QLR139" s="71"/>
      <c r="QLS139" s="70">
        <v>28</v>
      </c>
      <c r="QLT139" s="71"/>
      <c r="QLU139" s="70">
        <v>28</v>
      </c>
      <c r="QLV139" s="71"/>
      <c r="QLW139" s="70">
        <v>28</v>
      </c>
      <c r="QLX139" s="71"/>
      <c r="QLY139" s="70">
        <v>28</v>
      </c>
      <c r="QLZ139" s="71"/>
      <c r="QMA139" s="70">
        <v>28</v>
      </c>
      <c r="QMB139" s="71"/>
      <c r="QMC139" s="70">
        <v>28</v>
      </c>
      <c r="QMD139" s="71"/>
      <c r="QME139" s="70">
        <v>28</v>
      </c>
      <c r="QMF139" s="71"/>
      <c r="QMG139" s="70">
        <v>28</v>
      </c>
      <c r="QMH139" s="71"/>
      <c r="QMI139" s="70">
        <v>28</v>
      </c>
      <c r="QMJ139" s="71"/>
      <c r="QMK139" s="70">
        <v>28</v>
      </c>
      <c r="QML139" s="71"/>
      <c r="QMM139" s="70">
        <v>28</v>
      </c>
      <c r="QMN139" s="71"/>
      <c r="QMO139" s="70">
        <v>28</v>
      </c>
      <c r="QMP139" s="71"/>
      <c r="QMQ139" s="70">
        <v>28</v>
      </c>
      <c r="QMR139" s="71"/>
      <c r="QMS139" s="70">
        <v>28</v>
      </c>
      <c r="QMT139" s="71"/>
      <c r="QMU139" s="70">
        <v>28</v>
      </c>
      <c r="QMV139" s="71"/>
      <c r="QMW139" s="70">
        <v>28</v>
      </c>
      <c r="QMX139" s="71"/>
      <c r="QMY139" s="70">
        <v>28</v>
      </c>
      <c r="QMZ139" s="71"/>
      <c r="QNA139" s="70">
        <v>28</v>
      </c>
      <c r="QNB139" s="71"/>
      <c r="QNC139" s="70">
        <v>28</v>
      </c>
      <c r="QND139" s="71"/>
      <c r="QNE139" s="70">
        <v>28</v>
      </c>
      <c r="QNF139" s="71"/>
      <c r="QNG139" s="70">
        <v>28</v>
      </c>
      <c r="QNH139" s="71"/>
      <c r="QNI139" s="70">
        <v>28</v>
      </c>
      <c r="QNJ139" s="71"/>
      <c r="QNK139" s="70">
        <v>28</v>
      </c>
      <c r="QNL139" s="71"/>
      <c r="QNM139" s="70">
        <v>28</v>
      </c>
      <c r="QNN139" s="71"/>
      <c r="QNO139" s="70">
        <v>28</v>
      </c>
      <c r="QNP139" s="71"/>
      <c r="QNQ139" s="70">
        <v>28</v>
      </c>
      <c r="QNR139" s="71"/>
      <c r="QNS139" s="70">
        <v>28</v>
      </c>
      <c r="QNT139" s="71"/>
      <c r="QNU139" s="70">
        <v>28</v>
      </c>
      <c r="QNV139" s="71"/>
      <c r="QNW139" s="70">
        <v>28</v>
      </c>
      <c r="QNX139" s="71"/>
      <c r="QNY139" s="70">
        <v>28</v>
      </c>
      <c r="QNZ139" s="71"/>
      <c r="QOA139" s="70">
        <v>28</v>
      </c>
      <c r="QOB139" s="71"/>
      <c r="QOC139" s="70">
        <v>28</v>
      </c>
      <c r="QOD139" s="71"/>
      <c r="QOE139" s="70">
        <v>28</v>
      </c>
      <c r="QOF139" s="71"/>
      <c r="QOG139" s="70">
        <v>28</v>
      </c>
      <c r="QOH139" s="71"/>
      <c r="QOI139" s="70">
        <v>28</v>
      </c>
      <c r="QOJ139" s="71"/>
      <c r="QOK139" s="70">
        <v>28</v>
      </c>
      <c r="QOL139" s="71"/>
      <c r="QOM139" s="70">
        <v>28</v>
      </c>
      <c r="QON139" s="71"/>
      <c r="QOO139" s="70">
        <v>28</v>
      </c>
      <c r="QOP139" s="71"/>
      <c r="QOQ139" s="70">
        <v>28</v>
      </c>
      <c r="QOR139" s="71"/>
      <c r="QOS139" s="70">
        <v>28</v>
      </c>
      <c r="QOT139" s="71"/>
      <c r="QOU139" s="70">
        <v>28</v>
      </c>
      <c r="QOV139" s="71"/>
      <c r="QOW139" s="70">
        <v>28</v>
      </c>
      <c r="QOX139" s="71"/>
      <c r="QOY139" s="70">
        <v>28</v>
      </c>
      <c r="QOZ139" s="71"/>
      <c r="QPA139" s="70">
        <v>28</v>
      </c>
      <c r="QPB139" s="71"/>
      <c r="QPC139" s="70">
        <v>28</v>
      </c>
      <c r="QPD139" s="71"/>
      <c r="QPE139" s="70">
        <v>28</v>
      </c>
      <c r="QPF139" s="71"/>
      <c r="QPG139" s="70">
        <v>28</v>
      </c>
      <c r="QPH139" s="71"/>
      <c r="QPI139" s="70">
        <v>28</v>
      </c>
      <c r="QPJ139" s="71"/>
      <c r="QPK139" s="70">
        <v>28</v>
      </c>
      <c r="QPL139" s="71"/>
      <c r="QPM139" s="70">
        <v>28</v>
      </c>
      <c r="QPN139" s="71"/>
      <c r="QPO139" s="70">
        <v>28</v>
      </c>
      <c r="QPP139" s="71"/>
      <c r="QPQ139" s="70">
        <v>28</v>
      </c>
      <c r="QPR139" s="71"/>
      <c r="QPS139" s="70">
        <v>28</v>
      </c>
      <c r="QPT139" s="71"/>
      <c r="QPU139" s="70">
        <v>28</v>
      </c>
      <c r="QPV139" s="71"/>
      <c r="QPW139" s="70">
        <v>28</v>
      </c>
      <c r="QPX139" s="71"/>
      <c r="QPY139" s="70">
        <v>28</v>
      </c>
      <c r="QPZ139" s="71"/>
      <c r="QQA139" s="70">
        <v>28</v>
      </c>
      <c r="QQB139" s="71"/>
      <c r="QQC139" s="70">
        <v>28</v>
      </c>
      <c r="QQD139" s="71"/>
      <c r="QQE139" s="70">
        <v>28</v>
      </c>
      <c r="QQF139" s="71"/>
      <c r="QQG139" s="70">
        <v>28</v>
      </c>
      <c r="QQH139" s="71"/>
      <c r="QQI139" s="70">
        <v>28</v>
      </c>
      <c r="QQJ139" s="71"/>
      <c r="QQK139" s="70">
        <v>28</v>
      </c>
      <c r="QQL139" s="71"/>
      <c r="QQM139" s="70">
        <v>28</v>
      </c>
      <c r="QQN139" s="71"/>
      <c r="QQO139" s="70">
        <v>28</v>
      </c>
      <c r="QQP139" s="71"/>
      <c r="QQQ139" s="70">
        <v>28</v>
      </c>
      <c r="QQR139" s="71"/>
      <c r="QQS139" s="70">
        <v>28</v>
      </c>
      <c r="QQT139" s="71"/>
      <c r="QQU139" s="70">
        <v>28</v>
      </c>
      <c r="QQV139" s="71"/>
      <c r="QQW139" s="70">
        <v>28</v>
      </c>
      <c r="QQX139" s="71"/>
      <c r="QQY139" s="70">
        <v>28</v>
      </c>
      <c r="QQZ139" s="71"/>
      <c r="QRA139" s="70">
        <v>28</v>
      </c>
      <c r="QRB139" s="71"/>
      <c r="QRC139" s="70">
        <v>28</v>
      </c>
      <c r="QRD139" s="71"/>
      <c r="QRE139" s="70">
        <v>28</v>
      </c>
      <c r="QRF139" s="71"/>
      <c r="QRG139" s="70">
        <v>28</v>
      </c>
      <c r="QRH139" s="71"/>
      <c r="QRI139" s="70">
        <v>28</v>
      </c>
      <c r="QRJ139" s="71"/>
      <c r="QRK139" s="70">
        <v>28</v>
      </c>
      <c r="QRL139" s="71"/>
      <c r="QRM139" s="70">
        <v>28</v>
      </c>
      <c r="QRN139" s="71"/>
      <c r="QRO139" s="70">
        <v>28</v>
      </c>
      <c r="QRP139" s="71"/>
      <c r="QRQ139" s="70">
        <v>28</v>
      </c>
      <c r="QRR139" s="71"/>
      <c r="QRS139" s="70">
        <v>28</v>
      </c>
      <c r="QRT139" s="71"/>
      <c r="QRU139" s="70">
        <v>28</v>
      </c>
      <c r="QRV139" s="71"/>
      <c r="QRW139" s="70">
        <v>28</v>
      </c>
      <c r="QRX139" s="71"/>
      <c r="QRY139" s="70">
        <v>28</v>
      </c>
      <c r="QRZ139" s="71"/>
      <c r="QSA139" s="70">
        <v>28</v>
      </c>
      <c r="QSB139" s="71"/>
      <c r="QSC139" s="70">
        <v>28</v>
      </c>
      <c r="QSD139" s="71"/>
      <c r="QSE139" s="70">
        <v>28</v>
      </c>
      <c r="QSF139" s="71"/>
      <c r="QSG139" s="70">
        <v>28</v>
      </c>
      <c r="QSH139" s="71"/>
      <c r="QSI139" s="70">
        <v>28</v>
      </c>
      <c r="QSJ139" s="71"/>
      <c r="QSK139" s="70">
        <v>28</v>
      </c>
      <c r="QSL139" s="71"/>
      <c r="QSM139" s="70">
        <v>28</v>
      </c>
      <c r="QSN139" s="71"/>
      <c r="QSO139" s="70">
        <v>28</v>
      </c>
      <c r="QSP139" s="71"/>
      <c r="QSQ139" s="70">
        <v>28</v>
      </c>
      <c r="QSR139" s="71"/>
      <c r="QSS139" s="70">
        <v>28</v>
      </c>
      <c r="QST139" s="71"/>
      <c r="QSU139" s="70">
        <v>28</v>
      </c>
      <c r="QSV139" s="71"/>
      <c r="QSW139" s="70">
        <v>28</v>
      </c>
      <c r="QSX139" s="71"/>
      <c r="QSY139" s="70">
        <v>28</v>
      </c>
      <c r="QSZ139" s="71"/>
      <c r="QTA139" s="70">
        <v>28</v>
      </c>
      <c r="QTB139" s="71"/>
      <c r="QTC139" s="70">
        <v>28</v>
      </c>
      <c r="QTD139" s="71"/>
      <c r="QTE139" s="70">
        <v>28</v>
      </c>
      <c r="QTF139" s="71"/>
      <c r="QTG139" s="70">
        <v>28</v>
      </c>
      <c r="QTH139" s="71"/>
      <c r="QTI139" s="70">
        <v>28</v>
      </c>
      <c r="QTJ139" s="71"/>
      <c r="QTK139" s="70">
        <v>28</v>
      </c>
      <c r="QTL139" s="71"/>
      <c r="QTM139" s="70">
        <v>28</v>
      </c>
      <c r="QTN139" s="71"/>
      <c r="QTO139" s="70">
        <v>28</v>
      </c>
      <c r="QTP139" s="71"/>
      <c r="QTQ139" s="70">
        <v>28</v>
      </c>
      <c r="QTR139" s="71"/>
      <c r="QTS139" s="70">
        <v>28</v>
      </c>
      <c r="QTT139" s="71"/>
      <c r="QTU139" s="70">
        <v>28</v>
      </c>
      <c r="QTV139" s="71"/>
      <c r="QTW139" s="70">
        <v>28</v>
      </c>
      <c r="QTX139" s="71"/>
      <c r="QTY139" s="70">
        <v>28</v>
      </c>
      <c r="QTZ139" s="71"/>
      <c r="QUA139" s="70">
        <v>28</v>
      </c>
      <c r="QUB139" s="71"/>
      <c r="QUC139" s="70">
        <v>28</v>
      </c>
      <c r="QUD139" s="71"/>
      <c r="QUE139" s="70">
        <v>28</v>
      </c>
      <c r="QUF139" s="71"/>
      <c r="QUG139" s="70">
        <v>28</v>
      </c>
      <c r="QUH139" s="71"/>
      <c r="QUI139" s="70">
        <v>28</v>
      </c>
      <c r="QUJ139" s="71"/>
      <c r="QUK139" s="70">
        <v>28</v>
      </c>
      <c r="QUL139" s="71"/>
      <c r="QUM139" s="70">
        <v>28</v>
      </c>
      <c r="QUN139" s="71"/>
      <c r="QUO139" s="70">
        <v>28</v>
      </c>
      <c r="QUP139" s="71"/>
      <c r="QUQ139" s="70">
        <v>28</v>
      </c>
      <c r="QUR139" s="71"/>
      <c r="QUS139" s="70">
        <v>28</v>
      </c>
      <c r="QUT139" s="71"/>
      <c r="QUU139" s="70">
        <v>28</v>
      </c>
      <c r="QUV139" s="71"/>
      <c r="QUW139" s="70">
        <v>28</v>
      </c>
      <c r="QUX139" s="71"/>
      <c r="QUY139" s="70">
        <v>28</v>
      </c>
      <c r="QUZ139" s="71"/>
      <c r="QVA139" s="70">
        <v>28</v>
      </c>
      <c r="QVB139" s="71"/>
      <c r="QVC139" s="70">
        <v>28</v>
      </c>
      <c r="QVD139" s="71"/>
      <c r="QVE139" s="70">
        <v>28</v>
      </c>
      <c r="QVF139" s="71"/>
      <c r="QVG139" s="70">
        <v>28</v>
      </c>
      <c r="QVH139" s="71"/>
      <c r="QVI139" s="70">
        <v>28</v>
      </c>
      <c r="QVJ139" s="71"/>
      <c r="QVK139" s="70">
        <v>28</v>
      </c>
      <c r="QVL139" s="71"/>
      <c r="QVM139" s="70">
        <v>28</v>
      </c>
      <c r="QVN139" s="71"/>
      <c r="QVO139" s="70">
        <v>28</v>
      </c>
      <c r="QVP139" s="71"/>
      <c r="QVQ139" s="70">
        <v>28</v>
      </c>
      <c r="QVR139" s="71"/>
      <c r="QVS139" s="70">
        <v>28</v>
      </c>
      <c r="QVT139" s="71"/>
      <c r="QVU139" s="70">
        <v>28</v>
      </c>
      <c r="QVV139" s="71"/>
      <c r="QVW139" s="70">
        <v>28</v>
      </c>
      <c r="QVX139" s="71"/>
      <c r="QVY139" s="70">
        <v>28</v>
      </c>
      <c r="QVZ139" s="71"/>
      <c r="QWA139" s="70">
        <v>28</v>
      </c>
      <c r="QWB139" s="71"/>
      <c r="QWC139" s="70">
        <v>28</v>
      </c>
      <c r="QWD139" s="71"/>
      <c r="QWE139" s="70">
        <v>28</v>
      </c>
      <c r="QWF139" s="71"/>
      <c r="QWG139" s="70">
        <v>28</v>
      </c>
      <c r="QWH139" s="71"/>
      <c r="QWI139" s="70">
        <v>28</v>
      </c>
      <c r="QWJ139" s="71"/>
      <c r="QWK139" s="70">
        <v>28</v>
      </c>
      <c r="QWL139" s="71"/>
      <c r="QWM139" s="70">
        <v>28</v>
      </c>
      <c r="QWN139" s="71"/>
      <c r="QWO139" s="70">
        <v>28</v>
      </c>
      <c r="QWP139" s="71"/>
      <c r="QWQ139" s="70">
        <v>28</v>
      </c>
      <c r="QWR139" s="71"/>
      <c r="QWS139" s="70">
        <v>28</v>
      </c>
      <c r="QWT139" s="71"/>
      <c r="QWU139" s="70">
        <v>28</v>
      </c>
      <c r="QWV139" s="71"/>
      <c r="QWW139" s="70">
        <v>28</v>
      </c>
      <c r="QWX139" s="71"/>
      <c r="QWY139" s="70">
        <v>28</v>
      </c>
      <c r="QWZ139" s="71"/>
      <c r="QXA139" s="70">
        <v>28</v>
      </c>
      <c r="QXB139" s="71"/>
      <c r="QXC139" s="70">
        <v>28</v>
      </c>
      <c r="QXD139" s="71"/>
      <c r="QXE139" s="70">
        <v>28</v>
      </c>
      <c r="QXF139" s="71"/>
      <c r="QXG139" s="70">
        <v>28</v>
      </c>
      <c r="QXH139" s="71"/>
      <c r="QXI139" s="70">
        <v>28</v>
      </c>
      <c r="QXJ139" s="71"/>
      <c r="QXK139" s="70">
        <v>28</v>
      </c>
      <c r="QXL139" s="71"/>
      <c r="QXM139" s="70">
        <v>28</v>
      </c>
      <c r="QXN139" s="71"/>
      <c r="QXO139" s="70">
        <v>28</v>
      </c>
      <c r="QXP139" s="71"/>
      <c r="QXQ139" s="70">
        <v>28</v>
      </c>
      <c r="QXR139" s="71"/>
      <c r="QXS139" s="70">
        <v>28</v>
      </c>
      <c r="QXT139" s="71"/>
      <c r="QXU139" s="70">
        <v>28</v>
      </c>
      <c r="QXV139" s="71"/>
      <c r="QXW139" s="70">
        <v>28</v>
      </c>
      <c r="QXX139" s="71"/>
      <c r="QXY139" s="70">
        <v>28</v>
      </c>
      <c r="QXZ139" s="71"/>
      <c r="QYA139" s="70">
        <v>28</v>
      </c>
      <c r="QYB139" s="71"/>
      <c r="QYC139" s="70">
        <v>28</v>
      </c>
      <c r="QYD139" s="71"/>
      <c r="QYE139" s="70">
        <v>28</v>
      </c>
      <c r="QYF139" s="71"/>
      <c r="QYG139" s="70">
        <v>28</v>
      </c>
      <c r="QYH139" s="71"/>
      <c r="QYI139" s="70">
        <v>28</v>
      </c>
      <c r="QYJ139" s="71"/>
      <c r="QYK139" s="70">
        <v>28</v>
      </c>
      <c r="QYL139" s="71"/>
      <c r="QYM139" s="70">
        <v>28</v>
      </c>
      <c r="QYN139" s="71"/>
      <c r="QYO139" s="70">
        <v>28</v>
      </c>
      <c r="QYP139" s="71"/>
      <c r="QYQ139" s="70">
        <v>28</v>
      </c>
      <c r="QYR139" s="71"/>
      <c r="QYS139" s="70">
        <v>28</v>
      </c>
      <c r="QYT139" s="71"/>
      <c r="QYU139" s="70">
        <v>28</v>
      </c>
      <c r="QYV139" s="71"/>
      <c r="QYW139" s="70">
        <v>28</v>
      </c>
      <c r="QYX139" s="71"/>
      <c r="QYY139" s="70">
        <v>28</v>
      </c>
      <c r="QYZ139" s="71"/>
      <c r="QZA139" s="70">
        <v>28</v>
      </c>
      <c r="QZB139" s="71"/>
      <c r="QZC139" s="70">
        <v>28</v>
      </c>
      <c r="QZD139" s="71"/>
      <c r="QZE139" s="70">
        <v>28</v>
      </c>
      <c r="QZF139" s="71"/>
      <c r="QZG139" s="70">
        <v>28</v>
      </c>
      <c r="QZH139" s="71"/>
      <c r="QZI139" s="70">
        <v>28</v>
      </c>
      <c r="QZJ139" s="71"/>
      <c r="QZK139" s="70">
        <v>28</v>
      </c>
      <c r="QZL139" s="71"/>
      <c r="QZM139" s="70">
        <v>28</v>
      </c>
      <c r="QZN139" s="71"/>
      <c r="QZO139" s="70">
        <v>28</v>
      </c>
      <c r="QZP139" s="71"/>
      <c r="QZQ139" s="70">
        <v>28</v>
      </c>
      <c r="QZR139" s="71"/>
      <c r="QZS139" s="70">
        <v>28</v>
      </c>
      <c r="QZT139" s="71"/>
      <c r="QZU139" s="70">
        <v>28</v>
      </c>
      <c r="QZV139" s="71"/>
      <c r="QZW139" s="70">
        <v>28</v>
      </c>
      <c r="QZX139" s="71"/>
      <c r="QZY139" s="70">
        <v>28</v>
      </c>
      <c r="QZZ139" s="71"/>
      <c r="RAA139" s="70">
        <v>28</v>
      </c>
      <c r="RAB139" s="71"/>
      <c r="RAC139" s="70">
        <v>28</v>
      </c>
      <c r="RAD139" s="71"/>
      <c r="RAE139" s="70">
        <v>28</v>
      </c>
      <c r="RAF139" s="71"/>
      <c r="RAG139" s="70">
        <v>28</v>
      </c>
      <c r="RAH139" s="71"/>
      <c r="RAI139" s="70">
        <v>28</v>
      </c>
      <c r="RAJ139" s="71"/>
      <c r="RAK139" s="70">
        <v>28</v>
      </c>
      <c r="RAL139" s="71"/>
      <c r="RAM139" s="70">
        <v>28</v>
      </c>
      <c r="RAN139" s="71"/>
      <c r="RAO139" s="70">
        <v>28</v>
      </c>
      <c r="RAP139" s="71"/>
      <c r="RAQ139" s="70">
        <v>28</v>
      </c>
      <c r="RAR139" s="71"/>
      <c r="RAS139" s="70">
        <v>28</v>
      </c>
      <c r="RAT139" s="71"/>
      <c r="RAU139" s="70">
        <v>28</v>
      </c>
      <c r="RAV139" s="71"/>
      <c r="RAW139" s="70">
        <v>28</v>
      </c>
      <c r="RAX139" s="71"/>
      <c r="RAY139" s="70">
        <v>28</v>
      </c>
      <c r="RAZ139" s="71"/>
      <c r="RBA139" s="70">
        <v>28</v>
      </c>
      <c r="RBB139" s="71"/>
      <c r="RBC139" s="70">
        <v>28</v>
      </c>
      <c r="RBD139" s="71"/>
      <c r="RBE139" s="70">
        <v>28</v>
      </c>
      <c r="RBF139" s="71"/>
      <c r="RBG139" s="70">
        <v>28</v>
      </c>
      <c r="RBH139" s="71"/>
      <c r="RBI139" s="70">
        <v>28</v>
      </c>
      <c r="RBJ139" s="71"/>
      <c r="RBK139" s="70">
        <v>28</v>
      </c>
      <c r="RBL139" s="71"/>
      <c r="RBM139" s="70">
        <v>28</v>
      </c>
      <c r="RBN139" s="71"/>
      <c r="RBO139" s="70">
        <v>28</v>
      </c>
      <c r="RBP139" s="71"/>
      <c r="RBQ139" s="70">
        <v>28</v>
      </c>
      <c r="RBR139" s="71"/>
      <c r="RBS139" s="70">
        <v>28</v>
      </c>
      <c r="RBT139" s="71"/>
      <c r="RBU139" s="70">
        <v>28</v>
      </c>
      <c r="RBV139" s="71"/>
      <c r="RBW139" s="70">
        <v>28</v>
      </c>
      <c r="RBX139" s="71"/>
      <c r="RBY139" s="70">
        <v>28</v>
      </c>
      <c r="RBZ139" s="71"/>
      <c r="RCA139" s="70">
        <v>28</v>
      </c>
      <c r="RCB139" s="71"/>
      <c r="RCC139" s="70">
        <v>28</v>
      </c>
      <c r="RCD139" s="71"/>
      <c r="RCE139" s="70">
        <v>28</v>
      </c>
      <c r="RCF139" s="71"/>
      <c r="RCG139" s="70">
        <v>28</v>
      </c>
      <c r="RCH139" s="71"/>
      <c r="RCI139" s="70">
        <v>28</v>
      </c>
      <c r="RCJ139" s="71"/>
      <c r="RCK139" s="70">
        <v>28</v>
      </c>
      <c r="RCL139" s="71"/>
      <c r="RCM139" s="70">
        <v>28</v>
      </c>
      <c r="RCN139" s="71"/>
      <c r="RCO139" s="70">
        <v>28</v>
      </c>
      <c r="RCP139" s="71"/>
      <c r="RCQ139" s="70">
        <v>28</v>
      </c>
      <c r="RCR139" s="71"/>
      <c r="RCS139" s="70">
        <v>28</v>
      </c>
      <c r="RCT139" s="71"/>
      <c r="RCU139" s="70">
        <v>28</v>
      </c>
      <c r="RCV139" s="71"/>
      <c r="RCW139" s="70">
        <v>28</v>
      </c>
      <c r="RCX139" s="71"/>
      <c r="RCY139" s="70">
        <v>28</v>
      </c>
      <c r="RCZ139" s="71"/>
      <c r="RDA139" s="70">
        <v>28</v>
      </c>
      <c r="RDB139" s="71"/>
      <c r="RDC139" s="70">
        <v>28</v>
      </c>
      <c r="RDD139" s="71"/>
      <c r="RDE139" s="70">
        <v>28</v>
      </c>
      <c r="RDF139" s="71"/>
      <c r="RDG139" s="70">
        <v>28</v>
      </c>
      <c r="RDH139" s="71"/>
      <c r="RDI139" s="70">
        <v>28</v>
      </c>
      <c r="RDJ139" s="71"/>
      <c r="RDK139" s="70">
        <v>28</v>
      </c>
      <c r="RDL139" s="71"/>
      <c r="RDM139" s="70">
        <v>28</v>
      </c>
      <c r="RDN139" s="71"/>
      <c r="RDO139" s="70">
        <v>28</v>
      </c>
      <c r="RDP139" s="71"/>
      <c r="RDQ139" s="70">
        <v>28</v>
      </c>
      <c r="RDR139" s="71"/>
      <c r="RDS139" s="70">
        <v>28</v>
      </c>
      <c r="RDT139" s="71"/>
      <c r="RDU139" s="70">
        <v>28</v>
      </c>
      <c r="RDV139" s="71"/>
      <c r="RDW139" s="70">
        <v>28</v>
      </c>
      <c r="RDX139" s="71"/>
      <c r="RDY139" s="70">
        <v>28</v>
      </c>
      <c r="RDZ139" s="71"/>
      <c r="REA139" s="70">
        <v>28</v>
      </c>
      <c r="REB139" s="71"/>
      <c r="REC139" s="70">
        <v>28</v>
      </c>
      <c r="RED139" s="71"/>
      <c r="REE139" s="70">
        <v>28</v>
      </c>
      <c r="REF139" s="71"/>
      <c r="REG139" s="70">
        <v>28</v>
      </c>
      <c r="REH139" s="71"/>
      <c r="REI139" s="70">
        <v>28</v>
      </c>
      <c r="REJ139" s="71"/>
      <c r="REK139" s="70">
        <v>28</v>
      </c>
      <c r="REL139" s="71"/>
      <c r="REM139" s="70">
        <v>28</v>
      </c>
      <c r="REN139" s="71"/>
      <c r="REO139" s="70">
        <v>28</v>
      </c>
      <c r="REP139" s="71"/>
      <c r="REQ139" s="70">
        <v>28</v>
      </c>
      <c r="RER139" s="71"/>
      <c r="RES139" s="70">
        <v>28</v>
      </c>
      <c r="RET139" s="71"/>
      <c r="REU139" s="70">
        <v>28</v>
      </c>
      <c r="REV139" s="71"/>
      <c r="REW139" s="70">
        <v>28</v>
      </c>
      <c r="REX139" s="71"/>
      <c r="REY139" s="70">
        <v>28</v>
      </c>
      <c r="REZ139" s="71"/>
      <c r="RFA139" s="70">
        <v>28</v>
      </c>
      <c r="RFB139" s="71"/>
      <c r="RFC139" s="70">
        <v>28</v>
      </c>
      <c r="RFD139" s="71"/>
      <c r="RFE139" s="70">
        <v>28</v>
      </c>
      <c r="RFF139" s="71"/>
      <c r="RFG139" s="70">
        <v>28</v>
      </c>
      <c r="RFH139" s="71"/>
      <c r="RFI139" s="70">
        <v>28</v>
      </c>
      <c r="RFJ139" s="71"/>
      <c r="RFK139" s="70">
        <v>28</v>
      </c>
      <c r="RFL139" s="71"/>
      <c r="RFM139" s="70">
        <v>28</v>
      </c>
      <c r="RFN139" s="71"/>
      <c r="RFO139" s="70">
        <v>28</v>
      </c>
      <c r="RFP139" s="71"/>
      <c r="RFQ139" s="70">
        <v>28</v>
      </c>
      <c r="RFR139" s="71"/>
      <c r="RFS139" s="70">
        <v>28</v>
      </c>
      <c r="RFT139" s="71"/>
      <c r="RFU139" s="70">
        <v>28</v>
      </c>
      <c r="RFV139" s="71"/>
      <c r="RFW139" s="70">
        <v>28</v>
      </c>
      <c r="RFX139" s="71"/>
      <c r="RFY139" s="70">
        <v>28</v>
      </c>
      <c r="RFZ139" s="71"/>
      <c r="RGA139" s="70">
        <v>28</v>
      </c>
      <c r="RGB139" s="71"/>
      <c r="RGC139" s="70">
        <v>28</v>
      </c>
      <c r="RGD139" s="71"/>
      <c r="RGE139" s="70">
        <v>28</v>
      </c>
      <c r="RGF139" s="71"/>
      <c r="RGG139" s="70">
        <v>28</v>
      </c>
      <c r="RGH139" s="71"/>
      <c r="RGI139" s="70">
        <v>28</v>
      </c>
      <c r="RGJ139" s="71"/>
      <c r="RGK139" s="70">
        <v>28</v>
      </c>
      <c r="RGL139" s="71"/>
      <c r="RGM139" s="70">
        <v>28</v>
      </c>
      <c r="RGN139" s="71"/>
      <c r="RGO139" s="70">
        <v>28</v>
      </c>
      <c r="RGP139" s="71"/>
      <c r="RGQ139" s="70">
        <v>28</v>
      </c>
      <c r="RGR139" s="71"/>
      <c r="RGS139" s="70">
        <v>28</v>
      </c>
      <c r="RGT139" s="71"/>
      <c r="RGU139" s="70">
        <v>28</v>
      </c>
      <c r="RGV139" s="71"/>
      <c r="RGW139" s="70">
        <v>28</v>
      </c>
      <c r="RGX139" s="71"/>
      <c r="RGY139" s="70">
        <v>28</v>
      </c>
      <c r="RGZ139" s="71"/>
      <c r="RHA139" s="70">
        <v>28</v>
      </c>
      <c r="RHB139" s="71"/>
      <c r="RHC139" s="70">
        <v>28</v>
      </c>
      <c r="RHD139" s="71"/>
      <c r="RHE139" s="70">
        <v>28</v>
      </c>
      <c r="RHF139" s="71"/>
      <c r="RHG139" s="70">
        <v>28</v>
      </c>
      <c r="RHH139" s="71"/>
      <c r="RHI139" s="70">
        <v>28</v>
      </c>
      <c r="RHJ139" s="71"/>
      <c r="RHK139" s="70">
        <v>28</v>
      </c>
      <c r="RHL139" s="71"/>
      <c r="RHM139" s="70">
        <v>28</v>
      </c>
      <c r="RHN139" s="71"/>
      <c r="RHO139" s="70">
        <v>28</v>
      </c>
      <c r="RHP139" s="71"/>
      <c r="RHQ139" s="70">
        <v>28</v>
      </c>
      <c r="RHR139" s="71"/>
      <c r="RHS139" s="70">
        <v>28</v>
      </c>
      <c r="RHT139" s="71"/>
      <c r="RHU139" s="70">
        <v>28</v>
      </c>
      <c r="RHV139" s="71"/>
      <c r="RHW139" s="70">
        <v>28</v>
      </c>
      <c r="RHX139" s="71"/>
      <c r="RHY139" s="70">
        <v>28</v>
      </c>
      <c r="RHZ139" s="71"/>
      <c r="RIA139" s="70">
        <v>28</v>
      </c>
      <c r="RIB139" s="71"/>
      <c r="RIC139" s="70">
        <v>28</v>
      </c>
      <c r="RID139" s="71"/>
      <c r="RIE139" s="70">
        <v>28</v>
      </c>
      <c r="RIF139" s="71"/>
      <c r="RIG139" s="70">
        <v>28</v>
      </c>
      <c r="RIH139" s="71"/>
      <c r="RII139" s="70">
        <v>28</v>
      </c>
      <c r="RIJ139" s="71"/>
      <c r="RIK139" s="70">
        <v>28</v>
      </c>
      <c r="RIL139" s="71"/>
      <c r="RIM139" s="70">
        <v>28</v>
      </c>
      <c r="RIN139" s="71"/>
      <c r="RIO139" s="70">
        <v>28</v>
      </c>
      <c r="RIP139" s="71"/>
      <c r="RIQ139" s="70">
        <v>28</v>
      </c>
      <c r="RIR139" s="71"/>
      <c r="RIS139" s="70">
        <v>28</v>
      </c>
      <c r="RIT139" s="71"/>
      <c r="RIU139" s="70">
        <v>28</v>
      </c>
      <c r="RIV139" s="71"/>
      <c r="RIW139" s="70">
        <v>28</v>
      </c>
      <c r="RIX139" s="71"/>
      <c r="RIY139" s="70">
        <v>28</v>
      </c>
      <c r="RIZ139" s="71"/>
      <c r="RJA139" s="70">
        <v>28</v>
      </c>
      <c r="RJB139" s="71"/>
      <c r="RJC139" s="70">
        <v>28</v>
      </c>
      <c r="RJD139" s="71"/>
      <c r="RJE139" s="70">
        <v>28</v>
      </c>
      <c r="RJF139" s="71"/>
      <c r="RJG139" s="70">
        <v>28</v>
      </c>
      <c r="RJH139" s="71"/>
      <c r="RJI139" s="70">
        <v>28</v>
      </c>
      <c r="RJJ139" s="71"/>
      <c r="RJK139" s="70">
        <v>28</v>
      </c>
      <c r="RJL139" s="71"/>
      <c r="RJM139" s="70">
        <v>28</v>
      </c>
      <c r="RJN139" s="71"/>
      <c r="RJO139" s="70">
        <v>28</v>
      </c>
      <c r="RJP139" s="71"/>
      <c r="RJQ139" s="70">
        <v>28</v>
      </c>
      <c r="RJR139" s="71"/>
      <c r="RJS139" s="70">
        <v>28</v>
      </c>
      <c r="RJT139" s="71"/>
      <c r="RJU139" s="70">
        <v>28</v>
      </c>
      <c r="RJV139" s="71"/>
      <c r="RJW139" s="70">
        <v>28</v>
      </c>
      <c r="RJX139" s="71"/>
      <c r="RJY139" s="70">
        <v>28</v>
      </c>
      <c r="RJZ139" s="71"/>
      <c r="RKA139" s="70">
        <v>28</v>
      </c>
      <c r="RKB139" s="71"/>
      <c r="RKC139" s="70">
        <v>28</v>
      </c>
      <c r="RKD139" s="71"/>
      <c r="RKE139" s="70">
        <v>28</v>
      </c>
      <c r="RKF139" s="71"/>
      <c r="RKG139" s="70">
        <v>28</v>
      </c>
      <c r="RKH139" s="71"/>
      <c r="RKI139" s="70">
        <v>28</v>
      </c>
      <c r="RKJ139" s="71"/>
      <c r="RKK139" s="70">
        <v>28</v>
      </c>
      <c r="RKL139" s="71"/>
      <c r="RKM139" s="70">
        <v>28</v>
      </c>
      <c r="RKN139" s="71"/>
      <c r="RKO139" s="70">
        <v>28</v>
      </c>
      <c r="RKP139" s="71"/>
      <c r="RKQ139" s="70">
        <v>28</v>
      </c>
      <c r="RKR139" s="71"/>
      <c r="RKS139" s="70">
        <v>28</v>
      </c>
      <c r="RKT139" s="71"/>
      <c r="RKU139" s="70">
        <v>28</v>
      </c>
      <c r="RKV139" s="71"/>
      <c r="RKW139" s="70">
        <v>28</v>
      </c>
      <c r="RKX139" s="71"/>
      <c r="RKY139" s="70">
        <v>28</v>
      </c>
      <c r="RKZ139" s="71"/>
      <c r="RLA139" s="70">
        <v>28</v>
      </c>
      <c r="RLB139" s="71"/>
      <c r="RLC139" s="70">
        <v>28</v>
      </c>
      <c r="RLD139" s="71"/>
      <c r="RLE139" s="70">
        <v>28</v>
      </c>
      <c r="RLF139" s="71"/>
      <c r="RLG139" s="70">
        <v>28</v>
      </c>
      <c r="RLH139" s="71"/>
      <c r="RLI139" s="70">
        <v>28</v>
      </c>
      <c r="RLJ139" s="71"/>
      <c r="RLK139" s="70">
        <v>28</v>
      </c>
      <c r="RLL139" s="71"/>
      <c r="RLM139" s="70">
        <v>28</v>
      </c>
      <c r="RLN139" s="71"/>
      <c r="RLO139" s="70">
        <v>28</v>
      </c>
      <c r="RLP139" s="71"/>
      <c r="RLQ139" s="70">
        <v>28</v>
      </c>
      <c r="RLR139" s="71"/>
      <c r="RLS139" s="70">
        <v>28</v>
      </c>
      <c r="RLT139" s="71"/>
      <c r="RLU139" s="70">
        <v>28</v>
      </c>
      <c r="RLV139" s="71"/>
      <c r="RLW139" s="70">
        <v>28</v>
      </c>
      <c r="RLX139" s="71"/>
      <c r="RLY139" s="70">
        <v>28</v>
      </c>
      <c r="RLZ139" s="71"/>
      <c r="RMA139" s="70">
        <v>28</v>
      </c>
      <c r="RMB139" s="71"/>
      <c r="RMC139" s="70">
        <v>28</v>
      </c>
      <c r="RMD139" s="71"/>
      <c r="RME139" s="70">
        <v>28</v>
      </c>
      <c r="RMF139" s="71"/>
      <c r="RMG139" s="70">
        <v>28</v>
      </c>
      <c r="RMH139" s="71"/>
      <c r="RMI139" s="70">
        <v>28</v>
      </c>
      <c r="RMJ139" s="71"/>
      <c r="RMK139" s="70">
        <v>28</v>
      </c>
      <c r="RML139" s="71"/>
      <c r="RMM139" s="70">
        <v>28</v>
      </c>
      <c r="RMN139" s="71"/>
      <c r="RMO139" s="70">
        <v>28</v>
      </c>
      <c r="RMP139" s="71"/>
      <c r="RMQ139" s="70">
        <v>28</v>
      </c>
      <c r="RMR139" s="71"/>
      <c r="RMS139" s="70">
        <v>28</v>
      </c>
      <c r="RMT139" s="71"/>
      <c r="RMU139" s="70">
        <v>28</v>
      </c>
      <c r="RMV139" s="71"/>
      <c r="RMW139" s="70">
        <v>28</v>
      </c>
      <c r="RMX139" s="71"/>
      <c r="RMY139" s="70">
        <v>28</v>
      </c>
      <c r="RMZ139" s="71"/>
      <c r="RNA139" s="70">
        <v>28</v>
      </c>
      <c r="RNB139" s="71"/>
      <c r="RNC139" s="70">
        <v>28</v>
      </c>
      <c r="RND139" s="71"/>
      <c r="RNE139" s="70">
        <v>28</v>
      </c>
      <c r="RNF139" s="71"/>
      <c r="RNG139" s="70">
        <v>28</v>
      </c>
      <c r="RNH139" s="71"/>
      <c r="RNI139" s="70">
        <v>28</v>
      </c>
      <c r="RNJ139" s="71"/>
      <c r="RNK139" s="70">
        <v>28</v>
      </c>
      <c r="RNL139" s="71"/>
      <c r="RNM139" s="70">
        <v>28</v>
      </c>
      <c r="RNN139" s="71"/>
      <c r="RNO139" s="70">
        <v>28</v>
      </c>
      <c r="RNP139" s="71"/>
      <c r="RNQ139" s="70">
        <v>28</v>
      </c>
      <c r="RNR139" s="71"/>
      <c r="RNS139" s="70">
        <v>28</v>
      </c>
      <c r="RNT139" s="71"/>
      <c r="RNU139" s="70">
        <v>28</v>
      </c>
      <c r="RNV139" s="71"/>
      <c r="RNW139" s="70">
        <v>28</v>
      </c>
      <c r="RNX139" s="71"/>
      <c r="RNY139" s="70">
        <v>28</v>
      </c>
      <c r="RNZ139" s="71"/>
      <c r="ROA139" s="70">
        <v>28</v>
      </c>
      <c r="ROB139" s="71"/>
      <c r="ROC139" s="70">
        <v>28</v>
      </c>
      <c r="ROD139" s="71"/>
      <c r="ROE139" s="70">
        <v>28</v>
      </c>
      <c r="ROF139" s="71"/>
      <c r="ROG139" s="70">
        <v>28</v>
      </c>
      <c r="ROH139" s="71"/>
      <c r="ROI139" s="70">
        <v>28</v>
      </c>
      <c r="ROJ139" s="71"/>
      <c r="ROK139" s="70">
        <v>28</v>
      </c>
      <c r="ROL139" s="71"/>
      <c r="ROM139" s="70">
        <v>28</v>
      </c>
      <c r="RON139" s="71"/>
      <c r="ROO139" s="70">
        <v>28</v>
      </c>
      <c r="ROP139" s="71"/>
      <c r="ROQ139" s="70">
        <v>28</v>
      </c>
      <c r="ROR139" s="71"/>
      <c r="ROS139" s="70">
        <v>28</v>
      </c>
      <c r="ROT139" s="71"/>
      <c r="ROU139" s="70">
        <v>28</v>
      </c>
      <c r="ROV139" s="71"/>
      <c r="ROW139" s="70">
        <v>28</v>
      </c>
      <c r="ROX139" s="71"/>
      <c r="ROY139" s="70">
        <v>28</v>
      </c>
      <c r="ROZ139" s="71"/>
      <c r="RPA139" s="70">
        <v>28</v>
      </c>
      <c r="RPB139" s="71"/>
      <c r="RPC139" s="70">
        <v>28</v>
      </c>
      <c r="RPD139" s="71"/>
      <c r="RPE139" s="70">
        <v>28</v>
      </c>
      <c r="RPF139" s="71"/>
      <c r="RPG139" s="70">
        <v>28</v>
      </c>
      <c r="RPH139" s="71"/>
      <c r="RPI139" s="70">
        <v>28</v>
      </c>
      <c r="RPJ139" s="71"/>
      <c r="RPK139" s="70">
        <v>28</v>
      </c>
      <c r="RPL139" s="71"/>
      <c r="RPM139" s="70">
        <v>28</v>
      </c>
      <c r="RPN139" s="71"/>
      <c r="RPO139" s="70">
        <v>28</v>
      </c>
      <c r="RPP139" s="71"/>
      <c r="RPQ139" s="70">
        <v>28</v>
      </c>
      <c r="RPR139" s="71"/>
      <c r="RPS139" s="70">
        <v>28</v>
      </c>
      <c r="RPT139" s="71"/>
      <c r="RPU139" s="70">
        <v>28</v>
      </c>
      <c r="RPV139" s="71"/>
      <c r="RPW139" s="70">
        <v>28</v>
      </c>
      <c r="RPX139" s="71"/>
      <c r="RPY139" s="70">
        <v>28</v>
      </c>
      <c r="RPZ139" s="71"/>
      <c r="RQA139" s="70">
        <v>28</v>
      </c>
      <c r="RQB139" s="71"/>
      <c r="RQC139" s="70">
        <v>28</v>
      </c>
      <c r="RQD139" s="71"/>
      <c r="RQE139" s="70">
        <v>28</v>
      </c>
      <c r="RQF139" s="71"/>
      <c r="RQG139" s="70">
        <v>28</v>
      </c>
      <c r="RQH139" s="71"/>
      <c r="RQI139" s="70">
        <v>28</v>
      </c>
      <c r="RQJ139" s="71"/>
      <c r="RQK139" s="70">
        <v>28</v>
      </c>
      <c r="RQL139" s="71"/>
      <c r="RQM139" s="70">
        <v>28</v>
      </c>
      <c r="RQN139" s="71"/>
      <c r="RQO139" s="70">
        <v>28</v>
      </c>
      <c r="RQP139" s="71"/>
      <c r="RQQ139" s="70">
        <v>28</v>
      </c>
      <c r="RQR139" s="71"/>
      <c r="RQS139" s="70">
        <v>28</v>
      </c>
      <c r="RQT139" s="71"/>
      <c r="RQU139" s="70">
        <v>28</v>
      </c>
      <c r="RQV139" s="71"/>
      <c r="RQW139" s="70">
        <v>28</v>
      </c>
      <c r="RQX139" s="71"/>
      <c r="RQY139" s="70">
        <v>28</v>
      </c>
      <c r="RQZ139" s="71"/>
      <c r="RRA139" s="70">
        <v>28</v>
      </c>
      <c r="RRB139" s="71"/>
      <c r="RRC139" s="70">
        <v>28</v>
      </c>
      <c r="RRD139" s="71"/>
      <c r="RRE139" s="70">
        <v>28</v>
      </c>
      <c r="RRF139" s="71"/>
      <c r="RRG139" s="70">
        <v>28</v>
      </c>
      <c r="RRH139" s="71"/>
      <c r="RRI139" s="70">
        <v>28</v>
      </c>
      <c r="RRJ139" s="71"/>
      <c r="RRK139" s="70">
        <v>28</v>
      </c>
      <c r="RRL139" s="71"/>
      <c r="RRM139" s="70">
        <v>28</v>
      </c>
      <c r="RRN139" s="71"/>
      <c r="RRO139" s="70">
        <v>28</v>
      </c>
      <c r="RRP139" s="71"/>
      <c r="RRQ139" s="70">
        <v>28</v>
      </c>
      <c r="RRR139" s="71"/>
      <c r="RRS139" s="70">
        <v>28</v>
      </c>
      <c r="RRT139" s="71"/>
      <c r="RRU139" s="70">
        <v>28</v>
      </c>
      <c r="RRV139" s="71"/>
      <c r="RRW139" s="70">
        <v>28</v>
      </c>
      <c r="RRX139" s="71"/>
      <c r="RRY139" s="70">
        <v>28</v>
      </c>
      <c r="RRZ139" s="71"/>
      <c r="RSA139" s="70">
        <v>28</v>
      </c>
      <c r="RSB139" s="71"/>
      <c r="RSC139" s="70">
        <v>28</v>
      </c>
      <c r="RSD139" s="71"/>
      <c r="RSE139" s="70">
        <v>28</v>
      </c>
      <c r="RSF139" s="71"/>
      <c r="RSG139" s="70">
        <v>28</v>
      </c>
      <c r="RSH139" s="71"/>
      <c r="RSI139" s="70">
        <v>28</v>
      </c>
      <c r="RSJ139" s="71"/>
      <c r="RSK139" s="70">
        <v>28</v>
      </c>
      <c r="RSL139" s="71"/>
      <c r="RSM139" s="70">
        <v>28</v>
      </c>
      <c r="RSN139" s="71"/>
      <c r="RSO139" s="70">
        <v>28</v>
      </c>
      <c r="RSP139" s="71"/>
      <c r="RSQ139" s="70">
        <v>28</v>
      </c>
      <c r="RSR139" s="71"/>
      <c r="RSS139" s="70">
        <v>28</v>
      </c>
      <c r="RST139" s="71"/>
      <c r="RSU139" s="70">
        <v>28</v>
      </c>
      <c r="RSV139" s="71"/>
      <c r="RSW139" s="70">
        <v>28</v>
      </c>
      <c r="RSX139" s="71"/>
      <c r="RSY139" s="70">
        <v>28</v>
      </c>
      <c r="RSZ139" s="71"/>
      <c r="RTA139" s="70">
        <v>28</v>
      </c>
      <c r="RTB139" s="71"/>
      <c r="RTC139" s="70">
        <v>28</v>
      </c>
      <c r="RTD139" s="71"/>
      <c r="RTE139" s="70">
        <v>28</v>
      </c>
      <c r="RTF139" s="71"/>
      <c r="RTG139" s="70">
        <v>28</v>
      </c>
      <c r="RTH139" s="71"/>
      <c r="RTI139" s="70">
        <v>28</v>
      </c>
      <c r="RTJ139" s="71"/>
      <c r="RTK139" s="70">
        <v>28</v>
      </c>
      <c r="RTL139" s="71"/>
      <c r="RTM139" s="70">
        <v>28</v>
      </c>
      <c r="RTN139" s="71"/>
      <c r="RTO139" s="70">
        <v>28</v>
      </c>
      <c r="RTP139" s="71"/>
      <c r="RTQ139" s="70">
        <v>28</v>
      </c>
      <c r="RTR139" s="71"/>
      <c r="RTS139" s="70">
        <v>28</v>
      </c>
      <c r="RTT139" s="71"/>
      <c r="RTU139" s="70">
        <v>28</v>
      </c>
      <c r="RTV139" s="71"/>
      <c r="RTW139" s="70">
        <v>28</v>
      </c>
      <c r="RTX139" s="71"/>
      <c r="RTY139" s="70">
        <v>28</v>
      </c>
      <c r="RTZ139" s="71"/>
      <c r="RUA139" s="70">
        <v>28</v>
      </c>
      <c r="RUB139" s="71"/>
      <c r="RUC139" s="70">
        <v>28</v>
      </c>
      <c r="RUD139" s="71"/>
      <c r="RUE139" s="70">
        <v>28</v>
      </c>
      <c r="RUF139" s="71"/>
      <c r="RUG139" s="70">
        <v>28</v>
      </c>
      <c r="RUH139" s="71"/>
      <c r="RUI139" s="70">
        <v>28</v>
      </c>
      <c r="RUJ139" s="71"/>
      <c r="RUK139" s="70">
        <v>28</v>
      </c>
      <c r="RUL139" s="71"/>
      <c r="RUM139" s="70">
        <v>28</v>
      </c>
      <c r="RUN139" s="71"/>
      <c r="RUO139" s="70">
        <v>28</v>
      </c>
      <c r="RUP139" s="71"/>
      <c r="RUQ139" s="70">
        <v>28</v>
      </c>
      <c r="RUR139" s="71"/>
      <c r="RUS139" s="70">
        <v>28</v>
      </c>
      <c r="RUT139" s="71"/>
      <c r="RUU139" s="70">
        <v>28</v>
      </c>
      <c r="RUV139" s="71"/>
      <c r="RUW139" s="70">
        <v>28</v>
      </c>
      <c r="RUX139" s="71"/>
      <c r="RUY139" s="70">
        <v>28</v>
      </c>
      <c r="RUZ139" s="71"/>
      <c r="RVA139" s="70">
        <v>28</v>
      </c>
      <c r="RVB139" s="71"/>
      <c r="RVC139" s="70">
        <v>28</v>
      </c>
      <c r="RVD139" s="71"/>
      <c r="RVE139" s="70">
        <v>28</v>
      </c>
      <c r="RVF139" s="71"/>
      <c r="RVG139" s="70">
        <v>28</v>
      </c>
      <c r="RVH139" s="71"/>
      <c r="RVI139" s="70">
        <v>28</v>
      </c>
      <c r="RVJ139" s="71"/>
      <c r="RVK139" s="70">
        <v>28</v>
      </c>
      <c r="RVL139" s="71"/>
      <c r="RVM139" s="70">
        <v>28</v>
      </c>
      <c r="RVN139" s="71"/>
      <c r="RVO139" s="70">
        <v>28</v>
      </c>
      <c r="RVP139" s="71"/>
      <c r="RVQ139" s="70">
        <v>28</v>
      </c>
      <c r="RVR139" s="71"/>
      <c r="RVS139" s="70">
        <v>28</v>
      </c>
      <c r="RVT139" s="71"/>
      <c r="RVU139" s="70">
        <v>28</v>
      </c>
      <c r="RVV139" s="71"/>
      <c r="RVW139" s="70">
        <v>28</v>
      </c>
      <c r="RVX139" s="71"/>
      <c r="RVY139" s="70">
        <v>28</v>
      </c>
      <c r="RVZ139" s="71"/>
      <c r="RWA139" s="70">
        <v>28</v>
      </c>
      <c r="RWB139" s="71"/>
      <c r="RWC139" s="70">
        <v>28</v>
      </c>
      <c r="RWD139" s="71"/>
      <c r="RWE139" s="70">
        <v>28</v>
      </c>
      <c r="RWF139" s="71"/>
      <c r="RWG139" s="70">
        <v>28</v>
      </c>
      <c r="RWH139" s="71"/>
      <c r="RWI139" s="70">
        <v>28</v>
      </c>
      <c r="RWJ139" s="71"/>
      <c r="RWK139" s="70">
        <v>28</v>
      </c>
      <c r="RWL139" s="71"/>
      <c r="RWM139" s="70">
        <v>28</v>
      </c>
      <c r="RWN139" s="71"/>
      <c r="RWO139" s="70">
        <v>28</v>
      </c>
      <c r="RWP139" s="71"/>
      <c r="RWQ139" s="70">
        <v>28</v>
      </c>
      <c r="RWR139" s="71"/>
      <c r="RWS139" s="70">
        <v>28</v>
      </c>
      <c r="RWT139" s="71"/>
      <c r="RWU139" s="70">
        <v>28</v>
      </c>
      <c r="RWV139" s="71"/>
      <c r="RWW139" s="70">
        <v>28</v>
      </c>
      <c r="RWX139" s="71"/>
      <c r="RWY139" s="70">
        <v>28</v>
      </c>
      <c r="RWZ139" s="71"/>
      <c r="RXA139" s="70">
        <v>28</v>
      </c>
      <c r="RXB139" s="71"/>
      <c r="RXC139" s="70">
        <v>28</v>
      </c>
      <c r="RXD139" s="71"/>
      <c r="RXE139" s="70">
        <v>28</v>
      </c>
      <c r="RXF139" s="71"/>
      <c r="RXG139" s="70">
        <v>28</v>
      </c>
      <c r="RXH139" s="71"/>
      <c r="RXI139" s="70">
        <v>28</v>
      </c>
      <c r="RXJ139" s="71"/>
      <c r="RXK139" s="70">
        <v>28</v>
      </c>
      <c r="RXL139" s="71"/>
      <c r="RXM139" s="70">
        <v>28</v>
      </c>
      <c r="RXN139" s="71"/>
      <c r="RXO139" s="70">
        <v>28</v>
      </c>
      <c r="RXP139" s="71"/>
      <c r="RXQ139" s="70">
        <v>28</v>
      </c>
      <c r="RXR139" s="71"/>
      <c r="RXS139" s="70">
        <v>28</v>
      </c>
      <c r="RXT139" s="71"/>
      <c r="RXU139" s="70">
        <v>28</v>
      </c>
      <c r="RXV139" s="71"/>
      <c r="RXW139" s="70">
        <v>28</v>
      </c>
      <c r="RXX139" s="71"/>
      <c r="RXY139" s="70">
        <v>28</v>
      </c>
      <c r="RXZ139" s="71"/>
      <c r="RYA139" s="70">
        <v>28</v>
      </c>
      <c r="RYB139" s="71"/>
      <c r="RYC139" s="70">
        <v>28</v>
      </c>
      <c r="RYD139" s="71"/>
      <c r="RYE139" s="70">
        <v>28</v>
      </c>
      <c r="RYF139" s="71"/>
      <c r="RYG139" s="70">
        <v>28</v>
      </c>
      <c r="RYH139" s="71"/>
      <c r="RYI139" s="70">
        <v>28</v>
      </c>
      <c r="RYJ139" s="71"/>
      <c r="RYK139" s="70">
        <v>28</v>
      </c>
      <c r="RYL139" s="71"/>
      <c r="RYM139" s="70">
        <v>28</v>
      </c>
      <c r="RYN139" s="71"/>
      <c r="RYO139" s="70">
        <v>28</v>
      </c>
      <c r="RYP139" s="71"/>
      <c r="RYQ139" s="70">
        <v>28</v>
      </c>
      <c r="RYR139" s="71"/>
      <c r="RYS139" s="70">
        <v>28</v>
      </c>
      <c r="RYT139" s="71"/>
      <c r="RYU139" s="70">
        <v>28</v>
      </c>
      <c r="RYV139" s="71"/>
      <c r="RYW139" s="70">
        <v>28</v>
      </c>
      <c r="RYX139" s="71"/>
      <c r="RYY139" s="70">
        <v>28</v>
      </c>
      <c r="RYZ139" s="71"/>
      <c r="RZA139" s="70">
        <v>28</v>
      </c>
      <c r="RZB139" s="71"/>
      <c r="RZC139" s="70">
        <v>28</v>
      </c>
      <c r="RZD139" s="71"/>
      <c r="RZE139" s="70">
        <v>28</v>
      </c>
      <c r="RZF139" s="71"/>
      <c r="RZG139" s="70">
        <v>28</v>
      </c>
      <c r="RZH139" s="71"/>
      <c r="RZI139" s="70">
        <v>28</v>
      </c>
      <c r="RZJ139" s="71"/>
      <c r="RZK139" s="70">
        <v>28</v>
      </c>
      <c r="RZL139" s="71"/>
      <c r="RZM139" s="70">
        <v>28</v>
      </c>
      <c r="RZN139" s="71"/>
      <c r="RZO139" s="70">
        <v>28</v>
      </c>
      <c r="RZP139" s="71"/>
      <c r="RZQ139" s="70">
        <v>28</v>
      </c>
      <c r="RZR139" s="71"/>
      <c r="RZS139" s="70">
        <v>28</v>
      </c>
      <c r="RZT139" s="71"/>
      <c r="RZU139" s="70">
        <v>28</v>
      </c>
      <c r="RZV139" s="71"/>
      <c r="RZW139" s="70">
        <v>28</v>
      </c>
      <c r="RZX139" s="71"/>
      <c r="RZY139" s="70">
        <v>28</v>
      </c>
      <c r="RZZ139" s="71"/>
      <c r="SAA139" s="70">
        <v>28</v>
      </c>
      <c r="SAB139" s="71"/>
      <c r="SAC139" s="70">
        <v>28</v>
      </c>
      <c r="SAD139" s="71"/>
      <c r="SAE139" s="70">
        <v>28</v>
      </c>
      <c r="SAF139" s="71"/>
      <c r="SAG139" s="70">
        <v>28</v>
      </c>
      <c r="SAH139" s="71"/>
      <c r="SAI139" s="70">
        <v>28</v>
      </c>
      <c r="SAJ139" s="71"/>
      <c r="SAK139" s="70">
        <v>28</v>
      </c>
      <c r="SAL139" s="71"/>
      <c r="SAM139" s="70">
        <v>28</v>
      </c>
      <c r="SAN139" s="71"/>
      <c r="SAO139" s="70">
        <v>28</v>
      </c>
      <c r="SAP139" s="71"/>
      <c r="SAQ139" s="70">
        <v>28</v>
      </c>
      <c r="SAR139" s="71"/>
      <c r="SAS139" s="70">
        <v>28</v>
      </c>
      <c r="SAT139" s="71"/>
      <c r="SAU139" s="70">
        <v>28</v>
      </c>
      <c r="SAV139" s="71"/>
      <c r="SAW139" s="70">
        <v>28</v>
      </c>
      <c r="SAX139" s="71"/>
      <c r="SAY139" s="70">
        <v>28</v>
      </c>
      <c r="SAZ139" s="71"/>
      <c r="SBA139" s="70">
        <v>28</v>
      </c>
      <c r="SBB139" s="71"/>
      <c r="SBC139" s="70">
        <v>28</v>
      </c>
      <c r="SBD139" s="71"/>
      <c r="SBE139" s="70">
        <v>28</v>
      </c>
      <c r="SBF139" s="71"/>
      <c r="SBG139" s="70">
        <v>28</v>
      </c>
      <c r="SBH139" s="71"/>
      <c r="SBI139" s="70">
        <v>28</v>
      </c>
      <c r="SBJ139" s="71"/>
      <c r="SBK139" s="70">
        <v>28</v>
      </c>
      <c r="SBL139" s="71"/>
      <c r="SBM139" s="70">
        <v>28</v>
      </c>
      <c r="SBN139" s="71"/>
      <c r="SBO139" s="70">
        <v>28</v>
      </c>
      <c r="SBP139" s="71"/>
      <c r="SBQ139" s="70">
        <v>28</v>
      </c>
      <c r="SBR139" s="71"/>
      <c r="SBS139" s="70">
        <v>28</v>
      </c>
      <c r="SBT139" s="71"/>
      <c r="SBU139" s="70">
        <v>28</v>
      </c>
      <c r="SBV139" s="71"/>
      <c r="SBW139" s="70">
        <v>28</v>
      </c>
      <c r="SBX139" s="71"/>
      <c r="SBY139" s="70">
        <v>28</v>
      </c>
      <c r="SBZ139" s="71"/>
      <c r="SCA139" s="70">
        <v>28</v>
      </c>
      <c r="SCB139" s="71"/>
      <c r="SCC139" s="70">
        <v>28</v>
      </c>
      <c r="SCD139" s="71"/>
      <c r="SCE139" s="70">
        <v>28</v>
      </c>
      <c r="SCF139" s="71"/>
      <c r="SCG139" s="70">
        <v>28</v>
      </c>
      <c r="SCH139" s="71"/>
      <c r="SCI139" s="70">
        <v>28</v>
      </c>
      <c r="SCJ139" s="71"/>
      <c r="SCK139" s="70">
        <v>28</v>
      </c>
      <c r="SCL139" s="71"/>
      <c r="SCM139" s="70">
        <v>28</v>
      </c>
      <c r="SCN139" s="71"/>
      <c r="SCO139" s="70">
        <v>28</v>
      </c>
      <c r="SCP139" s="71"/>
      <c r="SCQ139" s="70">
        <v>28</v>
      </c>
      <c r="SCR139" s="71"/>
      <c r="SCS139" s="70">
        <v>28</v>
      </c>
      <c r="SCT139" s="71"/>
      <c r="SCU139" s="70">
        <v>28</v>
      </c>
      <c r="SCV139" s="71"/>
      <c r="SCW139" s="70">
        <v>28</v>
      </c>
      <c r="SCX139" s="71"/>
      <c r="SCY139" s="70">
        <v>28</v>
      </c>
      <c r="SCZ139" s="71"/>
      <c r="SDA139" s="70">
        <v>28</v>
      </c>
      <c r="SDB139" s="71"/>
      <c r="SDC139" s="70">
        <v>28</v>
      </c>
      <c r="SDD139" s="71"/>
      <c r="SDE139" s="70">
        <v>28</v>
      </c>
      <c r="SDF139" s="71"/>
      <c r="SDG139" s="70">
        <v>28</v>
      </c>
      <c r="SDH139" s="71"/>
      <c r="SDI139" s="70">
        <v>28</v>
      </c>
      <c r="SDJ139" s="71"/>
      <c r="SDK139" s="70">
        <v>28</v>
      </c>
      <c r="SDL139" s="71"/>
      <c r="SDM139" s="70">
        <v>28</v>
      </c>
      <c r="SDN139" s="71"/>
      <c r="SDO139" s="70">
        <v>28</v>
      </c>
      <c r="SDP139" s="71"/>
      <c r="SDQ139" s="70">
        <v>28</v>
      </c>
      <c r="SDR139" s="71"/>
      <c r="SDS139" s="70">
        <v>28</v>
      </c>
      <c r="SDT139" s="71"/>
      <c r="SDU139" s="70">
        <v>28</v>
      </c>
      <c r="SDV139" s="71"/>
      <c r="SDW139" s="70">
        <v>28</v>
      </c>
      <c r="SDX139" s="71"/>
      <c r="SDY139" s="70">
        <v>28</v>
      </c>
      <c r="SDZ139" s="71"/>
      <c r="SEA139" s="70">
        <v>28</v>
      </c>
      <c r="SEB139" s="71"/>
      <c r="SEC139" s="70">
        <v>28</v>
      </c>
      <c r="SED139" s="71"/>
      <c r="SEE139" s="70">
        <v>28</v>
      </c>
      <c r="SEF139" s="71"/>
      <c r="SEG139" s="70">
        <v>28</v>
      </c>
      <c r="SEH139" s="71"/>
      <c r="SEI139" s="70">
        <v>28</v>
      </c>
      <c r="SEJ139" s="71"/>
      <c r="SEK139" s="70">
        <v>28</v>
      </c>
      <c r="SEL139" s="71"/>
      <c r="SEM139" s="70">
        <v>28</v>
      </c>
      <c r="SEN139" s="71"/>
      <c r="SEO139" s="70">
        <v>28</v>
      </c>
      <c r="SEP139" s="71"/>
      <c r="SEQ139" s="70">
        <v>28</v>
      </c>
      <c r="SER139" s="71"/>
      <c r="SES139" s="70">
        <v>28</v>
      </c>
      <c r="SET139" s="71"/>
      <c r="SEU139" s="70">
        <v>28</v>
      </c>
      <c r="SEV139" s="71"/>
      <c r="SEW139" s="70">
        <v>28</v>
      </c>
      <c r="SEX139" s="71"/>
      <c r="SEY139" s="70">
        <v>28</v>
      </c>
      <c r="SEZ139" s="71"/>
      <c r="SFA139" s="70">
        <v>28</v>
      </c>
      <c r="SFB139" s="71"/>
      <c r="SFC139" s="70">
        <v>28</v>
      </c>
      <c r="SFD139" s="71"/>
      <c r="SFE139" s="70">
        <v>28</v>
      </c>
      <c r="SFF139" s="71"/>
      <c r="SFG139" s="70">
        <v>28</v>
      </c>
      <c r="SFH139" s="71"/>
      <c r="SFI139" s="70">
        <v>28</v>
      </c>
      <c r="SFJ139" s="71"/>
      <c r="SFK139" s="70">
        <v>28</v>
      </c>
      <c r="SFL139" s="71"/>
      <c r="SFM139" s="70">
        <v>28</v>
      </c>
      <c r="SFN139" s="71"/>
      <c r="SFO139" s="70">
        <v>28</v>
      </c>
      <c r="SFP139" s="71"/>
      <c r="SFQ139" s="70">
        <v>28</v>
      </c>
      <c r="SFR139" s="71"/>
      <c r="SFS139" s="70">
        <v>28</v>
      </c>
      <c r="SFT139" s="71"/>
      <c r="SFU139" s="70">
        <v>28</v>
      </c>
      <c r="SFV139" s="71"/>
      <c r="SFW139" s="70">
        <v>28</v>
      </c>
      <c r="SFX139" s="71"/>
      <c r="SFY139" s="70">
        <v>28</v>
      </c>
      <c r="SFZ139" s="71"/>
      <c r="SGA139" s="70">
        <v>28</v>
      </c>
      <c r="SGB139" s="71"/>
      <c r="SGC139" s="70">
        <v>28</v>
      </c>
      <c r="SGD139" s="71"/>
      <c r="SGE139" s="70">
        <v>28</v>
      </c>
      <c r="SGF139" s="71"/>
      <c r="SGG139" s="70">
        <v>28</v>
      </c>
      <c r="SGH139" s="71"/>
      <c r="SGI139" s="70">
        <v>28</v>
      </c>
      <c r="SGJ139" s="71"/>
      <c r="SGK139" s="70">
        <v>28</v>
      </c>
      <c r="SGL139" s="71"/>
      <c r="SGM139" s="70">
        <v>28</v>
      </c>
      <c r="SGN139" s="71"/>
      <c r="SGO139" s="70">
        <v>28</v>
      </c>
      <c r="SGP139" s="71"/>
      <c r="SGQ139" s="70">
        <v>28</v>
      </c>
      <c r="SGR139" s="71"/>
      <c r="SGS139" s="70">
        <v>28</v>
      </c>
      <c r="SGT139" s="71"/>
      <c r="SGU139" s="70">
        <v>28</v>
      </c>
      <c r="SGV139" s="71"/>
      <c r="SGW139" s="70">
        <v>28</v>
      </c>
      <c r="SGX139" s="71"/>
      <c r="SGY139" s="70">
        <v>28</v>
      </c>
      <c r="SGZ139" s="71"/>
      <c r="SHA139" s="70">
        <v>28</v>
      </c>
      <c r="SHB139" s="71"/>
      <c r="SHC139" s="70">
        <v>28</v>
      </c>
      <c r="SHD139" s="71"/>
      <c r="SHE139" s="70">
        <v>28</v>
      </c>
      <c r="SHF139" s="71"/>
      <c r="SHG139" s="70">
        <v>28</v>
      </c>
      <c r="SHH139" s="71"/>
      <c r="SHI139" s="70">
        <v>28</v>
      </c>
      <c r="SHJ139" s="71"/>
      <c r="SHK139" s="70">
        <v>28</v>
      </c>
      <c r="SHL139" s="71"/>
      <c r="SHM139" s="70">
        <v>28</v>
      </c>
      <c r="SHN139" s="71"/>
      <c r="SHO139" s="70">
        <v>28</v>
      </c>
      <c r="SHP139" s="71"/>
      <c r="SHQ139" s="70">
        <v>28</v>
      </c>
      <c r="SHR139" s="71"/>
      <c r="SHS139" s="70">
        <v>28</v>
      </c>
      <c r="SHT139" s="71"/>
      <c r="SHU139" s="70">
        <v>28</v>
      </c>
      <c r="SHV139" s="71"/>
      <c r="SHW139" s="70">
        <v>28</v>
      </c>
      <c r="SHX139" s="71"/>
      <c r="SHY139" s="70">
        <v>28</v>
      </c>
      <c r="SHZ139" s="71"/>
      <c r="SIA139" s="70">
        <v>28</v>
      </c>
      <c r="SIB139" s="71"/>
      <c r="SIC139" s="70">
        <v>28</v>
      </c>
      <c r="SID139" s="71"/>
      <c r="SIE139" s="70">
        <v>28</v>
      </c>
      <c r="SIF139" s="71"/>
      <c r="SIG139" s="70">
        <v>28</v>
      </c>
      <c r="SIH139" s="71"/>
      <c r="SII139" s="70">
        <v>28</v>
      </c>
      <c r="SIJ139" s="71"/>
      <c r="SIK139" s="70">
        <v>28</v>
      </c>
      <c r="SIL139" s="71"/>
      <c r="SIM139" s="70">
        <v>28</v>
      </c>
      <c r="SIN139" s="71"/>
      <c r="SIO139" s="70">
        <v>28</v>
      </c>
      <c r="SIP139" s="71"/>
      <c r="SIQ139" s="70">
        <v>28</v>
      </c>
      <c r="SIR139" s="71"/>
      <c r="SIS139" s="70">
        <v>28</v>
      </c>
      <c r="SIT139" s="71"/>
      <c r="SIU139" s="70">
        <v>28</v>
      </c>
      <c r="SIV139" s="71"/>
      <c r="SIW139" s="70">
        <v>28</v>
      </c>
      <c r="SIX139" s="71"/>
      <c r="SIY139" s="70">
        <v>28</v>
      </c>
      <c r="SIZ139" s="71"/>
      <c r="SJA139" s="70">
        <v>28</v>
      </c>
      <c r="SJB139" s="71"/>
      <c r="SJC139" s="70">
        <v>28</v>
      </c>
      <c r="SJD139" s="71"/>
      <c r="SJE139" s="70">
        <v>28</v>
      </c>
      <c r="SJF139" s="71"/>
      <c r="SJG139" s="70">
        <v>28</v>
      </c>
      <c r="SJH139" s="71"/>
      <c r="SJI139" s="70">
        <v>28</v>
      </c>
      <c r="SJJ139" s="71"/>
      <c r="SJK139" s="70">
        <v>28</v>
      </c>
      <c r="SJL139" s="71"/>
      <c r="SJM139" s="70">
        <v>28</v>
      </c>
      <c r="SJN139" s="71"/>
      <c r="SJO139" s="70">
        <v>28</v>
      </c>
      <c r="SJP139" s="71"/>
      <c r="SJQ139" s="70">
        <v>28</v>
      </c>
      <c r="SJR139" s="71"/>
      <c r="SJS139" s="70">
        <v>28</v>
      </c>
      <c r="SJT139" s="71"/>
      <c r="SJU139" s="70">
        <v>28</v>
      </c>
      <c r="SJV139" s="71"/>
      <c r="SJW139" s="70">
        <v>28</v>
      </c>
      <c r="SJX139" s="71"/>
      <c r="SJY139" s="70">
        <v>28</v>
      </c>
      <c r="SJZ139" s="71"/>
      <c r="SKA139" s="70">
        <v>28</v>
      </c>
      <c r="SKB139" s="71"/>
      <c r="SKC139" s="70">
        <v>28</v>
      </c>
      <c r="SKD139" s="71"/>
      <c r="SKE139" s="70">
        <v>28</v>
      </c>
      <c r="SKF139" s="71"/>
      <c r="SKG139" s="70">
        <v>28</v>
      </c>
      <c r="SKH139" s="71"/>
      <c r="SKI139" s="70">
        <v>28</v>
      </c>
      <c r="SKJ139" s="71"/>
      <c r="SKK139" s="70">
        <v>28</v>
      </c>
      <c r="SKL139" s="71"/>
      <c r="SKM139" s="70">
        <v>28</v>
      </c>
      <c r="SKN139" s="71"/>
      <c r="SKO139" s="70">
        <v>28</v>
      </c>
      <c r="SKP139" s="71"/>
      <c r="SKQ139" s="70">
        <v>28</v>
      </c>
      <c r="SKR139" s="71"/>
      <c r="SKS139" s="70">
        <v>28</v>
      </c>
      <c r="SKT139" s="71"/>
      <c r="SKU139" s="70">
        <v>28</v>
      </c>
      <c r="SKV139" s="71"/>
      <c r="SKW139" s="70">
        <v>28</v>
      </c>
      <c r="SKX139" s="71"/>
      <c r="SKY139" s="70">
        <v>28</v>
      </c>
      <c r="SKZ139" s="71"/>
      <c r="SLA139" s="70">
        <v>28</v>
      </c>
      <c r="SLB139" s="71"/>
      <c r="SLC139" s="70">
        <v>28</v>
      </c>
      <c r="SLD139" s="71"/>
      <c r="SLE139" s="70">
        <v>28</v>
      </c>
      <c r="SLF139" s="71"/>
      <c r="SLG139" s="70">
        <v>28</v>
      </c>
      <c r="SLH139" s="71"/>
      <c r="SLI139" s="70">
        <v>28</v>
      </c>
      <c r="SLJ139" s="71"/>
      <c r="SLK139" s="70">
        <v>28</v>
      </c>
      <c r="SLL139" s="71"/>
      <c r="SLM139" s="70">
        <v>28</v>
      </c>
      <c r="SLN139" s="71"/>
      <c r="SLO139" s="70">
        <v>28</v>
      </c>
      <c r="SLP139" s="71"/>
      <c r="SLQ139" s="70">
        <v>28</v>
      </c>
      <c r="SLR139" s="71"/>
      <c r="SLS139" s="70">
        <v>28</v>
      </c>
      <c r="SLT139" s="71"/>
      <c r="SLU139" s="70">
        <v>28</v>
      </c>
      <c r="SLV139" s="71"/>
      <c r="SLW139" s="70">
        <v>28</v>
      </c>
      <c r="SLX139" s="71"/>
      <c r="SLY139" s="70">
        <v>28</v>
      </c>
      <c r="SLZ139" s="71"/>
      <c r="SMA139" s="70">
        <v>28</v>
      </c>
      <c r="SMB139" s="71"/>
      <c r="SMC139" s="70">
        <v>28</v>
      </c>
      <c r="SMD139" s="71"/>
      <c r="SME139" s="70">
        <v>28</v>
      </c>
      <c r="SMF139" s="71"/>
      <c r="SMG139" s="70">
        <v>28</v>
      </c>
      <c r="SMH139" s="71"/>
      <c r="SMI139" s="70">
        <v>28</v>
      </c>
      <c r="SMJ139" s="71"/>
      <c r="SMK139" s="70">
        <v>28</v>
      </c>
      <c r="SML139" s="71"/>
      <c r="SMM139" s="70">
        <v>28</v>
      </c>
      <c r="SMN139" s="71"/>
      <c r="SMO139" s="70">
        <v>28</v>
      </c>
      <c r="SMP139" s="71"/>
      <c r="SMQ139" s="70">
        <v>28</v>
      </c>
      <c r="SMR139" s="71"/>
      <c r="SMS139" s="70">
        <v>28</v>
      </c>
      <c r="SMT139" s="71"/>
      <c r="SMU139" s="70">
        <v>28</v>
      </c>
      <c r="SMV139" s="71"/>
      <c r="SMW139" s="70">
        <v>28</v>
      </c>
      <c r="SMX139" s="71"/>
      <c r="SMY139" s="70">
        <v>28</v>
      </c>
      <c r="SMZ139" s="71"/>
      <c r="SNA139" s="70">
        <v>28</v>
      </c>
      <c r="SNB139" s="71"/>
      <c r="SNC139" s="70">
        <v>28</v>
      </c>
      <c r="SND139" s="71"/>
      <c r="SNE139" s="70">
        <v>28</v>
      </c>
      <c r="SNF139" s="71"/>
      <c r="SNG139" s="70">
        <v>28</v>
      </c>
      <c r="SNH139" s="71"/>
      <c r="SNI139" s="70">
        <v>28</v>
      </c>
      <c r="SNJ139" s="71"/>
      <c r="SNK139" s="70">
        <v>28</v>
      </c>
      <c r="SNL139" s="71"/>
      <c r="SNM139" s="70">
        <v>28</v>
      </c>
      <c r="SNN139" s="71"/>
      <c r="SNO139" s="70">
        <v>28</v>
      </c>
      <c r="SNP139" s="71"/>
      <c r="SNQ139" s="70">
        <v>28</v>
      </c>
      <c r="SNR139" s="71"/>
      <c r="SNS139" s="70">
        <v>28</v>
      </c>
      <c r="SNT139" s="71"/>
      <c r="SNU139" s="70">
        <v>28</v>
      </c>
      <c r="SNV139" s="71"/>
      <c r="SNW139" s="70">
        <v>28</v>
      </c>
      <c r="SNX139" s="71"/>
      <c r="SNY139" s="70">
        <v>28</v>
      </c>
      <c r="SNZ139" s="71"/>
      <c r="SOA139" s="70">
        <v>28</v>
      </c>
      <c r="SOB139" s="71"/>
      <c r="SOC139" s="70">
        <v>28</v>
      </c>
      <c r="SOD139" s="71"/>
      <c r="SOE139" s="70">
        <v>28</v>
      </c>
      <c r="SOF139" s="71"/>
      <c r="SOG139" s="70">
        <v>28</v>
      </c>
      <c r="SOH139" s="71"/>
      <c r="SOI139" s="70">
        <v>28</v>
      </c>
      <c r="SOJ139" s="71"/>
      <c r="SOK139" s="70">
        <v>28</v>
      </c>
      <c r="SOL139" s="71"/>
      <c r="SOM139" s="70">
        <v>28</v>
      </c>
      <c r="SON139" s="71"/>
      <c r="SOO139" s="70">
        <v>28</v>
      </c>
      <c r="SOP139" s="71"/>
      <c r="SOQ139" s="70">
        <v>28</v>
      </c>
      <c r="SOR139" s="71"/>
      <c r="SOS139" s="70">
        <v>28</v>
      </c>
      <c r="SOT139" s="71"/>
      <c r="SOU139" s="70">
        <v>28</v>
      </c>
      <c r="SOV139" s="71"/>
      <c r="SOW139" s="70">
        <v>28</v>
      </c>
      <c r="SOX139" s="71"/>
      <c r="SOY139" s="70">
        <v>28</v>
      </c>
      <c r="SOZ139" s="71"/>
      <c r="SPA139" s="70">
        <v>28</v>
      </c>
      <c r="SPB139" s="71"/>
      <c r="SPC139" s="70">
        <v>28</v>
      </c>
      <c r="SPD139" s="71"/>
      <c r="SPE139" s="70">
        <v>28</v>
      </c>
      <c r="SPF139" s="71"/>
      <c r="SPG139" s="70">
        <v>28</v>
      </c>
      <c r="SPH139" s="71"/>
      <c r="SPI139" s="70">
        <v>28</v>
      </c>
      <c r="SPJ139" s="71"/>
      <c r="SPK139" s="70">
        <v>28</v>
      </c>
      <c r="SPL139" s="71"/>
      <c r="SPM139" s="70">
        <v>28</v>
      </c>
      <c r="SPN139" s="71"/>
      <c r="SPO139" s="70">
        <v>28</v>
      </c>
      <c r="SPP139" s="71"/>
      <c r="SPQ139" s="70">
        <v>28</v>
      </c>
      <c r="SPR139" s="71"/>
      <c r="SPS139" s="70">
        <v>28</v>
      </c>
      <c r="SPT139" s="71"/>
      <c r="SPU139" s="70">
        <v>28</v>
      </c>
      <c r="SPV139" s="71"/>
      <c r="SPW139" s="70">
        <v>28</v>
      </c>
      <c r="SPX139" s="71"/>
      <c r="SPY139" s="70">
        <v>28</v>
      </c>
      <c r="SPZ139" s="71"/>
      <c r="SQA139" s="70">
        <v>28</v>
      </c>
      <c r="SQB139" s="71"/>
      <c r="SQC139" s="70">
        <v>28</v>
      </c>
      <c r="SQD139" s="71"/>
      <c r="SQE139" s="70">
        <v>28</v>
      </c>
      <c r="SQF139" s="71"/>
      <c r="SQG139" s="70">
        <v>28</v>
      </c>
      <c r="SQH139" s="71"/>
      <c r="SQI139" s="70">
        <v>28</v>
      </c>
      <c r="SQJ139" s="71"/>
      <c r="SQK139" s="70">
        <v>28</v>
      </c>
      <c r="SQL139" s="71"/>
      <c r="SQM139" s="70">
        <v>28</v>
      </c>
      <c r="SQN139" s="71"/>
      <c r="SQO139" s="70">
        <v>28</v>
      </c>
      <c r="SQP139" s="71"/>
      <c r="SQQ139" s="70">
        <v>28</v>
      </c>
      <c r="SQR139" s="71"/>
      <c r="SQS139" s="70">
        <v>28</v>
      </c>
      <c r="SQT139" s="71"/>
      <c r="SQU139" s="70">
        <v>28</v>
      </c>
      <c r="SQV139" s="71"/>
      <c r="SQW139" s="70">
        <v>28</v>
      </c>
      <c r="SQX139" s="71"/>
      <c r="SQY139" s="70">
        <v>28</v>
      </c>
      <c r="SQZ139" s="71"/>
      <c r="SRA139" s="70">
        <v>28</v>
      </c>
      <c r="SRB139" s="71"/>
      <c r="SRC139" s="70">
        <v>28</v>
      </c>
      <c r="SRD139" s="71"/>
      <c r="SRE139" s="70">
        <v>28</v>
      </c>
      <c r="SRF139" s="71"/>
      <c r="SRG139" s="70">
        <v>28</v>
      </c>
      <c r="SRH139" s="71"/>
      <c r="SRI139" s="70">
        <v>28</v>
      </c>
      <c r="SRJ139" s="71"/>
      <c r="SRK139" s="70">
        <v>28</v>
      </c>
      <c r="SRL139" s="71"/>
      <c r="SRM139" s="70">
        <v>28</v>
      </c>
      <c r="SRN139" s="71"/>
      <c r="SRO139" s="70">
        <v>28</v>
      </c>
      <c r="SRP139" s="71"/>
      <c r="SRQ139" s="70">
        <v>28</v>
      </c>
      <c r="SRR139" s="71"/>
      <c r="SRS139" s="70">
        <v>28</v>
      </c>
      <c r="SRT139" s="71"/>
      <c r="SRU139" s="70">
        <v>28</v>
      </c>
      <c r="SRV139" s="71"/>
      <c r="SRW139" s="70">
        <v>28</v>
      </c>
      <c r="SRX139" s="71"/>
      <c r="SRY139" s="70">
        <v>28</v>
      </c>
      <c r="SRZ139" s="71"/>
      <c r="SSA139" s="70">
        <v>28</v>
      </c>
      <c r="SSB139" s="71"/>
      <c r="SSC139" s="70">
        <v>28</v>
      </c>
      <c r="SSD139" s="71"/>
      <c r="SSE139" s="70">
        <v>28</v>
      </c>
      <c r="SSF139" s="71"/>
      <c r="SSG139" s="70">
        <v>28</v>
      </c>
      <c r="SSH139" s="71"/>
      <c r="SSI139" s="70">
        <v>28</v>
      </c>
      <c r="SSJ139" s="71"/>
      <c r="SSK139" s="70">
        <v>28</v>
      </c>
      <c r="SSL139" s="71"/>
      <c r="SSM139" s="70">
        <v>28</v>
      </c>
      <c r="SSN139" s="71"/>
      <c r="SSO139" s="70">
        <v>28</v>
      </c>
      <c r="SSP139" s="71"/>
      <c r="SSQ139" s="70">
        <v>28</v>
      </c>
      <c r="SSR139" s="71"/>
      <c r="SSS139" s="70">
        <v>28</v>
      </c>
      <c r="SST139" s="71"/>
      <c r="SSU139" s="70">
        <v>28</v>
      </c>
      <c r="SSV139" s="71"/>
      <c r="SSW139" s="70">
        <v>28</v>
      </c>
      <c r="SSX139" s="71"/>
      <c r="SSY139" s="70">
        <v>28</v>
      </c>
      <c r="SSZ139" s="71"/>
      <c r="STA139" s="70">
        <v>28</v>
      </c>
      <c r="STB139" s="71"/>
      <c r="STC139" s="70">
        <v>28</v>
      </c>
      <c r="STD139" s="71"/>
      <c r="STE139" s="70">
        <v>28</v>
      </c>
      <c r="STF139" s="71"/>
      <c r="STG139" s="70">
        <v>28</v>
      </c>
      <c r="STH139" s="71"/>
      <c r="STI139" s="70">
        <v>28</v>
      </c>
      <c r="STJ139" s="71"/>
      <c r="STK139" s="70">
        <v>28</v>
      </c>
      <c r="STL139" s="71"/>
      <c r="STM139" s="70">
        <v>28</v>
      </c>
      <c r="STN139" s="71"/>
      <c r="STO139" s="70">
        <v>28</v>
      </c>
      <c r="STP139" s="71"/>
      <c r="STQ139" s="70">
        <v>28</v>
      </c>
      <c r="STR139" s="71"/>
      <c r="STS139" s="70">
        <v>28</v>
      </c>
      <c r="STT139" s="71"/>
      <c r="STU139" s="70">
        <v>28</v>
      </c>
      <c r="STV139" s="71"/>
      <c r="STW139" s="70">
        <v>28</v>
      </c>
      <c r="STX139" s="71"/>
      <c r="STY139" s="70">
        <v>28</v>
      </c>
      <c r="STZ139" s="71"/>
      <c r="SUA139" s="70">
        <v>28</v>
      </c>
      <c r="SUB139" s="71"/>
      <c r="SUC139" s="70">
        <v>28</v>
      </c>
      <c r="SUD139" s="71"/>
      <c r="SUE139" s="70">
        <v>28</v>
      </c>
      <c r="SUF139" s="71"/>
      <c r="SUG139" s="70">
        <v>28</v>
      </c>
      <c r="SUH139" s="71"/>
      <c r="SUI139" s="70">
        <v>28</v>
      </c>
      <c r="SUJ139" s="71"/>
      <c r="SUK139" s="70">
        <v>28</v>
      </c>
      <c r="SUL139" s="71"/>
      <c r="SUM139" s="70">
        <v>28</v>
      </c>
      <c r="SUN139" s="71"/>
      <c r="SUO139" s="70">
        <v>28</v>
      </c>
      <c r="SUP139" s="71"/>
      <c r="SUQ139" s="70">
        <v>28</v>
      </c>
      <c r="SUR139" s="71"/>
      <c r="SUS139" s="70">
        <v>28</v>
      </c>
      <c r="SUT139" s="71"/>
      <c r="SUU139" s="70">
        <v>28</v>
      </c>
      <c r="SUV139" s="71"/>
      <c r="SUW139" s="70">
        <v>28</v>
      </c>
      <c r="SUX139" s="71"/>
      <c r="SUY139" s="70">
        <v>28</v>
      </c>
      <c r="SUZ139" s="71"/>
      <c r="SVA139" s="70">
        <v>28</v>
      </c>
      <c r="SVB139" s="71"/>
      <c r="SVC139" s="70">
        <v>28</v>
      </c>
      <c r="SVD139" s="71"/>
      <c r="SVE139" s="70">
        <v>28</v>
      </c>
      <c r="SVF139" s="71"/>
      <c r="SVG139" s="70">
        <v>28</v>
      </c>
      <c r="SVH139" s="71"/>
      <c r="SVI139" s="70">
        <v>28</v>
      </c>
      <c r="SVJ139" s="71"/>
      <c r="SVK139" s="70">
        <v>28</v>
      </c>
      <c r="SVL139" s="71"/>
      <c r="SVM139" s="70">
        <v>28</v>
      </c>
      <c r="SVN139" s="71"/>
      <c r="SVO139" s="70">
        <v>28</v>
      </c>
      <c r="SVP139" s="71"/>
      <c r="SVQ139" s="70">
        <v>28</v>
      </c>
      <c r="SVR139" s="71"/>
      <c r="SVS139" s="70">
        <v>28</v>
      </c>
      <c r="SVT139" s="71"/>
      <c r="SVU139" s="70">
        <v>28</v>
      </c>
      <c r="SVV139" s="71"/>
      <c r="SVW139" s="70">
        <v>28</v>
      </c>
      <c r="SVX139" s="71"/>
      <c r="SVY139" s="70">
        <v>28</v>
      </c>
      <c r="SVZ139" s="71"/>
      <c r="SWA139" s="70">
        <v>28</v>
      </c>
      <c r="SWB139" s="71"/>
      <c r="SWC139" s="70">
        <v>28</v>
      </c>
      <c r="SWD139" s="71"/>
      <c r="SWE139" s="70">
        <v>28</v>
      </c>
      <c r="SWF139" s="71"/>
      <c r="SWG139" s="70">
        <v>28</v>
      </c>
      <c r="SWH139" s="71"/>
      <c r="SWI139" s="70">
        <v>28</v>
      </c>
      <c r="SWJ139" s="71"/>
      <c r="SWK139" s="70">
        <v>28</v>
      </c>
      <c r="SWL139" s="71"/>
      <c r="SWM139" s="70">
        <v>28</v>
      </c>
      <c r="SWN139" s="71"/>
      <c r="SWO139" s="70">
        <v>28</v>
      </c>
      <c r="SWP139" s="71"/>
      <c r="SWQ139" s="70">
        <v>28</v>
      </c>
      <c r="SWR139" s="71"/>
      <c r="SWS139" s="70">
        <v>28</v>
      </c>
      <c r="SWT139" s="71"/>
      <c r="SWU139" s="70">
        <v>28</v>
      </c>
      <c r="SWV139" s="71"/>
      <c r="SWW139" s="70">
        <v>28</v>
      </c>
      <c r="SWX139" s="71"/>
      <c r="SWY139" s="70">
        <v>28</v>
      </c>
      <c r="SWZ139" s="71"/>
      <c r="SXA139" s="70">
        <v>28</v>
      </c>
      <c r="SXB139" s="71"/>
      <c r="SXC139" s="70">
        <v>28</v>
      </c>
      <c r="SXD139" s="71"/>
      <c r="SXE139" s="70">
        <v>28</v>
      </c>
      <c r="SXF139" s="71"/>
      <c r="SXG139" s="70">
        <v>28</v>
      </c>
      <c r="SXH139" s="71"/>
      <c r="SXI139" s="70">
        <v>28</v>
      </c>
      <c r="SXJ139" s="71"/>
      <c r="SXK139" s="70">
        <v>28</v>
      </c>
      <c r="SXL139" s="71"/>
      <c r="SXM139" s="70">
        <v>28</v>
      </c>
      <c r="SXN139" s="71"/>
      <c r="SXO139" s="70">
        <v>28</v>
      </c>
      <c r="SXP139" s="71"/>
      <c r="SXQ139" s="70">
        <v>28</v>
      </c>
      <c r="SXR139" s="71"/>
      <c r="SXS139" s="70">
        <v>28</v>
      </c>
      <c r="SXT139" s="71"/>
      <c r="SXU139" s="70">
        <v>28</v>
      </c>
      <c r="SXV139" s="71"/>
      <c r="SXW139" s="70">
        <v>28</v>
      </c>
      <c r="SXX139" s="71"/>
      <c r="SXY139" s="70">
        <v>28</v>
      </c>
      <c r="SXZ139" s="71"/>
      <c r="SYA139" s="70">
        <v>28</v>
      </c>
      <c r="SYB139" s="71"/>
      <c r="SYC139" s="70">
        <v>28</v>
      </c>
      <c r="SYD139" s="71"/>
      <c r="SYE139" s="70">
        <v>28</v>
      </c>
      <c r="SYF139" s="71"/>
      <c r="SYG139" s="70">
        <v>28</v>
      </c>
      <c r="SYH139" s="71"/>
      <c r="SYI139" s="70">
        <v>28</v>
      </c>
      <c r="SYJ139" s="71"/>
      <c r="SYK139" s="70">
        <v>28</v>
      </c>
      <c r="SYL139" s="71"/>
      <c r="SYM139" s="70">
        <v>28</v>
      </c>
      <c r="SYN139" s="71"/>
      <c r="SYO139" s="70">
        <v>28</v>
      </c>
      <c r="SYP139" s="71"/>
      <c r="SYQ139" s="70">
        <v>28</v>
      </c>
      <c r="SYR139" s="71"/>
      <c r="SYS139" s="70">
        <v>28</v>
      </c>
      <c r="SYT139" s="71"/>
      <c r="SYU139" s="70">
        <v>28</v>
      </c>
      <c r="SYV139" s="71"/>
      <c r="SYW139" s="70">
        <v>28</v>
      </c>
      <c r="SYX139" s="71"/>
      <c r="SYY139" s="70">
        <v>28</v>
      </c>
      <c r="SYZ139" s="71"/>
      <c r="SZA139" s="70">
        <v>28</v>
      </c>
      <c r="SZB139" s="71"/>
      <c r="SZC139" s="70">
        <v>28</v>
      </c>
      <c r="SZD139" s="71"/>
      <c r="SZE139" s="70">
        <v>28</v>
      </c>
      <c r="SZF139" s="71"/>
      <c r="SZG139" s="70">
        <v>28</v>
      </c>
      <c r="SZH139" s="71"/>
      <c r="SZI139" s="70">
        <v>28</v>
      </c>
      <c r="SZJ139" s="71"/>
      <c r="SZK139" s="70">
        <v>28</v>
      </c>
      <c r="SZL139" s="71"/>
      <c r="SZM139" s="70">
        <v>28</v>
      </c>
      <c r="SZN139" s="71"/>
      <c r="SZO139" s="70">
        <v>28</v>
      </c>
      <c r="SZP139" s="71"/>
      <c r="SZQ139" s="70">
        <v>28</v>
      </c>
      <c r="SZR139" s="71"/>
      <c r="SZS139" s="70">
        <v>28</v>
      </c>
      <c r="SZT139" s="71"/>
      <c r="SZU139" s="70">
        <v>28</v>
      </c>
      <c r="SZV139" s="71"/>
      <c r="SZW139" s="70">
        <v>28</v>
      </c>
      <c r="SZX139" s="71"/>
      <c r="SZY139" s="70">
        <v>28</v>
      </c>
      <c r="SZZ139" s="71"/>
      <c r="TAA139" s="70">
        <v>28</v>
      </c>
      <c r="TAB139" s="71"/>
      <c r="TAC139" s="70">
        <v>28</v>
      </c>
      <c r="TAD139" s="71"/>
      <c r="TAE139" s="70">
        <v>28</v>
      </c>
      <c r="TAF139" s="71"/>
      <c r="TAG139" s="70">
        <v>28</v>
      </c>
      <c r="TAH139" s="71"/>
      <c r="TAI139" s="70">
        <v>28</v>
      </c>
      <c r="TAJ139" s="71"/>
      <c r="TAK139" s="70">
        <v>28</v>
      </c>
      <c r="TAL139" s="71"/>
      <c r="TAM139" s="70">
        <v>28</v>
      </c>
      <c r="TAN139" s="71"/>
      <c r="TAO139" s="70">
        <v>28</v>
      </c>
      <c r="TAP139" s="71"/>
      <c r="TAQ139" s="70">
        <v>28</v>
      </c>
      <c r="TAR139" s="71"/>
      <c r="TAS139" s="70">
        <v>28</v>
      </c>
      <c r="TAT139" s="71"/>
      <c r="TAU139" s="70">
        <v>28</v>
      </c>
      <c r="TAV139" s="71"/>
      <c r="TAW139" s="70">
        <v>28</v>
      </c>
      <c r="TAX139" s="71"/>
      <c r="TAY139" s="70">
        <v>28</v>
      </c>
      <c r="TAZ139" s="71"/>
      <c r="TBA139" s="70">
        <v>28</v>
      </c>
      <c r="TBB139" s="71"/>
      <c r="TBC139" s="70">
        <v>28</v>
      </c>
      <c r="TBD139" s="71"/>
      <c r="TBE139" s="70">
        <v>28</v>
      </c>
      <c r="TBF139" s="71"/>
      <c r="TBG139" s="70">
        <v>28</v>
      </c>
      <c r="TBH139" s="71"/>
      <c r="TBI139" s="70">
        <v>28</v>
      </c>
      <c r="TBJ139" s="71"/>
      <c r="TBK139" s="70">
        <v>28</v>
      </c>
      <c r="TBL139" s="71"/>
      <c r="TBM139" s="70">
        <v>28</v>
      </c>
      <c r="TBN139" s="71"/>
      <c r="TBO139" s="70">
        <v>28</v>
      </c>
      <c r="TBP139" s="71"/>
      <c r="TBQ139" s="70">
        <v>28</v>
      </c>
      <c r="TBR139" s="71"/>
      <c r="TBS139" s="70">
        <v>28</v>
      </c>
      <c r="TBT139" s="71"/>
      <c r="TBU139" s="70">
        <v>28</v>
      </c>
      <c r="TBV139" s="71"/>
      <c r="TBW139" s="70">
        <v>28</v>
      </c>
      <c r="TBX139" s="71"/>
      <c r="TBY139" s="70">
        <v>28</v>
      </c>
      <c r="TBZ139" s="71"/>
      <c r="TCA139" s="70">
        <v>28</v>
      </c>
      <c r="TCB139" s="71"/>
      <c r="TCC139" s="70">
        <v>28</v>
      </c>
      <c r="TCD139" s="71"/>
      <c r="TCE139" s="70">
        <v>28</v>
      </c>
      <c r="TCF139" s="71"/>
      <c r="TCG139" s="70">
        <v>28</v>
      </c>
      <c r="TCH139" s="71"/>
      <c r="TCI139" s="70">
        <v>28</v>
      </c>
      <c r="TCJ139" s="71"/>
      <c r="TCK139" s="70">
        <v>28</v>
      </c>
      <c r="TCL139" s="71"/>
      <c r="TCM139" s="70">
        <v>28</v>
      </c>
      <c r="TCN139" s="71"/>
      <c r="TCO139" s="70">
        <v>28</v>
      </c>
      <c r="TCP139" s="71"/>
      <c r="TCQ139" s="70">
        <v>28</v>
      </c>
      <c r="TCR139" s="71"/>
      <c r="TCS139" s="70">
        <v>28</v>
      </c>
      <c r="TCT139" s="71"/>
      <c r="TCU139" s="70">
        <v>28</v>
      </c>
      <c r="TCV139" s="71"/>
      <c r="TCW139" s="70">
        <v>28</v>
      </c>
      <c r="TCX139" s="71"/>
      <c r="TCY139" s="70">
        <v>28</v>
      </c>
      <c r="TCZ139" s="71"/>
      <c r="TDA139" s="70">
        <v>28</v>
      </c>
      <c r="TDB139" s="71"/>
      <c r="TDC139" s="70">
        <v>28</v>
      </c>
      <c r="TDD139" s="71"/>
      <c r="TDE139" s="70">
        <v>28</v>
      </c>
      <c r="TDF139" s="71"/>
      <c r="TDG139" s="70">
        <v>28</v>
      </c>
      <c r="TDH139" s="71"/>
      <c r="TDI139" s="70">
        <v>28</v>
      </c>
      <c r="TDJ139" s="71"/>
      <c r="TDK139" s="70">
        <v>28</v>
      </c>
      <c r="TDL139" s="71"/>
      <c r="TDM139" s="70">
        <v>28</v>
      </c>
      <c r="TDN139" s="71"/>
      <c r="TDO139" s="70">
        <v>28</v>
      </c>
      <c r="TDP139" s="71"/>
      <c r="TDQ139" s="70">
        <v>28</v>
      </c>
      <c r="TDR139" s="71"/>
      <c r="TDS139" s="70">
        <v>28</v>
      </c>
      <c r="TDT139" s="71"/>
      <c r="TDU139" s="70">
        <v>28</v>
      </c>
      <c r="TDV139" s="71"/>
      <c r="TDW139" s="70">
        <v>28</v>
      </c>
      <c r="TDX139" s="71"/>
      <c r="TDY139" s="70">
        <v>28</v>
      </c>
      <c r="TDZ139" s="71"/>
      <c r="TEA139" s="70">
        <v>28</v>
      </c>
      <c r="TEB139" s="71"/>
      <c r="TEC139" s="70">
        <v>28</v>
      </c>
      <c r="TED139" s="71"/>
      <c r="TEE139" s="70">
        <v>28</v>
      </c>
      <c r="TEF139" s="71"/>
      <c r="TEG139" s="70">
        <v>28</v>
      </c>
      <c r="TEH139" s="71"/>
      <c r="TEI139" s="70">
        <v>28</v>
      </c>
      <c r="TEJ139" s="71"/>
      <c r="TEK139" s="70">
        <v>28</v>
      </c>
      <c r="TEL139" s="71"/>
      <c r="TEM139" s="70">
        <v>28</v>
      </c>
      <c r="TEN139" s="71"/>
      <c r="TEO139" s="70">
        <v>28</v>
      </c>
      <c r="TEP139" s="71"/>
      <c r="TEQ139" s="70">
        <v>28</v>
      </c>
      <c r="TER139" s="71"/>
      <c r="TES139" s="70">
        <v>28</v>
      </c>
      <c r="TET139" s="71"/>
      <c r="TEU139" s="70">
        <v>28</v>
      </c>
      <c r="TEV139" s="71"/>
      <c r="TEW139" s="70">
        <v>28</v>
      </c>
      <c r="TEX139" s="71"/>
      <c r="TEY139" s="70">
        <v>28</v>
      </c>
      <c r="TEZ139" s="71"/>
      <c r="TFA139" s="70">
        <v>28</v>
      </c>
      <c r="TFB139" s="71"/>
      <c r="TFC139" s="70">
        <v>28</v>
      </c>
      <c r="TFD139" s="71"/>
      <c r="TFE139" s="70">
        <v>28</v>
      </c>
      <c r="TFF139" s="71"/>
      <c r="TFG139" s="70">
        <v>28</v>
      </c>
      <c r="TFH139" s="71"/>
      <c r="TFI139" s="70">
        <v>28</v>
      </c>
      <c r="TFJ139" s="71"/>
      <c r="TFK139" s="70">
        <v>28</v>
      </c>
      <c r="TFL139" s="71"/>
      <c r="TFM139" s="70">
        <v>28</v>
      </c>
      <c r="TFN139" s="71"/>
      <c r="TFO139" s="70">
        <v>28</v>
      </c>
      <c r="TFP139" s="71"/>
      <c r="TFQ139" s="70">
        <v>28</v>
      </c>
      <c r="TFR139" s="71"/>
      <c r="TFS139" s="70">
        <v>28</v>
      </c>
      <c r="TFT139" s="71"/>
      <c r="TFU139" s="70">
        <v>28</v>
      </c>
      <c r="TFV139" s="71"/>
      <c r="TFW139" s="70">
        <v>28</v>
      </c>
      <c r="TFX139" s="71"/>
      <c r="TFY139" s="70">
        <v>28</v>
      </c>
      <c r="TFZ139" s="71"/>
      <c r="TGA139" s="70">
        <v>28</v>
      </c>
      <c r="TGB139" s="71"/>
      <c r="TGC139" s="70">
        <v>28</v>
      </c>
      <c r="TGD139" s="71"/>
      <c r="TGE139" s="70">
        <v>28</v>
      </c>
      <c r="TGF139" s="71"/>
      <c r="TGG139" s="70">
        <v>28</v>
      </c>
      <c r="TGH139" s="71"/>
      <c r="TGI139" s="70">
        <v>28</v>
      </c>
      <c r="TGJ139" s="71"/>
      <c r="TGK139" s="70">
        <v>28</v>
      </c>
      <c r="TGL139" s="71"/>
      <c r="TGM139" s="70">
        <v>28</v>
      </c>
      <c r="TGN139" s="71"/>
      <c r="TGO139" s="70">
        <v>28</v>
      </c>
      <c r="TGP139" s="71"/>
      <c r="TGQ139" s="70">
        <v>28</v>
      </c>
      <c r="TGR139" s="71"/>
      <c r="TGS139" s="70">
        <v>28</v>
      </c>
      <c r="TGT139" s="71"/>
      <c r="TGU139" s="70">
        <v>28</v>
      </c>
      <c r="TGV139" s="71"/>
      <c r="TGW139" s="70">
        <v>28</v>
      </c>
      <c r="TGX139" s="71"/>
      <c r="TGY139" s="70">
        <v>28</v>
      </c>
      <c r="TGZ139" s="71"/>
      <c r="THA139" s="70">
        <v>28</v>
      </c>
      <c r="THB139" s="71"/>
      <c r="THC139" s="70">
        <v>28</v>
      </c>
      <c r="THD139" s="71"/>
      <c r="THE139" s="70">
        <v>28</v>
      </c>
      <c r="THF139" s="71"/>
      <c r="THG139" s="70">
        <v>28</v>
      </c>
      <c r="THH139" s="71"/>
      <c r="THI139" s="70">
        <v>28</v>
      </c>
      <c r="THJ139" s="71"/>
      <c r="THK139" s="70">
        <v>28</v>
      </c>
      <c r="THL139" s="71"/>
      <c r="THM139" s="70">
        <v>28</v>
      </c>
      <c r="THN139" s="71"/>
      <c r="THO139" s="70">
        <v>28</v>
      </c>
      <c r="THP139" s="71"/>
      <c r="THQ139" s="70">
        <v>28</v>
      </c>
      <c r="THR139" s="71"/>
      <c r="THS139" s="70">
        <v>28</v>
      </c>
      <c r="THT139" s="71"/>
      <c r="THU139" s="70">
        <v>28</v>
      </c>
      <c r="THV139" s="71"/>
      <c r="THW139" s="70">
        <v>28</v>
      </c>
      <c r="THX139" s="71"/>
      <c r="THY139" s="70">
        <v>28</v>
      </c>
      <c r="THZ139" s="71"/>
      <c r="TIA139" s="70">
        <v>28</v>
      </c>
      <c r="TIB139" s="71"/>
      <c r="TIC139" s="70">
        <v>28</v>
      </c>
      <c r="TID139" s="71"/>
      <c r="TIE139" s="70">
        <v>28</v>
      </c>
      <c r="TIF139" s="71"/>
      <c r="TIG139" s="70">
        <v>28</v>
      </c>
      <c r="TIH139" s="71"/>
      <c r="TII139" s="70">
        <v>28</v>
      </c>
      <c r="TIJ139" s="71"/>
      <c r="TIK139" s="70">
        <v>28</v>
      </c>
      <c r="TIL139" s="71"/>
      <c r="TIM139" s="70">
        <v>28</v>
      </c>
      <c r="TIN139" s="71"/>
      <c r="TIO139" s="70">
        <v>28</v>
      </c>
      <c r="TIP139" s="71"/>
      <c r="TIQ139" s="70">
        <v>28</v>
      </c>
      <c r="TIR139" s="71"/>
      <c r="TIS139" s="70">
        <v>28</v>
      </c>
      <c r="TIT139" s="71"/>
      <c r="TIU139" s="70">
        <v>28</v>
      </c>
      <c r="TIV139" s="71"/>
      <c r="TIW139" s="70">
        <v>28</v>
      </c>
      <c r="TIX139" s="71"/>
      <c r="TIY139" s="70">
        <v>28</v>
      </c>
      <c r="TIZ139" s="71"/>
      <c r="TJA139" s="70">
        <v>28</v>
      </c>
      <c r="TJB139" s="71"/>
      <c r="TJC139" s="70">
        <v>28</v>
      </c>
      <c r="TJD139" s="71"/>
      <c r="TJE139" s="70">
        <v>28</v>
      </c>
      <c r="TJF139" s="71"/>
      <c r="TJG139" s="70">
        <v>28</v>
      </c>
      <c r="TJH139" s="71"/>
      <c r="TJI139" s="70">
        <v>28</v>
      </c>
      <c r="TJJ139" s="71"/>
      <c r="TJK139" s="70">
        <v>28</v>
      </c>
      <c r="TJL139" s="71"/>
      <c r="TJM139" s="70">
        <v>28</v>
      </c>
      <c r="TJN139" s="71"/>
      <c r="TJO139" s="70">
        <v>28</v>
      </c>
      <c r="TJP139" s="71"/>
      <c r="TJQ139" s="70">
        <v>28</v>
      </c>
      <c r="TJR139" s="71"/>
      <c r="TJS139" s="70">
        <v>28</v>
      </c>
      <c r="TJT139" s="71"/>
      <c r="TJU139" s="70">
        <v>28</v>
      </c>
      <c r="TJV139" s="71"/>
      <c r="TJW139" s="70">
        <v>28</v>
      </c>
      <c r="TJX139" s="71"/>
      <c r="TJY139" s="70">
        <v>28</v>
      </c>
      <c r="TJZ139" s="71"/>
      <c r="TKA139" s="70">
        <v>28</v>
      </c>
      <c r="TKB139" s="71"/>
      <c r="TKC139" s="70">
        <v>28</v>
      </c>
      <c r="TKD139" s="71"/>
      <c r="TKE139" s="70">
        <v>28</v>
      </c>
      <c r="TKF139" s="71"/>
      <c r="TKG139" s="70">
        <v>28</v>
      </c>
      <c r="TKH139" s="71"/>
      <c r="TKI139" s="70">
        <v>28</v>
      </c>
      <c r="TKJ139" s="71"/>
      <c r="TKK139" s="70">
        <v>28</v>
      </c>
      <c r="TKL139" s="71"/>
      <c r="TKM139" s="70">
        <v>28</v>
      </c>
      <c r="TKN139" s="71"/>
      <c r="TKO139" s="70">
        <v>28</v>
      </c>
      <c r="TKP139" s="71"/>
      <c r="TKQ139" s="70">
        <v>28</v>
      </c>
      <c r="TKR139" s="71"/>
      <c r="TKS139" s="70">
        <v>28</v>
      </c>
      <c r="TKT139" s="71"/>
      <c r="TKU139" s="70">
        <v>28</v>
      </c>
      <c r="TKV139" s="71"/>
      <c r="TKW139" s="70">
        <v>28</v>
      </c>
      <c r="TKX139" s="71"/>
      <c r="TKY139" s="70">
        <v>28</v>
      </c>
      <c r="TKZ139" s="71"/>
      <c r="TLA139" s="70">
        <v>28</v>
      </c>
      <c r="TLB139" s="71"/>
      <c r="TLC139" s="70">
        <v>28</v>
      </c>
      <c r="TLD139" s="71"/>
      <c r="TLE139" s="70">
        <v>28</v>
      </c>
      <c r="TLF139" s="71"/>
      <c r="TLG139" s="70">
        <v>28</v>
      </c>
      <c r="TLH139" s="71"/>
      <c r="TLI139" s="70">
        <v>28</v>
      </c>
      <c r="TLJ139" s="71"/>
      <c r="TLK139" s="70">
        <v>28</v>
      </c>
      <c r="TLL139" s="71"/>
      <c r="TLM139" s="70">
        <v>28</v>
      </c>
      <c r="TLN139" s="71"/>
      <c r="TLO139" s="70">
        <v>28</v>
      </c>
      <c r="TLP139" s="71"/>
      <c r="TLQ139" s="70">
        <v>28</v>
      </c>
      <c r="TLR139" s="71"/>
      <c r="TLS139" s="70">
        <v>28</v>
      </c>
      <c r="TLT139" s="71"/>
      <c r="TLU139" s="70">
        <v>28</v>
      </c>
      <c r="TLV139" s="71"/>
      <c r="TLW139" s="70">
        <v>28</v>
      </c>
      <c r="TLX139" s="71"/>
      <c r="TLY139" s="70">
        <v>28</v>
      </c>
      <c r="TLZ139" s="71"/>
      <c r="TMA139" s="70">
        <v>28</v>
      </c>
      <c r="TMB139" s="71"/>
      <c r="TMC139" s="70">
        <v>28</v>
      </c>
      <c r="TMD139" s="71"/>
      <c r="TME139" s="70">
        <v>28</v>
      </c>
      <c r="TMF139" s="71"/>
      <c r="TMG139" s="70">
        <v>28</v>
      </c>
      <c r="TMH139" s="71"/>
      <c r="TMI139" s="70">
        <v>28</v>
      </c>
      <c r="TMJ139" s="71"/>
      <c r="TMK139" s="70">
        <v>28</v>
      </c>
      <c r="TML139" s="71"/>
      <c r="TMM139" s="70">
        <v>28</v>
      </c>
      <c r="TMN139" s="71"/>
      <c r="TMO139" s="70">
        <v>28</v>
      </c>
      <c r="TMP139" s="71"/>
      <c r="TMQ139" s="70">
        <v>28</v>
      </c>
      <c r="TMR139" s="71"/>
      <c r="TMS139" s="70">
        <v>28</v>
      </c>
      <c r="TMT139" s="71"/>
      <c r="TMU139" s="70">
        <v>28</v>
      </c>
      <c r="TMV139" s="71"/>
      <c r="TMW139" s="70">
        <v>28</v>
      </c>
      <c r="TMX139" s="71"/>
      <c r="TMY139" s="70">
        <v>28</v>
      </c>
      <c r="TMZ139" s="71"/>
      <c r="TNA139" s="70">
        <v>28</v>
      </c>
      <c r="TNB139" s="71"/>
      <c r="TNC139" s="70">
        <v>28</v>
      </c>
      <c r="TND139" s="71"/>
      <c r="TNE139" s="70">
        <v>28</v>
      </c>
      <c r="TNF139" s="71"/>
      <c r="TNG139" s="70">
        <v>28</v>
      </c>
      <c r="TNH139" s="71"/>
      <c r="TNI139" s="70">
        <v>28</v>
      </c>
      <c r="TNJ139" s="71"/>
      <c r="TNK139" s="70">
        <v>28</v>
      </c>
      <c r="TNL139" s="71"/>
      <c r="TNM139" s="70">
        <v>28</v>
      </c>
      <c r="TNN139" s="71"/>
      <c r="TNO139" s="70">
        <v>28</v>
      </c>
      <c r="TNP139" s="71"/>
      <c r="TNQ139" s="70">
        <v>28</v>
      </c>
      <c r="TNR139" s="71"/>
      <c r="TNS139" s="70">
        <v>28</v>
      </c>
      <c r="TNT139" s="71"/>
      <c r="TNU139" s="70">
        <v>28</v>
      </c>
      <c r="TNV139" s="71"/>
      <c r="TNW139" s="70">
        <v>28</v>
      </c>
      <c r="TNX139" s="71"/>
      <c r="TNY139" s="70">
        <v>28</v>
      </c>
      <c r="TNZ139" s="71"/>
      <c r="TOA139" s="70">
        <v>28</v>
      </c>
      <c r="TOB139" s="71"/>
      <c r="TOC139" s="70">
        <v>28</v>
      </c>
      <c r="TOD139" s="71"/>
      <c r="TOE139" s="70">
        <v>28</v>
      </c>
      <c r="TOF139" s="71"/>
      <c r="TOG139" s="70">
        <v>28</v>
      </c>
      <c r="TOH139" s="71"/>
      <c r="TOI139" s="70">
        <v>28</v>
      </c>
      <c r="TOJ139" s="71"/>
      <c r="TOK139" s="70">
        <v>28</v>
      </c>
      <c r="TOL139" s="71"/>
      <c r="TOM139" s="70">
        <v>28</v>
      </c>
      <c r="TON139" s="71"/>
      <c r="TOO139" s="70">
        <v>28</v>
      </c>
      <c r="TOP139" s="71"/>
      <c r="TOQ139" s="70">
        <v>28</v>
      </c>
      <c r="TOR139" s="71"/>
      <c r="TOS139" s="70">
        <v>28</v>
      </c>
      <c r="TOT139" s="71"/>
      <c r="TOU139" s="70">
        <v>28</v>
      </c>
      <c r="TOV139" s="71"/>
      <c r="TOW139" s="70">
        <v>28</v>
      </c>
      <c r="TOX139" s="71"/>
      <c r="TOY139" s="70">
        <v>28</v>
      </c>
      <c r="TOZ139" s="71"/>
      <c r="TPA139" s="70">
        <v>28</v>
      </c>
      <c r="TPB139" s="71"/>
      <c r="TPC139" s="70">
        <v>28</v>
      </c>
      <c r="TPD139" s="71"/>
      <c r="TPE139" s="70">
        <v>28</v>
      </c>
      <c r="TPF139" s="71"/>
      <c r="TPG139" s="70">
        <v>28</v>
      </c>
      <c r="TPH139" s="71"/>
      <c r="TPI139" s="70">
        <v>28</v>
      </c>
      <c r="TPJ139" s="71"/>
      <c r="TPK139" s="70">
        <v>28</v>
      </c>
      <c r="TPL139" s="71"/>
      <c r="TPM139" s="70">
        <v>28</v>
      </c>
      <c r="TPN139" s="71"/>
      <c r="TPO139" s="70">
        <v>28</v>
      </c>
      <c r="TPP139" s="71"/>
      <c r="TPQ139" s="70">
        <v>28</v>
      </c>
      <c r="TPR139" s="71"/>
      <c r="TPS139" s="70">
        <v>28</v>
      </c>
      <c r="TPT139" s="71"/>
      <c r="TPU139" s="70">
        <v>28</v>
      </c>
      <c r="TPV139" s="71"/>
      <c r="TPW139" s="70">
        <v>28</v>
      </c>
      <c r="TPX139" s="71"/>
      <c r="TPY139" s="70">
        <v>28</v>
      </c>
      <c r="TPZ139" s="71"/>
      <c r="TQA139" s="70">
        <v>28</v>
      </c>
      <c r="TQB139" s="71"/>
      <c r="TQC139" s="70">
        <v>28</v>
      </c>
      <c r="TQD139" s="71"/>
      <c r="TQE139" s="70">
        <v>28</v>
      </c>
      <c r="TQF139" s="71"/>
      <c r="TQG139" s="70">
        <v>28</v>
      </c>
      <c r="TQH139" s="71"/>
      <c r="TQI139" s="70">
        <v>28</v>
      </c>
      <c r="TQJ139" s="71"/>
      <c r="TQK139" s="70">
        <v>28</v>
      </c>
      <c r="TQL139" s="71"/>
      <c r="TQM139" s="70">
        <v>28</v>
      </c>
      <c r="TQN139" s="71"/>
      <c r="TQO139" s="70">
        <v>28</v>
      </c>
      <c r="TQP139" s="71"/>
      <c r="TQQ139" s="70">
        <v>28</v>
      </c>
      <c r="TQR139" s="71"/>
      <c r="TQS139" s="70">
        <v>28</v>
      </c>
      <c r="TQT139" s="71"/>
      <c r="TQU139" s="70">
        <v>28</v>
      </c>
      <c r="TQV139" s="71"/>
      <c r="TQW139" s="70">
        <v>28</v>
      </c>
      <c r="TQX139" s="71"/>
      <c r="TQY139" s="70">
        <v>28</v>
      </c>
      <c r="TQZ139" s="71"/>
      <c r="TRA139" s="70">
        <v>28</v>
      </c>
      <c r="TRB139" s="71"/>
      <c r="TRC139" s="70">
        <v>28</v>
      </c>
      <c r="TRD139" s="71"/>
      <c r="TRE139" s="70">
        <v>28</v>
      </c>
      <c r="TRF139" s="71"/>
      <c r="TRG139" s="70">
        <v>28</v>
      </c>
      <c r="TRH139" s="71"/>
      <c r="TRI139" s="70">
        <v>28</v>
      </c>
      <c r="TRJ139" s="71"/>
      <c r="TRK139" s="70">
        <v>28</v>
      </c>
      <c r="TRL139" s="71"/>
      <c r="TRM139" s="70">
        <v>28</v>
      </c>
      <c r="TRN139" s="71"/>
      <c r="TRO139" s="70">
        <v>28</v>
      </c>
      <c r="TRP139" s="71"/>
      <c r="TRQ139" s="70">
        <v>28</v>
      </c>
      <c r="TRR139" s="71"/>
      <c r="TRS139" s="70">
        <v>28</v>
      </c>
      <c r="TRT139" s="71"/>
      <c r="TRU139" s="70">
        <v>28</v>
      </c>
      <c r="TRV139" s="71"/>
      <c r="TRW139" s="70">
        <v>28</v>
      </c>
      <c r="TRX139" s="71"/>
      <c r="TRY139" s="70">
        <v>28</v>
      </c>
      <c r="TRZ139" s="71"/>
      <c r="TSA139" s="70">
        <v>28</v>
      </c>
      <c r="TSB139" s="71"/>
      <c r="TSC139" s="70">
        <v>28</v>
      </c>
      <c r="TSD139" s="71"/>
      <c r="TSE139" s="70">
        <v>28</v>
      </c>
      <c r="TSF139" s="71"/>
      <c r="TSG139" s="70">
        <v>28</v>
      </c>
      <c r="TSH139" s="71"/>
      <c r="TSI139" s="70">
        <v>28</v>
      </c>
      <c r="TSJ139" s="71"/>
      <c r="TSK139" s="70">
        <v>28</v>
      </c>
      <c r="TSL139" s="71"/>
      <c r="TSM139" s="70">
        <v>28</v>
      </c>
      <c r="TSN139" s="71"/>
      <c r="TSO139" s="70">
        <v>28</v>
      </c>
      <c r="TSP139" s="71"/>
      <c r="TSQ139" s="70">
        <v>28</v>
      </c>
      <c r="TSR139" s="71"/>
      <c r="TSS139" s="70">
        <v>28</v>
      </c>
      <c r="TST139" s="71"/>
      <c r="TSU139" s="70">
        <v>28</v>
      </c>
      <c r="TSV139" s="71"/>
      <c r="TSW139" s="70">
        <v>28</v>
      </c>
      <c r="TSX139" s="71"/>
      <c r="TSY139" s="70">
        <v>28</v>
      </c>
      <c r="TSZ139" s="71"/>
      <c r="TTA139" s="70">
        <v>28</v>
      </c>
      <c r="TTB139" s="71"/>
      <c r="TTC139" s="70">
        <v>28</v>
      </c>
      <c r="TTD139" s="71"/>
      <c r="TTE139" s="70">
        <v>28</v>
      </c>
      <c r="TTF139" s="71"/>
      <c r="TTG139" s="70">
        <v>28</v>
      </c>
      <c r="TTH139" s="71"/>
      <c r="TTI139" s="70">
        <v>28</v>
      </c>
      <c r="TTJ139" s="71"/>
      <c r="TTK139" s="70">
        <v>28</v>
      </c>
      <c r="TTL139" s="71"/>
      <c r="TTM139" s="70">
        <v>28</v>
      </c>
      <c r="TTN139" s="71"/>
      <c r="TTO139" s="70">
        <v>28</v>
      </c>
      <c r="TTP139" s="71"/>
      <c r="TTQ139" s="70">
        <v>28</v>
      </c>
      <c r="TTR139" s="71"/>
      <c r="TTS139" s="70">
        <v>28</v>
      </c>
      <c r="TTT139" s="71"/>
      <c r="TTU139" s="70">
        <v>28</v>
      </c>
      <c r="TTV139" s="71"/>
      <c r="TTW139" s="70">
        <v>28</v>
      </c>
      <c r="TTX139" s="71"/>
      <c r="TTY139" s="70">
        <v>28</v>
      </c>
      <c r="TTZ139" s="71"/>
      <c r="TUA139" s="70">
        <v>28</v>
      </c>
      <c r="TUB139" s="71"/>
      <c r="TUC139" s="70">
        <v>28</v>
      </c>
      <c r="TUD139" s="71"/>
      <c r="TUE139" s="70">
        <v>28</v>
      </c>
      <c r="TUF139" s="71"/>
      <c r="TUG139" s="70">
        <v>28</v>
      </c>
      <c r="TUH139" s="71"/>
      <c r="TUI139" s="70">
        <v>28</v>
      </c>
      <c r="TUJ139" s="71"/>
      <c r="TUK139" s="70">
        <v>28</v>
      </c>
      <c r="TUL139" s="71"/>
      <c r="TUM139" s="70">
        <v>28</v>
      </c>
      <c r="TUN139" s="71"/>
      <c r="TUO139" s="70">
        <v>28</v>
      </c>
      <c r="TUP139" s="71"/>
      <c r="TUQ139" s="70">
        <v>28</v>
      </c>
      <c r="TUR139" s="71"/>
      <c r="TUS139" s="70">
        <v>28</v>
      </c>
      <c r="TUT139" s="71"/>
      <c r="TUU139" s="70">
        <v>28</v>
      </c>
      <c r="TUV139" s="71"/>
      <c r="TUW139" s="70">
        <v>28</v>
      </c>
      <c r="TUX139" s="71"/>
      <c r="TUY139" s="70">
        <v>28</v>
      </c>
      <c r="TUZ139" s="71"/>
      <c r="TVA139" s="70">
        <v>28</v>
      </c>
      <c r="TVB139" s="71"/>
      <c r="TVC139" s="70">
        <v>28</v>
      </c>
      <c r="TVD139" s="71"/>
      <c r="TVE139" s="70">
        <v>28</v>
      </c>
      <c r="TVF139" s="71"/>
      <c r="TVG139" s="70">
        <v>28</v>
      </c>
      <c r="TVH139" s="71"/>
      <c r="TVI139" s="70">
        <v>28</v>
      </c>
      <c r="TVJ139" s="71"/>
      <c r="TVK139" s="70">
        <v>28</v>
      </c>
      <c r="TVL139" s="71"/>
      <c r="TVM139" s="70">
        <v>28</v>
      </c>
      <c r="TVN139" s="71"/>
      <c r="TVO139" s="70">
        <v>28</v>
      </c>
      <c r="TVP139" s="71"/>
      <c r="TVQ139" s="70">
        <v>28</v>
      </c>
      <c r="TVR139" s="71"/>
      <c r="TVS139" s="70">
        <v>28</v>
      </c>
      <c r="TVT139" s="71"/>
      <c r="TVU139" s="70">
        <v>28</v>
      </c>
      <c r="TVV139" s="71"/>
      <c r="TVW139" s="70">
        <v>28</v>
      </c>
      <c r="TVX139" s="71"/>
      <c r="TVY139" s="70">
        <v>28</v>
      </c>
      <c r="TVZ139" s="71"/>
      <c r="TWA139" s="70">
        <v>28</v>
      </c>
      <c r="TWB139" s="71"/>
      <c r="TWC139" s="70">
        <v>28</v>
      </c>
      <c r="TWD139" s="71"/>
      <c r="TWE139" s="70">
        <v>28</v>
      </c>
      <c r="TWF139" s="71"/>
      <c r="TWG139" s="70">
        <v>28</v>
      </c>
      <c r="TWH139" s="71"/>
      <c r="TWI139" s="70">
        <v>28</v>
      </c>
      <c r="TWJ139" s="71"/>
      <c r="TWK139" s="70">
        <v>28</v>
      </c>
      <c r="TWL139" s="71"/>
      <c r="TWM139" s="70">
        <v>28</v>
      </c>
      <c r="TWN139" s="71"/>
      <c r="TWO139" s="70">
        <v>28</v>
      </c>
      <c r="TWP139" s="71"/>
      <c r="TWQ139" s="70">
        <v>28</v>
      </c>
      <c r="TWR139" s="71"/>
      <c r="TWS139" s="70">
        <v>28</v>
      </c>
      <c r="TWT139" s="71"/>
      <c r="TWU139" s="70">
        <v>28</v>
      </c>
      <c r="TWV139" s="71"/>
      <c r="TWW139" s="70">
        <v>28</v>
      </c>
      <c r="TWX139" s="71"/>
      <c r="TWY139" s="70">
        <v>28</v>
      </c>
      <c r="TWZ139" s="71"/>
      <c r="TXA139" s="70">
        <v>28</v>
      </c>
      <c r="TXB139" s="71"/>
      <c r="TXC139" s="70">
        <v>28</v>
      </c>
      <c r="TXD139" s="71"/>
      <c r="TXE139" s="70">
        <v>28</v>
      </c>
      <c r="TXF139" s="71"/>
      <c r="TXG139" s="70">
        <v>28</v>
      </c>
      <c r="TXH139" s="71"/>
      <c r="TXI139" s="70">
        <v>28</v>
      </c>
      <c r="TXJ139" s="71"/>
      <c r="TXK139" s="70">
        <v>28</v>
      </c>
      <c r="TXL139" s="71"/>
      <c r="TXM139" s="70">
        <v>28</v>
      </c>
      <c r="TXN139" s="71"/>
      <c r="TXO139" s="70">
        <v>28</v>
      </c>
      <c r="TXP139" s="71"/>
      <c r="TXQ139" s="70">
        <v>28</v>
      </c>
      <c r="TXR139" s="71"/>
      <c r="TXS139" s="70">
        <v>28</v>
      </c>
      <c r="TXT139" s="71"/>
      <c r="TXU139" s="70">
        <v>28</v>
      </c>
      <c r="TXV139" s="71"/>
      <c r="TXW139" s="70">
        <v>28</v>
      </c>
      <c r="TXX139" s="71"/>
      <c r="TXY139" s="70">
        <v>28</v>
      </c>
      <c r="TXZ139" s="71"/>
      <c r="TYA139" s="70">
        <v>28</v>
      </c>
      <c r="TYB139" s="71"/>
      <c r="TYC139" s="70">
        <v>28</v>
      </c>
      <c r="TYD139" s="71"/>
      <c r="TYE139" s="70">
        <v>28</v>
      </c>
      <c r="TYF139" s="71"/>
      <c r="TYG139" s="70">
        <v>28</v>
      </c>
      <c r="TYH139" s="71"/>
      <c r="TYI139" s="70">
        <v>28</v>
      </c>
      <c r="TYJ139" s="71"/>
      <c r="TYK139" s="70">
        <v>28</v>
      </c>
      <c r="TYL139" s="71"/>
      <c r="TYM139" s="70">
        <v>28</v>
      </c>
      <c r="TYN139" s="71"/>
      <c r="TYO139" s="70">
        <v>28</v>
      </c>
      <c r="TYP139" s="71"/>
      <c r="TYQ139" s="70">
        <v>28</v>
      </c>
      <c r="TYR139" s="71"/>
      <c r="TYS139" s="70">
        <v>28</v>
      </c>
      <c r="TYT139" s="71"/>
      <c r="TYU139" s="70">
        <v>28</v>
      </c>
      <c r="TYV139" s="71"/>
      <c r="TYW139" s="70">
        <v>28</v>
      </c>
      <c r="TYX139" s="71"/>
      <c r="TYY139" s="70">
        <v>28</v>
      </c>
      <c r="TYZ139" s="71"/>
      <c r="TZA139" s="70">
        <v>28</v>
      </c>
      <c r="TZB139" s="71"/>
      <c r="TZC139" s="70">
        <v>28</v>
      </c>
      <c r="TZD139" s="71"/>
      <c r="TZE139" s="70">
        <v>28</v>
      </c>
      <c r="TZF139" s="71"/>
      <c r="TZG139" s="70">
        <v>28</v>
      </c>
      <c r="TZH139" s="71"/>
      <c r="TZI139" s="70">
        <v>28</v>
      </c>
      <c r="TZJ139" s="71"/>
      <c r="TZK139" s="70">
        <v>28</v>
      </c>
      <c r="TZL139" s="71"/>
      <c r="TZM139" s="70">
        <v>28</v>
      </c>
      <c r="TZN139" s="71"/>
      <c r="TZO139" s="70">
        <v>28</v>
      </c>
      <c r="TZP139" s="71"/>
      <c r="TZQ139" s="70">
        <v>28</v>
      </c>
      <c r="TZR139" s="71"/>
      <c r="TZS139" s="70">
        <v>28</v>
      </c>
      <c r="TZT139" s="71"/>
      <c r="TZU139" s="70">
        <v>28</v>
      </c>
      <c r="TZV139" s="71"/>
      <c r="TZW139" s="70">
        <v>28</v>
      </c>
      <c r="TZX139" s="71"/>
      <c r="TZY139" s="70">
        <v>28</v>
      </c>
      <c r="TZZ139" s="71"/>
      <c r="UAA139" s="70">
        <v>28</v>
      </c>
      <c r="UAB139" s="71"/>
      <c r="UAC139" s="70">
        <v>28</v>
      </c>
      <c r="UAD139" s="71"/>
      <c r="UAE139" s="70">
        <v>28</v>
      </c>
      <c r="UAF139" s="71"/>
      <c r="UAG139" s="70">
        <v>28</v>
      </c>
      <c r="UAH139" s="71"/>
      <c r="UAI139" s="70">
        <v>28</v>
      </c>
      <c r="UAJ139" s="71"/>
      <c r="UAK139" s="70">
        <v>28</v>
      </c>
      <c r="UAL139" s="71"/>
      <c r="UAM139" s="70">
        <v>28</v>
      </c>
      <c r="UAN139" s="71"/>
      <c r="UAO139" s="70">
        <v>28</v>
      </c>
      <c r="UAP139" s="71"/>
      <c r="UAQ139" s="70">
        <v>28</v>
      </c>
      <c r="UAR139" s="71"/>
      <c r="UAS139" s="70">
        <v>28</v>
      </c>
      <c r="UAT139" s="71"/>
      <c r="UAU139" s="70">
        <v>28</v>
      </c>
      <c r="UAV139" s="71"/>
      <c r="UAW139" s="70">
        <v>28</v>
      </c>
      <c r="UAX139" s="71"/>
      <c r="UAY139" s="70">
        <v>28</v>
      </c>
      <c r="UAZ139" s="71"/>
      <c r="UBA139" s="70">
        <v>28</v>
      </c>
      <c r="UBB139" s="71"/>
      <c r="UBC139" s="70">
        <v>28</v>
      </c>
      <c r="UBD139" s="71"/>
      <c r="UBE139" s="70">
        <v>28</v>
      </c>
      <c r="UBF139" s="71"/>
      <c r="UBG139" s="70">
        <v>28</v>
      </c>
      <c r="UBH139" s="71"/>
      <c r="UBI139" s="70">
        <v>28</v>
      </c>
      <c r="UBJ139" s="71"/>
      <c r="UBK139" s="70">
        <v>28</v>
      </c>
      <c r="UBL139" s="71"/>
      <c r="UBM139" s="70">
        <v>28</v>
      </c>
      <c r="UBN139" s="71"/>
      <c r="UBO139" s="70">
        <v>28</v>
      </c>
      <c r="UBP139" s="71"/>
      <c r="UBQ139" s="70">
        <v>28</v>
      </c>
      <c r="UBR139" s="71"/>
      <c r="UBS139" s="70">
        <v>28</v>
      </c>
      <c r="UBT139" s="71"/>
      <c r="UBU139" s="70">
        <v>28</v>
      </c>
      <c r="UBV139" s="71"/>
      <c r="UBW139" s="70">
        <v>28</v>
      </c>
      <c r="UBX139" s="71"/>
      <c r="UBY139" s="70">
        <v>28</v>
      </c>
      <c r="UBZ139" s="71"/>
      <c r="UCA139" s="70">
        <v>28</v>
      </c>
      <c r="UCB139" s="71"/>
      <c r="UCC139" s="70">
        <v>28</v>
      </c>
      <c r="UCD139" s="71"/>
      <c r="UCE139" s="70">
        <v>28</v>
      </c>
      <c r="UCF139" s="71"/>
      <c r="UCG139" s="70">
        <v>28</v>
      </c>
      <c r="UCH139" s="71"/>
      <c r="UCI139" s="70">
        <v>28</v>
      </c>
      <c r="UCJ139" s="71"/>
      <c r="UCK139" s="70">
        <v>28</v>
      </c>
      <c r="UCL139" s="71"/>
      <c r="UCM139" s="70">
        <v>28</v>
      </c>
      <c r="UCN139" s="71"/>
      <c r="UCO139" s="70">
        <v>28</v>
      </c>
      <c r="UCP139" s="71"/>
      <c r="UCQ139" s="70">
        <v>28</v>
      </c>
      <c r="UCR139" s="71"/>
      <c r="UCS139" s="70">
        <v>28</v>
      </c>
      <c r="UCT139" s="71"/>
      <c r="UCU139" s="70">
        <v>28</v>
      </c>
      <c r="UCV139" s="71"/>
      <c r="UCW139" s="70">
        <v>28</v>
      </c>
      <c r="UCX139" s="71"/>
      <c r="UCY139" s="70">
        <v>28</v>
      </c>
      <c r="UCZ139" s="71"/>
      <c r="UDA139" s="70">
        <v>28</v>
      </c>
      <c r="UDB139" s="71"/>
      <c r="UDC139" s="70">
        <v>28</v>
      </c>
      <c r="UDD139" s="71"/>
      <c r="UDE139" s="70">
        <v>28</v>
      </c>
      <c r="UDF139" s="71"/>
      <c r="UDG139" s="70">
        <v>28</v>
      </c>
      <c r="UDH139" s="71"/>
      <c r="UDI139" s="70">
        <v>28</v>
      </c>
      <c r="UDJ139" s="71"/>
      <c r="UDK139" s="70">
        <v>28</v>
      </c>
      <c r="UDL139" s="71"/>
      <c r="UDM139" s="70">
        <v>28</v>
      </c>
      <c r="UDN139" s="71"/>
      <c r="UDO139" s="70">
        <v>28</v>
      </c>
      <c r="UDP139" s="71"/>
      <c r="UDQ139" s="70">
        <v>28</v>
      </c>
      <c r="UDR139" s="71"/>
      <c r="UDS139" s="70">
        <v>28</v>
      </c>
      <c r="UDT139" s="71"/>
      <c r="UDU139" s="70">
        <v>28</v>
      </c>
      <c r="UDV139" s="71"/>
      <c r="UDW139" s="70">
        <v>28</v>
      </c>
      <c r="UDX139" s="71"/>
      <c r="UDY139" s="70">
        <v>28</v>
      </c>
      <c r="UDZ139" s="71"/>
      <c r="UEA139" s="70">
        <v>28</v>
      </c>
      <c r="UEB139" s="71"/>
      <c r="UEC139" s="70">
        <v>28</v>
      </c>
      <c r="UED139" s="71"/>
      <c r="UEE139" s="70">
        <v>28</v>
      </c>
      <c r="UEF139" s="71"/>
      <c r="UEG139" s="70">
        <v>28</v>
      </c>
      <c r="UEH139" s="71"/>
      <c r="UEI139" s="70">
        <v>28</v>
      </c>
      <c r="UEJ139" s="71"/>
      <c r="UEK139" s="70">
        <v>28</v>
      </c>
      <c r="UEL139" s="71"/>
      <c r="UEM139" s="70">
        <v>28</v>
      </c>
      <c r="UEN139" s="71"/>
      <c r="UEO139" s="70">
        <v>28</v>
      </c>
      <c r="UEP139" s="71"/>
      <c r="UEQ139" s="70">
        <v>28</v>
      </c>
      <c r="UER139" s="71"/>
      <c r="UES139" s="70">
        <v>28</v>
      </c>
      <c r="UET139" s="71"/>
      <c r="UEU139" s="70">
        <v>28</v>
      </c>
      <c r="UEV139" s="71"/>
      <c r="UEW139" s="70">
        <v>28</v>
      </c>
      <c r="UEX139" s="71"/>
      <c r="UEY139" s="70">
        <v>28</v>
      </c>
      <c r="UEZ139" s="71"/>
      <c r="UFA139" s="70">
        <v>28</v>
      </c>
      <c r="UFB139" s="71"/>
      <c r="UFC139" s="70">
        <v>28</v>
      </c>
      <c r="UFD139" s="71"/>
      <c r="UFE139" s="70">
        <v>28</v>
      </c>
      <c r="UFF139" s="71"/>
      <c r="UFG139" s="70">
        <v>28</v>
      </c>
      <c r="UFH139" s="71"/>
      <c r="UFI139" s="70">
        <v>28</v>
      </c>
      <c r="UFJ139" s="71"/>
      <c r="UFK139" s="70">
        <v>28</v>
      </c>
      <c r="UFL139" s="71"/>
      <c r="UFM139" s="70">
        <v>28</v>
      </c>
      <c r="UFN139" s="71"/>
      <c r="UFO139" s="70">
        <v>28</v>
      </c>
      <c r="UFP139" s="71"/>
      <c r="UFQ139" s="70">
        <v>28</v>
      </c>
      <c r="UFR139" s="71"/>
      <c r="UFS139" s="70">
        <v>28</v>
      </c>
      <c r="UFT139" s="71"/>
      <c r="UFU139" s="70">
        <v>28</v>
      </c>
      <c r="UFV139" s="71"/>
      <c r="UFW139" s="70">
        <v>28</v>
      </c>
      <c r="UFX139" s="71"/>
      <c r="UFY139" s="70">
        <v>28</v>
      </c>
      <c r="UFZ139" s="71"/>
      <c r="UGA139" s="70">
        <v>28</v>
      </c>
      <c r="UGB139" s="71"/>
      <c r="UGC139" s="70">
        <v>28</v>
      </c>
      <c r="UGD139" s="71"/>
      <c r="UGE139" s="70">
        <v>28</v>
      </c>
      <c r="UGF139" s="71"/>
      <c r="UGG139" s="70">
        <v>28</v>
      </c>
      <c r="UGH139" s="71"/>
      <c r="UGI139" s="70">
        <v>28</v>
      </c>
      <c r="UGJ139" s="71"/>
      <c r="UGK139" s="70">
        <v>28</v>
      </c>
      <c r="UGL139" s="71"/>
      <c r="UGM139" s="70">
        <v>28</v>
      </c>
      <c r="UGN139" s="71"/>
      <c r="UGO139" s="70">
        <v>28</v>
      </c>
      <c r="UGP139" s="71"/>
      <c r="UGQ139" s="70">
        <v>28</v>
      </c>
      <c r="UGR139" s="71"/>
      <c r="UGS139" s="70">
        <v>28</v>
      </c>
      <c r="UGT139" s="71"/>
      <c r="UGU139" s="70">
        <v>28</v>
      </c>
      <c r="UGV139" s="71"/>
      <c r="UGW139" s="70">
        <v>28</v>
      </c>
      <c r="UGX139" s="71"/>
      <c r="UGY139" s="70">
        <v>28</v>
      </c>
      <c r="UGZ139" s="71"/>
      <c r="UHA139" s="70">
        <v>28</v>
      </c>
      <c r="UHB139" s="71"/>
      <c r="UHC139" s="70">
        <v>28</v>
      </c>
      <c r="UHD139" s="71"/>
      <c r="UHE139" s="70">
        <v>28</v>
      </c>
      <c r="UHF139" s="71"/>
      <c r="UHG139" s="70">
        <v>28</v>
      </c>
      <c r="UHH139" s="71"/>
      <c r="UHI139" s="70">
        <v>28</v>
      </c>
      <c r="UHJ139" s="71"/>
      <c r="UHK139" s="70">
        <v>28</v>
      </c>
      <c r="UHL139" s="71"/>
      <c r="UHM139" s="70">
        <v>28</v>
      </c>
      <c r="UHN139" s="71"/>
      <c r="UHO139" s="70">
        <v>28</v>
      </c>
      <c r="UHP139" s="71"/>
      <c r="UHQ139" s="70">
        <v>28</v>
      </c>
      <c r="UHR139" s="71"/>
      <c r="UHS139" s="70">
        <v>28</v>
      </c>
      <c r="UHT139" s="71"/>
      <c r="UHU139" s="70">
        <v>28</v>
      </c>
      <c r="UHV139" s="71"/>
      <c r="UHW139" s="70">
        <v>28</v>
      </c>
      <c r="UHX139" s="71"/>
      <c r="UHY139" s="70">
        <v>28</v>
      </c>
      <c r="UHZ139" s="71"/>
      <c r="UIA139" s="70">
        <v>28</v>
      </c>
      <c r="UIB139" s="71"/>
      <c r="UIC139" s="70">
        <v>28</v>
      </c>
      <c r="UID139" s="71"/>
      <c r="UIE139" s="70">
        <v>28</v>
      </c>
      <c r="UIF139" s="71"/>
      <c r="UIG139" s="70">
        <v>28</v>
      </c>
      <c r="UIH139" s="71"/>
      <c r="UII139" s="70">
        <v>28</v>
      </c>
      <c r="UIJ139" s="71"/>
      <c r="UIK139" s="70">
        <v>28</v>
      </c>
      <c r="UIL139" s="71"/>
      <c r="UIM139" s="70">
        <v>28</v>
      </c>
      <c r="UIN139" s="71"/>
      <c r="UIO139" s="70">
        <v>28</v>
      </c>
      <c r="UIP139" s="71"/>
      <c r="UIQ139" s="70">
        <v>28</v>
      </c>
      <c r="UIR139" s="71"/>
      <c r="UIS139" s="70">
        <v>28</v>
      </c>
      <c r="UIT139" s="71"/>
      <c r="UIU139" s="70">
        <v>28</v>
      </c>
      <c r="UIV139" s="71"/>
      <c r="UIW139" s="70">
        <v>28</v>
      </c>
      <c r="UIX139" s="71"/>
      <c r="UIY139" s="70">
        <v>28</v>
      </c>
      <c r="UIZ139" s="71"/>
      <c r="UJA139" s="70">
        <v>28</v>
      </c>
      <c r="UJB139" s="71"/>
      <c r="UJC139" s="70">
        <v>28</v>
      </c>
      <c r="UJD139" s="71"/>
      <c r="UJE139" s="70">
        <v>28</v>
      </c>
      <c r="UJF139" s="71"/>
      <c r="UJG139" s="70">
        <v>28</v>
      </c>
      <c r="UJH139" s="71"/>
      <c r="UJI139" s="70">
        <v>28</v>
      </c>
      <c r="UJJ139" s="71"/>
      <c r="UJK139" s="70">
        <v>28</v>
      </c>
      <c r="UJL139" s="71"/>
      <c r="UJM139" s="70">
        <v>28</v>
      </c>
      <c r="UJN139" s="71"/>
      <c r="UJO139" s="70">
        <v>28</v>
      </c>
      <c r="UJP139" s="71"/>
      <c r="UJQ139" s="70">
        <v>28</v>
      </c>
      <c r="UJR139" s="71"/>
      <c r="UJS139" s="70">
        <v>28</v>
      </c>
      <c r="UJT139" s="71"/>
      <c r="UJU139" s="70">
        <v>28</v>
      </c>
      <c r="UJV139" s="71"/>
      <c r="UJW139" s="70">
        <v>28</v>
      </c>
      <c r="UJX139" s="71"/>
      <c r="UJY139" s="70">
        <v>28</v>
      </c>
      <c r="UJZ139" s="71"/>
      <c r="UKA139" s="70">
        <v>28</v>
      </c>
      <c r="UKB139" s="71"/>
      <c r="UKC139" s="70">
        <v>28</v>
      </c>
      <c r="UKD139" s="71"/>
      <c r="UKE139" s="70">
        <v>28</v>
      </c>
      <c r="UKF139" s="71"/>
      <c r="UKG139" s="70">
        <v>28</v>
      </c>
      <c r="UKH139" s="71"/>
      <c r="UKI139" s="70">
        <v>28</v>
      </c>
      <c r="UKJ139" s="71"/>
      <c r="UKK139" s="70">
        <v>28</v>
      </c>
      <c r="UKL139" s="71"/>
      <c r="UKM139" s="70">
        <v>28</v>
      </c>
      <c r="UKN139" s="71"/>
      <c r="UKO139" s="70">
        <v>28</v>
      </c>
      <c r="UKP139" s="71"/>
      <c r="UKQ139" s="70">
        <v>28</v>
      </c>
      <c r="UKR139" s="71"/>
      <c r="UKS139" s="70">
        <v>28</v>
      </c>
      <c r="UKT139" s="71"/>
      <c r="UKU139" s="70">
        <v>28</v>
      </c>
      <c r="UKV139" s="71"/>
      <c r="UKW139" s="70">
        <v>28</v>
      </c>
      <c r="UKX139" s="71"/>
      <c r="UKY139" s="70">
        <v>28</v>
      </c>
      <c r="UKZ139" s="71"/>
      <c r="ULA139" s="70">
        <v>28</v>
      </c>
      <c r="ULB139" s="71"/>
      <c r="ULC139" s="70">
        <v>28</v>
      </c>
      <c r="ULD139" s="71"/>
      <c r="ULE139" s="70">
        <v>28</v>
      </c>
      <c r="ULF139" s="71"/>
      <c r="ULG139" s="70">
        <v>28</v>
      </c>
      <c r="ULH139" s="71"/>
      <c r="ULI139" s="70">
        <v>28</v>
      </c>
      <c r="ULJ139" s="71"/>
      <c r="ULK139" s="70">
        <v>28</v>
      </c>
      <c r="ULL139" s="71"/>
      <c r="ULM139" s="70">
        <v>28</v>
      </c>
      <c r="ULN139" s="71"/>
      <c r="ULO139" s="70">
        <v>28</v>
      </c>
      <c r="ULP139" s="71"/>
      <c r="ULQ139" s="70">
        <v>28</v>
      </c>
      <c r="ULR139" s="71"/>
      <c r="ULS139" s="70">
        <v>28</v>
      </c>
      <c r="ULT139" s="71"/>
      <c r="ULU139" s="70">
        <v>28</v>
      </c>
      <c r="ULV139" s="71"/>
      <c r="ULW139" s="70">
        <v>28</v>
      </c>
      <c r="ULX139" s="71"/>
      <c r="ULY139" s="70">
        <v>28</v>
      </c>
      <c r="ULZ139" s="71"/>
      <c r="UMA139" s="70">
        <v>28</v>
      </c>
      <c r="UMB139" s="71"/>
      <c r="UMC139" s="70">
        <v>28</v>
      </c>
      <c r="UMD139" s="71"/>
      <c r="UME139" s="70">
        <v>28</v>
      </c>
      <c r="UMF139" s="71"/>
      <c r="UMG139" s="70">
        <v>28</v>
      </c>
      <c r="UMH139" s="71"/>
      <c r="UMI139" s="70">
        <v>28</v>
      </c>
      <c r="UMJ139" s="71"/>
      <c r="UMK139" s="70">
        <v>28</v>
      </c>
      <c r="UML139" s="71"/>
      <c r="UMM139" s="70">
        <v>28</v>
      </c>
      <c r="UMN139" s="71"/>
      <c r="UMO139" s="70">
        <v>28</v>
      </c>
      <c r="UMP139" s="71"/>
      <c r="UMQ139" s="70">
        <v>28</v>
      </c>
      <c r="UMR139" s="71"/>
      <c r="UMS139" s="70">
        <v>28</v>
      </c>
      <c r="UMT139" s="71"/>
      <c r="UMU139" s="70">
        <v>28</v>
      </c>
      <c r="UMV139" s="71"/>
      <c r="UMW139" s="70">
        <v>28</v>
      </c>
      <c r="UMX139" s="71"/>
      <c r="UMY139" s="70">
        <v>28</v>
      </c>
      <c r="UMZ139" s="71"/>
      <c r="UNA139" s="70">
        <v>28</v>
      </c>
      <c r="UNB139" s="71"/>
      <c r="UNC139" s="70">
        <v>28</v>
      </c>
      <c r="UND139" s="71"/>
      <c r="UNE139" s="70">
        <v>28</v>
      </c>
      <c r="UNF139" s="71"/>
      <c r="UNG139" s="70">
        <v>28</v>
      </c>
      <c r="UNH139" s="71"/>
      <c r="UNI139" s="70">
        <v>28</v>
      </c>
      <c r="UNJ139" s="71"/>
      <c r="UNK139" s="70">
        <v>28</v>
      </c>
      <c r="UNL139" s="71"/>
      <c r="UNM139" s="70">
        <v>28</v>
      </c>
      <c r="UNN139" s="71"/>
      <c r="UNO139" s="70">
        <v>28</v>
      </c>
      <c r="UNP139" s="71"/>
      <c r="UNQ139" s="70">
        <v>28</v>
      </c>
      <c r="UNR139" s="71"/>
      <c r="UNS139" s="70">
        <v>28</v>
      </c>
      <c r="UNT139" s="71"/>
      <c r="UNU139" s="70">
        <v>28</v>
      </c>
      <c r="UNV139" s="71"/>
      <c r="UNW139" s="70">
        <v>28</v>
      </c>
      <c r="UNX139" s="71"/>
      <c r="UNY139" s="70">
        <v>28</v>
      </c>
      <c r="UNZ139" s="71"/>
      <c r="UOA139" s="70">
        <v>28</v>
      </c>
      <c r="UOB139" s="71"/>
      <c r="UOC139" s="70">
        <v>28</v>
      </c>
      <c r="UOD139" s="71"/>
      <c r="UOE139" s="70">
        <v>28</v>
      </c>
      <c r="UOF139" s="71"/>
      <c r="UOG139" s="70">
        <v>28</v>
      </c>
      <c r="UOH139" s="71"/>
      <c r="UOI139" s="70">
        <v>28</v>
      </c>
      <c r="UOJ139" s="71"/>
      <c r="UOK139" s="70">
        <v>28</v>
      </c>
      <c r="UOL139" s="71"/>
      <c r="UOM139" s="70">
        <v>28</v>
      </c>
      <c r="UON139" s="71"/>
      <c r="UOO139" s="70">
        <v>28</v>
      </c>
      <c r="UOP139" s="71"/>
      <c r="UOQ139" s="70">
        <v>28</v>
      </c>
      <c r="UOR139" s="71"/>
      <c r="UOS139" s="70">
        <v>28</v>
      </c>
      <c r="UOT139" s="71"/>
      <c r="UOU139" s="70">
        <v>28</v>
      </c>
      <c r="UOV139" s="71"/>
      <c r="UOW139" s="70">
        <v>28</v>
      </c>
      <c r="UOX139" s="71"/>
      <c r="UOY139" s="70">
        <v>28</v>
      </c>
      <c r="UOZ139" s="71"/>
      <c r="UPA139" s="70">
        <v>28</v>
      </c>
      <c r="UPB139" s="71"/>
      <c r="UPC139" s="70">
        <v>28</v>
      </c>
      <c r="UPD139" s="71"/>
      <c r="UPE139" s="70">
        <v>28</v>
      </c>
      <c r="UPF139" s="71"/>
      <c r="UPG139" s="70">
        <v>28</v>
      </c>
      <c r="UPH139" s="71"/>
      <c r="UPI139" s="70">
        <v>28</v>
      </c>
      <c r="UPJ139" s="71"/>
      <c r="UPK139" s="70">
        <v>28</v>
      </c>
      <c r="UPL139" s="71"/>
      <c r="UPM139" s="70">
        <v>28</v>
      </c>
      <c r="UPN139" s="71"/>
      <c r="UPO139" s="70">
        <v>28</v>
      </c>
      <c r="UPP139" s="71"/>
      <c r="UPQ139" s="70">
        <v>28</v>
      </c>
      <c r="UPR139" s="71"/>
      <c r="UPS139" s="70">
        <v>28</v>
      </c>
      <c r="UPT139" s="71"/>
      <c r="UPU139" s="70">
        <v>28</v>
      </c>
      <c r="UPV139" s="71"/>
      <c r="UPW139" s="70">
        <v>28</v>
      </c>
      <c r="UPX139" s="71"/>
      <c r="UPY139" s="70">
        <v>28</v>
      </c>
      <c r="UPZ139" s="71"/>
      <c r="UQA139" s="70">
        <v>28</v>
      </c>
      <c r="UQB139" s="71"/>
      <c r="UQC139" s="70">
        <v>28</v>
      </c>
      <c r="UQD139" s="71"/>
      <c r="UQE139" s="70">
        <v>28</v>
      </c>
      <c r="UQF139" s="71"/>
      <c r="UQG139" s="70">
        <v>28</v>
      </c>
      <c r="UQH139" s="71"/>
      <c r="UQI139" s="70">
        <v>28</v>
      </c>
      <c r="UQJ139" s="71"/>
      <c r="UQK139" s="70">
        <v>28</v>
      </c>
      <c r="UQL139" s="71"/>
      <c r="UQM139" s="70">
        <v>28</v>
      </c>
      <c r="UQN139" s="71"/>
      <c r="UQO139" s="70">
        <v>28</v>
      </c>
      <c r="UQP139" s="71"/>
      <c r="UQQ139" s="70">
        <v>28</v>
      </c>
      <c r="UQR139" s="71"/>
      <c r="UQS139" s="70">
        <v>28</v>
      </c>
      <c r="UQT139" s="71"/>
      <c r="UQU139" s="70">
        <v>28</v>
      </c>
      <c r="UQV139" s="71"/>
      <c r="UQW139" s="70">
        <v>28</v>
      </c>
      <c r="UQX139" s="71"/>
      <c r="UQY139" s="70">
        <v>28</v>
      </c>
      <c r="UQZ139" s="71"/>
      <c r="URA139" s="70">
        <v>28</v>
      </c>
      <c r="URB139" s="71"/>
      <c r="URC139" s="70">
        <v>28</v>
      </c>
      <c r="URD139" s="71"/>
      <c r="URE139" s="70">
        <v>28</v>
      </c>
      <c r="URF139" s="71"/>
      <c r="URG139" s="70">
        <v>28</v>
      </c>
      <c r="URH139" s="71"/>
      <c r="URI139" s="70">
        <v>28</v>
      </c>
      <c r="URJ139" s="71"/>
      <c r="URK139" s="70">
        <v>28</v>
      </c>
      <c r="URL139" s="71"/>
      <c r="URM139" s="70">
        <v>28</v>
      </c>
      <c r="URN139" s="71"/>
      <c r="URO139" s="70">
        <v>28</v>
      </c>
      <c r="URP139" s="71"/>
      <c r="URQ139" s="70">
        <v>28</v>
      </c>
      <c r="URR139" s="71"/>
      <c r="URS139" s="70">
        <v>28</v>
      </c>
      <c r="URT139" s="71"/>
      <c r="URU139" s="70">
        <v>28</v>
      </c>
      <c r="URV139" s="71"/>
      <c r="URW139" s="70">
        <v>28</v>
      </c>
      <c r="URX139" s="71"/>
      <c r="URY139" s="70">
        <v>28</v>
      </c>
      <c r="URZ139" s="71"/>
      <c r="USA139" s="70">
        <v>28</v>
      </c>
      <c r="USB139" s="71"/>
      <c r="USC139" s="70">
        <v>28</v>
      </c>
      <c r="USD139" s="71"/>
      <c r="USE139" s="70">
        <v>28</v>
      </c>
      <c r="USF139" s="71"/>
      <c r="USG139" s="70">
        <v>28</v>
      </c>
      <c r="USH139" s="71"/>
      <c r="USI139" s="70">
        <v>28</v>
      </c>
      <c r="USJ139" s="71"/>
      <c r="USK139" s="70">
        <v>28</v>
      </c>
      <c r="USL139" s="71"/>
      <c r="USM139" s="70">
        <v>28</v>
      </c>
      <c r="USN139" s="71"/>
      <c r="USO139" s="70">
        <v>28</v>
      </c>
      <c r="USP139" s="71"/>
      <c r="USQ139" s="70">
        <v>28</v>
      </c>
      <c r="USR139" s="71"/>
      <c r="USS139" s="70">
        <v>28</v>
      </c>
      <c r="UST139" s="71"/>
      <c r="USU139" s="70">
        <v>28</v>
      </c>
      <c r="USV139" s="71"/>
      <c r="USW139" s="70">
        <v>28</v>
      </c>
      <c r="USX139" s="71"/>
      <c r="USY139" s="70">
        <v>28</v>
      </c>
      <c r="USZ139" s="71"/>
      <c r="UTA139" s="70">
        <v>28</v>
      </c>
      <c r="UTB139" s="71"/>
      <c r="UTC139" s="70">
        <v>28</v>
      </c>
      <c r="UTD139" s="71"/>
      <c r="UTE139" s="70">
        <v>28</v>
      </c>
      <c r="UTF139" s="71"/>
      <c r="UTG139" s="70">
        <v>28</v>
      </c>
      <c r="UTH139" s="71"/>
      <c r="UTI139" s="70">
        <v>28</v>
      </c>
      <c r="UTJ139" s="71"/>
      <c r="UTK139" s="70">
        <v>28</v>
      </c>
      <c r="UTL139" s="71"/>
      <c r="UTM139" s="70">
        <v>28</v>
      </c>
      <c r="UTN139" s="71"/>
      <c r="UTO139" s="70">
        <v>28</v>
      </c>
      <c r="UTP139" s="71"/>
      <c r="UTQ139" s="70">
        <v>28</v>
      </c>
      <c r="UTR139" s="71"/>
      <c r="UTS139" s="70">
        <v>28</v>
      </c>
      <c r="UTT139" s="71"/>
      <c r="UTU139" s="70">
        <v>28</v>
      </c>
      <c r="UTV139" s="71"/>
      <c r="UTW139" s="70">
        <v>28</v>
      </c>
      <c r="UTX139" s="71"/>
      <c r="UTY139" s="70">
        <v>28</v>
      </c>
      <c r="UTZ139" s="71"/>
      <c r="UUA139" s="70">
        <v>28</v>
      </c>
      <c r="UUB139" s="71"/>
      <c r="UUC139" s="70">
        <v>28</v>
      </c>
      <c r="UUD139" s="71"/>
      <c r="UUE139" s="70">
        <v>28</v>
      </c>
      <c r="UUF139" s="71"/>
      <c r="UUG139" s="70">
        <v>28</v>
      </c>
      <c r="UUH139" s="71"/>
      <c r="UUI139" s="70">
        <v>28</v>
      </c>
      <c r="UUJ139" s="71"/>
      <c r="UUK139" s="70">
        <v>28</v>
      </c>
      <c r="UUL139" s="71"/>
      <c r="UUM139" s="70">
        <v>28</v>
      </c>
      <c r="UUN139" s="71"/>
      <c r="UUO139" s="70">
        <v>28</v>
      </c>
      <c r="UUP139" s="71"/>
      <c r="UUQ139" s="70">
        <v>28</v>
      </c>
      <c r="UUR139" s="71"/>
      <c r="UUS139" s="70">
        <v>28</v>
      </c>
      <c r="UUT139" s="71"/>
      <c r="UUU139" s="70">
        <v>28</v>
      </c>
      <c r="UUV139" s="71"/>
      <c r="UUW139" s="70">
        <v>28</v>
      </c>
      <c r="UUX139" s="71"/>
      <c r="UUY139" s="70">
        <v>28</v>
      </c>
      <c r="UUZ139" s="71"/>
      <c r="UVA139" s="70">
        <v>28</v>
      </c>
      <c r="UVB139" s="71"/>
      <c r="UVC139" s="70">
        <v>28</v>
      </c>
      <c r="UVD139" s="71"/>
      <c r="UVE139" s="70">
        <v>28</v>
      </c>
      <c r="UVF139" s="71"/>
      <c r="UVG139" s="70">
        <v>28</v>
      </c>
      <c r="UVH139" s="71"/>
      <c r="UVI139" s="70">
        <v>28</v>
      </c>
      <c r="UVJ139" s="71"/>
      <c r="UVK139" s="70">
        <v>28</v>
      </c>
      <c r="UVL139" s="71"/>
      <c r="UVM139" s="70">
        <v>28</v>
      </c>
      <c r="UVN139" s="71"/>
      <c r="UVO139" s="70">
        <v>28</v>
      </c>
      <c r="UVP139" s="71"/>
      <c r="UVQ139" s="70">
        <v>28</v>
      </c>
      <c r="UVR139" s="71"/>
      <c r="UVS139" s="70">
        <v>28</v>
      </c>
      <c r="UVT139" s="71"/>
      <c r="UVU139" s="70">
        <v>28</v>
      </c>
      <c r="UVV139" s="71"/>
      <c r="UVW139" s="70">
        <v>28</v>
      </c>
      <c r="UVX139" s="71"/>
      <c r="UVY139" s="70">
        <v>28</v>
      </c>
      <c r="UVZ139" s="71"/>
      <c r="UWA139" s="70">
        <v>28</v>
      </c>
      <c r="UWB139" s="71"/>
      <c r="UWC139" s="70">
        <v>28</v>
      </c>
      <c r="UWD139" s="71"/>
      <c r="UWE139" s="70">
        <v>28</v>
      </c>
      <c r="UWF139" s="71"/>
      <c r="UWG139" s="70">
        <v>28</v>
      </c>
      <c r="UWH139" s="71"/>
      <c r="UWI139" s="70">
        <v>28</v>
      </c>
      <c r="UWJ139" s="71"/>
      <c r="UWK139" s="70">
        <v>28</v>
      </c>
      <c r="UWL139" s="71"/>
      <c r="UWM139" s="70">
        <v>28</v>
      </c>
      <c r="UWN139" s="71"/>
      <c r="UWO139" s="70">
        <v>28</v>
      </c>
      <c r="UWP139" s="71"/>
      <c r="UWQ139" s="70">
        <v>28</v>
      </c>
      <c r="UWR139" s="71"/>
      <c r="UWS139" s="70">
        <v>28</v>
      </c>
      <c r="UWT139" s="71"/>
      <c r="UWU139" s="70">
        <v>28</v>
      </c>
      <c r="UWV139" s="71"/>
      <c r="UWW139" s="70">
        <v>28</v>
      </c>
      <c r="UWX139" s="71"/>
      <c r="UWY139" s="70">
        <v>28</v>
      </c>
      <c r="UWZ139" s="71"/>
      <c r="UXA139" s="70">
        <v>28</v>
      </c>
      <c r="UXB139" s="71"/>
      <c r="UXC139" s="70">
        <v>28</v>
      </c>
      <c r="UXD139" s="71"/>
      <c r="UXE139" s="70">
        <v>28</v>
      </c>
      <c r="UXF139" s="71"/>
      <c r="UXG139" s="70">
        <v>28</v>
      </c>
      <c r="UXH139" s="71"/>
      <c r="UXI139" s="70">
        <v>28</v>
      </c>
      <c r="UXJ139" s="71"/>
      <c r="UXK139" s="70">
        <v>28</v>
      </c>
      <c r="UXL139" s="71"/>
      <c r="UXM139" s="70">
        <v>28</v>
      </c>
      <c r="UXN139" s="71"/>
      <c r="UXO139" s="70">
        <v>28</v>
      </c>
      <c r="UXP139" s="71"/>
      <c r="UXQ139" s="70">
        <v>28</v>
      </c>
      <c r="UXR139" s="71"/>
      <c r="UXS139" s="70">
        <v>28</v>
      </c>
      <c r="UXT139" s="71"/>
      <c r="UXU139" s="70">
        <v>28</v>
      </c>
      <c r="UXV139" s="71"/>
      <c r="UXW139" s="70">
        <v>28</v>
      </c>
      <c r="UXX139" s="71"/>
      <c r="UXY139" s="70">
        <v>28</v>
      </c>
      <c r="UXZ139" s="71"/>
      <c r="UYA139" s="70">
        <v>28</v>
      </c>
      <c r="UYB139" s="71"/>
      <c r="UYC139" s="70">
        <v>28</v>
      </c>
      <c r="UYD139" s="71"/>
      <c r="UYE139" s="70">
        <v>28</v>
      </c>
      <c r="UYF139" s="71"/>
      <c r="UYG139" s="70">
        <v>28</v>
      </c>
      <c r="UYH139" s="71"/>
      <c r="UYI139" s="70">
        <v>28</v>
      </c>
      <c r="UYJ139" s="71"/>
      <c r="UYK139" s="70">
        <v>28</v>
      </c>
      <c r="UYL139" s="71"/>
      <c r="UYM139" s="70">
        <v>28</v>
      </c>
      <c r="UYN139" s="71"/>
      <c r="UYO139" s="70">
        <v>28</v>
      </c>
      <c r="UYP139" s="71"/>
      <c r="UYQ139" s="70">
        <v>28</v>
      </c>
      <c r="UYR139" s="71"/>
      <c r="UYS139" s="70">
        <v>28</v>
      </c>
      <c r="UYT139" s="71"/>
      <c r="UYU139" s="70">
        <v>28</v>
      </c>
      <c r="UYV139" s="71"/>
      <c r="UYW139" s="70">
        <v>28</v>
      </c>
      <c r="UYX139" s="71"/>
      <c r="UYY139" s="70">
        <v>28</v>
      </c>
      <c r="UYZ139" s="71"/>
      <c r="UZA139" s="70">
        <v>28</v>
      </c>
      <c r="UZB139" s="71"/>
      <c r="UZC139" s="70">
        <v>28</v>
      </c>
      <c r="UZD139" s="71"/>
      <c r="UZE139" s="70">
        <v>28</v>
      </c>
      <c r="UZF139" s="71"/>
      <c r="UZG139" s="70">
        <v>28</v>
      </c>
      <c r="UZH139" s="71"/>
      <c r="UZI139" s="70">
        <v>28</v>
      </c>
      <c r="UZJ139" s="71"/>
      <c r="UZK139" s="70">
        <v>28</v>
      </c>
      <c r="UZL139" s="71"/>
      <c r="UZM139" s="70">
        <v>28</v>
      </c>
      <c r="UZN139" s="71"/>
      <c r="UZO139" s="70">
        <v>28</v>
      </c>
      <c r="UZP139" s="71"/>
      <c r="UZQ139" s="70">
        <v>28</v>
      </c>
      <c r="UZR139" s="71"/>
      <c r="UZS139" s="70">
        <v>28</v>
      </c>
      <c r="UZT139" s="71"/>
      <c r="UZU139" s="70">
        <v>28</v>
      </c>
      <c r="UZV139" s="71"/>
      <c r="UZW139" s="70">
        <v>28</v>
      </c>
      <c r="UZX139" s="71"/>
      <c r="UZY139" s="70">
        <v>28</v>
      </c>
      <c r="UZZ139" s="71"/>
      <c r="VAA139" s="70">
        <v>28</v>
      </c>
      <c r="VAB139" s="71"/>
      <c r="VAC139" s="70">
        <v>28</v>
      </c>
      <c r="VAD139" s="71"/>
      <c r="VAE139" s="70">
        <v>28</v>
      </c>
      <c r="VAF139" s="71"/>
      <c r="VAG139" s="70">
        <v>28</v>
      </c>
      <c r="VAH139" s="71"/>
      <c r="VAI139" s="70">
        <v>28</v>
      </c>
      <c r="VAJ139" s="71"/>
      <c r="VAK139" s="70">
        <v>28</v>
      </c>
      <c r="VAL139" s="71"/>
      <c r="VAM139" s="70">
        <v>28</v>
      </c>
      <c r="VAN139" s="71"/>
      <c r="VAO139" s="70">
        <v>28</v>
      </c>
      <c r="VAP139" s="71"/>
      <c r="VAQ139" s="70">
        <v>28</v>
      </c>
      <c r="VAR139" s="71"/>
      <c r="VAS139" s="70">
        <v>28</v>
      </c>
      <c r="VAT139" s="71"/>
      <c r="VAU139" s="70">
        <v>28</v>
      </c>
      <c r="VAV139" s="71"/>
      <c r="VAW139" s="70">
        <v>28</v>
      </c>
      <c r="VAX139" s="71"/>
      <c r="VAY139" s="70">
        <v>28</v>
      </c>
      <c r="VAZ139" s="71"/>
      <c r="VBA139" s="70">
        <v>28</v>
      </c>
      <c r="VBB139" s="71"/>
      <c r="VBC139" s="70">
        <v>28</v>
      </c>
      <c r="VBD139" s="71"/>
      <c r="VBE139" s="70">
        <v>28</v>
      </c>
      <c r="VBF139" s="71"/>
      <c r="VBG139" s="70">
        <v>28</v>
      </c>
      <c r="VBH139" s="71"/>
      <c r="VBI139" s="70">
        <v>28</v>
      </c>
      <c r="VBJ139" s="71"/>
      <c r="VBK139" s="70">
        <v>28</v>
      </c>
      <c r="VBL139" s="71"/>
      <c r="VBM139" s="70">
        <v>28</v>
      </c>
      <c r="VBN139" s="71"/>
      <c r="VBO139" s="70">
        <v>28</v>
      </c>
      <c r="VBP139" s="71"/>
      <c r="VBQ139" s="70">
        <v>28</v>
      </c>
      <c r="VBR139" s="71"/>
      <c r="VBS139" s="70">
        <v>28</v>
      </c>
      <c r="VBT139" s="71"/>
      <c r="VBU139" s="70">
        <v>28</v>
      </c>
      <c r="VBV139" s="71"/>
      <c r="VBW139" s="70">
        <v>28</v>
      </c>
      <c r="VBX139" s="71"/>
      <c r="VBY139" s="70">
        <v>28</v>
      </c>
      <c r="VBZ139" s="71"/>
      <c r="VCA139" s="70">
        <v>28</v>
      </c>
      <c r="VCB139" s="71"/>
      <c r="VCC139" s="70">
        <v>28</v>
      </c>
      <c r="VCD139" s="71"/>
      <c r="VCE139" s="70">
        <v>28</v>
      </c>
      <c r="VCF139" s="71"/>
      <c r="VCG139" s="70">
        <v>28</v>
      </c>
      <c r="VCH139" s="71"/>
      <c r="VCI139" s="70">
        <v>28</v>
      </c>
      <c r="VCJ139" s="71"/>
      <c r="VCK139" s="70">
        <v>28</v>
      </c>
      <c r="VCL139" s="71"/>
      <c r="VCM139" s="70">
        <v>28</v>
      </c>
      <c r="VCN139" s="71"/>
      <c r="VCO139" s="70">
        <v>28</v>
      </c>
      <c r="VCP139" s="71"/>
      <c r="VCQ139" s="70">
        <v>28</v>
      </c>
      <c r="VCR139" s="71"/>
      <c r="VCS139" s="70">
        <v>28</v>
      </c>
      <c r="VCT139" s="71"/>
      <c r="VCU139" s="70">
        <v>28</v>
      </c>
      <c r="VCV139" s="71"/>
      <c r="VCW139" s="70">
        <v>28</v>
      </c>
      <c r="VCX139" s="71"/>
      <c r="VCY139" s="70">
        <v>28</v>
      </c>
      <c r="VCZ139" s="71"/>
      <c r="VDA139" s="70">
        <v>28</v>
      </c>
      <c r="VDB139" s="71"/>
      <c r="VDC139" s="70">
        <v>28</v>
      </c>
      <c r="VDD139" s="71"/>
      <c r="VDE139" s="70">
        <v>28</v>
      </c>
      <c r="VDF139" s="71"/>
      <c r="VDG139" s="70">
        <v>28</v>
      </c>
      <c r="VDH139" s="71"/>
      <c r="VDI139" s="70">
        <v>28</v>
      </c>
      <c r="VDJ139" s="71"/>
      <c r="VDK139" s="70">
        <v>28</v>
      </c>
      <c r="VDL139" s="71"/>
      <c r="VDM139" s="70">
        <v>28</v>
      </c>
      <c r="VDN139" s="71"/>
      <c r="VDO139" s="70">
        <v>28</v>
      </c>
      <c r="VDP139" s="71"/>
      <c r="VDQ139" s="70">
        <v>28</v>
      </c>
      <c r="VDR139" s="71"/>
      <c r="VDS139" s="70">
        <v>28</v>
      </c>
      <c r="VDT139" s="71"/>
      <c r="VDU139" s="70">
        <v>28</v>
      </c>
      <c r="VDV139" s="71"/>
      <c r="VDW139" s="70">
        <v>28</v>
      </c>
      <c r="VDX139" s="71"/>
      <c r="VDY139" s="70">
        <v>28</v>
      </c>
      <c r="VDZ139" s="71"/>
      <c r="VEA139" s="70">
        <v>28</v>
      </c>
      <c r="VEB139" s="71"/>
      <c r="VEC139" s="70">
        <v>28</v>
      </c>
      <c r="VED139" s="71"/>
      <c r="VEE139" s="70">
        <v>28</v>
      </c>
      <c r="VEF139" s="71"/>
      <c r="VEG139" s="70">
        <v>28</v>
      </c>
      <c r="VEH139" s="71"/>
      <c r="VEI139" s="70">
        <v>28</v>
      </c>
      <c r="VEJ139" s="71"/>
      <c r="VEK139" s="70">
        <v>28</v>
      </c>
      <c r="VEL139" s="71"/>
      <c r="VEM139" s="70">
        <v>28</v>
      </c>
      <c r="VEN139" s="71"/>
      <c r="VEO139" s="70">
        <v>28</v>
      </c>
      <c r="VEP139" s="71"/>
      <c r="VEQ139" s="70">
        <v>28</v>
      </c>
      <c r="VER139" s="71"/>
      <c r="VES139" s="70">
        <v>28</v>
      </c>
      <c r="VET139" s="71"/>
      <c r="VEU139" s="70">
        <v>28</v>
      </c>
      <c r="VEV139" s="71"/>
      <c r="VEW139" s="70">
        <v>28</v>
      </c>
      <c r="VEX139" s="71"/>
      <c r="VEY139" s="70">
        <v>28</v>
      </c>
      <c r="VEZ139" s="71"/>
      <c r="VFA139" s="70">
        <v>28</v>
      </c>
      <c r="VFB139" s="71"/>
      <c r="VFC139" s="70">
        <v>28</v>
      </c>
      <c r="VFD139" s="71"/>
      <c r="VFE139" s="70">
        <v>28</v>
      </c>
      <c r="VFF139" s="71"/>
      <c r="VFG139" s="70">
        <v>28</v>
      </c>
      <c r="VFH139" s="71"/>
      <c r="VFI139" s="70">
        <v>28</v>
      </c>
      <c r="VFJ139" s="71"/>
      <c r="VFK139" s="70">
        <v>28</v>
      </c>
      <c r="VFL139" s="71"/>
      <c r="VFM139" s="70">
        <v>28</v>
      </c>
      <c r="VFN139" s="71"/>
      <c r="VFO139" s="70">
        <v>28</v>
      </c>
      <c r="VFP139" s="71"/>
      <c r="VFQ139" s="70">
        <v>28</v>
      </c>
      <c r="VFR139" s="71"/>
      <c r="VFS139" s="70">
        <v>28</v>
      </c>
      <c r="VFT139" s="71"/>
      <c r="VFU139" s="70">
        <v>28</v>
      </c>
      <c r="VFV139" s="71"/>
      <c r="VFW139" s="70">
        <v>28</v>
      </c>
      <c r="VFX139" s="71"/>
      <c r="VFY139" s="70">
        <v>28</v>
      </c>
      <c r="VFZ139" s="71"/>
      <c r="VGA139" s="70">
        <v>28</v>
      </c>
      <c r="VGB139" s="71"/>
      <c r="VGC139" s="70">
        <v>28</v>
      </c>
      <c r="VGD139" s="71"/>
      <c r="VGE139" s="70">
        <v>28</v>
      </c>
      <c r="VGF139" s="71"/>
      <c r="VGG139" s="70">
        <v>28</v>
      </c>
      <c r="VGH139" s="71"/>
      <c r="VGI139" s="70">
        <v>28</v>
      </c>
      <c r="VGJ139" s="71"/>
      <c r="VGK139" s="70">
        <v>28</v>
      </c>
      <c r="VGL139" s="71"/>
      <c r="VGM139" s="70">
        <v>28</v>
      </c>
      <c r="VGN139" s="71"/>
      <c r="VGO139" s="70">
        <v>28</v>
      </c>
      <c r="VGP139" s="71"/>
      <c r="VGQ139" s="70">
        <v>28</v>
      </c>
      <c r="VGR139" s="71"/>
      <c r="VGS139" s="70">
        <v>28</v>
      </c>
      <c r="VGT139" s="71"/>
      <c r="VGU139" s="70">
        <v>28</v>
      </c>
      <c r="VGV139" s="71"/>
      <c r="VGW139" s="70">
        <v>28</v>
      </c>
      <c r="VGX139" s="71"/>
      <c r="VGY139" s="70">
        <v>28</v>
      </c>
      <c r="VGZ139" s="71"/>
      <c r="VHA139" s="70">
        <v>28</v>
      </c>
      <c r="VHB139" s="71"/>
      <c r="VHC139" s="70">
        <v>28</v>
      </c>
      <c r="VHD139" s="71"/>
      <c r="VHE139" s="70">
        <v>28</v>
      </c>
      <c r="VHF139" s="71"/>
      <c r="VHG139" s="70">
        <v>28</v>
      </c>
      <c r="VHH139" s="71"/>
      <c r="VHI139" s="70">
        <v>28</v>
      </c>
      <c r="VHJ139" s="71"/>
      <c r="VHK139" s="70">
        <v>28</v>
      </c>
      <c r="VHL139" s="71"/>
      <c r="VHM139" s="70">
        <v>28</v>
      </c>
      <c r="VHN139" s="71"/>
      <c r="VHO139" s="70">
        <v>28</v>
      </c>
      <c r="VHP139" s="71"/>
      <c r="VHQ139" s="70">
        <v>28</v>
      </c>
      <c r="VHR139" s="71"/>
      <c r="VHS139" s="70">
        <v>28</v>
      </c>
      <c r="VHT139" s="71"/>
      <c r="VHU139" s="70">
        <v>28</v>
      </c>
      <c r="VHV139" s="71"/>
      <c r="VHW139" s="70">
        <v>28</v>
      </c>
      <c r="VHX139" s="71"/>
      <c r="VHY139" s="70">
        <v>28</v>
      </c>
      <c r="VHZ139" s="71"/>
      <c r="VIA139" s="70">
        <v>28</v>
      </c>
      <c r="VIB139" s="71"/>
      <c r="VIC139" s="70">
        <v>28</v>
      </c>
      <c r="VID139" s="71"/>
      <c r="VIE139" s="70">
        <v>28</v>
      </c>
      <c r="VIF139" s="71"/>
      <c r="VIG139" s="70">
        <v>28</v>
      </c>
      <c r="VIH139" s="71"/>
      <c r="VII139" s="70">
        <v>28</v>
      </c>
      <c r="VIJ139" s="71"/>
      <c r="VIK139" s="70">
        <v>28</v>
      </c>
      <c r="VIL139" s="71"/>
      <c r="VIM139" s="70">
        <v>28</v>
      </c>
      <c r="VIN139" s="71"/>
      <c r="VIO139" s="70">
        <v>28</v>
      </c>
      <c r="VIP139" s="71"/>
      <c r="VIQ139" s="70">
        <v>28</v>
      </c>
      <c r="VIR139" s="71"/>
      <c r="VIS139" s="70">
        <v>28</v>
      </c>
      <c r="VIT139" s="71"/>
      <c r="VIU139" s="70">
        <v>28</v>
      </c>
      <c r="VIV139" s="71"/>
      <c r="VIW139" s="70">
        <v>28</v>
      </c>
      <c r="VIX139" s="71"/>
      <c r="VIY139" s="70">
        <v>28</v>
      </c>
      <c r="VIZ139" s="71"/>
      <c r="VJA139" s="70">
        <v>28</v>
      </c>
      <c r="VJB139" s="71"/>
      <c r="VJC139" s="70">
        <v>28</v>
      </c>
      <c r="VJD139" s="71"/>
      <c r="VJE139" s="70">
        <v>28</v>
      </c>
      <c r="VJF139" s="71"/>
      <c r="VJG139" s="70">
        <v>28</v>
      </c>
      <c r="VJH139" s="71"/>
      <c r="VJI139" s="70">
        <v>28</v>
      </c>
      <c r="VJJ139" s="71"/>
      <c r="VJK139" s="70">
        <v>28</v>
      </c>
      <c r="VJL139" s="71"/>
      <c r="VJM139" s="70">
        <v>28</v>
      </c>
      <c r="VJN139" s="71"/>
      <c r="VJO139" s="70">
        <v>28</v>
      </c>
      <c r="VJP139" s="71"/>
      <c r="VJQ139" s="70">
        <v>28</v>
      </c>
      <c r="VJR139" s="71"/>
      <c r="VJS139" s="70">
        <v>28</v>
      </c>
      <c r="VJT139" s="71"/>
      <c r="VJU139" s="70">
        <v>28</v>
      </c>
      <c r="VJV139" s="71"/>
      <c r="VJW139" s="70">
        <v>28</v>
      </c>
      <c r="VJX139" s="71"/>
      <c r="VJY139" s="70">
        <v>28</v>
      </c>
      <c r="VJZ139" s="71"/>
      <c r="VKA139" s="70">
        <v>28</v>
      </c>
      <c r="VKB139" s="71"/>
      <c r="VKC139" s="70">
        <v>28</v>
      </c>
      <c r="VKD139" s="71"/>
      <c r="VKE139" s="70">
        <v>28</v>
      </c>
      <c r="VKF139" s="71"/>
      <c r="VKG139" s="70">
        <v>28</v>
      </c>
      <c r="VKH139" s="71"/>
      <c r="VKI139" s="70">
        <v>28</v>
      </c>
      <c r="VKJ139" s="71"/>
      <c r="VKK139" s="70">
        <v>28</v>
      </c>
      <c r="VKL139" s="71"/>
      <c r="VKM139" s="70">
        <v>28</v>
      </c>
      <c r="VKN139" s="71"/>
      <c r="VKO139" s="70">
        <v>28</v>
      </c>
      <c r="VKP139" s="71"/>
      <c r="VKQ139" s="70">
        <v>28</v>
      </c>
      <c r="VKR139" s="71"/>
      <c r="VKS139" s="70">
        <v>28</v>
      </c>
      <c r="VKT139" s="71"/>
      <c r="VKU139" s="70">
        <v>28</v>
      </c>
      <c r="VKV139" s="71"/>
      <c r="VKW139" s="70">
        <v>28</v>
      </c>
      <c r="VKX139" s="71"/>
      <c r="VKY139" s="70">
        <v>28</v>
      </c>
      <c r="VKZ139" s="71"/>
      <c r="VLA139" s="70">
        <v>28</v>
      </c>
      <c r="VLB139" s="71"/>
      <c r="VLC139" s="70">
        <v>28</v>
      </c>
      <c r="VLD139" s="71"/>
      <c r="VLE139" s="70">
        <v>28</v>
      </c>
      <c r="VLF139" s="71"/>
      <c r="VLG139" s="70">
        <v>28</v>
      </c>
      <c r="VLH139" s="71"/>
      <c r="VLI139" s="70">
        <v>28</v>
      </c>
      <c r="VLJ139" s="71"/>
      <c r="VLK139" s="70">
        <v>28</v>
      </c>
      <c r="VLL139" s="71"/>
      <c r="VLM139" s="70">
        <v>28</v>
      </c>
      <c r="VLN139" s="71"/>
      <c r="VLO139" s="70">
        <v>28</v>
      </c>
      <c r="VLP139" s="71"/>
      <c r="VLQ139" s="70">
        <v>28</v>
      </c>
      <c r="VLR139" s="71"/>
      <c r="VLS139" s="70">
        <v>28</v>
      </c>
      <c r="VLT139" s="71"/>
      <c r="VLU139" s="70">
        <v>28</v>
      </c>
      <c r="VLV139" s="71"/>
      <c r="VLW139" s="70">
        <v>28</v>
      </c>
      <c r="VLX139" s="71"/>
      <c r="VLY139" s="70">
        <v>28</v>
      </c>
      <c r="VLZ139" s="71"/>
      <c r="VMA139" s="70">
        <v>28</v>
      </c>
      <c r="VMB139" s="71"/>
      <c r="VMC139" s="70">
        <v>28</v>
      </c>
      <c r="VMD139" s="71"/>
      <c r="VME139" s="70">
        <v>28</v>
      </c>
      <c r="VMF139" s="71"/>
      <c r="VMG139" s="70">
        <v>28</v>
      </c>
      <c r="VMH139" s="71"/>
      <c r="VMI139" s="70">
        <v>28</v>
      </c>
      <c r="VMJ139" s="71"/>
      <c r="VMK139" s="70">
        <v>28</v>
      </c>
      <c r="VML139" s="71"/>
      <c r="VMM139" s="70">
        <v>28</v>
      </c>
      <c r="VMN139" s="71"/>
      <c r="VMO139" s="70">
        <v>28</v>
      </c>
      <c r="VMP139" s="71"/>
      <c r="VMQ139" s="70">
        <v>28</v>
      </c>
      <c r="VMR139" s="71"/>
      <c r="VMS139" s="70">
        <v>28</v>
      </c>
      <c r="VMT139" s="71"/>
      <c r="VMU139" s="70">
        <v>28</v>
      </c>
      <c r="VMV139" s="71"/>
      <c r="VMW139" s="70">
        <v>28</v>
      </c>
      <c r="VMX139" s="71"/>
      <c r="VMY139" s="70">
        <v>28</v>
      </c>
      <c r="VMZ139" s="71"/>
      <c r="VNA139" s="70">
        <v>28</v>
      </c>
      <c r="VNB139" s="71"/>
      <c r="VNC139" s="70">
        <v>28</v>
      </c>
      <c r="VND139" s="71"/>
      <c r="VNE139" s="70">
        <v>28</v>
      </c>
      <c r="VNF139" s="71"/>
      <c r="VNG139" s="70">
        <v>28</v>
      </c>
      <c r="VNH139" s="71"/>
      <c r="VNI139" s="70">
        <v>28</v>
      </c>
      <c r="VNJ139" s="71"/>
      <c r="VNK139" s="70">
        <v>28</v>
      </c>
      <c r="VNL139" s="71"/>
      <c r="VNM139" s="70">
        <v>28</v>
      </c>
      <c r="VNN139" s="71"/>
      <c r="VNO139" s="70">
        <v>28</v>
      </c>
      <c r="VNP139" s="71"/>
      <c r="VNQ139" s="70">
        <v>28</v>
      </c>
      <c r="VNR139" s="71"/>
      <c r="VNS139" s="70">
        <v>28</v>
      </c>
      <c r="VNT139" s="71"/>
      <c r="VNU139" s="70">
        <v>28</v>
      </c>
      <c r="VNV139" s="71"/>
      <c r="VNW139" s="70">
        <v>28</v>
      </c>
      <c r="VNX139" s="71"/>
      <c r="VNY139" s="70">
        <v>28</v>
      </c>
      <c r="VNZ139" s="71"/>
      <c r="VOA139" s="70">
        <v>28</v>
      </c>
      <c r="VOB139" s="71"/>
      <c r="VOC139" s="70">
        <v>28</v>
      </c>
      <c r="VOD139" s="71"/>
      <c r="VOE139" s="70">
        <v>28</v>
      </c>
      <c r="VOF139" s="71"/>
      <c r="VOG139" s="70">
        <v>28</v>
      </c>
      <c r="VOH139" s="71"/>
      <c r="VOI139" s="70">
        <v>28</v>
      </c>
      <c r="VOJ139" s="71"/>
      <c r="VOK139" s="70">
        <v>28</v>
      </c>
      <c r="VOL139" s="71"/>
      <c r="VOM139" s="70">
        <v>28</v>
      </c>
      <c r="VON139" s="71"/>
      <c r="VOO139" s="70">
        <v>28</v>
      </c>
      <c r="VOP139" s="71"/>
      <c r="VOQ139" s="70">
        <v>28</v>
      </c>
      <c r="VOR139" s="71"/>
      <c r="VOS139" s="70">
        <v>28</v>
      </c>
      <c r="VOT139" s="71"/>
      <c r="VOU139" s="70">
        <v>28</v>
      </c>
      <c r="VOV139" s="71"/>
      <c r="VOW139" s="70">
        <v>28</v>
      </c>
      <c r="VOX139" s="71"/>
      <c r="VOY139" s="70">
        <v>28</v>
      </c>
      <c r="VOZ139" s="71"/>
      <c r="VPA139" s="70">
        <v>28</v>
      </c>
      <c r="VPB139" s="71"/>
      <c r="VPC139" s="70">
        <v>28</v>
      </c>
      <c r="VPD139" s="71"/>
      <c r="VPE139" s="70">
        <v>28</v>
      </c>
      <c r="VPF139" s="71"/>
      <c r="VPG139" s="70">
        <v>28</v>
      </c>
      <c r="VPH139" s="71"/>
      <c r="VPI139" s="70">
        <v>28</v>
      </c>
      <c r="VPJ139" s="71"/>
      <c r="VPK139" s="70">
        <v>28</v>
      </c>
      <c r="VPL139" s="71"/>
      <c r="VPM139" s="70">
        <v>28</v>
      </c>
      <c r="VPN139" s="71"/>
      <c r="VPO139" s="70">
        <v>28</v>
      </c>
      <c r="VPP139" s="71"/>
      <c r="VPQ139" s="70">
        <v>28</v>
      </c>
      <c r="VPR139" s="71"/>
      <c r="VPS139" s="70">
        <v>28</v>
      </c>
      <c r="VPT139" s="71"/>
      <c r="VPU139" s="70">
        <v>28</v>
      </c>
      <c r="VPV139" s="71"/>
      <c r="VPW139" s="70">
        <v>28</v>
      </c>
      <c r="VPX139" s="71"/>
      <c r="VPY139" s="70">
        <v>28</v>
      </c>
      <c r="VPZ139" s="71"/>
      <c r="VQA139" s="70">
        <v>28</v>
      </c>
      <c r="VQB139" s="71"/>
      <c r="VQC139" s="70">
        <v>28</v>
      </c>
      <c r="VQD139" s="71"/>
      <c r="VQE139" s="70">
        <v>28</v>
      </c>
      <c r="VQF139" s="71"/>
      <c r="VQG139" s="70">
        <v>28</v>
      </c>
      <c r="VQH139" s="71"/>
      <c r="VQI139" s="70">
        <v>28</v>
      </c>
      <c r="VQJ139" s="71"/>
      <c r="VQK139" s="70">
        <v>28</v>
      </c>
      <c r="VQL139" s="71"/>
      <c r="VQM139" s="70">
        <v>28</v>
      </c>
      <c r="VQN139" s="71"/>
      <c r="VQO139" s="70">
        <v>28</v>
      </c>
      <c r="VQP139" s="71"/>
      <c r="VQQ139" s="70">
        <v>28</v>
      </c>
      <c r="VQR139" s="71"/>
      <c r="VQS139" s="70">
        <v>28</v>
      </c>
      <c r="VQT139" s="71"/>
      <c r="VQU139" s="70">
        <v>28</v>
      </c>
      <c r="VQV139" s="71"/>
      <c r="VQW139" s="70">
        <v>28</v>
      </c>
      <c r="VQX139" s="71"/>
      <c r="VQY139" s="70">
        <v>28</v>
      </c>
      <c r="VQZ139" s="71"/>
      <c r="VRA139" s="70">
        <v>28</v>
      </c>
      <c r="VRB139" s="71"/>
      <c r="VRC139" s="70">
        <v>28</v>
      </c>
      <c r="VRD139" s="71"/>
      <c r="VRE139" s="70">
        <v>28</v>
      </c>
      <c r="VRF139" s="71"/>
      <c r="VRG139" s="70">
        <v>28</v>
      </c>
      <c r="VRH139" s="71"/>
      <c r="VRI139" s="70">
        <v>28</v>
      </c>
      <c r="VRJ139" s="71"/>
      <c r="VRK139" s="70">
        <v>28</v>
      </c>
      <c r="VRL139" s="71"/>
      <c r="VRM139" s="70">
        <v>28</v>
      </c>
      <c r="VRN139" s="71"/>
      <c r="VRO139" s="70">
        <v>28</v>
      </c>
      <c r="VRP139" s="71"/>
      <c r="VRQ139" s="70">
        <v>28</v>
      </c>
      <c r="VRR139" s="71"/>
      <c r="VRS139" s="70">
        <v>28</v>
      </c>
      <c r="VRT139" s="71"/>
      <c r="VRU139" s="70">
        <v>28</v>
      </c>
      <c r="VRV139" s="71"/>
      <c r="VRW139" s="70">
        <v>28</v>
      </c>
      <c r="VRX139" s="71"/>
      <c r="VRY139" s="70">
        <v>28</v>
      </c>
      <c r="VRZ139" s="71"/>
      <c r="VSA139" s="70">
        <v>28</v>
      </c>
      <c r="VSB139" s="71"/>
      <c r="VSC139" s="70">
        <v>28</v>
      </c>
      <c r="VSD139" s="71"/>
      <c r="VSE139" s="70">
        <v>28</v>
      </c>
      <c r="VSF139" s="71"/>
      <c r="VSG139" s="70">
        <v>28</v>
      </c>
      <c r="VSH139" s="71"/>
      <c r="VSI139" s="70">
        <v>28</v>
      </c>
      <c r="VSJ139" s="71"/>
      <c r="VSK139" s="70">
        <v>28</v>
      </c>
      <c r="VSL139" s="71"/>
      <c r="VSM139" s="70">
        <v>28</v>
      </c>
      <c r="VSN139" s="71"/>
      <c r="VSO139" s="70">
        <v>28</v>
      </c>
      <c r="VSP139" s="71"/>
      <c r="VSQ139" s="70">
        <v>28</v>
      </c>
      <c r="VSR139" s="71"/>
      <c r="VSS139" s="70">
        <v>28</v>
      </c>
      <c r="VST139" s="71"/>
      <c r="VSU139" s="70">
        <v>28</v>
      </c>
      <c r="VSV139" s="71"/>
      <c r="VSW139" s="70">
        <v>28</v>
      </c>
      <c r="VSX139" s="71"/>
      <c r="VSY139" s="70">
        <v>28</v>
      </c>
      <c r="VSZ139" s="71"/>
      <c r="VTA139" s="70">
        <v>28</v>
      </c>
      <c r="VTB139" s="71"/>
      <c r="VTC139" s="70">
        <v>28</v>
      </c>
      <c r="VTD139" s="71"/>
      <c r="VTE139" s="70">
        <v>28</v>
      </c>
      <c r="VTF139" s="71"/>
      <c r="VTG139" s="70">
        <v>28</v>
      </c>
      <c r="VTH139" s="71"/>
      <c r="VTI139" s="70">
        <v>28</v>
      </c>
      <c r="VTJ139" s="71"/>
      <c r="VTK139" s="70">
        <v>28</v>
      </c>
      <c r="VTL139" s="71"/>
      <c r="VTM139" s="70">
        <v>28</v>
      </c>
      <c r="VTN139" s="71"/>
      <c r="VTO139" s="70">
        <v>28</v>
      </c>
      <c r="VTP139" s="71"/>
      <c r="VTQ139" s="70">
        <v>28</v>
      </c>
      <c r="VTR139" s="71"/>
      <c r="VTS139" s="70">
        <v>28</v>
      </c>
      <c r="VTT139" s="71"/>
      <c r="VTU139" s="70">
        <v>28</v>
      </c>
      <c r="VTV139" s="71"/>
      <c r="VTW139" s="70">
        <v>28</v>
      </c>
      <c r="VTX139" s="71"/>
      <c r="VTY139" s="70">
        <v>28</v>
      </c>
      <c r="VTZ139" s="71"/>
      <c r="VUA139" s="70">
        <v>28</v>
      </c>
      <c r="VUB139" s="71"/>
      <c r="VUC139" s="70">
        <v>28</v>
      </c>
      <c r="VUD139" s="71"/>
      <c r="VUE139" s="70">
        <v>28</v>
      </c>
      <c r="VUF139" s="71"/>
      <c r="VUG139" s="70">
        <v>28</v>
      </c>
      <c r="VUH139" s="71"/>
      <c r="VUI139" s="70">
        <v>28</v>
      </c>
      <c r="VUJ139" s="71"/>
      <c r="VUK139" s="70">
        <v>28</v>
      </c>
      <c r="VUL139" s="71"/>
      <c r="VUM139" s="70">
        <v>28</v>
      </c>
      <c r="VUN139" s="71"/>
      <c r="VUO139" s="70">
        <v>28</v>
      </c>
      <c r="VUP139" s="71"/>
      <c r="VUQ139" s="70">
        <v>28</v>
      </c>
      <c r="VUR139" s="71"/>
      <c r="VUS139" s="70">
        <v>28</v>
      </c>
      <c r="VUT139" s="71"/>
      <c r="VUU139" s="70">
        <v>28</v>
      </c>
      <c r="VUV139" s="71"/>
      <c r="VUW139" s="70">
        <v>28</v>
      </c>
      <c r="VUX139" s="71"/>
      <c r="VUY139" s="70">
        <v>28</v>
      </c>
      <c r="VUZ139" s="71"/>
      <c r="VVA139" s="70">
        <v>28</v>
      </c>
      <c r="VVB139" s="71"/>
      <c r="VVC139" s="70">
        <v>28</v>
      </c>
      <c r="VVD139" s="71"/>
      <c r="VVE139" s="70">
        <v>28</v>
      </c>
      <c r="VVF139" s="71"/>
      <c r="VVG139" s="70">
        <v>28</v>
      </c>
      <c r="VVH139" s="71"/>
      <c r="VVI139" s="70">
        <v>28</v>
      </c>
      <c r="VVJ139" s="71"/>
      <c r="VVK139" s="70">
        <v>28</v>
      </c>
      <c r="VVL139" s="71"/>
      <c r="VVM139" s="70">
        <v>28</v>
      </c>
      <c r="VVN139" s="71"/>
      <c r="VVO139" s="70">
        <v>28</v>
      </c>
      <c r="VVP139" s="71"/>
      <c r="VVQ139" s="70">
        <v>28</v>
      </c>
      <c r="VVR139" s="71"/>
      <c r="VVS139" s="70">
        <v>28</v>
      </c>
      <c r="VVT139" s="71"/>
      <c r="VVU139" s="70">
        <v>28</v>
      </c>
      <c r="VVV139" s="71"/>
      <c r="VVW139" s="70">
        <v>28</v>
      </c>
      <c r="VVX139" s="71"/>
      <c r="VVY139" s="70">
        <v>28</v>
      </c>
      <c r="VVZ139" s="71"/>
      <c r="VWA139" s="70">
        <v>28</v>
      </c>
      <c r="VWB139" s="71"/>
      <c r="VWC139" s="70">
        <v>28</v>
      </c>
      <c r="VWD139" s="71"/>
      <c r="VWE139" s="70">
        <v>28</v>
      </c>
      <c r="VWF139" s="71"/>
      <c r="VWG139" s="70">
        <v>28</v>
      </c>
      <c r="VWH139" s="71"/>
      <c r="VWI139" s="70">
        <v>28</v>
      </c>
      <c r="VWJ139" s="71"/>
      <c r="VWK139" s="70">
        <v>28</v>
      </c>
      <c r="VWL139" s="71"/>
      <c r="VWM139" s="70">
        <v>28</v>
      </c>
      <c r="VWN139" s="71"/>
      <c r="VWO139" s="70">
        <v>28</v>
      </c>
      <c r="VWP139" s="71"/>
      <c r="VWQ139" s="70">
        <v>28</v>
      </c>
      <c r="VWR139" s="71"/>
      <c r="VWS139" s="70">
        <v>28</v>
      </c>
      <c r="VWT139" s="71"/>
      <c r="VWU139" s="70">
        <v>28</v>
      </c>
      <c r="VWV139" s="71"/>
      <c r="VWW139" s="70">
        <v>28</v>
      </c>
      <c r="VWX139" s="71"/>
      <c r="VWY139" s="70">
        <v>28</v>
      </c>
      <c r="VWZ139" s="71"/>
      <c r="VXA139" s="70">
        <v>28</v>
      </c>
      <c r="VXB139" s="71"/>
      <c r="VXC139" s="70">
        <v>28</v>
      </c>
      <c r="VXD139" s="71"/>
      <c r="VXE139" s="70">
        <v>28</v>
      </c>
      <c r="VXF139" s="71"/>
      <c r="VXG139" s="70">
        <v>28</v>
      </c>
      <c r="VXH139" s="71"/>
      <c r="VXI139" s="70">
        <v>28</v>
      </c>
      <c r="VXJ139" s="71"/>
      <c r="VXK139" s="70">
        <v>28</v>
      </c>
      <c r="VXL139" s="71"/>
      <c r="VXM139" s="70">
        <v>28</v>
      </c>
      <c r="VXN139" s="71"/>
      <c r="VXO139" s="70">
        <v>28</v>
      </c>
      <c r="VXP139" s="71"/>
      <c r="VXQ139" s="70">
        <v>28</v>
      </c>
      <c r="VXR139" s="71"/>
      <c r="VXS139" s="70">
        <v>28</v>
      </c>
      <c r="VXT139" s="71"/>
      <c r="VXU139" s="70">
        <v>28</v>
      </c>
      <c r="VXV139" s="71"/>
      <c r="VXW139" s="70">
        <v>28</v>
      </c>
      <c r="VXX139" s="71"/>
      <c r="VXY139" s="70">
        <v>28</v>
      </c>
      <c r="VXZ139" s="71"/>
      <c r="VYA139" s="70">
        <v>28</v>
      </c>
      <c r="VYB139" s="71"/>
      <c r="VYC139" s="70">
        <v>28</v>
      </c>
      <c r="VYD139" s="71"/>
      <c r="VYE139" s="70">
        <v>28</v>
      </c>
      <c r="VYF139" s="71"/>
      <c r="VYG139" s="70">
        <v>28</v>
      </c>
      <c r="VYH139" s="71"/>
      <c r="VYI139" s="70">
        <v>28</v>
      </c>
      <c r="VYJ139" s="71"/>
      <c r="VYK139" s="70">
        <v>28</v>
      </c>
      <c r="VYL139" s="71"/>
      <c r="VYM139" s="70">
        <v>28</v>
      </c>
      <c r="VYN139" s="71"/>
      <c r="VYO139" s="70">
        <v>28</v>
      </c>
      <c r="VYP139" s="71"/>
      <c r="VYQ139" s="70">
        <v>28</v>
      </c>
      <c r="VYR139" s="71"/>
      <c r="VYS139" s="70">
        <v>28</v>
      </c>
      <c r="VYT139" s="71"/>
      <c r="VYU139" s="70">
        <v>28</v>
      </c>
      <c r="VYV139" s="71"/>
      <c r="VYW139" s="70">
        <v>28</v>
      </c>
      <c r="VYX139" s="71"/>
      <c r="VYY139" s="70">
        <v>28</v>
      </c>
      <c r="VYZ139" s="71"/>
      <c r="VZA139" s="70">
        <v>28</v>
      </c>
      <c r="VZB139" s="71"/>
      <c r="VZC139" s="70">
        <v>28</v>
      </c>
      <c r="VZD139" s="71"/>
      <c r="VZE139" s="70">
        <v>28</v>
      </c>
      <c r="VZF139" s="71"/>
      <c r="VZG139" s="70">
        <v>28</v>
      </c>
      <c r="VZH139" s="71"/>
      <c r="VZI139" s="70">
        <v>28</v>
      </c>
      <c r="VZJ139" s="71"/>
      <c r="VZK139" s="70">
        <v>28</v>
      </c>
      <c r="VZL139" s="71"/>
      <c r="VZM139" s="70">
        <v>28</v>
      </c>
      <c r="VZN139" s="71"/>
      <c r="VZO139" s="70">
        <v>28</v>
      </c>
      <c r="VZP139" s="71"/>
      <c r="VZQ139" s="70">
        <v>28</v>
      </c>
      <c r="VZR139" s="71"/>
      <c r="VZS139" s="70">
        <v>28</v>
      </c>
      <c r="VZT139" s="71"/>
      <c r="VZU139" s="70">
        <v>28</v>
      </c>
      <c r="VZV139" s="71"/>
      <c r="VZW139" s="70">
        <v>28</v>
      </c>
      <c r="VZX139" s="71"/>
      <c r="VZY139" s="70">
        <v>28</v>
      </c>
      <c r="VZZ139" s="71"/>
      <c r="WAA139" s="70">
        <v>28</v>
      </c>
      <c r="WAB139" s="71"/>
      <c r="WAC139" s="70">
        <v>28</v>
      </c>
      <c r="WAD139" s="71"/>
      <c r="WAE139" s="70">
        <v>28</v>
      </c>
      <c r="WAF139" s="71"/>
      <c r="WAG139" s="70">
        <v>28</v>
      </c>
      <c r="WAH139" s="71"/>
      <c r="WAI139" s="70">
        <v>28</v>
      </c>
      <c r="WAJ139" s="71"/>
      <c r="WAK139" s="70">
        <v>28</v>
      </c>
      <c r="WAL139" s="71"/>
      <c r="WAM139" s="70">
        <v>28</v>
      </c>
      <c r="WAN139" s="71"/>
      <c r="WAO139" s="70">
        <v>28</v>
      </c>
      <c r="WAP139" s="71"/>
      <c r="WAQ139" s="70">
        <v>28</v>
      </c>
      <c r="WAR139" s="71"/>
      <c r="WAS139" s="70">
        <v>28</v>
      </c>
      <c r="WAT139" s="71"/>
      <c r="WAU139" s="70">
        <v>28</v>
      </c>
      <c r="WAV139" s="71"/>
      <c r="WAW139" s="70">
        <v>28</v>
      </c>
      <c r="WAX139" s="71"/>
      <c r="WAY139" s="70">
        <v>28</v>
      </c>
      <c r="WAZ139" s="71"/>
      <c r="WBA139" s="70">
        <v>28</v>
      </c>
      <c r="WBB139" s="71"/>
      <c r="WBC139" s="70">
        <v>28</v>
      </c>
      <c r="WBD139" s="71"/>
      <c r="WBE139" s="70">
        <v>28</v>
      </c>
      <c r="WBF139" s="71"/>
      <c r="WBG139" s="70">
        <v>28</v>
      </c>
      <c r="WBH139" s="71"/>
      <c r="WBI139" s="70">
        <v>28</v>
      </c>
      <c r="WBJ139" s="71"/>
      <c r="WBK139" s="70">
        <v>28</v>
      </c>
      <c r="WBL139" s="71"/>
      <c r="WBM139" s="70">
        <v>28</v>
      </c>
      <c r="WBN139" s="71"/>
      <c r="WBO139" s="70">
        <v>28</v>
      </c>
      <c r="WBP139" s="71"/>
      <c r="WBQ139" s="70">
        <v>28</v>
      </c>
      <c r="WBR139" s="71"/>
      <c r="WBS139" s="70">
        <v>28</v>
      </c>
      <c r="WBT139" s="71"/>
      <c r="WBU139" s="70">
        <v>28</v>
      </c>
      <c r="WBV139" s="71"/>
      <c r="WBW139" s="70">
        <v>28</v>
      </c>
      <c r="WBX139" s="71"/>
      <c r="WBY139" s="70">
        <v>28</v>
      </c>
      <c r="WBZ139" s="71"/>
      <c r="WCA139" s="70">
        <v>28</v>
      </c>
      <c r="WCB139" s="71"/>
      <c r="WCC139" s="70">
        <v>28</v>
      </c>
      <c r="WCD139" s="71"/>
      <c r="WCE139" s="70">
        <v>28</v>
      </c>
      <c r="WCF139" s="71"/>
      <c r="WCG139" s="70">
        <v>28</v>
      </c>
      <c r="WCH139" s="71"/>
      <c r="WCI139" s="70">
        <v>28</v>
      </c>
      <c r="WCJ139" s="71"/>
      <c r="WCK139" s="70">
        <v>28</v>
      </c>
      <c r="WCL139" s="71"/>
      <c r="WCM139" s="70">
        <v>28</v>
      </c>
      <c r="WCN139" s="71"/>
      <c r="WCO139" s="70">
        <v>28</v>
      </c>
      <c r="WCP139" s="71"/>
      <c r="WCQ139" s="70">
        <v>28</v>
      </c>
      <c r="WCR139" s="71"/>
      <c r="WCS139" s="70">
        <v>28</v>
      </c>
      <c r="WCT139" s="71"/>
      <c r="WCU139" s="70">
        <v>28</v>
      </c>
      <c r="WCV139" s="71"/>
      <c r="WCW139" s="70">
        <v>28</v>
      </c>
      <c r="WCX139" s="71"/>
      <c r="WCY139" s="70">
        <v>28</v>
      </c>
      <c r="WCZ139" s="71"/>
      <c r="WDA139" s="70">
        <v>28</v>
      </c>
      <c r="WDB139" s="71"/>
      <c r="WDC139" s="70">
        <v>28</v>
      </c>
      <c r="WDD139" s="71"/>
      <c r="WDE139" s="70">
        <v>28</v>
      </c>
      <c r="WDF139" s="71"/>
      <c r="WDG139" s="70">
        <v>28</v>
      </c>
      <c r="WDH139" s="71"/>
      <c r="WDI139" s="70">
        <v>28</v>
      </c>
      <c r="WDJ139" s="71"/>
      <c r="WDK139" s="70">
        <v>28</v>
      </c>
      <c r="WDL139" s="71"/>
      <c r="WDM139" s="70">
        <v>28</v>
      </c>
      <c r="WDN139" s="71"/>
      <c r="WDO139" s="70">
        <v>28</v>
      </c>
      <c r="WDP139" s="71"/>
      <c r="WDQ139" s="70">
        <v>28</v>
      </c>
      <c r="WDR139" s="71"/>
      <c r="WDS139" s="70">
        <v>28</v>
      </c>
      <c r="WDT139" s="71"/>
      <c r="WDU139" s="70">
        <v>28</v>
      </c>
      <c r="WDV139" s="71"/>
      <c r="WDW139" s="70">
        <v>28</v>
      </c>
      <c r="WDX139" s="71"/>
      <c r="WDY139" s="70">
        <v>28</v>
      </c>
      <c r="WDZ139" s="71"/>
      <c r="WEA139" s="70">
        <v>28</v>
      </c>
      <c r="WEB139" s="71"/>
      <c r="WEC139" s="70">
        <v>28</v>
      </c>
      <c r="WED139" s="71"/>
      <c r="WEE139" s="70">
        <v>28</v>
      </c>
      <c r="WEF139" s="71"/>
      <c r="WEG139" s="70">
        <v>28</v>
      </c>
      <c r="WEH139" s="71"/>
      <c r="WEI139" s="70">
        <v>28</v>
      </c>
      <c r="WEJ139" s="71"/>
      <c r="WEK139" s="70">
        <v>28</v>
      </c>
      <c r="WEL139" s="71"/>
      <c r="WEM139" s="70">
        <v>28</v>
      </c>
      <c r="WEN139" s="71"/>
      <c r="WEO139" s="70">
        <v>28</v>
      </c>
      <c r="WEP139" s="71"/>
      <c r="WEQ139" s="70">
        <v>28</v>
      </c>
      <c r="WER139" s="71"/>
      <c r="WES139" s="70">
        <v>28</v>
      </c>
      <c r="WET139" s="71"/>
      <c r="WEU139" s="70">
        <v>28</v>
      </c>
      <c r="WEV139" s="71"/>
      <c r="WEW139" s="70">
        <v>28</v>
      </c>
      <c r="WEX139" s="71"/>
      <c r="WEY139" s="70">
        <v>28</v>
      </c>
      <c r="WEZ139" s="71"/>
      <c r="WFA139" s="70">
        <v>28</v>
      </c>
      <c r="WFB139" s="71"/>
      <c r="WFC139" s="70">
        <v>28</v>
      </c>
      <c r="WFD139" s="71"/>
      <c r="WFE139" s="70">
        <v>28</v>
      </c>
      <c r="WFF139" s="71"/>
      <c r="WFG139" s="70">
        <v>28</v>
      </c>
      <c r="WFH139" s="71"/>
      <c r="WFI139" s="70">
        <v>28</v>
      </c>
      <c r="WFJ139" s="71"/>
      <c r="WFK139" s="70">
        <v>28</v>
      </c>
      <c r="WFL139" s="71"/>
      <c r="WFM139" s="70">
        <v>28</v>
      </c>
      <c r="WFN139" s="71"/>
      <c r="WFO139" s="70">
        <v>28</v>
      </c>
      <c r="WFP139" s="71"/>
      <c r="WFQ139" s="70">
        <v>28</v>
      </c>
      <c r="WFR139" s="71"/>
      <c r="WFS139" s="70">
        <v>28</v>
      </c>
      <c r="WFT139" s="71"/>
      <c r="WFU139" s="70">
        <v>28</v>
      </c>
      <c r="WFV139" s="71"/>
      <c r="WFW139" s="70">
        <v>28</v>
      </c>
      <c r="WFX139" s="71"/>
      <c r="WFY139" s="70">
        <v>28</v>
      </c>
      <c r="WFZ139" s="71"/>
      <c r="WGA139" s="70">
        <v>28</v>
      </c>
      <c r="WGB139" s="71"/>
      <c r="WGC139" s="70">
        <v>28</v>
      </c>
      <c r="WGD139" s="71"/>
      <c r="WGE139" s="70">
        <v>28</v>
      </c>
      <c r="WGF139" s="71"/>
      <c r="WGG139" s="70">
        <v>28</v>
      </c>
      <c r="WGH139" s="71"/>
      <c r="WGI139" s="70">
        <v>28</v>
      </c>
      <c r="WGJ139" s="71"/>
      <c r="WGK139" s="70">
        <v>28</v>
      </c>
      <c r="WGL139" s="71"/>
      <c r="WGM139" s="70">
        <v>28</v>
      </c>
      <c r="WGN139" s="71"/>
      <c r="WGO139" s="70">
        <v>28</v>
      </c>
      <c r="WGP139" s="71"/>
      <c r="WGQ139" s="70">
        <v>28</v>
      </c>
      <c r="WGR139" s="71"/>
      <c r="WGS139" s="70">
        <v>28</v>
      </c>
      <c r="WGT139" s="71"/>
      <c r="WGU139" s="70">
        <v>28</v>
      </c>
      <c r="WGV139" s="71"/>
      <c r="WGW139" s="70">
        <v>28</v>
      </c>
      <c r="WGX139" s="71"/>
      <c r="WGY139" s="70">
        <v>28</v>
      </c>
      <c r="WGZ139" s="71"/>
      <c r="WHA139" s="70">
        <v>28</v>
      </c>
      <c r="WHB139" s="71"/>
      <c r="WHC139" s="70">
        <v>28</v>
      </c>
      <c r="WHD139" s="71"/>
      <c r="WHE139" s="70">
        <v>28</v>
      </c>
      <c r="WHF139" s="71"/>
      <c r="WHG139" s="70">
        <v>28</v>
      </c>
      <c r="WHH139" s="71"/>
      <c r="WHI139" s="70">
        <v>28</v>
      </c>
      <c r="WHJ139" s="71"/>
      <c r="WHK139" s="70">
        <v>28</v>
      </c>
      <c r="WHL139" s="71"/>
      <c r="WHM139" s="70">
        <v>28</v>
      </c>
      <c r="WHN139" s="71"/>
      <c r="WHO139" s="70">
        <v>28</v>
      </c>
      <c r="WHP139" s="71"/>
      <c r="WHQ139" s="70">
        <v>28</v>
      </c>
      <c r="WHR139" s="71"/>
      <c r="WHS139" s="70">
        <v>28</v>
      </c>
      <c r="WHT139" s="71"/>
      <c r="WHU139" s="70">
        <v>28</v>
      </c>
      <c r="WHV139" s="71"/>
      <c r="WHW139" s="70">
        <v>28</v>
      </c>
      <c r="WHX139" s="71"/>
      <c r="WHY139" s="70">
        <v>28</v>
      </c>
      <c r="WHZ139" s="71"/>
      <c r="WIA139" s="70">
        <v>28</v>
      </c>
      <c r="WIB139" s="71"/>
      <c r="WIC139" s="70">
        <v>28</v>
      </c>
      <c r="WID139" s="71"/>
      <c r="WIE139" s="70">
        <v>28</v>
      </c>
      <c r="WIF139" s="71"/>
      <c r="WIG139" s="70">
        <v>28</v>
      </c>
      <c r="WIH139" s="71"/>
      <c r="WII139" s="70">
        <v>28</v>
      </c>
      <c r="WIJ139" s="71"/>
      <c r="WIK139" s="70">
        <v>28</v>
      </c>
      <c r="WIL139" s="71"/>
      <c r="WIM139" s="70">
        <v>28</v>
      </c>
      <c r="WIN139" s="71"/>
      <c r="WIO139" s="70">
        <v>28</v>
      </c>
      <c r="WIP139" s="71"/>
      <c r="WIQ139" s="70">
        <v>28</v>
      </c>
      <c r="WIR139" s="71"/>
      <c r="WIS139" s="70">
        <v>28</v>
      </c>
      <c r="WIT139" s="71"/>
      <c r="WIU139" s="70">
        <v>28</v>
      </c>
      <c r="WIV139" s="71"/>
      <c r="WIW139" s="70">
        <v>28</v>
      </c>
      <c r="WIX139" s="71"/>
      <c r="WIY139" s="70">
        <v>28</v>
      </c>
      <c r="WIZ139" s="71"/>
      <c r="WJA139" s="70">
        <v>28</v>
      </c>
      <c r="WJB139" s="71"/>
      <c r="WJC139" s="70">
        <v>28</v>
      </c>
      <c r="WJD139" s="71"/>
      <c r="WJE139" s="70">
        <v>28</v>
      </c>
      <c r="WJF139" s="71"/>
      <c r="WJG139" s="70">
        <v>28</v>
      </c>
      <c r="WJH139" s="71"/>
      <c r="WJI139" s="70">
        <v>28</v>
      </c>
      <c r="WJJ139" s="71"/>
      <c r="WJK139" s="70">
        <v>28</v>
      </c>
      <c r="WJL139" s="71"/>
      <c r="WJM139" s="70">
        <v>28</v>
      </c>
      <c r="WJN139" s="71"/>
      <c r="WJO139" s="70">
        <v>28</v>
      </c>
      <c r="WJP139" s="71"/>
      <c r="WJQ139" s="70">
        <v>28</v>
      </c>
      <c r="WJR139" s="71"/>
      <c r="WJS139" s="70">
        <v>28</v>
      </c>
      <c r="WJT139" s="71"/>
      <c r="WJU139" s="70">
        <v>28</v>
      </c>
      <c r="WJV139" s="71"/>
      <c r="WJW139" s="70">
        <v>28</v>
      </c>
      <c r="WJX139" s="71"/>
      <c r="WJY139" s="70">
        <v>28</v>
      </c>
      <c r="WJZ139" s="71"/>
      <c r="WKA139" s="70">
        <v>28</v>
      </c>
      <c r="WKB139" s="71"/>
      <c r="WKC139" s="70">
        <v>28</v>
      </c>
      <c r="WKD139" s="71"/>
      <c r="WKE139" s="70">
        <v>28</v>
      </c>
      <c r="WKF139" s="71"/>
      <c r="WKG139" s="70">
        <v>28</v>
      </c>
      <c r="WKH139" s="71"/>
      <c r="WKI139" s="70">
        <v>28</v>
      </c>
      <c r="WKJ139" s="71"/>
      <c r="WKK139" s="70">
        <v>28</v>
      </c>
      <c r="WKL139" s="71"/>
      <c r="WKM139" s="70">
        <v>28</v>
      </c>
      <c r="WKN139" s="71"/>
      <c r="WKO139" s="70">
        <v>28</v>
      </c>
      <c r="WKP139" s="71"/>
      <c r="WKQ139" s="70">
        <v>28</v>
      </c>
      <c r="WKR139" s="71"/>
      <c r="WKS139" s="70">
        <v>28</v>
      </c>
      <c r="WKT139" s="71"/>
      <c r="WKU139" s="70">
        <v>28</v>
      </c>
      <c r="WKV139" s="71"/>
      <c r="WKW139" s="70">
        <v>28</v>
      </c>
      <c r="WKX139" s="71"/>
      <c r="WKY139" s="70">
        <v>28</v>
      </c>
      <c r="WKZ139" s="71"/>
      <c r="WLA139" s="70">
        <v>28</v>
      </c>
      <c r="WLB139" s="71"/>
      <c r="WLC139" s="70">
        <v>28</v>
      </c>
      <c r="WLD139" s="71"/>
      <c r="WLE139" s="70">
        <v>28</v>
      </c>
      <c r="WLF139" s="71"/>
      <c r="WLG139" s="70">
        <v>28</v>
      </c>
      <c r="WLH139" s="71"/>
      <c r="WLI139" s="70">
        <v>28</v>
      </c>
      <c r="WLJ139" s="71"/>
      <c r="WLK139" s="70">
        <v>28</v>
      </c>
      <c r="WLL139" s="71"/>
      <c r="WLM139" s="70">
        <v>28</v>
      </c>
      <c r="WLN139" s="71"/>
      <c r="WLO139" s="70">
        <v>28</v>
      </c>
      <c r="WLP139" s="71"/>
      <c r="WLQ139" s="70">
        <v>28</v>
      </c>
      <c r="WLR139" s="71"/>
      <c r="WLS139" s="70">
        <v>28</v>
      </c>
      <c r="WLT139" s="71"/>
      <c r="WLU139" s="70">
        <v>28</v>
      </c>
      <c r="WLV139" s="71"/>
      <c r="WLW139" s="70">
        <v>28</v>
      </c>
      <c r="WLX139" s="71"/>
      <c r="WLY139" s="70">
        <v>28</v>
      </c>
      <c r="WLZ139" s="71"/>
      <c r="WMA139" s="70">
        <v>28</v>
      </c>
      <c r="WMB139" s="71"/>
      <c r="WMC139" s="70">
        <v>28</v>
      </c>
      <c r="WMD139" s="71"/>
      <c r="WME139" s="70">
        <v>28</v>
      </c>
      <c r="WMF139" s="71"/>
      <c r="WMG139" s="70">
        <v>28</v>
      </c>
      <c r="WMH139" s="71"/>
      <c r="WMI139" s="70">
        <v>28</v>
      </c>
      <c r="WMJ139" s="71"/>
      <c r="WMK139" s="70">
        <v>28</v>
      </c>
      <c r="WML139" s="71"/>
      <c r="WMM139" s="70">
        <v>28</v>
      </c>
      <c r="WMN139" s="71"/>
      <c r="WMO139" s="70">
        <v>28</v>
      </c>
      <c r="WMP139" s="71"/>
      <c r="WMQ139" s="70">
        <v>28</v>
      </c>
      <c r="WMR139" s="71"/>
      <c r="WMS139" s="70">
        <v>28</v>
      </c>
      <c r="WMT139" s="71"/>
      <c r="WMU139" s="70">
        <v>28</v>
      </c>
      <c r="WMV139" s="71"/>
      <c r="WMW139" s="70">
        <v>28</v>
      </c>
      <c r="WMX139" s="71"/>
      <c r="WMY139" s="70">
        <v>28</v>
      </c>
      <c r="WMZ139" s="71"/>
      <c r="WNA139" s="70">
        <v>28</v>
      </c>
      <c r="WNB139" s="71"/>
      <c r="WNC139" s="70">
        <v>28</v>
      </c>
      <c r="WND139" s="71"/>
      <c r="WNE139" s="70">
        <v>28</v>
      </c>
      <c r="WNF139" s="71"/>
      <c r="WNG139" s="70">
        <v>28</v>
      </c>
      <c r="WNH139" s="71"/>
      <c r="WNI139" s="70">
        <v>28</v>
      </c>
      <c r="WNJ139" s="71"/>
      <c r="WNK139" s="70">
        <v>28</v>
      </c>
      <c r="WNL139" s="71"/>
      <c r="WNM139" s="70">
        <v>28</v>
      </c>
      <c r="WNN139" s="71"/>
      <c r="WNO139" s="70">
        <v>28</v>
      </c>
      <c r="WNP139" s="71"/>
      <c r="WNQ139" s="70">
        <v>28</v>
      </c>
      <c r="WNR139" s="71"/>
      <c r="WNS139" s="70">
        <v>28</v>
      </c>
      <c r="WNT139" s="71"/>
      <c r="WNU139" s="70">
        <v>28</v>
      </c>
      <c r="WNV139" s="71"/>
      <c r="WNW139" s="70">
        <v>28</v>
      </c>
      <c r="WNX139" s="71"/>
      <c r="WNY139" s="70">
        <v>28</v>
      </c>
      <c r="WNZ139" s="71"/>
      <c r="WOA139" s="70">
        <v>28</v>
      </c>
      <c r="WOB139" s="71"/>
      <c r="WOC139" s="70">
        <v>28</v>
      </c>
      <c r="WOD139" s="71"/>
      <c r="WOE139" s="70">
        <v>28</v>
      </c>
      <c r="WOF139" s="71"/>
      <c r="WOG139" s="70">
        <v>28</v>
      </c>
      <c r="WOH139" s="71"/>
      <c r="WOI139" s="70">
        <v>28</v>
      </c>
      <c r="WOJ139" s="71"/>
      <c r="WOK139" s="70">
        <v>28</v>
      </c>
      <c r="WOL139" s="71"/>
      <c r="WOM139" s="70">
        <v>28</v>
      </c>
      <c r="WON139" s="71"/>
      <c r="WOO139" s="70">
        <v>28</v>
      </c>
      <c r="WOP139" s="71"/>
      <c r="WOQ139" s="70">
        <v>28</v>
      </c>
      <c r="WOR139" s="71"/>
      <c r="WOS139" s="70">
        <v>28</v>
      </c>
      <c r="WOT139" s="71"/>
      <c r="WOU139" s="70">
        <v>28</v>
      </c>
      <c r="WOV139" s="71"/>
      <c r="WOW139" s="70">
        <v>28</v>
      </c>
      <c r="WOX139" s="71"/>
      <c r="WOY139" s="70">
        <v>28</v>
      </c>
      <c r="WOZ139" s="71"/>
      <c r="WPA139" s="70">
        <v>28</v>
      </c>
      <c r="WPB139" s="71"/>
      <c r="WPC139" s="70">
        <v>28</v>
      </c>
      <c r="WPD139" s="71"/>
      <c r="WPE139" s="70">
        <v>28</v>
      </c>
      <c r="WPF139" s="71"/>
      <c r="WPG139" s="70">
        <v>28</v>
      </c>
      <c r="WPH139" s="71"/>
      <c r="WPI139" s="70">
        <v>28</v>
      </c>
      <c r="WPJ139" s="71"/>
      <c r="WPK139" s="70">
        <v>28</v>
      </c>
      <c r="WPL139" s="71"/>
      <c r="WPM139" s="70">
        <v>28</v>
      </c>
      <c r="WPN139" s="71"/>
      <c r="WPO139" s="70">
        <v>28</v>
      </c>
      <c r="WPP139" s="71"/>
      <c r="WPQ139" s="70">
        <v>28</v>
      </c>
      <c r="WPR139" s="71"/>
      <c r="WPS139" s="70">
        <v>28</v>
      </c>
      <c r="WPT139" s="71"/>
      <c r="WPU139" s="70">
        <v>28</v>
      </c>
      <c r="WPV139" s="71"/>
      <c r="WPW139" s="70">
        <v>28</v>
      </c>
      <c r="WPX139" s="71"/>
      <c r="WPY139" s="70">
        <v>28</v>
      </c>
      <c r="WPZ139" s="71"/>
      <c r="WQA139" s="70">
        <v>28</v>
      </c>
      <c r="WQB139" s="71"/>
      <c r="WQC139" s="70">
        <v>28</v>
      </c>
      <c r="WQD139" s="71"/>
      <c r="WQE139" s="70">
        <v>28</v>
      </c>
      <c r="WQF139" s="71"/>
      <c r="WQG139" s="70">
        <v>28</v>
      </c>
      <c r="WQH139" s="71"/>
      <c r="WQI139" s="70">
        <v>28</v>
      </c>
      <c r="WQJ139" s="71"/>
      <c r="WQK139" s="70">
        <v>28</v>
      </c>
      <c r="WQL139" s="71"/>
      <c r="WQM139" s="70">
        <v>28</v>
      </c>
      <c r="WQN139" s="71"/>
      <c r="WQO139" s="70">
        <v>28</v>
      </c>
      <c r="WQP139" s="71"/>
      <c r="WQQ139" s="70">
        <v>28</v>
      </c>
      <c r="WQR139" s="71"/>
      <c r="WQS139" s="70">
        <v>28</v>
      </c>
      <c r="WQT139" s="71"/>
      <c r="WQU139" s="70">
        <v>28</v>
      </c>
      <c r="WQV139" s="71"/>
      <c r="WQW139" s="70">
        <v>28</v>
      </c>
      <c r="WQX139" s="71"/>
      <c r="WQY139" s="70">
        <v>28</v>
      </c>
      <c r="WQZ139" s="71"/>
      <c r="WRA139" s="70">
        <v>28</v>
      </c>
      <c r="WRB139" s="71"/>
      <c r="WRC139" s="70">
        <v>28</v>
      </c>
      <c r="WRD139" s="71"/>
      <c r="WRE139" s="70">
        <v>28</v>
      </c>
      <c r="WRF139" s="71"/>
      <c r="WRG139" s="70">
        <v>28</v>
      </c>
      <c r="WRH139" s="71"/>
      <c r="WRI139" s="70">
        <v>28</v>
      </c>
      <c r="WRJ139" s="71"/>
      <c r="WRK139" s="70">
        <v>28</v>
      </c>
      <c r="WRL139" s="71"/>
      <c r="WRM139" s="70">
        <v>28</v>
      </c>
      <c r="WRN139" s="71"/>
      <c r="WRO139" s="70">
        <v>28</v>
      </c>
      <c r="WRP139" s="71"/>
      <c r="WRQ139" s="70">
        <v>28</v>
      </c>
      <c r="WRR139" s="71"/>
      <c r="WRS139" s="70">
        <v>28</v>
      </c>
      <c r="WRT139" s="71"/>
      <c r="WRU139" s="70">
        <v>28</v>
      </c>
      <c r="WRV139" s="71"/>
      <c r="WRW139" s="70">
        <v>28</v>
      </c>
      <c r="WRX139" s="71"/>
      <c r="WRY139" s="70">
        <v>28</v>
      </c>
      <c r="WRZ139" s="71"/>
      <c r="WSA139" s="70">
        <v>28</v>
      </c>
      <c r="WSB139" s="71"/>
      <c r="WSC139" s="70">
        <v>28</v>
      </c>
      <c r="WSD139" s="71"/>
      <c r="WSE139" s="70">
        <v>28</v>
      </c>
      <c r="WSF139" s="71"/>
      <c r="WSG139" s="70">
        <v>28</v>
      </c>
      <c r="WSH139" s="71"/>
      <c r="WSI139" s="70">
        <v>28</v>
      </c>
      <c r="WSJ139" s="71"/>
      <c r="WSK139" s="70">
        <v>28</v>
      </c>
      <c r="WSL139" s="71"/>
      <c r="WSM139" s="70">
        <v>28</v>
      </c>
      <c r="WSN139" s="71"/>
      <c r="WSO139" s="70">
        <v>28</v>
      </c>
      <c r="WSP139" s="71"/>
      <c r="WSQ139" s="70">
        <v>28</v>
      </c>
      <c r="WSR139" s="71"/>
      <c r="WSS139" s="70">
        <v>28</v>
      </c>
      <c r="WST139" s="71"/>
      <c r="WSU139" s="70">
        <v>28</v>
      </c>
      <c r="WSV139" s="71"/>
      <c r="WSW139" s="70">
        <v>28</v>
      </c>
      <c r="WSX139" s="71"/>
      <c r="WSY139" s="70">
        <v>28</v>
      </c>
      <c r="WSZ139" s="71"/>
      <c r="WTA139" s="70">
        <v>28</v>
      </c>
      <c r="WTB139" s="71"/>
      <c r="WTC139" s="70">
        <v>28</v>
      </c>
      <c r="WTD139" s="71"/>
      <c r="WTE139" s="70">
        <v>28</v>
      </c>
      <c r="WTF139" s="71"/>
      <c r="WTG139" s="70">
        <v>28</v>
      </c>
      <c r="WTH139" s="71"/>
      <c r="WTI139" s="70">
        <v>28</v>
      </c>
      <c r="WTJ139" s="71"/>
      <c r="WTK139" s="70">
        <v>28</v>
      </c>
      <c r="WTL139" s="71"/>
      <c r="WTM139" s="70">
        <v>28</v>
      </c>
      <c r="WTN139" s="71"/>
      <c r="WTO139" s="70">
        <v>28</v>
      </c>
      <c r="WTP139" s="71"/>
      <c r="WTQ139" s="70">
        <v>28</v>
      </c>
      <c r="WTR139" s="71"/>
      <c r="WTS139" s="70">
        <v>28</v>
      </c>
      <c r="WTT139" s="71"/>
      <c r="WTU139" s="70">
        <v>28</v>
      </c>
      <c r="WTV139" s="71"/>
      <c r="WTW139" s="70">
        <v>28</v>
      </c>
      <c r="WTX139" s="71"/>
      <c r="WTY139" s="70">
        <v>28</v>
      </c>
      <c r="WTZ139" s="71"/>
      <c r="WUA139" s="70">
        <v>28</v>
      </c>
      <c r="WUB139" s="71"/>
      <c r="WUC139" s="70">
        <v>28</v>
      </c>
      <c r="WUD139" s="71"/>
      <c r="WUE139" s="70">
        <v>28</v>
      </c>
      <c r="WUF139" s="71"/>
      <c r="WUG139" s="70">
        <v>28</v>
      </c>
      <c r="WUH139" s="71"/>
      <c r="WUI139" s="70">
        <v>28</v>
      </c>
      <c r="WUJ139" s="71"/>
      <c r="WUK139" s="70">
        <v>28</v>
      </c>
      <c r="WUL139" s="71"/>
      <c r="WUM139" s="70">
        <v>28</v>
      </c>
      <c r="WUN139" s="71"/>
      <c r="WUO139" s="70">
        <v>28</v>
      </c>
      <c r="WUP139" s="71"/>
      <c r="WUQ139" s="70">
        <v>28</v>
      </c>
      <c r="WUR139" s="71"/>
      <c r="WUS139" s="70">
        <v>28</v>
      </c>
      <c r="WUT139" s="71"/>
      <c r="WUU139" s="70">
        <v>28</v>
      </c>
      <c r="WUV139" s="71"/>
      <c r="WUW139" s="70">
        <v>28</v>
      </c>
      <c r="WUX139" s="71"/>
      <c r="WUY139" s="70">
        <v>28</v>
      </c>
      <c r="WUZ139" s="71"/>
      <c r="WVA139" s="70">
        <v>28</v>
      </c>
      <c r="WVB139" s="71"/>
      <c r="WVC139" s="70">
        <v>28</v>
      </c>
      <c r="WVD139" s="71"/>
      <c r="WVE139" s="70">
        <v>28</v>
      </c>
      <c r="WVF139" s="71"/>
      <c r="WVG139" s="70">
        <v>28</v>
      </c>
      <c r="WVH139" s="71"/>
      <c r="WVI139" s="70">
        <v>28</v>
      </c>
      <c r="WVJ139" s="71"/>
      <c r="WVK139" s="70">
        <v>28</v>
      </c>
      <c r="WVL139" s="71"/>
      <c r="WVM139" s="70">
        <v>28</v>
      </c>
      <c r="WVN139" s="71"/>
      <c r="WVO139" s="70">
        <v>28</v>
      </c>
      <c r="WVP139" s="71"/>
      <c r="WVQ139" s="70">
        <v>28</v>
      </c>
      <c r="WVR139" s="71"/>
      <c r="WVS139" s="70">
        <v>28</v>
      </c>
      <c r="WVT139" s="71"/>
      <c r="WVU139" s="70">
        <v>28</v>
      </c>
      <c r="WVV139" s="71"/>
      <c r="WVW139" s="70">
        <v>28</v>
      </c>
      <c r="WVX139" s="71"/>
      <c r="WVY139" s="70">
        <v>28</v>
      </c>
      <c r="WVZ139" s="71"/>
      <c r="WWA139" s="70">
        <v>28</v>
      </c>
      <c r="WWB139" s="71"/>
      <c r="WWC139" s="70">
        <v>28</v>
      </c>
      <c r="WWD139" s="71"/>
      <c r="WWE139" s="70">
        <v>28</v>
      </c>
      <c r="WWF139" s="71"/>
      <c r="WWG139" s="70">
        <v>28</v>
      </c>
      <c r="WWH139" s="71"/>
      <c r="WWI139" s="70">
        <v>28</v>
      </c>
      <c r="WWJ139" s="71"/>
      <c r="WWK139" s="70">
        <v>28</v>
      </c>
      <c r="WWL139" s="71"/>
      <c r="WWM139" s="70">
        <v>28</v>
      </c>
      <c r="WWN139" s="71"/>
      <c r="WWO139" s="70">
        <v>28</v>
      </c>
      <c r="WWP139" s="71"/>
      <c r="WWQ139" s="70">
        <v>28</v>
      </c>
      <c r="WWR139" s="71"/>
      <c r="WWS139" s="70">
        <v>28</v>
      </c>
      <c r="WWT139" s="71"/>
      <c r="WWU139" s="70">
        <v>28</v>
      </c>
      <c r="WWV139" s="71"/>
      <c r="WWW139" s="70">
        <v>28</v>
      </c>
      <c r="WWX139" s="71"/>
      <c r="WWY139" s="70">
        <v>28</v>
      </c>
      <c r="WWZ139" s="71"/>
      <c r="WXA139" s="70">
        <v>28</v>
      </c>
      <c r="WXB139" s="71"/>
      <c r="WXC139" s="70">
        <v>28</v>
      </c>
      <c r="WXD139" s="71"/>
      <c r="WXE139" s="70">
        <v>28</v>
      </c>
      <c r="WXF139" s="71"/>
      <c r="WXG139" s="70">
        <v>28</v>
      </c>
      <c r="WXH139" s="71"/>
      <c r="WXI139" s="70">
        <v>28</v>
      </c>
      <c r="WXJ139" s="71"/>
      <c r="WXK139" s="70">
        <v>28</v>
      </c>
      <c r="WXL139" s="71"/>
      <c r="WXM139" s="70">
        <v>28</v>
      </c>
      <c r="WXN139" s="71"/>
      <c r="WXO139" s="70">
        <v>28</v>
      </c>
      <c r="WXP139" s="71"/>
      <c r="WXQ139" s="70">
        <v>28</v>
      </c>
      <c r="WXR139" s="71"/>
      <c r="WXS139" s="70">
        <v>28</v>
      </c>
      <c r="WXT139" s="71"/>
      <c r="WXU139" s="70">
        <v>28</v>
      </c>
      <c r="WXV139" s="71"/>
      <c r="WXW139" s="70">
        <v>28</v>
      </c>
      <c r="WXX139" s="71"/>
      <c r="WXY139" s="70">
        <v>28</v>
      </c>
      <c r="WXZ139" s="71"/>
      <c r="WYA139" s="70">
        <v>28</v>
      </c>
      <c r="WYB139" s="71"/>
      <c r="WYC139" s="70">
        <v>28</v>
      </c>
      <c r="WYD139" s="71"/>
      <c r="WYE139" s="70">
        <v>28</v>
      </c>
      <c r="WYF139" s="71"/>
      <c r="WYG139" s="70">
        <v>28</v>
      </c>
      <c r="WYH139" s="71"/>
      <c r="WYI139" s="70">
        <v>28</v>
      </c>
      <c r="WYJ139" s="71"/>
      <c r="WYK139" s="70">
        <v>28</v>
      </c>
      <c r="WYL139" s="71"/>
      <c r="WYM139" s="70">
        <v>28</v>
      </c>
      <c r="WYN139" s="71"/>
      <c r="WYO139" s="70">
        <v>28</v>
      </c>
      <c r="WYP139" s="71"/>
      <c r="WYQ139" s="70">
        <v>28</v>
      </c>
      <c r="WYR139" s="71"/>
      <c r="WYS139" s="70">
        <v>28</v>
      </c>
      <c r="WYT139" s="71"/>
      <c r="WYU139" s="70">
        <v>28</v>
      </c>
      <c r="WYV139" s="71"/>
      <c r="WYW139" s="70">
        <v>28</v>
      </c>
      <c r="WYX139" s="71"/>
      <c r="WYY139" s="70">
        <v>28</v>
      </c>
      <c r="WYZ139" s="71"/>
      <c r="WZA139" s="70">
        <v>28</v>
      </c>
      <c r="WZB139" s="71"/>
      <c r="WZC139" s="70">
        <v>28</v>
      </c>
      <c r="WZD139" s="71"/>
      <c r="WZE139" s="70">
        <v>28</v>
      </c>
      <c r="WZF139" s="71"/>
      <c r="WZG139" s="70">
        <v>28</v>
      </c>
      <c r="WZH139" s="71"/>
      <c r="WZI139" s="70">
        <v>28</v>
      </c>
      <c r="WZJ139" s="71"/>
      <c r="WZK139" s="70">
        <v>28</v>
      </c>
      <c r="WZL139" s="71"/>
      <c r="WZM139" s="70">
        <v>28</v>
      </c>
      <c r="WZN139" s="71"/>
      <c r="WZO139" s="70">
        <v>28</v>
      </c>
      <c r="WZP139" s="71"/>
      <c r="WZQ139" s="70">
        <v>28</v>
      </c>
      <c r="WZR139" s="71"/>
      <c r="WZS139" s="70">
        <v>28</v>
      </c>
      <c r="WZT139" s="71"/>
      <c r="WZU139" s="70">
        <v>28</v>
      </c>
      <c r="WZV139" s="71"/>
      <c r="WZW139" s="70">
        <v>28</v>
      </c>
      <c r="WZX139" s="71"/>
      <c r="WZY139" s="70">
        <v>28</v>
      </c>
      <c r="WZZ139" s="71"/>
      <c r="XAA139" s="70">
        <v>28</v>
      </c>
      <c r="XAB139" s="71"/>
      <c r="XAC139" s="70">
        <v>28</v>
      </c>
      <c r="XAD139" s="71"/>
      <c r="XAE139" s="70">
        <v>28</v>
      </c>
      <c r="XAF139" s="71"/>
      <c r="XAG139" s="70">
        <v>28</v>
      </c>
      <c r="XAH139" s="71"/>
      <c r="XAI139" s="70">
        <v>28</v>
      </c>
      <c r="XAJ139" s="71"/>
      <c r="XAK139" s="70">
        <v>28</v>
      </c>
      <c r="XAL139" s="71"/>
      <c r="XAM139" s="70">
        <v>28</v>
      </c>
      <c r="XAN139" s="71"/>
      <c r="XAO139" s="70">
        <v>28</v>
      </c>
      <c r="XAP139" s="71"/>
      <c r="XAQ139" s="70">
        <v>28</v>
      </c>
      <c r="XAR139" s="71"/>
      <c r="XAS139" s="70">
        <v>28</v>
      </c>
      <c r="XAT139" s="71"/>
      <c r="XAU139" s="70">
        <v>28</v>
      </c>
      <c r="XAV139" s="71"/>
      <c r="XAW139" s="70">
        <v>28</v>
      </c>
      <c r="XAX139" s="71"/>
      <c r="XAY139" s="70">
        <v>28</v>
      </c>
      <c r="XAZ139" s="71"/>
      <c r="XBA139" s="70">
        <v>28</v>
      </c>
      <c r="XBB139" s="71"/>
      <c r="XBC139" s="70">
        <v>28</v>
      </c>
      <c r="XBD139" s="71"/>
      <c r="XBE139" s="70">
        <v>28</v>
      </c>
      <c r="XBF139" s="71"/>
      <c r="XBG139" s="70">
        <v>28</v>
      </c>
      <c r="XBH139" s="71"/>
      <c r="XBI139" s="70">
        <v>28</v>
      </c>
      <c r="XBJ139" s="71"/>
      <c r="XBK139" s="70">
        <v>28</v>
      </c>
      <c r="XBL139" s="71"/>
      <c r="XBM139" s="70">
        <v>28</v>
      </c>
      <c r="XBN139" s="71"/>
      <c r="XBO139" s="70">
        <v>28</v>
      </c>
      <c r="XBP139" s="71"/>
      <c r="XBQ139" s="70">
        <v>28</v>
      </c>
      <c r="XBR139" s="71"/>
      <c r="XBS139" s="70">
        <v>28</v>
      </c>
      <c r="XBT139" s="71"/>
      <c r="XBU139" s="70">
        <v>28</v>
      </c>
      <c r="XBV139" s="71"/>
      <c r="XBW139" s="70">
        <v>28</v>
      </c>
      <c r="XBX139" s="71"/>
      <c r="XBY139" s="70">
        <v>28</v>
      </c>
      <c r="XBZ139" s="71"/>
      <c r="XCA139" s="70">
        <v>28</v>
      </c>
      <c r="XCB139" s="71"/>
      <c r="XCC139" s="70">
        <v>28</v>
      </c>
      <c r="XCD139" s="71"/>
      <c r="XCE139" s="70">
        <v>28</v>
      </c>
      <c r="XCF139" s="71"/>
      <c r="XCG139" s="70">
        <v>28</v>
      </c>
      <c r="XCH139" s="71"/>
      <c r="XCI139" s="70">
        <v>28</v>
      </c>
      <c r="XCJ139" s="71"/>
      <c r="XCK139" s="70">
        <v>28</v>
      </c>
      <c r="XCL139" s="71"/>
      <c r="XCM139" s="70">
        <v>28</v>
      </c>
      <c r="XCN139" s="71"/>
      <c r="XCO139" s="70">
        <v>28</v>
      </c>
      <c r="XCP139" s="71"/>
      <c r="XCQ139" s="70">
        <v>28</v>
      </c>
      <c r="XCR139" s="71"/>
      <c r="XCS139" s="70">
        <v>28</v>
      </c>
      <c r="XCT139" s="71"/>
      <c r="XCU139" s="70">
        <v>28</v>
      </c>
      <c r="XCV139" s="71"/>
      <c r="XCW139" s="70">
        <v>28</v>
      </c>
      <c r="XCX139" s="71"/>
      <c r="XCY139" s="70">
        <v>28</v>
      </c>
      <c r="XCZ139" s="71"/>
      <c r="XDA139" s="70">
        <v>28</v>
      </c>
      <c r="XDB139" s="71"/>
      <c r="XDC139" s="70">
        <v>28</v>
      </c>
      <c r="XDD139" s="71"/>
      <c r="XDE139" s="70">
        <v>28</v>
      </c>
      <c r="XDF139" s="71"/>
      <c r="XDG139" s="70">
        <v>28</v>
      </c>
      <c r="XDH139" s="71"/>
      <c r="XDI139" s="70">
        <v>28</v>
      </c>
      <c r="XDJ139" s="71"/>
      <c r="XDK139" s="70">
        <v>28</v>
      </c>
      <c r="XDL139" s="71"/>
      <c r="XDM139" s="70">
        <v>28</v>
      </c>
      <c r="XDN139" s="71"/>
      <c r="XDO139" s="70">
        <v>28</v>
      </c>
      <c r="XDP139" s="71"/>
      <c r="XDQ139" s="70">
        <v>28</v>
      </c>
      <c r="XDR139" s="71"/>
      <c r="XDS139" s="70">
        <v>28</v>
      </c>
      <c r="XDT139" s="71"/>
      <c r="XDU139" s="70">
        <v>28</v>
      </c>
      <c r="XDV139" s="71"/>
      <c r="XDW139" s="70">
        <v>28</v>
      </c>
      <c r="XDX139" s="71"/>
      <c r="XDY139" s="70">
        <v>28</v>
      </c>
      <c r="XDZ139" s="71"/>
      <c r="XEA139" s="70">
        <v>28</v>
      </c>
      <c r="XEB139" s="71"/>
      <c r="XEC139" s="70">
        <v>28</v>
      </c>
      <c r="XED139" s="71"/>
      <c r="XEE139" s="70">
        <v>28</v>
      </c>
      <c r="XEF139" s="71"/>
      <c r="XEG139" s="70">
        <v>28</v>
      </c>
      <c r="XEH139" s="71"/>
      <c r="XEI139" s="70">
        <v>28</v>
      </c>
      <c r="XEJ139" s="71"/>
      <c r="XEK139" s="70">
        <v>28</v>
      </c>
      <c r="XEL139" s="71"/>
      <c r="XEM139" s="70">
        <v>28</v>
      </c>
      <c r="XEN139" s="71"/>
      <c r="XEO139" s="70">
        <v>28</v>
      </c>
      <c r="XEP139" s="71"/>
      <c r="XEQ139" s="70">
        <v>28</v>
      </c>
      <c r="XER139" s="71"/>
      <c r="XES139" s="70">
        <v>28</v>
      </c>
      <c r="XET139" s="71"/>
      <c r="XEU139" s="70">
        <v>28</v>
      </c>
      <c r="XEV139" s="71"/>
      <c r="XEW139" s="70">
        <v>28</v>
      </c>
      <c r="XEX139" s="71"/>
      <c r="XEY139" s="70">
        <v>28</v>
      </c>
      <c r="XEZ139" s="71"/>
      <c r="XFA139" s="70">
        <v>28</v>
      </c>
      <c r="XFB139" s="71"/>
      <c r="XFC139" s="70">
        <v>28</v>
      </c>
      <c r="XFD139" s="71"/>
    </row>
    <row r="140" spans="1:16384" s="36" customFormat="1" x14ac:dyDescent="0.35">
      <c r="A140" s="94">
        <v>36</v>
      </c>
      <c r="B140" s="94"/>
      <c r="C140" s="56" t="s">
        <v>192</v>
      </c>
      <c r="D140" s="56">
        <f>16.424*10.764</f>
        <v>176.78793599999997</v>
      </c>
      <c r="E140" s="56">
        <v>0</v>
      </c>
      <c r="F140" s="56">
        <v>400</v>
      </c>
      <c r="G140" s="94"/>
      <c r="H140" s="94"/>
      <c r="I140" s="70">
        <v>29</v>
      </c>
      <c r="J140" s="71"/>
      <c r="K140" s="70">
        <v>29</v>
      </c>
      <c r="L140" s="71"/>
      <c r="M140" s="70">
        <v>29</v>
      </c>
      <c r="N140" s="71"/>
      <c r="O140" s="70">
        <v>29</v>
      </c>
      <c r="P140" s="71"/>
      <c r="Q140" s="70">
        <v>29</v>
      </c>
      <c r="R140" s="71"/>
      <c r="S140" s="70">
        <v>29</v>
      </c>
      <c r="T140" s="71"/>
      <c r="U140" s="70">
        <v>29</v>
      </c>
      <c r="V140" s="71"/>
      <c r="W140" s="70">
        <v>29</v>
      </c>
      <c r="X140" s="71"/>
      <c r="Y140" s="70">
        <v>29</v>
      </c>
      <c r="Z140" s="71"/>
      <c r="AA140" s="70">
        <v>29</v>
      </c>
      <c r="AB140" s="71"/>
      <c r="AC140" s="70">
        <v>29</v>
      </c>
      <c r="AD140" s="71"/>
      <c r="AE140" s="70">
        <v>29</v>
      </c>
      <c r="AF140" s="71"/>
      <c r="AG140" s="70">
        <v>29</v>
      </c>
      <c r="AH140" s="71"/>
      <c r="AI140" s="70">
        <v>29</v>
      </c>
      <c r="AJ140" s="71"/>
      <c r="AK140" s="70">
        <v>29</v>
      </c>
      <c r="AL140" s="71"/>
      <c r="AM140" s="70">
        <v>29</v>
      </c>
      <c r="AN140" s="71"/>
      <c r="AO140" s="70">
        <v>29</v>
      </c>
      <c r="AP140" s="71"/>
      <c r="AQ140" s="70">
        <v>29</v>
      </c>
      <c r="AR140" s="71"/>
      <c r="AS140" s="70">
        <v>29</v>
      </c>
      <c r="AT140" s="71"/>
      <c r="AU140" s="70">
        <v>29</v>
      </c>
      <c r="AV140" s="71"/>
      <c r="AW140" s="70">
        <v>29</v>
      </c>
      <c r="AX140" s="71"/>
      <c r="AY140" s="70">
        <v>29</v>
      </c>
      <c r="AZ140" s="71"/>
      <c r="BA140" s="70">
        <v>29</v>
      </c>
      <c r="BB140" s="71"/>
      <c r="BC140" s="70">
        <v>29</v>
      </c>
      <c r="BD140" s="71"/>
      <c r="BE140" s="70">
        <v>29</v>
      </c>
      <c r="BF140" s="71"/>
      <c r="BG140" s="70">
        <v>29</v>
      </c>
      <c r="BH140" s="71"/>
      <c r="BI140" s="70">
        <v>29</v>
      </c>
      <c r="BJ140" s="71"/>
      <c r="BK140" s="70">
        <v>29</v>
      </c>
      <c r="BL140" s="71"/>
      <c r="BM140" s="70">
        <v>29</v>
      </c>
      <c r="BN140" s="71"/>
      <c r="BO140" s="70">
        <v>29</v>
      </c>
      <c r="BP140" s="71"/>
      <c r="BQ140" s="70">
        <v>29</v>
      </c>
      <c r="BR140" s="71"/>
      <c r="BS140" s="70">
        <v>29</v>
      </c>
      <c r="BT140" s="71"/>
      <c r="BU140" s="70">
        <v>29</v>
      </c>
      <c r="BV140" s="71"/>
      <c r="BW140" s="70">
        <v>29</v>
      </c>
      <c r="BX140" s="71"/>
      <c r="BY140" s="70">
        <v>29</v>
      </c>
      <c r="BZ140" s="71"/>
      <c r="CA140" s="70">
        <v>29</v>
      </c>
      <c r="CB140" s="71"/>
      <c r="CC140" s="70">
        <v>29</v>
      </c>
      <c r="CD140" s="71"/>
      <c r="CE140" s="70">
        <v>29</v>
      </c>
      <c r="CF140" s="71"/>
      <c r="CG140" s="70">
        <v>29</v>
      </c>
      <c r="CH140" s="71"/>
      <c r="CI140" s="70">
        <v>29</v>
      </c>
      <c r="CJ140" s="71"/>
      <c r="CK140" s="70">
        <v>29</v>
      </c>
      <c r="CL140" s="71"/>
      <c r="CM140" s="70">
        <v>29</v>
      </c>
      <c r="CN140" s="71"/>
      <c r="CO140" s="70">
        <v>29</v>
      </c>
      <c r="CP140" s="71"/>
      <c r="CQ140" s="70">
        <v>29</v>
      </c>
      <c r="CR140" s="71"/>
      <c r="CS140" s="70">
        <v>29</v>
      </c>
      <c r="CT140" s="71"/>
      <c r="CU140" s="70">
        <v>29</v>
      </c>
      <c r="CV140" s="71"/>
      <c r="CW140" s="70">
        <v>29</v>
      </c>
      <c r="CX140" s="71"/>
      <c r="CY140" s="70">
        <v>29</v>
      </c>
      <c r="CZ140" s="71"/>
      <c r="DA140" s="70">
        <v>29</v>
      </c>
      <c r="DB140" s="71"/>
      <c r="DC140" s="70">
        <v>29</v>
      </c>
      <c r="DD140" s="71"/>
      <c r="DE140" s="70">
        <v>29</v>
      </c>
      <c r="DF140" s="71"/>
      <c r="DG140" s="70">
        <v>29</v>
      </c>
      <c r="DH140" s="71"/>
      <c r="DI140" s="70">
        <v>29</v>
      </c>
      <c r="DJ140" s="71"/>
      <c r="DK140" s="70">
        <v>29</v>
      </c>
      <c r="DL140" s="71"/>
      <c r="DM140" s="70">
        <v>29</v>
      </c>
      <c r="DN140" s="71"/>
      <c r="DO140" s="70">
        <v>29</v>
      </c>
      <c r="DP140" s="71"/>
      <c r="DQ140" s="70">
        <v>29</v>
      </c>
      <c r="DR140" s="71"/>
      <c r="DS140" s="70">
        <v>29</v>
      </c>
      <c r="DT140" s="71"/>
      <c r="DU140" s="70">
        <v>29</v>
      </c>
      <c r="DV140" s="71"/>
      <c r="DW140" s="70">
        <v>29</v>
      </c>
      <c r="DX140" s="71"/>
      <c r="DY140" s="70">
        <v>29</v>
      </c>
      <c r="DZ140" s="71"/>
      <c r="EA140" s="70">
        <v>29</v>
      </c>
      <c r="EB140" s="71"/>
      <c r="EC140" s="70">
        <v>29</v>
      </c>
      <c r="ED140" s="71"/>
      <c r="EE140" s="70">
        <v>29</v>
      </c>
      <c r="EF140" s="71"/>
      <c r="EG140" s="70">
        <v>29</v>
      </c>
      <c r="EH140" s="71"/>
      <c r="EI140" s="70">
        <v>29</v>
      </c>
      <c r="EJ140" s="71"/>
      <c r="EK140" s="70">
        <v>29</v>
      </c>
      <c r="EL140" s="71"/>
      <c r="EM140" s="70">
        <v>29</v>
      </c>
      <c r="EN140" s="71"/>
      <c r="EO140" s="70">
        <v>29</v>
      </c>
      <c r="EP140" s="71"/>
      <c r="EQ140" s="70">
        <v>29</v>
      </c>
      <c r="ER140" s="71"/>
      <c r="ES140" s="70">
        <v>29</v>
      </c>
      <c r="ET140" s="71"/>
      <c r="EU140" s="70">
        <v>29</v>
      </c>
      <c r="EV140" s="71"/>
      <c r="EW140" s="70">
        <v>29</v>
      </c>
      <c r="EX140" s="71"/>
      <c r="EY140" s="70">
        <v>29</v>
      </c>
      <c r="EZ140" s="71"/>
      <c r="FA140" s="70">
        <v>29</v>
      </c>
      <c r="FB140" s="71"/>
      <c r="FC140" s="70">
        <v>29</v>
      </c>
      <c r="FD140" s="71"/>
      <c r="FE140" s="70">
        <v>29</v>
      </c>
      <c r="FF140" s="71"/>
      <c r="FG140" s="70">
        <v>29</v>
      </c>
      <c r="FH140" s="71"/>
      <c r="FI140" s="70">
        <v>29</v>
      </c>
      <c r="FJ140" s="71"/>
      <c r="FK140" s="70">
        <v>29</v>
      </c>
      <c r="FL140" s="71"/>
      <c r="FM140" s="70">
        <v>29</v>
      </c>
      <c r="FN140" s="71"/>
      <c r="FO140" s="70">
        <v>29</v>
      </c>
      <c r="FP140" s="71"/>
      <c r="FQ140" s="70">
        <v>29</v>
      </c>
      <c r="FR140" s="71"/>
      <c r="FS140" s="70">
        <v>29</v>
      </c>
      <c r="FT140" s="71"/>
      <c r="FU140" s="70">
        <v>29</v>
      </c>
      <c r="FV140" s="71"/>
      <c r="FW140" s="70">
        <v>29</v>
      </c>
      <c r="FX140" s="71"/>
      <c r="FY140" s="70">
        <v>29</v>
      </c>
      <c r="FZ140" s="71"/>
      <c r="GA140" s="70">
        <v>29</v>
      </c>
      <c r="GB140" s="71"/>
      <c r="GC140" s="70">
        <v>29</v>
      </c>
      <c r="GD140" s="71"/>
      <c r="GE140" s="70">
        <v>29</v>
      </c>
      <c r="GF140" s="71"/>
      <c r="GG140" s="70">
        <v>29</v>
      </c>
      <c r="GH140" s="71"/>
      <c r="GI140" s="70">
        <v>29</v>
      </c>
      <c r="GJ140" s="71"/>
      <c r="GK140" s="70">
        <v>29</v>
      </c>
      <c r="GL140" s="71"/>
      <c r="GM140" s="70">
        <v>29</v>
      </c>
      <c r="GN140" s="71"/>
      <c r="GO140" s="70">
        <v>29</v>
      </c>
      <c r="GP140" s="71"/>
      <c r="GQ140" s="70">
        <v>29</v>
      </c>
      <c r="GR140" s="71"/>
      <c r="GS140" s="70">
        <v>29</v>
      </c>
      <c r="GT140" s="71"/>
      <c r="GU140" s="70">
        <v>29</v>
      </c>
      <c r="GV140" s="71"/>
      <c r="GW140" s="70">
        <v>29</v>
      </c>
      <c r="GX140" s="71"/>
      <c r="GY140" s="70">
        <v>29</v>
      </c>
      <c r="GZ140" s="71"/>
      <c r="HA140" s="70">
        <v>29</v>
      </c>
      <c r="HB140" s="71"/>
      <c r="HC140" s="70">
        <v>29</v>
      </c>
      <c r="HD140" s="71"/>
      <c r="HE140" s="70">
        <v>29</v>
      </c>
      <c r="HF140" s="71"/>
      <c r="HG140" s="70">
        <v>29</v>
      </c>
      <c r="HH140" s="71"/>
      <c r="HI140" s="70">
        <v>29</v>
      </c>
      <c r="HJ140" s="71"/>
      <c r="HK140" s="70">
        <v>29</v>
      </c>
      <c r="HL140" s="71"/>
      <c r="HM140" s="70">
        <v>29</v>
      </c>
      <c r="HN140" s="71"/>
      <c r="HO140" s="70">
        <v>29</v>
      </c>
      <c r="HP140" s="71"/>
      <c r="HQ140" s="70">
        <v>29</v>
      </c>
      <c r="HR140" s="71"/>
      <c r="HS140" s="70">
        <v>29</v>
      </c>
      <c r="HT140" s="71"/>
      <c r="HU140" s="70">
        <v>29</v>
      </c>
      <c r="HV140" s="71"/>
      <c r="HW140" s="70">
        <v>29</v>
      </c>
      <c r="HX140" s="71"/>
      <c r="HY140" s="70">
        <v>29</v>
      </c>
      <c r="HZ140" s="71"/>
      <c r="IA140" s="70">
        <v>29</v>
      </c>
      <c r="IB140" s="71"/>
      <c r="IC140" s="70">
        <v>29</v>
      </c>
      <c r="ID140" s="71"/>
      <c r="IE140" s="70">
        <v>29</v>
      </c>
      <c r="IF140" s="71"/>
      <c r="IG140" s="70">
        <v>29</v>
      </c>
      <c r="IH140" s="71"/>
      <c r="II140" s="70">
        <v>29</v>
      </c>
      <c r="IJ140" s="71"/>
      <c r="IK140" s="70">
        <v>29</v>
      </c>
      <c r="IL140" s="71"/>
      <c r="IM140" s="70">
        <v>29</v>
      </c>
      <c r="IN140" s="71"/>
      <c r="IO140" s="70">
        <v>29</v>
      </c>
      <c r="IP140" s="71"/>
      <c r="IQ140" s="70">
        <v>29</v>
      </c>
      <c r="IR140" s="71"/>
      <c r="IS140" s="70">
        <v>29</v>
      </c>
      <c r="IT140" s="71"/>
      <c r="IU140" s="70">
        <v>29</v>
      </c>
      <c r="IV140" s="71"/>
      <c r="IW140" s="70">
        <v>29</v>
      </c>
      <c r="IX140" s="71"/>
      <c r="IY140" s="70">
        <v>29</v>
      </c>
      <c r="IZ140" s="71"/>
      <c r="JA140" s="70">
        <v>29</v>
      </c>
      <c r="JB140" s="71"/>
      <c r="JC140" s="70">
        <v>29</v>
      </c>
      <c r="JD140" s="71"/>
      <c r="JE140" s="70">
        <v>29</v>
      </c>
      <c r="JF140" s="71"/>
      <c r="JG140" s="70">
        <v>29</v>
      </c>
      <c r="JH140" s="71"/>
      <c r="JI140" s="70">
        <v>29</v>
      </c>
      <c r="JJ140" s="71"/>
      <c r="JK140" s="70">
        <v>29</v>
      </c>
      <c r="JL140" s="71"/>
      <c r="JM140" s="70">
        <v>29</v>
      </c>
      <c r="JN140" s="71"/>
      <c r="JO140" s="70">
        <v>29</v>
      </c>
      <c r="JP140" s="71"/>
      <c r="JQ140" s="70">
        <v>29</v>
      </c>
      <c r="JR140" s="71"/>
      <c r="JS140" s="70">
        <v>29</v>
      </c>
      <c r="JT140" s="71"/>
      <c r="JU140" s="70">
        <v>29</v>
      </c>
      <c r="JV140" s="71"/>
      <c r="JW140" s="70">
        <v>29</v>
      </c>
      <c r="JX140" s="71"/>
      <c r="JY140" s="70">
        <v>29</v>
      </c>
      <c r="JZ140" s="71"/>
      <c r="KA140" s="70">
        <v>29</v>
      </c>
      <c r="KB140" s="71"/>
      <c r="KC140" s="70">
        <v>29</v>
      </c>
      <c r="KD140" s="71"/>
      <c r="KE140" s="70">
        <v>29</v>
      </c>
      <c r="KF140" s="71"/>
      <c r="KG140" s="70">
        <v>29</v>
      </c>
      <c r="KH140" s="71"/>
      <c r="KI140" s="70">
        <v>29</v>
      </c>
      <c r="KJ140" s="71"/>
      <c r="KK140" s="70">
        <v>29</v>
      </c>
      <c r="KL140" s="71"/>
      <c r="KM140" s="70">
        <v>29</v>
      </c>
      <c r="KN140" s="71"/>
      <c r="KO140" s="70">
        <v>29</v>
      </c>
      <c r="KP140" s="71"/>
      <c r="KQ140" s="70">
        <v>29</v>
      </c>
      <c r="KR140" s="71"/>
      <c r="KS140" s="70">
        <v>29</v>
      </c>
      <c r="KT140" s="71"/>
      <c r="KU140" s="70">
        <v>29</v>
      </c>
      <c r="KV140" s="71"/>
      <c r="KW140" s="70">
        <v>29</v>
      </c>
      <c r="KX140" s="71"/>
      <c r="KY140" s="70">
        <v>29</v>
      </c>
      <c r="KZ140" s="71"/>
      <c r="LA140" s="70">
        <v>29</v>
      </c>
      <c r="LB140" s="71"/>
      <c r="LC140" s="70">
        <v>29</v>
      </c>
      <c r="LD140" s="71"/>
      <c r="LE140" s="70">
        <v>29</v>
      </c>
      <c r="LF140" s="71"/>
      <c r="LG140" s="70">
        <v>29</v>
      </c>
      <c r="LH140" s="71"/>
      <c r="LI140" s="70">
        <v>29</v>
      </c>
      <c r="LJ140" s="71"/>
      <c r="LK140" s="70">
        <v>29</v>
      </c>
      <c r="LL140" s="71"/>
      <c r="LM140" s="70">
        <v>29</v>
      </c>
      <c r="LN140" s="71"/>
      <c r="LO140" s="70">
        <v>29</v>
      </c>
      <c r="LP140" s="71"/>
      <c r="LQ140" s="70">
        <v>29</v>
      </c>
      <c r="LR140" s="71"/>
      <c r="LS140" s="70">
        <v>29</v>
      </c>
      <c r="LT140" s="71"/>
      <c r="LU140" s="70">
        <v>29</v>
      </c>
      <c r="LV140" s="71"/>
      <c r="LW140" s="70">
        <v>29</v>
      </c>
      <c r="LX140" s="71"/>
      <c r="LY140" s="70">
        <v>29</v>
      </c>
      <c r="LZ140" s="71"/>
      <c r="MA140" s="70">
        <v>29</v>
      </c>
      <c r="MB140" s="71"/>
      <c r="MC140" s="70">
        <v>29</v>
      </c>
      <c r="MD140" s="71"/>
      <c r="ME140" s="70">
        <v>29</v>
      </c>
      <c r="MF140" s="71"/>
      <c r="MG140" s="70">
        <v>29</v>
      </c>
      <c r="MH140" s="71"/>
      <c r="MI140" s="70">
        <v>29</v>
      </c>
      <c r="MJ140" s="71"/>
      <c r="MK140" s="70">
        <v>29</v>
      </c>
      <c r="ML140" s="71"/>
      <c r="MM140" s="70">
        <v>29</v>
      </c>
      <c r="MN140" s="71"/>
      <c r="MO140" s="70">
        <v>29</v>
      </c>
      <c r="MP140" s="71"/>
      <c r="MQ140" s="70">
        <v>29</v>
      </c>
      <c r="MR140" s="71"/>
      <c r="MS140" s="70">
        <v>29</v>
      </c>
      <c r="MT140" s="71"/>
      <c r="MU140" s="70">
        <v>29</v>
      </c>
      <c r="MV140" s="71"/>
      <c r="MW140" s="70">
        <v>29</v>
      </c>
      <c r="MX140" s="71"/>
      <c r="MY140" s="70">
        <v>29</v>
      </c>
      <c r="MZ140" s="71"/>
      <c r="NA140" s="70">
        <v>29</v>
      </c>
      <c r="NB140" s="71"/>
      <c r="NC140" s="70">
        <v>29</v>
      </c>
      <c r="ND140" s="71"/>
      <c r="NE140" s="70">
        <v>29</v>
      </c>
      <c r="NF140" s="71"/>
      <c r="NG140" s="70">
        <v>29</v>
      </c>
      <c r="NH140" s="71"/>
      <c r="NI140" s="70">
        <v>29</v>
      </c>
      <c r="NJ140" s="71"/>
      <c r="NK140" s="70">
        <v>29</v>
      </c>
      <c r="NL140" s="71"/>
      <c r="NM140" s="70">
        <v>29</v>
      </c>
      <c r="NN140" s="71"/>
      <c r="NO140" s="70">
        <v>29</v>
      </c>
      <c r="NP140" s="71"/>
      <c r="NQ140" s="70">
        <v>29</v>
      </c>
      <c r="NR140" s="71"/>
      <c r="NS140" s="70">
        <v>29</v>
      </c>
      <c r="NT140" s="71"/>
      <c r="NU140" s="70">
        <v>29</v>
      </c>
      <c r="NV140" s="71"/>
      <c r="NW140" s="70">
        <v>29</v>
      </c>
      <c r="NX140" s="71"/>
      <c r="NY140" s="70">
        <v>29</v>
      </c>
      <c r="NZ140" s="71"/>
      <c r="OA140" s="70">
        <v>29</v>
      </c>
      <c r="OB140" s="71"/>
      <c r="OC140" s="70">
        <v>29</v>
      </c>
      <c r="OD140" s="71"/>
      <c r="OE140" s="70">
        <v>29</v>
      </c>
      <c r="OF140" s="71"/>
      <c r="OG140" s="70">
        <v>29</v>
      </c>
      <c r="OH140" s="71"/>
      <c r="OI140" s="70">
        <v>29</v>
      </c>
      <c r="OJ140" s="71"/>
      <c r="OK140" s="70">
        <v>29</v>
      </c>
      <c r="OL140" s="71"/>
      <c r="OM140" s="70">
        <v>29</v>
      </c>
      <c r="ON140" s="71"/>
      <c r="OO140" s="70">
        <v>29</v>
      </c>
      <c r="OP140" s="71"/>
      <c r="OQ140" s="70">
        <v>29</v>
      </c>
      <c r="OR140" s="71"/>
      <c r="OS140" s="70">
        <v>29</v>
      </c>
      <c r="OT140" s="71"/>
      <c r="OU140" s="70">
        <v>29</v>
      </c>
      <c r="OV140" s="71"/>
      <c r="OW140" s="70">
        <v>29</v>
      </c>
      <c r="OX140" s="71"/>
      <c r="OY140" s="70">
        <v>29</v>
      </c>
      <c r="OZ140" s="71"/>
      <c r="PA140" s="70">
        <v>29</v>
      </c>
      <c r="PB140" s="71"/>
      <c r="PC140" s="70">
        <v>29</v>
      </c>
      <c r="PD140" s="71"/>
      <c r="PE140" s="70">
        <v>29</v>
      </c>
      <c r="PF140" s="71"/>
      <c r="PG140" s="70">
        <v>29</v>
      </c>
      <c r="PH140" s="71"/>
      <c r="PI140" s="70">
        <v>29</v>
      </c>
      <c r="PJ140" s="71"/>
      <c r="PK140" s="70">
        <v>29</v>
      </c>
      <c r="PL140" s="71"/>
      <c r="PM140" s="70">
        <v>29</v>
      </c>
      <c r="PN140" s="71"/>
      <c r="PO140" s="70">
        <v>29</v>
      </c>
      <c r="PP140" s="71"/>
      <c r="PQ140" s="70">
        <v>29</v>
      </c>
      <c r="PR140" s="71"/>
      <c r="PS140" s="70">
        <v>29</v>
      </c>
      <c r="PT140" s="71"/>
      <c r="PU140" s="70">
        <v>29</v>
      </c>
      <c r="PV140" s="71"/>
      <c r="PW140" s="70">
        <v>29</v>
      </c>
      <c r="PX140" s="71"/>
      <c r="PY140" s="70">
        <v>29</v>
      </c>
      <c r="PZ140" s="71"/>
      <c r="QA140" s="70">
        <v>29</v>
      </c>
      <c r="QB140" s="71"/>
      <c r="QC140" s="70">
        <v>29</v>
      </c>
      <c r="QD140" s="71"/>
      <c r="QE140" s="70">
        <v>29</v>
      </c>
      <c r="QF140" s="71"/>
      <c r="QG140" s="70">
        <v>29</v>
      </c>
      <c r="QH140" s="71"/>
      <c r="QI140" s="70">
        <v>29</v>
      </c>
      <c r="QJ140" s="71"/>
      <c r="QK140" s="70">
        <v>29</v>
      </c>
      <c r="QL140" s="71"/>
      <c r="QM140" s="70">
        <v>29</v>
      </c>
      <c r="QN140" s="71"/>
      <c r="QO140" s="70">
        <v>29</v>
      </c>
      <c r="QP140" s="71"/>
      <c r="QQ140" s="70">
        <v>29</v>
      </c>
      <c r="QR140" s="71"/>
      <c r="QS140" s="70">
        <v>29</v>
      </c>
      <c r="QT140" s="71"/>
      <c r="QU140" s="70">
        <v>29</v>
      </c>
      <c r="QV140" s="71"/>
      <c r="QW140" s="70">
        <v>29</v>
      </c>
      <c r="QX140" s="71"/>
      <c r="QY140" s="70">
        <v>29</v>
      </c>
      <c r="QZ140" s="71"/>
      <c r="RA140" s="70">
        <v>29</v>
      </c>
      <c r="RB140" s="71"/>
      <c r="RC140" s="70">
        <v>29</v>
      </c>
      <c r="RD140" s="71"/>
      <c r="RE140" s="70">
        <v>29</v>
      </c>
      <c r="RF140" s="71"/>
      <c r="RG140" s="70">
        <v>29</v>
      </c>
      <c r="RH140" s="71"/>
      <c r="RI140" s="70">
        <v>29</v>
      </c>
      <c r="RJ140" s="71"/>
      <c r="RK140" s="70">
        <v>29</v>
      </c>
      <c r="RL140" s="71"/>
      <c r="RM140" s="70">
        <v>29</v>
      </c>
      <c r="RN140" s="71"/>
      <c r="RO140" s="70">
        <v>29</v>
      </c>
      <c r="RP140" s="71"/>
      <c r="RQ140" s="70">
        <v>29</v>
      </c>
      <c r="RR140" s="71"/>
      <c r="RS140" s="70">
        <v>29</v>
      </c>
      <c r="RT140" s="71"/>
      <c r="RU140" s="70">
        <v>29</v>
      </c>
      <c r="RV140" s="71"/>
      <c r="RW140" s="70">
        <v>29</v>
      </c>
      <c r="RX140" s="71"/>
      <c r="RY140" s="70">
        <v>29</v>
      </c>
      <c r="RZ140" s="71"/>
      <c r="SA140" s="70">
        <v>29</v>
      </c>
      <c r="SB140" s="71"/>
      <c r="SC140" s="70">
        <v>29</v>
      </c>
      <c r="SD140" s="71"/>
      <c r="SE140" s="70">
        <v>29</v>
      </c>
      <c r="SF140" s="71"/>
      <c r="SG140" s="70">
        <v>29</v>
      </c>
      <c r="SH140" s="71"/>
      <c r="SI140" s="70">
        <v>29</v>
      </c>
      <c r="SJ140" s="71"/>
      <c r="SK140" s="70">
        <v>29</v>
      </c>
      <c r="SL140" s="71"/>
      <c r="SM140" s="70">
        <v>29</v>
      </c>
      <c r="SN140" s="71"/>
      <c r="SO140" s="70">
        <v>29</v>
      </c>
      <c r="SP140" s="71"/>
      <c r="SQ140" s="70">
        <v>29</v>
      </c>
      <c r="SR140" s="71"/>
      <c r="SS140" s="70">
        <v>29</v>
      </c>
      <c r="ST140" s="71"/>
      <c r="SU140" s="70">
        <v>29</v>
      </c>
      <c r="SV140" s="71"/>
      <c r="SW140" s="70">
        <v>29</v>
      </c>
      <c r="SX140" s="71"/>
      <c r="SY140" s="70">
        <v>29</v>
      </c>
      <c r="SZ140" s="71"/>
      <c r="TA140" s="70">
        <v>29</v>
      </c>
      <c r="TB140" s="71"/>
      <c r="TC140" s="70">
        <v>29</v>
      </c>
      <c r="TD140" s="71"/>
      <c r="TE140" s="70">
        <v>29</v>
      </c>
      <c r="TF140" s="71"/>
      <c r="TG140" s="70">
        <v>29</v>
      </c>
      <c r="TH140" s="71"/>
      <c r="TI140" s="70">
        <v>29</v>
      </c>
      <c r="TJ140" s="71"/>
      <c r="TK140" s="70">
        <v>29</v>
      </c>
      <c r="TL140" s="71"/>
      <c r="TM140" s="70">
        <v>29</v>
      </c>
      <c r="TN140" s="71"/>
      <c r="TO140" s="70">
        <v>29</v>
      </c>
      <c r="TP140" s="71"/>
      <c r="TQ140" s="70">
        <v>29</v>
      </c>
      <c r="TR140" s="71"/>
      <c r="TS140" s="70">
        <v>29</v>
      </c>
      <c r="TT140" s="71"/>
      <c r="TU140" s="70">
        <v>29</v>
      </c>
      <c r="TV140" s="71"/>
      <c r="TW140" s="70">
        <v>29</v>
      </c>
      <c r="TX140" s="71"/>
      <c r="TY140" s="70">
        <v>29</v>
      </c>
      <c r="TZ140" s="71"/>
      <c r="UA140" s="70">
        <v>29</v>
      </c>
      <c r="UB140" s="71"/>
      <c r="UC140" s="70">
        <v>29</v>
      </c>
      <c r="UD140" s="71"/>
      <c r="UE140" s="70">
        <v>29</v>
      </c>
      <c r="UF140" s="71"/>
      <c r="UG140" s="70">
        <v>29</v>
      </c>
      <c r="UH140" s="71"/>
      <c r="UI140" s="70">
        <v>29</v>
      </c>
      <c r="UJ140" s="71"/>
      <c r="UK140" s="70">
        <v>29</v>
      </c>
      <c r="UL140" s="71"/>
      <c r="UM140" s="70">
        <v>29</v>
      </c>
      <c r="UN140" s="71"/>
      <c r="UO140" s="70">
        <v>29</v>
      </c>
      <c r="UP140" s="71"/>
      <c r="UQ140" s="70">
        <v>29</v>
      </c>
      <c r="UR140" s="71"/>
      <c r="US140" s="70">
        <v>29</v>
      </c>
      <c r="UT140" s="71"/>
      <c r="UU140" s="70">
        <v>29</v>
      </c>
      <c r="UV140" s="71"/>
      <c r="UW140" s="70">
        <v>29</v>
      </c>
      <c r="UX140" s="71"/>
      <c r="UY140" s="70">
        <v>29</v>
      </c>
      <c r="UZ140" s="71"/>
      <c r="VA140" s="70">
        <v>29</v>
      </c>
      <c r="VB140" s="71"/>
      <c r="VC140" s="70">
        <v>29</v>
      </c>
      <c r="VD140" s="71"/>
      <c r="VE140" s="70">
        <v>29</v>
      </c>
      <c r="VF140" s="71"/>
      <c r="VG140" s="70">
        <v>29</v>
      </c>
      <c r="VH140" s="71"/>
      <c r="VI140" s="70">
        <v>29</v>
      </c>
      <c r="VJ140" s="71"/>
      <c r="VK140" s="70">
        <v>29</v>
      </c>
      <c r="VL140" s="71"/>
      <c r="VM140" s="70">
        <v>29</v>
      </c>
      <c r="VN140" s="71"/>
      <c r="VO140" s="70">
        <v>29</v>
      </c>
      <c r="VP140" s="71"/>
      <c r="VQ140" s="70">
        <v>29</v>
      </c>
      <c r="VR140" s="71"/>
      <c r="VS140" s="70">
        <v>29</v>
      </c>
      <c r="VT140" s="71"/>
      <c r="VU140" s="70">
        <v>29</v>
      </c>
      <c r="VV140" s="71"/>
      <c r="VW140" s="70">
        <v>29</v>
      </c>
      <c r="VX140" s="71"/>
      <c r="VY140" s="70">
        <v>29</v>
      </c>
      <c r="VZ140" s="71"/>
      <c r="WA140" s="70">
        <v>29</v>
      </c>
      <c r="WB140" s="71"/>
      <c r="WC140" s="70">
        <v>29</v>
      </c>
      <c r="WD140" s="71"/>
      <c r="WE140" s="70">
        <v>29</v>
      </c>
      <c r="WF140" s="71"/>
      <c r="WG140" s="70">
        <v>29</v>
      </c>
      <c r="WH140" s="71"/>
      <c r="WI140" s="70">
        <v>29</v>
      </c>
      <c r="WJ140" s="71"/>
      <c r="WK140" s="70">
        <v>29</v>
      </c>
      <c r="WL140" s="71"/>
      <c r="WM140" s="70">
        <v>29</v>
      </c>
      <c r="WN140" s="71"/>
      <c r="WO140" s="70">
        <v>29</v>
      </c>
      <c r="WP140" s="71"/>
      <c r="WQ140" s="70">
        <v>29</v>
      </c>
      <c r="WR140" s="71"/>
      <c r="WS140" s="70">
        <v>29</v>
      </c>
      <c r="WT140" s="71"/>
      <c r="WU140" s="70">
        <v>29</v>
      </c>
      <c r="WV140" s="71"/>
      <c r="WW140" s="70">
        <v>29</v>
      </c>
      <c r="WX140" s="71"/>
      <c r="WY140" s="70">
        <v>29</v>
      </c>
      <c r="WZ140" s="71"/>
      <c r="XA140" s="70">
        <v>29</v>
      </c>
      <c r="XB140" s="71"/>
      <c r="XC140" s="70">
        <v>29</v>
      </c>
      <c r="XD140" s="71"/>
      <c r="XE140" s="70">
        <v>29</v>
      </c>
      <c r="XF140" s="71"/>
      <c r="XG140" s="70">
        <v>29</v>
      </c>
      <c r="XH140" s="71"/>
      <c r="XI140" s="70">
        <v>29</v>
      </c>
      <c r="XJ140" s="71"/>
      <c r="XK140" s="70">
        <v>29</v>
      </c>
      <c r="XL140" s="71"/>
      <c r="XM140" s="70">
        <v>29</v>
      </c>
      <c r="XN140" s="71"/>
      <c r="XO140" s="70">
        <v>29</v>
      </c>
      <c r="XP140" s="71"/>
      <c r="XQ140" s="70">
        <v>29</v>
      </c>
      <c r="XR140" s="71"/>
      <c r="XS140" s="70">
        <v>29</v>
      </c>
      <c r="XT140" s="71"/>
      <c r="XU140" s="70">
        <v>29</v>
      </c>
      <c r="XV140" s="71"/>
      <c r="XW140" s="70">
        <v>29</v>
      </c>
      <c r="XX140" s="71"/>
      <c r="XY140" s="70">
        <v>29</v>
      </c>
      <c r="XZ140" s="71"/>
      <c r="YA140" s="70">
        <v>29</v>
      </c>
      <c r="YB140" s="71"/>
      <c r="YC140" s="70">
        <v>29</v>
      </c>
      <c r="YD140" s="71"/>
      <c r="YE140" s="70">
        <v>29</v>
      </c>
      <c r="YF140" s="71"/>
      <c r="YG140" s="70">
        <v>29</v>
      </c>
      <c r="YH140" s="71"/>
      <c r="YI140" s="70">
        <v>29</v>
      </c>
      <c r="YJ140" s="71"/>
      <c r="YK140" s="70">
        <v>29</v>
      </c>
      <c r="YL140" s="71"/>
      <c r="YM140" s="70">
        <v>29</v>
      </c>
      <c r="YN140" s="71"/>
      <c r="YO140" s="70">
        <v>29</v>
      </c>
      <c r="YP140" s="71"/>
      <c r="YQ140" s="70">
        <v>29</v>
      </c>
      <c r="YR140" s="71"/>
      <c r="YS140" s="70">
        <v>29</v>
      </c>
      <c r="YT140" s="71"/>
      <c r="YU140" s="70">
        <v>29</v>
      </c>
      <c r="YV140" s="71"/>
      <c r="YW140" s="70">
        <v>29</v>
      </c>
      <c r="YX140" s="71"/>
      <c r="YY140" s="70">
        <v>29</v>
      </c>
      <c r="YZ140" s="71"/>
      <c r="ZA140" s="70">
        <v>29</v>
      </c>
      <c r="ZB140" s="71"/>
      <c r="ZC140" s="70">
        <v>29</v>
      </c>
      <c r="ZD140" s="71"/>
      <c r="ZE140" s="70">
        <v>29</v>
      </c>
      <c r="ZF140" s="71"/>
      <c r="ZG140" s="70">
        <v>29</v>
      </c>
      <c r="ZH140" s="71"/>
      <c r="ZI140" s="70">
        <v>29</v>
      </c>
      <c r="ZJ140" s="71"/>
      <c r="ZK140" s="70">
        <v>29</v>
      </c>
      <c r="ZL140" s="71"/>
      <c r="ZM140" s="70">
        <v>29</v>
      </c>
      <c r="ZN140" s="71"/>
      <c r="ZO140" s="70">
        <v>29</v>
      </c>
      <c r="ZP140" s="71"/>
      <c r="ZQ140" s="70">
        <v>29</v>
      </c>
      <c r="ZR140" s="71"/>
      <c r="ZS140" s="70">
        <v>29</v>
      </c>
      <c r="ZT140" s="71"/>
      <c r="ZU140" s="70">
        <v>29</v>
      </c>
      <c r="ZV140" s="71"/>
      <c r="ZW140" s="70">
        <v>29</v>
      </c>
      <c r="ZX140" s="71"/>
      <c r="ZY140" s="70">
        <v>29</v>
      </c>
      <c r="ZZ140" s="71"/>
      <c r="AAA140" s="70">
        <v>29</v>
      </c>
      <c r="AAB140" s="71"/>
      <c r="AAC140" s="70">
        <v>29</v>
      </c>
      <c r="AAD140" s="71"/>
      <c r="AAE140" s="70">
        <v>29</v>
      </c>
      <c r="AAF140" s="71"/>
      <c r="AAG140" s="70">
        <v>29</v>
      </c>
      <c r="AAH140" s="71"/>
      <c r="AAI140" s="70">
        <v>29</v>
      </c>
      <c r="AAJ140" s="71"/>
      <c r="AAK140" s="70">
        <v>29</v>
      </c>
      <c r="AAL140" s="71"/>
      <c r="AAM140" s="70">
        <v>29</v>
      </c>
      <c r="AAN140" s="71"/>
      <c r="AAO140" s="70">
        <v>29</v>
      </c>
      <c r="AAP140" s="71"/>
      <c r="AAQ140" s="70">
        <v>29</v>
      </c>
      <c r="AAR140" s="71"/>
      <c r="AAS140" s="70">
        <v>29</v>
      </c>
      <c r="AAT140" s="71"/>
      <c r="AAU140" s="70">
        <v>29</v>
      </c>
      <c r="AAV140" s="71"/>
      <c r="AAW140" s="70">
        <v>29</v>
      </c>
      <c r="AAX140" s="71"/>
      <c r="AAY140" s="70">
        <v>29</v>
      </c>
      <c r="AAZ140" s="71"/>
      <c r="ABA140" s="70">
        <v>29</v>
      </c>
      <c r="ABB140" s="71"/>
      <c r="ABC140" s="70">
        <v>29</v>
      </c>
      <c r="ABD140" s="71"/>
      <c r="ABE140" s="70">
        <v>29</v>
      </c>
      <c r="ABF140" s="71"/>
      <c r="ABG140" s="70">
        <v>29</v>
      </c>
      <c r="ABH140" s="71"/>
      <c r="ABI140" s="70">
        <v>29</v>
      </c>
      <c r="ABJ140" s="71"/>
      <c r="ABK140" s="70">
        <v>29</v>
      </c>
      <c r="ABL140" s="71"/>
      <c r="ABM140" s="70">
        <v>29</v>
      </c>
      <c r="ABN140" s="71"/>
      <c r="ABO140" s="70">
        <v>29</v>
      </c>
      <c r="ABP140" s="71"/>
      <c r="ABQ140" s="70">
        <v>29</v>
      </c>
      <c r="ABR140" s="71"/>
      <c r="ABS140" s="70">
        <v>29</v>
      </c>
      <c r="ABT140" s="71"/>
      <c r="ABU140" s="70">
        <v>29</v>
      </c>
      <c r="ABV140" s="71"/>
      <c r="ABW140" s="70">
        <v>29</v>
      </c>
      <c r="ABX140" s="71"/>
      <c r="ABY140" s="70">
        <v>29</v>
      </c>
      <c r="ABZ140" s="71"/>
      <c r="ACA140" s="70">
        <v>29</v>
      </c>
      <c r="ACB140" s="71"/>
      <c r="ACC140" s="70">
        <v>29</v>
      </c>
      <c r="ACD140" s="71"/>
      <c r="ACE140" s="70">
        <v>29</v>
      </c>
      <c r="ACF140" s="71"/>
      <c r="ACG140" s="70">
        <v>29</v>
      </c>
      <c r="ACH140" s="71"/>
      <c r="ACI140" s="70">
        <v>29</v>
      </c>
      <c r="ACJ140" s="71"/>
      <c r="ACK140" s="70">
        <v>29</v>
      </c>
      <c r="ACL140" s="71"/>
      <c r="ACM140" s="70">
        <v>29</v>
      </c>
      <c r="ACN140" s="71"/>
      <c r="ACO140" s="70">
        <v>29</v>
      </c>
      <c r="ACP140" s="71"/>
      <c r="ACQ140" s="70">
        <v>29</v>
      </c>
      <c r="ACR140" s="71"/>
      <c r="ACS140" s="70">
        <v>29</v>
      </c>
      <c r="ACT140" s="71"/>
      <c r="ACU140" s="70">
        <v>29</v>
      </c>
      <c r="ACV140" s="71"/>
      <c r="ACW140" s="70">
        <v>29</v>
      </c>
      <c r="ACX140" s="71"/>
      <c r="ACY140" s="70">
        <v>29</v>
      </c>
      <c r="ACZ140" s="71"/>
      <c r="ADA140" s="70">
        <v>29</v>
      </c>
      <c r="ADB140" s="71"/>
      <c r="ADC140" s="70">
        <v>29</v>
      </c>
      <c r="ADD140" s="71"/>
      <c r="ADE140" s="70">
        <v>29</v>
      </c>
      <c r="ADF140" s="71"/>
      <c r="ADG140" s="70">
        <v>29</v>
      </c>
      <c r="ADH140" s="71"/>
      <c r="ADI140" s="70">
        <v>29</v>
      </c>
      <c r="ADJ140" s="71"/>
      <c r="ADK140" s="70">
        <v>29</v>
      </c>
      <c r="ADL140" s="71"/>
      <c r="ADM140" s="70">
        <v>29</v>
      </c>
      <c r="ADN140" s="71"/>
      <c r="ADO140" s="70">
        <v>29</v>
      </c>
      <c r="ADP140" s="71"/>
      <c r="ADQ140" s="70">
        <v>29</v>
      </c>
      <c r="ADR140" s="71"/>
      <c r="ADS140" s="70">
        <v>29</v>
      </c>
      <c r="ADT140" s="71"/>
      <c r="ADU140" s="70">
        <v>29</v>
      </c>
      <c r="ADV140" s="71"/>
      <c r="ADW140" s="70">
        <v>29</v>
      </c>
      <c r="ADX140" s="71"/>
      <c r="ADY140" s="70">
        <v>29</v>
      </c>
      <c r="ADZ140" s="71"/>
      <c r="AEA140" s="70">
        <v>29</v>
      </c>
      <c r="AEB140" s="71"/>
      <c r="AEC140" s="70">
        <v>29</v>
      </c>
      <c r="AED140" s="71"/>
      <c r="AEE140" s="70">
        <v>29</v>
      </c>
      <c r="AEF140" s="71"/>
      <c r="AEG140" s="70">
        <v>29</v>
      </c>
      <c r="AEH140" s="71"/>
      <c r="AEI140" s="70">
        <v>29</v>
      </c>
      <c r="AEJ140" s="71"/>
      <c r="AEK140" s="70">
        <v>29</v>
      </c>
      <c r="AEL140" s="71"/>
      <c r="AEM140" s="70">
        <v>29</v>
      </c>
      <c r="AEN140" s="71"/>
      <c r="AEO140" s="70">
        <v>29</v>
      </c>
      <c r="AEP140" s="71"/>
      <c r="AEQ140" s="70">
        <v>29</v>
      </c>
      <c r="AER140" s="71"/>
      <c r="AES140" s="70">
        <v>29</v>
      </c>
      <c r="AET140" s="71"/>
      <c r="AEU140" s="70">
        <v>29</v>
      </c>
      <c r="AEV140" s="71"/>
      <c r="AEW140" s="70">
        <v>29</v>
      </c>
      <c r="AEX140" s="71"/>
      <c r="AEY140" s="70">
        <v>29</v>
      </c>
      <c r="AEZ140" s="71"/>
      <c r="AFA140" s="70">
        <v>29</v>
      </c>
      <c r="AFB140" s="71"/>
      <c r="AFC140" s="70">
        <v>29</v>
      </c>
      <c r="AFD140" s="71"/>
      <c r="AFE140" s="70">
        <v>29</v>
      </c>
      <c r="AFF140" s="71"/>
      <c r="AFG140" s="70">
        <v>29</v>
      </c>
      <c r="AFH140" s="71"/>
      <c r="AFI140" s="70">
        <v>29</v>
      </c>
      <c r="AFJ140" s="71"/>
      <c r="AFK140" s="70">
        <v>29</v>
      </c>
      <c r="AFL140" s="71"/>
      <c r="AFM140" s="70">
        <v>29</v>
      </c>
      <c r="AFN140" s="71"/>
      <c r="AFO140" s="70">
        <v>29</v>
      </c>
      <c r="AFP140" s="71"/>
      <c r="AFQ140" s="70">
        <v>29</v>
      </c>
      <c r="AFR140" s="71"/>
      <c r="AFS140" s="70">
        <v>29</v>
      </c>
      <c r="AFT140" s="71"/>
      <c r="AFU140" s="70">
        <v>29</v>
      </c>
      <c r="AFV140" s="71"/>
      <c r="AFW140" s="70">
        <v>29</v>
      </c>
      <c r="AFX140" s="71"/>
      <c r="AFY140" s="70">
        <v>29</v>
      </c>
      <c r="AFZ140" s="71"/>
      <c r="AGA140" s="70">
        <v>29</v>
      </c>
      <c r="AGB140" s="71"/>
      <c r="AGC140" s="70">
        <v>29</v>
      </c>
      <c r="AGD140" s="71"/>
      <c r="AGE140" s="70">
        <v>29</v>
      </c>
      <c r="AGF140" s="71"/>
      <c r="AGG140" s="70">
        <v>29</v>
      </c>
      <c r="AGH140" s="71"/>
      <c r="AGI140" s="70">
        <v>29</v>
      </c>
      <c r="AGJ140" s="71"/>
      <c r="AGK140" s="70">
        <v>29</v>
      </c>
      <c r="AGL140" s="71"/>
      <c r="AGM140" s="70">
        <v>29</v>
      </c>
      <c r="AGN140" s="71"/>
      <c r="AGO140" s="70">
        <v>29</v>
      </c>
      <c r="AGP140" s="71"/>
      <c r="AGQ140" s="70">
        <v>29</v>
      </c>
      <c r="AGR140" s="71"/>
      <c r="AGS140" s="70">
        <v>29</v>
      </c>
      <c r="AGT140" s="71"/>
      <c r="AGU140" s="70">
        <v>29</v>
      </c>
      <c r="AGV140" s="71"/>
      <c r="AGW140" s="70">
        <v>29</v>
      </c>
      <c r="AGX140" s="71"/>
      <c r="AGY140" s="70">
        <v>29</v>
      </c>
      <c r="AGZ140" s="71"/>
      <c r="AHA140" s="70">
        <v>29</v>
      </c>
      <c r="AHB140" s="71"/>
      <c r="AHC140" s="70">
        <v>29</v>
      </c>
      <c r="AHD140" s="71"/>
      <c r="AHE140" s="70">
        <v>29</v>
      </c>
      <c r="AHF140" s="71"/>
      <c r="AHG140" s="70">
        <v>29</v>
      </c>
      <c r="AHH140" s="71"/>
      <c r="AHI140" s="70">
        <v>29</v>
      </c>
      <c r="AHJ140" s="71"/>
      <c r="AHK140" s="70">
        <v>29</v>
      </c>
      <c r="AHL140" s="71"/>
      <c r="AHM140" s="70">
        <v>29</v>
      </c>
      <c r="AHN140" s="71"/>
      <c r="AHO140" s="70">
        <v>29</v>
      </c>
      <c r="AHP140" s="71"/>
      <c r="AHQ140" s="70">
        <v>29</v>
      </c>
      <c r="AHR140" s="71"/>
      <c r="AHS140" s="70">
        <v>29</v>
      </c>
      <c r="AHT140" s="71"/>
      <c r="AHU140" s="70">
        <v>29</v>
      </c>
      <c r="AHV140" s="71"/>
      <c r="AHW140" s="70">
        <v>29</v>
      </c>
      <c r="AHX140" s="71"/>
      <c r="AHY140" s="70">
        <v>29</v>
      </c>
      <c r="AHZ140" s="71"/>
      <c r="AIA140" s="70">
        <v>29</v>
      </c>
      <c r="AIB140" s="71"/>
      <c r="AIC140" s="70">
        <v>29</v>
      </c>
      <c r="AID140" s="71"/>
      <c r="AIE140" s="70">
        <v>29</v>
      </c>
      <c r="AIF140" s="71"/>
      <c r="AIG140" s="70">
        <v>29</v>
      </c>
      <c r="AIH140" s="71"/>
      <c r="AII140" s="70">
        <v>29</v>
      </c>
      <c r="AIJ140" s="71"/>
      <c r="AIK140" s="70">
        <v>29</v>
      </c>
      <c r="AIL140" s="71"/>
      <c r="AIM140" s="70">
        <v>29</v>
      </c>
      <c r="AIN140" s="71"/>
      <c r="AIO140" s="70">
        <v>29</v>
      </c>
      <c r="AIP140" s="71"/>
      <c r="AIQ140" s="70">
        <v>29</v>
      </c>
      <c r="AIR140" s="71"/>
      <c r="AIS140" s="70">
        <v>29</v>
      </c>
      <c r="AIT140" s="71"/>
      <c r="AIU140" s="70">
        <v>29</v>
      </c>
      <c r="AIV140" s="71"/>
      <c r="AIW140" s="70">
        <v>29</v>
      </c>
      <c r="AIX140" s="71"/>
      <c r="AIY140" s="70">
        <v>29</v>
      </c>
      <c r="AIZ140" s="71"/>
      <c r="AJA140" s="70">
        <v>29</v>
      </c>
      <c r="AJB140" s="71"/>
      <c r="AJC140" s="70">
        <v>29</v>
      </c>
      <c r="AJD140" s="71"/>
      <c r="AJE140" s="70">
        <v>29</v>
      </c>
      <c r="AJF140" s="71"/>
      <c r="AJG140" s="70">
        <v>29</v>
      </c>
      <c r="AJH140" s="71"/>
      <c r="AJI140" s="70">
        <v>29</v>
      </c>
      <c r="AJJ140" s="71"/>
      <c r="AJK140" s="70">
        <v>29</v>
      </c>
      <c r="AJL140" s="71"/>
      <c r="AJM140" s="70">
        <v>29</v>
      </c>
      <c r="AJN140" s="71"/>
      <c r="AJO140" s="70">
        <v>29</v>
      </c>
      <c r="AJP140" s="71"/>
      <c r="AJQ140" s="70">
        <v>29</v>
      </c>
      <c r="AJR140" s="71"/>
      <c r="AJS140" s="70">
        <v>29</v>
      </c>
      <c r="AJT140" s="71"/>
      <c r="AJU140" s="70">
        <v>29</v>
      </c>
      <c r="AJV140" s="71"/>
      <c r="AJW140" s="70">
        <v>29</v>
      </c>
      <c r="AJX140" s="71"/>
      <c r="AJY140" s="70">
        <v>29</v>
      </c>
      <c r="AJZ140" s="71"/>
      <c r="AKA140" s="70">
        <v>29</v>
      </c>
      <c r="AKB140" s="71"/>
      <c r="AKC140" s="70">
        <v>29</v>
      </c>
      <c r="AKD140" s="71"/>
      <c r="AKE140" s="70">
        <v>29</v>
      </c>
      <c r="AKF140" s="71"/>
      <c r="AKG140" s="70">
        <v>29</v>
      </c>
      <c r="AKH140" s="71"/>
      <c r="AKI140" s="70">
        <v>29</v>
      </c>
      <c r="AKJ140" s="71"/>
      <c r="AKK140" s="70">
        <v>29</v>
      </c>
      <c r="AKL140" s="71"/>
      <c r="AKM140" s="70">
        <v>29</v>
      </c>
      <c r="AKN140" s="71"/>
      <c r="AKO140" s="70">
        <v>29</v>
      </c>
      <c r="AKP140" s="71"/>
      <c r="AKQ140" s="70">
        <v>29</v>
      </c>
      <c r="AKR140" s="71"/>
      <c r="AKS140" s="70">
        <v>29</v>
      </c>
      <c r="AKT140" s="71"/>
      <c r="AKU140" s="70">
        <v>29</v>
      </c>
      <c r="AKV140" s="71"/>
      <c r="AKW140" s="70">
        <v>29</v>
      </c>
      <c r="AKX140" s="71"/>
      <c r="AKY140" s="70">
        <v>29</v>
      </c>
      <c r="AKZ140" s="71"/>
      <c r="ALA140" s="70">
        <v>29</v>
      </c>
      <c r="ALB140" s="71"/>
      <c r="ALC140" s="70">
        <v>29</v>
      </c>
      <c r="ALD140" s="71"/>
      <c r="ALE140" s="70">
        <v>29</v>
      </c>
      <c r="ALF140" s="71"/>
      <c r="ALG140" s="70">
        <v>29</v>
      </c>
      <c r="ALH140" s="71"/>
      <c r="ALI140" s="70">
        <v>29</v>
      </c>
      <c r="ALJ140" s="71"/>
      <c r="ALK140" s="70">
        <v>29</v>
      </c>
      <c r="ALL140" s="71"/>
      <c r="ALM140" s="70">
        <v>29</v>
      </c>
      <c r="ALN140" s="71"/>
      <c r="ALO140" s="70">
        <v>29</v>
      </c>
      <c r="ALP140" s="71"/>
      <c r="ALQ140" s="70">
        <v>29</v>
      </c>
      <c r="ALR140" s="71"/>
      <c r="ALS140" s="70">
        <v>29</v>
      </c>
      <c r="ALT140" s="71"/>
      <c r="ALU140" s="70">
        <v>29</v>
      </c>
      <c r="ALV140" s="71"/>
      <c r="ALW140" s="70">
        <v>29</v>
      </c>
      <c r="ALX140" s="71"/>
      <c r="ALY140" s="70">
        <v>29</v>
      </c>
      <c r="ALZ140" s="71"/>
      <c r="AMA140" s="70">
        <v>29</v>
      </c>
      <c r="AMB140" s="71"/>
      <c r="AMC140" s="70">
        <v>29</v>
      </c>
      <c r="AMD140" s="71"/>
      <c r="AME140" s="70">
        <v>29</v>
      </c>
      <c r="AMF140" s="71"/>
      <c r="AMG140" s="70">
        <v>29</v>
      </c>
      <c r="AMH140" s="71"/>
      <c r="AMI140" s="70">
        <v>29</v>
      </c>
      <c r="AMJ140" s="71"/>
      <c r="AMK140" s="70">
        <v>29</v>
      </c>
      <c r="AML140" s="71"/>
      <c r="AMM140" s="70">
        <v>29</v>
      </c>
      <c r="AMN140" s="71"/>
      <c r="AMO140" s="70">
        <v>29</v>
      </c>
      <c r="AMP140" s="71"/>
      <c r="AMQ140" s="70">
        <v>29</v>
      </c>
      <c r="AMR140" s="71"/>
      <c r="AMS140" s="70">
        <v>29</v>
      </c>
      <c r="AMT140" s="71"/>
      <c r="AMU140" s="70">
        <v>29</v>
      </c>
      <c r="AMV140" s="71"/>
      <c r="AMW140" s="70">
        <v>29</v>
      </c>
      <c r="AMX140" s="71"/>
      <c r="AMY140" s="70">
        <v>29</v>
      </c>
      <c r="AMZ140" s="71"/>
      <c r="ANA140" s="70">
        <v>29</v>
      </c>
      <c r="ANB140" s="71"/>
      <c r="ANC140" s="70">
        <v>29</v>
      </c>
      <c r="AND140" s="71"/>
      <c r="ANE140" s="70">
        <v>29</v>
      </c>
      <c r="ANF140" s="71"/>
      <c r="ANG140" s="70">
        <v>29</v>
      </c>
      <c r="ANH140" s="71"/>
      <c r="ANI140" s="70">
        <v>29</v>
      </c>
      <c r="ANJ140" s="71"/>
      <c r="ANK140" s="70">
        <v>29</v>
      </c>
      <c r="ANL140" s="71"/>
      <c r="ANM140" s="70">
        <v>29</v>
      </c>
      <c r="ANN140" s="71"/>
      <c r="ANO140" s="70">
        <v>29</v>
      </c>
      <c r="ANP140" s="71"/>
      <c r="ANQ140" s="70">
        <v>29</v>
      </c>
      <c r="ANR140" s="71"/>
      <c r="ANS140" s="70">
        <v>29</v>
      </c>
      <c r="ANT140" s="71"/>
      <c r="ANU140" s="70">
        <v>29</v>
      </c>
      <c r="ANV140" s="71"/>
      <c r="ANW140" s="70">
        <v>29</v>
      </c>
      <c r="ANX140" s="71"/>
      <c r="ANY140" s="70">
        <v>29</v>
      </c>
      <c r="ANZ140" s="71"/>
      <c r="AOA140" s="70">
        <v>29</v>
      </c>
      <c r="AOB140" s="71"/>
      <c r="AOC140" s="70">
        <v>29</v>
      </c>
      <c r="AOD140" s="71"/>
      <c r="AOE140" s="70">
        <v>29</v>
      </c>
      <c r="AOF140" s="71"/>
      <c r="AOG140" s="70">
        <v>29</v>
      </c>
      <c r="AOH140" s="71"/>
      <c r="AOI140" s="70">
        <v>29</v>
      </c>
      <c r="AOJ140" s="71"/>
      <c r="AOK140" s="70">
        <v>29</v>
      </c>
      <c r="AOL140" s="71"/>
      <c r="AOM140" s="70">
        <v>29</v>
      </c>
      <c r="AON140" s="71"/>
      <c r="AOO140" s="70">
        <v>29</v>
      </c>
      <c r="AOP140" s="71"/>
      <c r="AOQ140" s="70">
        <v>29</v>
      </c>
      <c r="AOR140" s="71"/>
      <c r="AOS140" s="70">
        <v>29</v>
      </c>
      <c r="AOT140" s="71"/>
      <c r="AOU140" s="70">
        <v>29</v>
      </c>
      <c r="AOV140" s="71"/>
      <c r="AOW140" s="70">
        <v>29</v>
      </c>
      <c r="AOX140" s="71"/>
      <c r="AOY140" s="70">
        <v>29</v>
      </c>
      <c r="AOZ140" s="71"/>
      <c r="APA140" s="70">
        <v>29</v>
      </c>
      <c r="APB140" s="71"/>
      <c r="APC140" s="70">
        <v>29</v>
      </c>
      <c r="APD140" s="71"/>
      <c r="APE140" s="70">
        <v>29</v>
      </c>
      <c r="APF140" s="71"/>
      <c r="APG140" s="70">
        <v>29</v>
      </c>
      <c r="APH140" s="71"/>
      <c r="API140" s="70">
        <v>29</v>
      </c>
      <c r="APJ140" s="71"/>
      <c r="APK140" s="70">
        <v>29</v>
      </c>
      <c r="APL140" s="71"/>
      <c r="APM140" s="70">
        <v>29</v>
      </c>
      <c r="APN140" s="71"/>
      <c r="APO140" s="70">
        <v>29</v>
      </c>
      <c r="APP140" s="71"/>
      <c r="APQ140" s="70">
        <v>29</v>
      </c>
      <c r="APR140" s="71"/>
      <c r="APS140" s="70">
        <v>29</v>
      </c>
      <c r="APT140" s="71"/>
      <c r="APU140" s="70">
        <v>29</v>
      </c>
      <c r="APV140" s="71"/>
      <c r="APW140" s="70">
        <v>29</v>
      </c>
      <c r="APX140" s="71"/>
      <c r="APY140" s="70">
        <v>29</v>
      </c>
      <c r="APZ140" s="71"/>
      <c r="AQA140" s="70">
        <v>29</v>
      </c>
      <c r="AQB140" s="71"/>
      <c r="AQC140" s="70">
        <v>29</v>
      </c>
      <c r="AQD140" s="71"/>
      <c r="AQE140" s="70">
        <v>29</v>
      </c>
      <c r="AQF140" s="71"/>
      <c r="AQG140" s="70">
        <v>29</v>
      </c>
      <c r="AQH140" s="71"/>
      <c r="AQI140" s="70">
        <v>29</v>
      </c>
      <c r="AQJ140" s="71"/>
      <c r="AQK140" s="70">
        <v>29</v>
      </c>
      <c r="AQL140" s="71"/>
      <c r="AQM140" s="70">
        <v>29</v>
      </c>
      <c r="AQN140" s="71"/>
      <c r="AQO140" s="70">
        <v>29</v>
      </c>
      <c r="AQP140" s="71"/>
      <c r="AQQ140" s="70">
        <v>29</v>
      </c>
      <c r="AQR140" s="71"/>
      <c r="AQS140" s="70">
        <v>29</v>
      </c>
      <c r="AQT140" s="71"/>
      <c r="AQU140" s="70">
        <v>29</v>
      </c>
      <c r="AQV140" s="71"/>
      <c r="AQW140" s="70">
        <v>29</v>
      </c>
      <c r="AQX140" s="71"/>
      <c r="AQY140" s="70">
        <v>29</v>
      </c>
      <c r="AQZ140" s="71"/>
      <c r="ARA140" s="70">
        <v>29</v>
      </c>
      <c r="ARB140" s="71"/>
      <c r="ARC140" s="70">
        <v>29</v>
      </c>
      <c r="ARD140" s="71"/>
      <c r="ARE140" s="70">
        <v>29</v>
      </c>
      <c r="ARF140" s="71"/>
      <c r="ARG140" s="70">
        <v>29</v>
      </c>
      <c r="ARH140" s="71"/>
      <c r="ARI140" s="70">
        <v>29</v>
      </c>
      <c r="ARJ140" s="71"/>
      <c r="ARK140" s="70">
        <v>29</v>
      </c>
      <c r="ARL140" s="71"/>
      <c r="ARM140" s="70">
        <v>29</v>
      </c>
      <c r="ARN140" s="71"/>
      <c r="ARO140" s="70">
        <v>29</v>
      </c>
      <c r="ARP140" s="71"/>
      <c r="ARQ140" s="70">
        <v>29</v>
      </c>
      <c r="ARR140" s="71"/>
      <c r="ARS140" s="70">
        <v>29</v>
      </c>
      <c r="ART140" s="71"/>
      <c r="ARU140" s="70">
        <v>29</v>
      </c>
      <c r="ARV140" s="71"/>
      <c r="ARW140" s="70">
        <v>29</v>
      </c>
      <c r="ARX140" s="71"/>
      <c r="ARY140" s="70">
        <v>29</v>
      </c>
      <c r="ARZ140" s="71"/>
      <c r="ASA140" s="70">
        <v>29</v>
      </c>
      <c r="ASB140" s="71"/>
      <c r="ASC140" s="70">
        <v>29</v>
      </c>
      <c r="ASD140" s="71"/>
      <c r="ASE140" s="70">
        <v>29</v>
      </c>
      <c r="ASF140" s="71"/>
      <c r="ASG140" s="70">
        <v>29</v>
      </c>
      <c r="ASH140" s="71"/>
      <c r="ASI140" s="70">
        <v>29</v>
      </c>
      <c r="ASJ140" s="71"/>
      <c r="ASK140" s="70">
        <v>29</v>
      </c>
      <c r="ASL140" s="71"/>
      <c r="ASM140" s="70">
        <v>29</v>
      </c>
      <c r="ASN140" s="71"/>
      <c r="ASO140" s="70">
        <v>29</v>
      </c>
      <c r="ASP140" s="71"/>
      <c r="ASQ140" s="70">
        <v>29</v>
      </c>
      <c r="ASR140" s="71"/>
      <c r="ASS140" s="70">
        <v>29</v>
      </c>
      <c r="AST140" s="71"/>
      <c r="ASU140" s="70">
        <v>29</v>
      </c>
      <c r="ASV140" s="71"/>
      <c r="ASW140" s="70">
        <v>29</v>
      </c>
      <c r="ASX140" s="71"/>
      <c r="ASY140" s="70">
        <v>29</v>
      </c>
      <c r="ASZ140" s="71"/>
      <c r="ATA140" s="70">
        <v>29</v>
      </c>
      <c r="ATB140" s="71"/>
      <c r="ATC140" s="70">
        <v>29</v>
      </c>
      <c r="ATD140" s="71"/>
      <c r="ATE140" s="70">
        <v>29</v>
      </c>
      <c r="ATF140" s="71"/>
      <c r="ATG140" s="70">
        <v>29</v>
      </c>
      <c r="ATH140" s="71"/>
      <c r="ATI140" s="70">
        <v>29</v>
      </c>
      <c r="ATJ140" s="71"/>
      <c r="ATK140" s="70">
        <v>29</v>
      </c>
      <c r="ATL140" s="71"/>
      <c r="ATM140" s="70">
        <v>29</v>
      </c>
      <c r="ATN140" s="71"/>
      <c r="ATO140" s="70">
        <v>29</v>
      </c>
      <c r="ATP140" s="71"/>
      <c r="ATQ140" s="70">
        <v>29</v>
      </c>
      <c r="ATR140" s="71"/>
      <c r="ATS140" s="70">
        <v>29</v>
      </c>
      <c r="ATT140" s="71"/>
      <c r="ATU140" s="70">
        <v>29</v>
      </c>
      <c r="ATV140" s="71"/>
      <c r="ATW140" s="70">
        <v>29</v>
      </c>
      <c r="ATX140" s="71"/>
      <c r="ATY140" s="70">
        <v>29</v>
      </c>
      <c r="ATZ140" s="71"/>
      <c r="AUA140" s="70">
        <v>29</v>
      </c>
      <c r="AUB140" s="71"/>
      <c r="AUC140" s="70">
        <v>29</v>
      </c>
      <c r="AUD140" s="71"/>
      <c r="AUE140" s="70">
        <v>29</v>
      </c>
      <c r="AUF140" s="71"/>
      <c r="AUG140" s="70">
        <v>29</v>
      </c>
      <c r="AUH140" s="71"/>
      <c r="AUI140" s="70">
        <v>29</v>
      </c>
      <c r="AUJ140" s="71"/>
      <c r="AUK140" s="70">
        <v>29</v>
      </c>
      <c r="AUL140" s="71"/>
      <c r="AUM140" s="70">
        <v>29</v>
      </c>
      <c r="AUN140" s="71"/>
      <c r="AUO140" s="70">
        <v>29</v>
      </c>
      <c r="AUP140" s="71"/>
      <c r="AUQ140" s="70">
        <v>29</v>
      </c>
      <c r="AUR140" s="71"/>
      <c r="AUS140" s="70">
        <v>29</v>
      </c>
      <c r="AUT140" s="71"/>
      <c r="AUU140" s="70">
        <v>29</v>
      </c>
      <c r="AUV140" s="71"/>
      <c r="AUW140" s="70">
        <v>29</v>
      </c>
      <c r="AUX140" s="71"/>
      <c r="AUY140" s="70">
        <v>29</v>
      </c>
      <c r="AUZ140" s="71"/>
      <c r="AVA140" s="70">
        <v>29</v>
      </c>
      <c r="AVB140" s="71"/>
      <c r="AVC140" s="70">
        <v>29</v>
      </c>
      <c r="AVD140" s="71"/>
      <c r="AVE140" s="70">
        <v>29</v>
      </c>
      <c r="AVF140" s="71"/>
      <c r="AVG140" s="70">
        <v>29</v>
      </c>
      <c r="AVH140" s="71"/>
      <c r="AVI140" s="70">
        <v>29</v>
      </c>
      <c r="AVJ140" s="71"/>
      <c r="AVK140" s="70">
        <v>29</v>
      </c>
      <c r="AVL140" s="71"/>
      <c r="AVM140" s="70">
        <v>29</v>
      </c>
      <c r="AVN140" s="71"/>
      <c r="AVO140" s="70">
        <v>29</v>
      </c>
      <c r="AVP140" s="71"/>
      <c r="AVQ140" s="70">
        <v>29</v>
      </c>
      <c r="AVR140" s="71"/>
      <c r="AVS140" s="70">
        <v>29</v>
      </c>
      <c r="AVT140" s="71"/>
      <c r="AVU140" s="70">
        <v>29</v>
      </c>
      <c r="AVV140" s="71"/>
      <c r="AVW140" s="70">
        <v>29</v>
      </c>
      <c r="AVX140" s="71"/>
      <c r="AVY140" s="70">
        <v>29</v>
      </c>
      <c r="AVZ140" s="71"/>
      <c r="AWA140" s="70">
        <v>29</v>
      </c>
      <c r="AWB140" s="71"/>
      <c r="AWC140" s="70">
        <v>29</v>
      </c>
      <c r="AWD140" s="71"/>
      <c r="AWE140" s="70">
        <v>29</v>
      </c>
      <c r="AWF140" s="71"/>
      <c r="AWG140" s="70">
        <v>29</v>
      </c>
      <c r="AWH140" s="71"/>
      <c r="AWI140" s="70">
        <v>29</v>
      </c>
      <c r="AWJ140" s="71"/>
      <c r="AWK140" s="70">
        <v>29</v>
      </c>
      <c r="AWL140" s="71"/>
      <c r="AWM140" s="70">
        <v>29</v>
      </c>
      <c r="AWN140" s="71"/>
      <c r="AWO140" s="70">
        <v>29</v>
      </c>
      <c r="AWP140" s="71"/>
      <c r="AWQ140" s="70">
        <v>29</v>
      </c>
      <c r="AWR140" s="71"/>
      <c r="AWS140" s="70">
        <v>29</v>
      </c>
      <c r="AWT140" s="71"/>
      <c r="AWU140" s="70">
        <v>29</v>
      </c>
      <c r="AWV140" s="71"/>
      <c r="AWW140" s="70">
        <v>29</v>
      </c>
      <c r="AWX140" s="71"/>
      <c r="AWY140" s="70">
        <v>29</v>
      </c>
      <c r="AWZ140" s="71"/>
      <c r="AXA140" s="70">
        <v>29</v>
      </c>
      <c r="AXB140" s="71"/>
      <c r="AXC140" s="70">
        <v>29</v>
      </c>
      <c r="AXD140" s="71"/>
      <c r="AXE140" s="70">
        <v>29</v>
      </c>
      <c r="AXF140" s="71"/>
      <c r="AXG140" s="70">
        <v>29</v>
      </c>
      <c r="AXH140" s="71"/>
      <c r="AXI140" s="70">
        <v>29</v>
      </c>
      <c r="AXJ140" s="71"/>
      <c r="AXK140" s="70">
        <v>29</v>
      </c>
      <c r="AXL140" s="71"/>
      <c r="AXM140" s="70">
        <v>29</v>
      </c>
      <c r="AXN140" s="71"/>
      <c r="AXO140" s="70">
        <v>29</v>
      </c>
      <c r="AXP140" s="71"/>
      <c r="AXQ140" s="70">
        <v>29</v>
      </c>
      <c r="AXR140" s="71"/>
      <c r="AXS140" s="70">
        <v>29</v>
      </c>
      <c r="AXT140" s="71"/>
      <c r="AXU140" s="70">
        <v>29</v>
      </c>
      <c r="AXV140" s="71"/>
      <c r="AXW140" s="70">
        <v>29</v>
      </c>
      <c r="AXX140" s="71"/>
      <c r="AXY140" s="70">
        <v>29</v>
      </c>
      <c r="AXZ140" s="71"/>
      <c r="AYA140" s="70">
        <v>29</v>
      </c>
      <c r="AYB140" s="71"/>
      <c r="AYC140" s="70">
        <v>29</v>
      </c>
      <c r="AYD140" s="71"/>
      <c r="AYE140" s="70">
        <v>29</v>
      </c>
      <c r="AYF140" s="71"/>
      <c r="AYG140" s="70">
        <v>29</v>
      </c>
      <c r="AYH140" s="71"/>
      <c r="AYI140" s="70">
        <v>29</v>
      </c>
      <c r="AYJ140" s="71"/>
      <c r="AYK140" s="70">
        <v>29</v>
      </c>
      <c r="AYL140" s="71"/>
      <c r="AYM140" s="70">
        <v>29</v>
      </c>
      <c r="AYN140" s="71"/>
      <c r="AYO140" s="70">
        <v>29</v>
      </c>
      <c r="AYP140" s="71"/>
      <c r="AYQ140" s="70">
        <v>29</v>
      </c>
      <c r="AYR140" s="71"/>
      <c r="AYS140" s="70">
        <v>29</v>
      </c>
      <c r="AYT140" s="71"/>
      <c r="AYU140" s="70">
        <v>29</v>
      </c>
      <c r="AYV140" s="71"/>
      <c r="AYW140" s="70">
        <v>29</v>
      </c>
      <c r="AYX140" s="71"/>
      <c r="AYY140" s="70">
        <v>29</v>
      </c>
      <c r="AYZ140" s="71"/>
      <c r="AZA140" s="70">
        <v>29</v>
      </c>
      <c r="AZB140" s="71"/>
      <c r="AZC140" s="70">
        <v>29</v>
      </c>
      <c r="AZD140" s="71"/>
      <c r="AZE140" s="70">
        <v>29</v>
      </c>
      <c r="AZF140" s="71"/>
      <c r="AZG140" s="70">
        <v>29</v>
      </c>
      <c r="AZH140" s="71"/>
      <c r="AZI140" s="70">
        <v>29</v>
      </c>
      <c r="AZJ140" s="71"/>
      <c r="AZK140" s="70">
        <v>29</v>
      </c>
      <c r="AZL140" s="71"/>
      <c r="AZM140" s="70">
        <v>29</v>
      </c>
      <c r="AZN140" s="71"/>
      <c r="AZO140" s="70">
        <v>29</v>
      </c>
      <c r="AZP140" s="71"/>
      <c r="AZQ140" s="70">
        <v>29</v>
      </c>
      <c r="AZR140" s="71"/>
      <c r="AZS140" s="70">
        <v>29</v>
      </c>
      <c r="AZT140" s="71"/>
      <c r="AZU140" s="70">
        <v>29</v>
      </c>
      <c r="AZV140" s="71"/>
      <c r="AZW140" s="70">
        <v>29</v>
      </c>
      <c r="AZX140" s="71"/>
      <c r="AZY140" s="70">
        <v>29</v>
      </c>
      <c r="AZZ140" s="71"/>
      <c r="BAA140" s="70">
        <v>29</v>
      </c>
      <c r="BAB140" s="71"/>
      <c r="BAC140" s="70">
        <v>29</v>
      </c>
      <c r="BAD140" s="71"/>
      <c r="BAE140" s="70">
        <v>29</v>
      </c>
      <c r="BAF140" s="71"/>
      <c r="BAG140" s="70">
        <v>29</v>
      </c>
      <c r="BAH140" s="71"/>
      <c r="BAI140" s="70">
        <v>29</v>
      </c>
      <c r="BAJ140" s="71"/>
      <c r="BAK140" s="70">
        <v>29</v>
      </c>
      <c r="BAL140" s="71"/>
      <c r="BAM140" s="70">
        <v>29</v>
      </c>
      <c r="BAN140" s="71"/>
      <c r="BAO140" s="70">
        <v>29</v>
      </c>
      <c r="BAP140" s="71"/>
      <c r="BAQ140" s="70">
        <v>29</v>
      </c>
      <c r="BAR140" s="71"/>
      <c r="BAS140" s="70">
        <v>29</v>
      </c>
      <c r="BAT140" s="71"/>
      <c r="BAU140" s="70">
        <v>29</v>
      </c>
      <c r="BAV140" s="71"/>
      <c r="BAW140" s="70">
        <v>29</v>
      </c>
      <c r="BAX140" s="71"/>
      <c r="BAY140" s="70">
        <v>29</v>
      </c>
      <c r="BAZ140" s="71"/>
      <c r="BBA140" s="70">
        <v>29</v>
      </c>
      <c r="BBB140" s="71"/>
      <c r="BBC140" s="70">
        <v>29</v>
      </c>
      <c r="BBD140" s="71"/>
      <c r="BBE140" s="70">
        <v>29</v>
      </c>
      <c r="BBF140" s="71"/>
      <c r="BBG140" s="70">
        <v>29</v>
      </c>
      <c r="BBH140" s="71"/>
      <c r="BBI140" s="70">
        <v>29</v>
      </c>
      <c r="BBJ140" s="71"/>
      <c r="BBK140" s="70">
        <v>29</v>
      </c>
      <c r="BBL140" s="71"/>
      <c r="BBM140" s="70">
        <v>29</v>
      </c>
      <c r="BBN140" s="71"/>
      <c r="BBO140" s="70">
        <v>29</v>
      </c>
      <c r="BBP140" s="71"/>
      <c r="BBQ140" s="70">
        <v>29</v>
      </c>
      <c r="BBR140" s="71"/>
      <c r="BBS140" s="70">
        <v>29</v>
      </c>
      <c r="BBT140" s="71"/>
      <c r="BBU140" s="70">
        <v>29</v>
      </c>
      <c r="BBV140" s="71"/>
      <c r="BBW140" s="70">
        <v>29</v>
      </c>
      <c r="BBX140" s="71"/>
      <c r="BBY140" s="70">
        <v>29</v>
      </c>
      <c r="BBZ140" s="71"/>
      <c r="BCA140" s="70">
        <v>29</v>
      </c>
      <c r="BCB140" s="71"/>
      <c r="BCC140" s="70">
        <v>29</v>
      </c>
      <c r="BCD140" s="71"/>
      <c r="BCE140" s="70">
        <v>29</v>
      </c>
      <c r="BCF140" s="71"/>
      <c r="BCG140" s="70">
        <v>29</v>
      </c>
      <c r="BCH140" s="71"/>
      <c r="BCI140" s="70">
        <v>29</v>
      </c>
      <c r="BCJ140" s="71"/>
      <c r="BCK140" s="70">
        <v>29</v>
      </c>
      <c r="BCL140" s="71"/>
      <c r="BCM140" s="70">
        <v>29</v>
      </c>
      <c r="BCN140" s="71"/>
      <c r="BCO140" s="70">
        <v>29</v>
      </c>
      <c r="BCP140" s="71"/>
      <c r="BCQ140" s="70">
        <v>29</v>
      </c>
      <c r="BCR140" s="71"/>
      <c r="BCS140" s="70">
        <v>29</v>
      </c>
      <c r="BCT140" s="71"/>
      <c r="BCU140" s="70">
        <v>29</v>
      </c>
      <c r="BCV140" s="71"/>
      <c r="BCW140" s="70">
        <v>29</v>
      </c>
      <c r="BCX140" s="71"/>
      <c r="BCY140" s="70">
        <v>29</v>
      </c>
      <c r="BCZ140" s="71"/>
      <c r="BDA140" s="70">
        <v>29</v>
      </c>
      <c r="BDB140" s="71"/>
      <c r="BDC140" s="70">
        <v>29</v>
      </c>
      <c r="BDD140" s="71"/>
      <c r="BDE140" s="70">
        <v>29</v>
      </c>
      <c r="BDF140" s="71"/>
      <c r="BDG140" s="70">
        <v>29</v>
      </c>
      <c r="BDH140" s="71"/>
      <c r="BDI140" s="70">
        <v>29</v>
      </c>
      <c r="BDJ140" s="71"/>
      <c r="BDK140" s="70">
        <v>29</v>
      </c>
      <c r="BDL140" s="71"/>
      <c r="BDM140" s="70">
        <v>29</v>
      </c>
      <c r="BDN140" s="71"/>
      <c r="BDO140" s="70">
        <v>29</v>
      </c>
      <c r="BDP140" s="71"/>
      <c r="BDQ140" s="70">
        <v>29</v>
      </c>
      <c r="BDR140" s="71"/>
      <c r="BDS140" s="70">
        <v>29</v>
      </c>
      <c r="BDT140" s="71"/>
      <c r="BDU140" s="70">
        <v>29</v>
      </c>
      <c r="BDV140" s="71"/>
      <c r="BDW140" s="70">
        <v>29</v>
      </c>
      <c r="BDX140" s="71"/>
      <c r="BDY140" s="70">
        <v>29</v>
      </c>
      <c r="BDZ140" s="71"/>
      <c r="BEA140" s="70">
        <v>29</v>
      </c>
      <c r="BEB140" s="71"/>
      <c r="BEC140" s="70">
        <v>29</v>
      </c>
      <c r="BED140" s="71"/>
      <c r="BEE140" s="70">
        <v>29</v>
      </c>
      <c r="BEF140" s="71"/>
      <c r="BEG140" s="70">
        <v>29</v>
      </c>
      <c r="BEH140" s="71"/>
      <c r="BEI140" s="70">
        <v>29</v>
      </c>
      <c r="BEJ140" s="71"/>
      <c r="BEK140" s="70">
        <v>29</v>
      </c>
      <c r="BEL140" s="71"/>
      <c r="BEM140" s="70">
        <v>29</v>
      </c>
      <c r="BEN140" s="71"/>
      <c r="BEO140" s="70">
        <v>29</v>
      </c>
      <c r="BEP140" s="71"/>
      <c r="BEQ140" s="70">
        <v>29</v>
      </c>
      <c r="BER140" s="71"/>
      <c r="BES140" s="70">
        <v>29</v>
      </c>
      <c r="BET140" s="71"/>
      <c r="BEU140" s="70">
        <v>29</v>
      </c>
      <c r="BEV140" s="71"/>
      <c r="BEW140" s="70">
        <v>29</v>
      </c>
      <c r="BEX140" s="71"/>
      <c r="BEY140" s="70">
        <v>29</v>
      </c>
      <c r="BEZ140" s="71"/>
      <c r="BFA140" s="70">
        <v>29</v>
      </c>
      <c r="BFB140" s="71"/>
      <c r="BFC140" s="70">
        <v>29</v>
      </c>
      <c r="BFD140" s="71"/>
      <c r="BFE140" s="70">
        <v>29</v>
      </c>
      <c r="BFF140" s="71"/>
      <c r="BFG140" s="70">
        <v>29</v>
      </c>
      <c r="BFH140" s="71"/>
      <c r="BFI140" s="70">
        <v>29</v>
      </c>
      <c r="BFJ140" s="71"/>
      <c r="BFK140" s="70">
        <v>29</v>
      </c>
      <c r="BFL140" s="71"/>
      <c r="BFM140" s="70">
        <v>29</v>
      </c>
      <c r="BFN140" s="71"/>
      <c r="BFO140" s="70">
        <v>29</v>
      </c>
      <c r="BFP140" s="71"/>
      <c r="BFQ140" s="70">
        <v>29</v>
      </c>
      <c r="BFR140" s="71"/>
      <c r="BFS140" s="70">
        <v>29</v>
      </c>
      <c r="BFT140" s="71"/>
      <c r="BFU140" s="70">
        <v>29</v>
      </c>
      <c r="BFV140" s="71"/>
      <c r="BFW140" s="70">
        <v>29</v>
      </c>
      <c r="BFX140" s="71"/>
      <c r="BFY140" s="70">
        <v>29</v>
      </c>
      <c r="BFZ140" s="71"/>
      <c r="BGA140" s="70">
        <v>29</v>
      </c>
      <c r="BGB140" s="71"/>
      <c r="BGC140" s="70">
        <v>29</v>
      </c>
      <c r="BGD140" s="71"/>
      <c r="BGE140" s="70">
        <v>29</v>
      </c>
      <c r="BGF140" s="71"/>
      <c r="BGG140" s="70">
        <v>29</v>
      </c>
      <c r="BGH140" s="71"/>
      <c r="BGI140" s="70">
        <v>29</v>
      </c>
      <c r="BGJ140" s="71"/>
      <c r="BGK140" s="70">
        <v>29</v>
      </c>
      <c r="BGL140" s="71"/>
      <c r="BGM140" s="70">
        <v>29</v>
      </c>
      <c r="BGN140" s="71"/>
      <c r="BGO140" s="70">
        <v>29</v>
      </c>
      <c r="BGP140" s="71"/>
      <c r="BGQ140" s="70">
        <v>29</v>
      </c>
      <c r="BGR140" s="71"/>
      <c r="BGS140" s="70">
        <v>29</v>
      </c>
      <c r="BGT140" s="71"/>
      <c r="BGU140" s="70">
        <v>29</v>
      </c>
      <c r="BGV140" s="71"/>
      <c r="BGW140" s="70">
        <v>29</v>
      </c>
      <c r="BGX140" s="71"/>
      <c r="BGY140" s="70">
        <v>29</v>
      </c>
      <c r="BGZ140" s="71"/>
      <c r="BHA140" s="70">
        <v>29</v>
      </c>
      <c r="BHB140" s="71"/>
      <c r="BHC140" s="70">
        <v>29</v>
      </c>
      <c r="BHD140" s="71"/>
      <c r="BHE140" s="70">
        <v>29</v>
      </c>
      <c r="BHF140" s="71"/>
      <c r="BHG140" s="70">
        <v>29</v>
      </c>
      <c r="BHH140" s="71"/>
      <c r="BHI140" s="70">
        <v>29</v>
      </c>
      <c r="BHJ140" s="71"/>
      <c r="BHK140" s="70">
        <v>29</v>
      </c>
      <c r="BHL140" s="71"/>
      <c r="BHM140" s="70">
        <v>29</v>
      </c>
      <c r="BHN140" s="71"/>
      <c r="BHO140" s="70">
        <v>29</v>
      </c>
      <c r="BHP140" s="71"/>
      <c r="BHQ140" s="70">
        <v>29</v>
      </c>
      <c r="BHR140" s="71"/>
      <c r="BHS140" s="70">
        <v>29</v>
      </c>
      <c r="BHT140" s="71"/>
      <c r="BHU140" s="70">
        <v>29</v>
      </c>
      <c r="BHV140" s="71"/>
      <c r="BHW140" s="70">
        <v>29</v>
      </c>
      <c r="BHX140" s="71"/>
      <c r="BHY140" s="70">
        <v>29</v>
      </c>
      <c r="BHZ140" s="71"/>
      <c r="BIA140" s="70">
        <v>29</v>
      </c>
      <c r="BIB140" s="71"/>
      <c r="BIC140" s="70">
        <v>29</v>
      </c>
      <c r="BID140" s="71"/>
      <c r="BIE140" s="70">
        <v>29</v>
      </c>
      <c r="BIF140" s="71"/>
      <c r="BIG140" s="70">
        <v>29</v>
      </c>
      <c r="BIH140" s="71"/>
      <c r="BII140" s="70">
        <v>29</v>
      </c>
      <c r="BIJ140" s="71"/>
      <c r="BIK140" s="70">
        <v>29</v>
      </c>
      <c r="BIL140" s="71"/>
      <c r="BIM140" s="70">
        <v>29</v>
      </c>
      <c r="BIN140" s="71"/>
      <c r="BIO140" s="70">
        <v>29</v>
      </c>
      <c r="BIP140" s="71"/>
      <c r="BIQ140" s="70">
        <v>29</v>
      </c>
      <c r="BIR140" s="71"/>
      <c r="BIS140" s="70">
        <v>29</v>
      </c>
      <c r="BIT140" s="71"/>
      <c r="BIU140" s="70">
        <v>29</v>
      </c>
      <c r="BIV140" s="71"/>
      <c r="BIW140" s="70">
        <v>29</v>
      </c>
      <c r="BIX140" s="71"/>
      <c r="BIY140" s="70">
        <v>29</v>
      </c>
      <c r="BIZ140" s="71"/>
      <c r="BJA140" s="70">
        <v>29</v>
      </c>
      <c r="BJB140" s="71"/>
      <c r="BJC140" s="70">
        <v>29</v>
      </c>
      <c r="BJD140" s="71"/>
      <c r="BJE140" s="70">
        <v>29</v>
      </c>
      <c r="BJF140" s="71"/>
      <c r="BJG140" s="70">
        <v>29</v>
      </c>
      <c r="BJH140" s="71"/>
      <c r="BJI140" s="70">
        <v>29</v>
      </c>
      <c r="BJJ140" s="71"/>
      <c r="BJK140" s="70">
        <v>29</v>
      </c>
      <c r="BJL140" s="71"/>
      <c r="BJM140" s="70">
        <v>29</v>
      </c>
      <c r="BJN140" s="71"/>
      <c r="BJO140" s="70">
        <v>29</v>
      </c>
      <c r="BJP140" s="71"/>
      <c r="BJQ140" s="70">
        <v>29</v>
      </c>
      <c r="BJR140" s="71"/>
      <c r="BJS140" s="70">
        <v>29</v>
      </c>
      <c r="BJT140" s="71"/>
      <c r="BJU140" s="70">
        <v>29</v>
      </c>
      <c r="BJV140" s="71"/>
      <c r="BJW140" s="70">
        <v>29</v>
      </c>
      <c r="BJX140" s="71"/>
      <c r="BJY140" s="70">
        <v>29</v>
      </c>
      <c r="BJZ140" s="71"/>
      <c r="BKA140" s="70">
        <v>29</v>
      </c>
      <c r="BKB140" s="71"/>
      <c r="BKC140" s="70">
        <v>29</v>
      </c>
      <c r="BKD140" s="71"/>
      <c r="BKE140" s="70">
        <v>29</v>
      </c>
      <c r="BKF140" s="71"/>
      <c r="BKG140" s="70">
        <v>29</v>
      </c>
      <c r="BKH140" s="71"/>
      <c r="BKI140" s="70">
        <v>29</v>
      </c>
      <c r="BKJ140" s="71"/>
      <c r="BKK140" s="70">
        <v>29</v>
      </c>
      <c r="BKL140" s="71"/>
      <c r="BKM140" s="70">
        <v>29</v>
      </c>
      <c r="BKN140" s="71"/>
      <c r="BKO140" s="70">
        <v>29</v>
      </c>
      <c r="BKP140" s="71"/>
      <c r="BKQ140" s="70">
        <v>29</v>
      </c>
      <c r="BKR140" s="71"/>
      <c r="BKS140" s="70">
        <v>29</v>
      </c>
      <c r="BKT140" s="71"/>
      <c r="BKU140" s="70">
        <v>29</v>
      </c>
      <c r="BKV140" s="71"/>
      <c r="BKW140" s="70">
        <v>29</v>
      </c>
      <c r="BKX140" s="71"/>
      <c r="BKY140" s="70">
        <v>29</v>
      </c>
      <c r="BKZ140" s="71"/>
      <c r="BLA140" s="70">
        <v>29</v>
      </c>
      <c r="BLB140" s="71"/>
      <c r="BLC140" s="70">
        <v>29</v>
      </c>
      <c r="BLD140" s="71"/>
      <c r="BLE140" s="70">
        <v>29</v>
      </c>
      <c r="BLF140" s="71"/>
      <c r="BLG140" s="70">
        <v>29</v>
      </c>
      <c r="BLH140" s="71"/>
      <c r="BLI140" s="70">
        <v>29</v>
      </c>
      <c r="BLJ140" s="71"/>
      <c r="BLK140" s="70">
        <v>29</v>
      </c>
      <c r="BLL140" s="71"/>
      <c r="BLM140" s="70">
        <v>29</v>
      </c>
      <c r="BLN140" s="71"/>
      <c r="BLO140" s="70">
        <v>29</v>
      </c>
      <c r="BLP140" s="71"/>
      <c r="BLQ140" s="70">
        <v>29</v>
      </c>
      <c r="BLR140" s="71"/>
      <c r="BLS140" s="70">
        <v>29</v>
      </c>
      <c r="BLT140" s="71"/>
      <c r="BLU140" s="70">
        <v>29</v>
      </c>
      <c r="BLV140" s="71"/>
      <c r="BLW140" s="70">
        <v>29</v>
      </c>
      <c r="BLX140" s="71"/>
      <c r="BLY140" s="70">
        <v>29</v>
      </c>
      <c r="BLZ140" s="71"/>
      <c r="BMA140" s="70">
        <v>29</v>
      </c>
      <c r="BMB140" s="71"/>
      <c r="BMC140" s="70">
        <v>29</v>
      </c>
      <c r="BMD140" s="71"/>
      <c r="BME140" s="70">
        <v>29</v>
      </c>
      <c r="BMF140" s="71"/>
      <c r="BMG140" s="70">
        <v>29</v>
      </c>
      <c r="BMH140" s="71"/>
      <c r="BMI140" s="70">
        <v>29</v>
      </c>
      <c r="BMJ140" s="71"/>
      <c r="BMK140" s="70">
        <v>29</v>
      </c>
      <c r="BML140" s="71"/>
      <c r="BMM140" s="70">
        <v>29</v>
      </c>
      <c r="BMN140" s="71"/>
      <c r="BMO140" s="70">
        <v>29</v>
      </c>
      <c r="BMP140" s="71"/>
      <c r="BMQ140" s="70">
        <v>29</v>
      </c>
      <c r="BMR140" s="71"/>
      <c r="BMS140" s="70">
        <v>29</v>
      </c>
      <c r="BMT140" s="71"/>
      <c r="BMU140" s="70">
        <v>29</v>
      </c>
      <c r="BMV140" s="71"/>
      <c r="BMW140" s="70">
        <v>29</v>
      </c>
      <c r="BMX140" s="71"/>
      <c r="BMY140" s="70">
        <v>29</v>
      </c>
      <c r="BMZ140" s="71"/>
      <c r="BNA140" s="70">
        <v>29</v>
      </c>
      <c r="BNB140" s="71"/>
      <c r="BNC140" s="70">
        <v>29</v>
      </c>
      <c r="BND140" s="71"/>
      <c r="BNE140" s="70">
        <v>29</v>
      </c>
      <c r="BNF140" s="71"/>
      <c r="BNG140" s="70">
        <v>29</v>
      </c>
      <c r="BNH140" s="71"/>
      <c r="BNI140" s="70">
        <v>29</v>
      </c>
      <c r="BNJ140" s="71"/>
      <c r="BNK140" s="70">
        <v>29</v>
      </c>
      <c r="BNL140" s="71"/>
      <c r="BNM140" s="70">
        <v>29</v>
      </c>
      <c r="BNN140" s="71"/>
      <c r="BNO140" s="70">
        <v>29</v>
      </c>
      <c r="BNP140" s="71"/>
      <c r="BNQ140" s="70">
        <v>29</v>
      </c>
      <c r="BNR140" s="71"/>
      <c r="BNS140" s="70">
        <v>29</v>
      </c>
      <c r="BNT140" s="71"/>
      <c r="BNU140" s="70">
        <v>29</v>
      </c>
      <c r="BNV140" s="71"/>
      <c r="BNW140" s="70">
        <v>29</v>
      </c>
      <c r="BNX140" s="71"/>
      <c r="BNY140" s="70">
        <v>29</v>
      </c>
      <c r="BNZ140" s="71"/>
      <c r="BOA140" s="70">
        <v>29</v>
      </c>
      <c r="BOB140" s="71"/>
      <c r="BOC140" s="70">
        <v>29</v>
      </c>
      <c r="BOD140" s="71"/>
      <c r="BOE140" s="70">
        <v>29</v>
      </c>
      <c r="BOF140" s="71"/>
      <c r="BOG140" s="70">
        <v>29</v>
      </c>
      <c r="BOH140" s="71"/>
      <c r="BOI140" s="70">
        <v>29</v>
      </c>
      <c r="BOJ140" s="71"/>
      <c r="BOK140" s="70">
        <v>29</v>
      </c>
      <c r="BOL140" s="71"/>
      <c r="BOM140" s="70">
        <v>29</v>
      </c>
      <c r="BON140" s="71"/>
      <c r="BOO140" s="70">
        <v>29</v>
      </c>
      <c r="BOP140" s="71"/>
      <c r="BOQ140" s="70">
        <v>29</v>
      </c>
      <c r="BOR140" s="71"/>
      <c r="BOS140" s="70">
        <v>29</v>
      </c>
      <c r="BOT140" s="71"/>
      <c r="BOU140" s="70">
        <v>29</v>
      </c>
      <c r="BOV140" s="71"/>
      <c r="BOW140" s="70">
        <v>29</v>
      </c>
      <c r="BOX140" s="71"/>
      <c r="BOY140" s="70">
        <v>29</v>
      </c>
      <c r="BOZ140" s="71"/>
      <c r="BPA140" s="70">
        <v>29</v>
      </c>
      <c r="BPB140" s="71"/>
      <c r="BPC140" s="70">
        <v>29</v>
      </c>
      <c r="BPD140" s="71"/>
      <c r="BPE140" s="70">
        <v>29</v>
      </c>
      <c r="BPF140" s="71"/>
      <c r="BPG140" s="70">
        <v>29</v>
      </c>
      <c r="BPH140" s="71"/>
      <c r="BPI140" s="70">
        <v>29</v>
      </c>
      <c r="BPJ140" s="71"/>
      <c r="BPK140" s="70">
        <v>29</v>
      </c>
      <c r="BPL140" s="71"/>
      <c r="BPM140" s="70">
        <v>29</v>
      </c>
      <c r="BPN140" s="71"/>
      <c r="BPO140" s="70">
        <v>29</v>
      </c>
      <c r="BPP140" s="71"/>
      <c r="BPQ140" s="70">
        <v>29</v>
      </c>
      <c r="BPR140" s="71"/>
      <c r="BPS140" s="70">
        <v>29</v>
      </c>
      <c r="BPT140" s="71"/>
      <c r="BPU140" s="70">
        <v>29</v>
      </c>
      <c r="BPV140" s="71"/>
      <c r="BPW140" s="70">
        <v>29</v>
      </c>
      <c r="BPX140" s="71"/>
      <c r="BPY140" s="70">
        <v>29</v>
      </c>
      <c r="BPZ140" s="71"/>
      <c r="BQA140" s="70">
        <v>29</v>
      </c>
      <c r="BQB140" s="71"/>
      <c r="BQC140" s="70">
        <v>29</v>
      </c>
      <c r="BQD140" s="71"/>
      <c r="BQE140" s="70">
        <v>29</v>
      </c>
      <c r="BQF140" s="71"/>
      <c r="BQG140" s="70">
        <v>29</v>
      </c>
      <c r="BQH140" s="71"/>
      <c r="BQI140" s="70">
        <v>29</v>
      </c>
      <c r="BQJ140" s="71"/>
      <c r="BQK140" s="70">
        <v>29</v>
      </c>
      <c r="BQL140" s="71"/>
      <c r="BQM140" s="70">
        <v>29</v>
      </c>
      <c r="BQN140" s="71"/>
      <c r="BQO140" s="70">
        <v>29</v>
      </c>
      <c r="BQP140" s="71"/>
      <c r="BQQ140" s="70">
        <v>29</v>
      </c>
      <c r="BQR140" s="71"/>
      <c r="BQS140" s="70">
        <v>29</v>
      </c>
      <c r="BQT140" s="71"/>
      <c r="BQU140" s="70">
        <v>29</v>
      </c>
      <c r="BQV140" s="71"/>
      <c r="BQW140" s="70">
        <v>29</v>
      </c>
      <c r="BQX140" s="71"/>
      <c r="BQY140" s="70">
        <v>29</v>
      </c>
      <c r="BQZ140" s="71"/>
      <c r="BRA140" s="70">
        <v>29</v>
      </c>
      <c r="BRB140" s="71"/>
      <c r="BRC140" s="70">
        <v>29</v>
      </c>
      <c r="BRD140" s="71"/>
      <c r="BRE140" s="70">
        <v>29</v>
      </c>
      <c r="BRF140" s="71"/>
      <c r="BRG140" s="70">
        <v>29</v>
      </c>
      <c r="BRH140" s="71"/>
      <c r="BRI140" s="70">
        <v>29</v>
      </c>
      <c r="BRJ140" s="71"/>
      <c r="BRK140" s="70">
        <v>29</v>
      </c>
      <c r="BRL140" s="71"/>
      <c r="BRM140" s="70">
        <v>29</v>
      </c>
      <c r="BRN140" s="71"/>
      <c r="BRO140" s="70">
        <v>29</v>
      </c>
      <c r="BRP140" s="71"/>
      <c r="BRQ140" s="70">
        <v>29</v>
      </c>
      <c r="BRR140" s="71"/>
      <c r="BRS140" s="70">
        <v>29</v>
      </c>
      <c r="BRT140" s="71"/>
      <c r="BRU140" s="70">
        <v>29</v>
      </c>
      <c r="BRV140" s="71"/>
      <c r="BRW140" s="70">
        <v>29</v>
      </c>
      <c r="BRX140" s="71"/>
      <c r="BRY140" s="70">
        <v>29</v>
      </c>
      <c r="BRZ140" s="71"/>
      <c r="BSA140" s="70">
        <v>29</v>
      </c>
      <c r="BSB140" s="71"/>
      <c r="BSC140" s="70">
        <v>29</v>
      </c>
      <c r="BSD140" s="71"/>
      <c r="BSE140" s="70">
        <v>29</v>
      </c>
      <c r="BSF140" s="71"/>
      <c r="BSG140" s="70">
        <v>29</v>
      </c>
      <c r="BSH140" s="71"/>
      <c r="BSI140" s="70">
        <v>29</v>
      </c>
      <c r="BSJ140" s="71"/>
      <c r="BSK140" s="70">
        <v>29</v>
      </c>
      <c r="BSL140" s="71"/>
      <c r="BSM140" s="70">
        <v>29</v>
      </c>
      <c r="BSN140" s="71"/>
      <c r="BSO140" s="70">
        <v>29</v>
      </c>
      <c r="BSP140" s="71"/>
      <c r="BSQ140" s="70">
        <v>29</v>
      </c>
      <c r="BSR140" s="71"/>
      <c r="BSS140" s="70">
        <v>29</v>
      </c>
      <c r="BST140" s="71"/>
      <c r="BSU140" s="70">
        <v>29</v>
      </c>
      <c r="BSV140" s="71"/>
      <c r="BSW140" s="70">
        <v>29</v>
      </c>
      <c r="BSX140" s="71"/>
      <c r="BSY140" s="70">
        <v>29</v>
      </c>
      <c r="BSZ140" s="71"/>
      <c r="BTA140" s="70">
        <v>29</v>
      </c>
      <c r="BTB140" s="71"/>
      <c r="BTC140" s="70">
        <v>29</v>
      </c>
      <c r="BTD140" s="71"/>
      <c r="BTE140" s="70">
        <v>29</v>
      </c>
      <c r="BTF140" s="71"/>
      <c r="BTG140" s="70">
        <v>29</v>
      </c>
      <c r="BTH140" s="71"/>
      <c r="BTI140" s="70">
        <v>29</v>
      </c>
      <c r="BTJ140" s="71"/>
      <c r="BTK140" s="70">
        <v>29</v>
      </c>
      <c r="BTL140" s="71"/>
      <c r="BTM140" s="70">
        <v>29</v>
      </c>
      <c r="BTN140" s="71"/>
      <c r="BTO140" s="70">
        <v>29</v>
      </c>
      <c r="BTP140" s="71"/>
      <c r="BTQ140" s="70">
        <v>29</v>
      </c>
      <c r="BTR140" s="71"/>
      <c r="BTS140" s="70">
        <v>29</v>
      </c>
      <c r="BTT140" s="71"/>
      <c r="BTU140" s="70">
        <v>29</v>
      </c>
      <c r="BTV140" s="71"/>
      <c r="BTW140" s="70">
        <v>29</v>
      </c>
      <c r="BTX140" s="71"/>
      <c r="BTY140" s="70">
        <v>29</v>
      </c>
      <c r="BTZ140" s="71"/>
      <c r="BUA140" s="70">
        <v>29</v>
      </c>
      <c r="BUB140" s="71"/>
      <c r="BUC140" s="70">
        <v>29</v>
      </c>
      <c r="BUD140" s="71"/>
      <c r="BUE140" s="70">
        <v>29</v>
      </c>
      <c r="BUF140" s="71"/>
      <c r="BUG140" s="70">
        <v>29</v>
      </c>
      <c r="BUH140" s="71"/>
      <c r="BUI140" s="70">
        <v>29</v>
      </c>
      <c r="BUJ140" s="71"/>
      <c r="BUK140" s="70">
        <v>29</v>
      </c>
      <c r="BUL140" s="71"/>
      <c r="BUM140" s="70">
        <v>29</v>
      </c>
      <c r="BUN140" s="71"/>
      <c r="BUO140" s="70">
        <v>29</v>
      </c>
      <c r="BUP140" s="71"/>
      <c r="BUQ140" s="70">
        <v>29</v>
      </c>
      <c r="BUR140" s="71"/>
      <c r="BUS140" s="70">
        <v>29</v>
      </c>
      <c r="BUT140" s="71"/>
      <c r="BUU140" s="70">
        <v>29</v>
      </c>
      <c r="BUV140" s="71"/>
      <c r="BUW140" s="70">
        <v>29</v>
      </c>
      <c r="BUX140" s="71"/>
      <c r="BUY140" s="70">
        <v>29</v>
      </c>
      <c r="BUZ140" s="71"/>
      <c r="BVA140" s="70">
        <v>29</v>
      </c>
      <c r="BVB140" s="71"/>
      <c r="BVC140" s="70">
        <v>29</v>
      </c>
      <c r="BVD140" s="71"/>
      <c r="BVE140" s="70">
        <v>29</v>
      </c>
      <c r="BVF140" s="71"/>
      <c r="BVG140" s="70">
        <v>29</v>
      </c>
      <c r="BVH140" s="71"/>
      <c r="BVI140" s="70">
        <v>29</v>
      </c>
      <c r="BVJ140" s="71"/>
      <c r="BVK140" s="70">
        <v>29</v>
      </c>
      <c r="BVL140" s="71"/>
      <c r="BVM140" s="70">
        <v>29</v>
      </c>
      <c r="BVN140" s="71"/>
      <c r="BVO140" s="70">
        <v>29</v>
      </c>
      <c r="BVP140" s="71"/>
      <c r="BVQ140" s="70">
        <v>29</v>
      </c>
      <c r="BVR140" s="71"/>
      <c r="BVS140" s="70">
        <v>29</v>
      </c>
      <c r="BVT140" s="71"/>
      <c r="BVU140" s="70">
        <v>29</v>
      </c>
      <c r="BVV140" s="71"/>
      <c r="BVW140" s="70">
        <v>29</v>
      </c>
      <c r="BVX140" s="71"/>
      <c r="BVY140" s="70">
        <v>29</v>
      </c>
      <c r="BVZ140" s="71"/>
      <c r="BWA140" s="70">
        <v>29</v>
      </c>
      <c r="BWB140" s="71"/>
      <c r="BWC140" s="70">
        <v>29</v>
      </c>
      <c r="BWD140" s="71"/>
      <c r="BWE140" s="70">
        <v>29</v>
      </c>
      <c r="BWF140" s="71"/>
      <c r="BWG140" s="70">
        <v>29</v>
      </c>
      <c r="BWH140" s="71"/>
      <c r="BWI140" s="70">
        <v>29</v>
      </c>
      <c r="BWJ140" s="71"/>
      <c r="BWK140" s="70">
        <v>29</v>
      </c>
      <c r="BWL140" s="71"/>
      <c r="BWM140" s="70">
        <v>29</v>
      </c>
      <c r="BWN140" s="71"/>
      <c r="BWO140" s="70">
        <v>29</v>
      </c>
      <c r="BWP140" s="71"/>
      <c r="BWQ140" s="70">
        <v>29</v>
      </c>
      <c r="BWR140" s="71"/>
      <c r="BWS140" s="70">
        <v>29</v>
      </c>
      <c r="BWT140" s="71"/>
      <c r="BWU140" s="70">
        <v>29</v>
      </c>
      <c r="BWV140" s="71"/>
      <c r="BWW140" s="70">
        <v>29</v>
      </c>
      <c r="BWX140" s="71"/>
      <c r="BWY140" s="70">
        <v>29</v>
      </c>
      <c r="BWZ140" s="71"/>
      <c r="BXA140" s="70">
        <v>29</v>
      </c>
      <c r="BXB140" s="71"/>
      <c r="BXC140" s="70">
        <v>29</v>
      </c>
      <c r="BXD140" s="71"/>
      <c r="BXE140" s="70">
        <v>29</v>
      </c>
      <c r="BXF140" s="71"/>
      <c r="BXG140" s="70">
        <v>29</v>
      </c>
      <c r="BXH140" s="71"/>
      <c r="BXI140" s="70">
        <v>29</v>
      </c>
      <c r="BXJ140" s="71"/>
      <c r="BXK140" s="70">
        <v>29</v>
      </c>
      <c r="BXL140" s="71"/>
      <c r="BXM140" s="70">
        <v>29</v>
      </c>
      <c r="BXN140" s="71"/>
      <c r="BXO140" s="70">
        <v>29</v>
      </c>
      <c r="BXP140" s="71"/>
      <c r="BXQ140" s="70">
        <v>29</v>
      </c>
      <c r="BXR140" s="71"/>
      <c r="BXS140" s="70">
        <v>29</v>
      </c>
      <c r="BXT140" s="71"/>
      <c r="BXU140" s="70">
        <v>29</v>
      </c>
      <c r="BXV140" s="71"/>
      <c r="BXW140" s="70">
        <v>29</v>
      </c>
      <c r="BXX140" s="71"/>
      <c r="BXY140" s="70">
        <v>29</v>
      </c>
      <c r="BXZ140" s="71"/>
      <c r="BYA140" s="70">
        <v>29</v>
      </c>
      <c r="BYB140" s="71"/>
      <c r="BYC140" s="70">
        <v>29</v>
      </c>
      <c r="BYD140" s="71"/>
      <c r="BYE140" s="70">
        <v>29</v>
      </c>
      <c r="BYF140" s="71"/>
      <c r="BYG140" s="70">
        <v>29</v>
      </c>
      <c r="BYH140" s="71"/>
      <c r="BYI140" s="70">
        <v>29</v>
      </c>
      <c r="BYJ140" s="71"/>
      <c r="BYK140" s="70">
        <v>29</v>
      </c>
      <c r="BYL140" s="71"/>
      <c r="BYM140" s="70">
        <v>29</v>
      </c>
      <c r="BYN140" s="71"/>
      <c r="BYO140" s="70">
        <v>29</v>
      </c>
      <c r="BYP140" s="71"/>
      <c r="BYQ140" s="70">
        <v>29</v>
      </c>
      <c r="BYR140" s="71"/>
      <c r="BYS140" s="70">
        <v>29</v>
      </c>
      <c r="BYT140" s="71"/>
      <c r="BYU140" s="70">
        <v>29</v>
      </c>
      <c r="BYV140" s="71"/>
      <c r="BYW140" s="70">
        <v>29</v>
      </c>
      <c r="BYX140" s="71"/>
      <c r="BYY140" s="70">
        <v>29</v>
      </c>
      <c r="BYZ140" s="71"/>
      <c r="BZA140" s="70">
        <v>29</v>
      </c>
      <c r="BZB140" s="71"/>
      <c r="BZC140" s="70">
        <v>29</v>
      </c>
      <c r="BZD140" s="71"/>
      <c r="BZE140" s="70">
        <v>29</v>
      </c>
      <c r="BZF140" s="71"/>
      <c r="BZG140" s="70">
        <v>29</v>
      </c>
      <c r="BZH140" s="71"/>
      <c r="BZI140" s="70">
        <v>29</v>
      </c>
      <c r="BZJ140" s="71"/>
      <c r="BZK140" s="70">
        <v>29</v>
      </c>
      <c r="BZL140" s="71"/>
      <c r="BZM140" s="70">
        <v>29</v>
      </c>
      <c r="BZN140" s="71"/>
      <c r="BZO140" s="70">
        <v>29</v>
      </c>
      <c r="BZP140" s="71"/>
      <c r="BZQ140" s="70">
        <v>29</v>
      </c>
      <c r="BZR140" s="71"/>
      <c r="BZS140" s="70">
        <v>29</v>
      </c>
      <c r="BZT140" s="71"/>
      <c r="BZU140" s="70">
        <v>29</v>
      </c>
      <c r="BZV140" s="71"/>
      <c r="BZW140" s="70">
        <v>29</v>
      </c>
      <c r="BZX140" s="71"/>
      <c r="BZY140" s="70">
        <v>29</v>
      </c>
      <c r="BZZ140" s="71"/>
      <c r="CAA140" s="70">
        <v>29</v>
      </c>
      <c r="CAB140" s="71"/>
      <c r="CAC140" s="70">
        <v>29</v>
      </c>
      <c r="CAD140" s="71"/>
      <c r="CAE140" s="70">
        <v>29</v>
      </c>
      <c r="CAF140" s="71"/>
      <c r="CAG140" s="70">
        <v>29</v>
      </c>
      <c r="CAH140" s="71"/>
      <c r="CAI140" s="70">
        <v>29</v>
      </c>
      <c r="CAJ140" s="71"/>
      <c r="CAK140" s="70">
        <v>29</v>
      </c>
      <c r="CAL140" s="71"/>
      <c r="CAM140" s="70">
        <v>29</v>
      </c>
      <c r="CAN140" s="71"/>
      <c r="CAO140" s="70">
        <v>29</v>
      </c>
      <c r="CAP140" s="71"/>
      <c r="CAQ140" s="70">
        <v>29</v>
      </c>
      <c r="CAR140" s="71"/>
      <c r="CAS140" s="70">
        <v>29</v>
      </c>
      <c r="CAT140" s="71"/>
      <c r="CAU140" s="70">
        <v>29</v>
      </c>
      <c r="CAV140" s="71"/>
      <c r="CAW140" s="70">
        <v>29</v>
      </c>
      <c r="CAX140" s="71"/>
      <c r="CAY140" s="70">
        <v>29</v>
      </c>
      <c r="CAZ140" s="71"/>
      <c r="CBA140" s="70">
        <v>29</v>
      </c>
      <c r="CBB140" s="71"/>
      <c r="CBC140" s="70">
        <v>29</v>
      </c>
      <c r="CBD140" s="71"/>
      <c r="CBE140" s="70">
        <v>29</v>
      </c>
      <c r="CBF140" s="71"/>
      <c r="CBG140" s="70">
        <v>29</v>
      </c>
      <c r="CBH140" s="71"/>
      <c r="CBI140" s="70">
        <v>29</v>
      </c>
      <c r="CBJ140" s="71"/>
      <c r="CBK140" s="70">
        <v>29</v>
      </c>
      <c r="CBL140" s="71"/>
      <c r="CBM140" s="70">
        <v>29</v>
      </c>
      <c r="CBN140" s="71"/>
      <c r="CBO140" s="70">
        <v>29</v>
      </c>
      <c r="CBP140" s="71"/>
      <c r="CBQ140" s="70">
        <v>29</v>
      </c>
      <c r="CBR140" s="71"/>
      <c r="CBS140" s="70">
        <v>29</v>
      </c>
      <c r="CBT140" s="71"/>
      <c r="CBU140" s="70">
        <v>29</v>
      </c>
      <c r="CBV140" s="71"/>
      <c r="CBW140" s="70">
        <v>29</v>
      </c>
      <c r="CBX140" s="71"/>
      <c r="CBY140" s="70">
        <v>29</v>
      </c>
      <c r="CBZ140" s="71"/>
      <c r="CCA140" s="70">
        <v>29</v>
      </c>
      <c r="CCB140" s="71"/>
      <c r="CCC140" s="70">
        <v>29</v>
      </c>
      <c r="CCD140" s="71"/>
      <c r="CCE140" s="70">
        <v>29</v>
      </c>
      <c r="CCF140" s="71"/>
      <c r="CCG140" s="70">
        <v>29</v>
      </c>
      <c r="CCH140" s="71"/>
      <c r="CCI140" s="70">
        <v>29</v>
      </c>
      <c r="CCJ140" s="71"/>
      <c r="CCK140" s="70">
        <v>29</v>
      </c>
      <c r="CCL140" s="71"/>
      <c r="CCM140" s="70">
        <v>29</v>
      </c>
      <c r="CCN140" s="71"/>
      <c r="CCO140" s="70">
        <v>29</v>
      </c>
      <c r="CCP140" s="71"/>
      <c r="CCQ140" s="70">
        <v>29</v>
      </c>
      <c r="CCR140" s="71"/>
      <c r="CCS140" s="70">
        <v>29</v>
      </c>
      <c r="CCT140" s="71"/>
      <c r="CCU140" s="70">
        <v>29</v>
      </c>
      <c r="CCV140" s="71"/>
      <c r="CCW140" s="70">
        <v>29</v>
      </c>
      <c r="CCX140" s="71"/>
      <c r="CCY140" s="70">
        <v>29</v>
      </c>
      <c r="CCZ140" s="71"/>
      <c r="CDA140" s="70">
        <v>29</v>
      </c>
      <c r="CDB140" s="71"/>
      <c r="CDC140" s="70">
        <v>29</v>
      </c>
      <c r="CDD140" s="71"/>
      <c r="CDE140" s="70">
        <v>29</v>
      </c>
      <c r="CDF140" s="71"/>
      <c r="CDG140" s="70">
        <v>29</v>
      </c>
      <c r="CDH140" s="71"/>
      <c r="CDI140" s="70">
        <v>29</v>
      </c>
      <c r="CDJ140" s="71"/>
      <c r="CDK140" s="70">
        <v>29</v>
      </c>
      <c r="CDL140" s="71"/>
      <c r="CDM140" s="70">
        <v>29</v>
      </c>
      <c r="CDN140" s="71"/>
      <c r="CDO140" s="70">
        <v>29</v>
      </c>
      <c r="CDP140" s="71"/>
      <c r="CDQ140" s="70">
        <v>29</v>
      </c>
      <c r="CDR140" s="71"/>
      <c r="CDS140" s="70">
        <v>29</v>
      </c>
      <c r="CDT140" s="71"/>
      <c r="CDU140" s="70">
        <v>29</v>
      </c>
      <c r="CDV140" s="71"/>
      <c r="CDW140" s="70">
        <v>29</v>
      </c>
      <c r="CDX140" s="71"/>
      <c r="CDY140" s="70">
        <v>29</v>
      </c>
      <c r="CDZ140" s="71"/>
      <c r="CEA140" s="70">
        <v>29</v>
      </c>
      <c r="CEB140" s="71"/>
      <c r="CEC140" s="70">
        <v>29</v>
      </c>
      <c r="CED140" s="71"/>
      <c r="CEE140" s="70">
        <v>29</v>
      </c>
      <c r="CEF140" s="71"/>
      <c r="CEG140" s="70">
        <v>29</v>
      </c>
      <c r="CEH140" s="71"/>
      <c r="CEI140" s="70">
        <v>29</v>
      </c>
      <c r="CEJ140" s="71"/>
      <c r="CEK140" s="70">
        <v>29</v>
      </c>
      <c r="CEL140" s="71"/>
      <c r="CEM140" s="70">
        <v>29</v>
      </c>
      <c r="CEN140" s="71"/>
      <c r="CEO140" s="70">
        <v>29</v>
      </c>
      <c r="CEP140" s="71"/>
      <c r="CEQ140" s="70">
        <v>29</v>
      </c>
      <c r="CER140" s="71"/>
      <c r="CES140" s="70">
        <v>29</v>
      </c>
      <c r="CET140" s="71"/>
      <c r="CEU140" s="70">
        <v>29</v>
      </c>
      <c r="CEV140" s="71"/>
      <c r="CEW140" s="70">
        <v>29</v>
      </c>
      <c r="CEX140" s="71"/>
      <c r="CEY140" s="70">
        <v>29</v>
      </c>
      <c r="CEZ140" s="71"/>
      <c r="CFA140" s="70">
        <v>29</v>
      </c>
      <c r="CFB140" s="71"/>
      <c r="CFC140" s="70">
        <v>29</v>
      </c>
      <c r="CFD140" s="71"/>
      <c r="CFE140" s="70">
        <v>29</v>
      </c>
      <c r="CFF140" s="71"/>
      <c r="CFG140" s="70">
        <v>29</v>
      </c>
      <c r="CFH140" s="71"/>
      <c r="CFI140" s="70">
        <v>29</v>
      </c>
      <c r="CFJ140" s="71"/>
      <c r="CFK140" s="70">
        <v>29</v>
      </c>
      <c r="CFL140" s="71"/>
      <c r="CFM140" s="70">
        <v>29</v>
      </c>
      <c r="CFN140" s="71"/>
      <c r="CFO140" s="70">
        <v>29</v>
      </c>
      <c r="CFP140" s="71"/>
      <c r="CFQ140" s="70">
        <v>29</v>
      </c>
      <c r="CFR140" s="71"/>
      <c r="CFS140" s="70">
        <v>29</v>
      </c>
      <c r="CFT140" s="71"/>
      <c r="CFU140" s="70">
        <v>29</v>
      </c>
      <c r="CFV140" s="71"/>
      <c r="CFW140" s="70">
        <v>29</v>
      </c>
      <c r="CFX140" s="71"/>
      <c r="CFY140" s="70">
        <v>29</v>
      </c>
      <c r="CFZ140" s="71"/>
      <c r="CGA140" s="70">
        <v>29</v>
      </c>
      <c r="CGB140" s="71"/>
      <c r="CGC140" s="70">
        <v>29</v>
      </c>
      <c r="CGD140" s="71"/>
      <c r="CGE140" s="70">
        <v>29</v>
      </c>
      <c r="CGF140" s="71"/>
      <c r="CGG140" s="70">
        <v>29</v>
      </c>
      <c r="CGH140" s="71"/>
      <c r="CGI140" s="70">
        <v>29</v>
      </c>
      <c r="CGJ140" s="71"/>
      <c r="CGK140" s="70">
        <v>29</v>
      </c>
      <c r="CGL140" s="71"/>
      <c r="CGM140" s="70">
        <v>29</v>
      </c>
      <c r="CGN140" s="71"/>
      <c r="CGO140" s="70">
        <v>29</v>
      </c>
      <c r="CGP140" s="71"/>
      <c r="CGQ140" s="70">
        <v>29</v>
      </c>
      <c r="CGR140" s="71"/>
      <c r="CGS140" s="70">
        <v>29</v>
      </c>
      <c r="CGT140" s="71"/>
      <c r="CGU140" s="70">
        <v>29</v>
      </c>
      <c r="CGV140" s="71"/>
      <c r="CGW140" s="70">
        <v>29</v>
      </c>
      <c r="CGX140" s="71"/>
      <c r="CGY140" s="70">
        <v>29</v>
      </c>
      <c r="CGZ140" s="71"/>
      <c r="CHA140" s="70">
        <v>29</v>
      </c>
      <c r="CHB140" s="71"/>
      <c r="CHC140" s="70">
        <v>29</v>
      </c>
      <c r="CHD140" s="71"/>
      <c r="CHE140" s="70">
        <v>29</v>
      </c>
      <c r="CHF140" s="71"/>
      <c r="CHG140" s="70">
        <v>29</v>
      </c>
      <c r="CHH140" s="71"/>
      <c r="CHI140" s="70">
        <v>29</v>
      </c>
      <c r="CHJ140" s="71"/>
      <c r="CHK140" s="70">
        <v>29</v>
      </c>
      <c r="CHL140" s="71"/>
      <c r="CHM140" s="70">
        <v>29</v>
      </c>
      <c r="CHN140" s="71"/>
      <c r="CHO140" s="70">
        <v>29</v>
      </c>
      <c r="CHP140" s="71"/>
      <c r="CHQ140" s="70">
        <v>29</v>
      </c>
      <c r="CHR140" s="71"/>
      <c r="CHS140" s="70">
        <v>29</v>
      </c>
      <c r="CHT140" s="71"/>
      <c r="CHU140" s="70">
        <v>29</v>
      </c>
      <c r="CHV140" s="71"/>
      <c r="CHW140" s="70">
        <v>29</v>
      </c>
      <c r="CHX140" s="71"/>
      <c r="CHY140" s="70">
        <v>29</v>
      </c>
      <c r="CHZ140" s="71"/>
      <c r="CIA140" s="70">
        <v>29</v>
      </c>
      <c r="CIB140" s="71"/>
      <c r="CIC140" s="70">
        <v>29</v>
      </c>
      <c r="CID140" s="71"/>
      <c r="CIE140" s="70">
        <v>29</v>
      </c>
      <c r="CIF140" s="71"/>
      <c r="CIG140" s="70">
        <v>29</v>
      </c>
      <c r="CIH140" s="71"/>
      <c r="CII140" s="70">
        <v>29</v>
      </c>
      <c r="CIJ140" s="71"/>
      <c r="CIK140" s="70">
        <v>29</v>
      </c>
      <c r="CIL140" s="71"/>
      <c r="CIM140" s="70">
        <v>29</v>
      </c>
      <c r="CIN140" s="71"/>
      <c r="CIO140" s="70">
        <v>29</v>
      </c>
      <c r="CIP140" s="71"/>
      <c r="CIQ140" s="70">
        <v>29</v>
      </c>
      <c r="CIR140" s="71"/>
      <c r="CIS140" s="70">
        <v>29</v>
      </c>
      <c r="CIT140" s="71"/>
      <c r="CIU140" s="70">
        <v>29</v>
      </c>
      <c r="CIV140" s="71"/>
      <c r="CIW140" s="70">
        <v>29</v>
      </c>
      <c r="CIX140" s="71"/>
      <c r="CIY140" s="70">
        <v>29</v>
      </c>
      <c r="CIZ140" s="71"/>
      <c r="CJA140" s="70">
        <v>29</v>
      </c>
      <c r="CJB140" s="71"/>
      <c r="CJC140" s="70">
        <v>29</v>
      </c>
      <c r="CJD140" s="71"/>
      <c r="CJE140" s="70">
        <v>29</v>
      </c>
      <c r="CJF140" s="71"/>
      <c r="CJG140" s="70">
        <v>29</v>
      </c>
      <c r="CJH140" s="71"/>
      <c r="CJI140" s="70">
        <v>29</v>
      </c>
      <c r="CJJ140" s="71"/>
      <c r="CJK140" s="70">
        <v>29</v>
      </c>
      <c r="CJL140" s="71"/>
      <c r="CJM140" s="70">
        <v>29</v>
      </c>
      <c r="CJN140" s="71"/>
      <c r="CJO140" s="70">
        <v>29</v>
      </c>
      <c r="CJP140" s="71"/>
      <c r="CJQ140" s="70">
        <v>29</v>
      </c>
      <c r="CJR140" s="71"/>
      <c r="CJS140" s="70">
        <v>29</v>
      </c>
      <c r="CJT140" s="71"/>
      <c r="CJU140" s="70">
        <v>29</v>
      </c>
      <c r="CJV140" s="71"/>
      <c r="CJW140" s="70">
        <v>29</v>
      </c>
      <c r="CJX140" s="71"/>
      <c r="CJY140" s="70">
        <v>29</v>
      </c>
      <c r="CJZ140" s="71"/>
      <c r="CKA140" s="70">
        <v>29</v>
      </c>
      <c r="CKB140" s="71"/>
      <c r="CKC140" s="70">
        <v>29</v>
      </c>
      <c r="CKD140" s="71"/>
      <c r="CKE140" s="70">
        <v>29</v>
      </c>
      <c r="CKF140" s="71"/>
      <c r="CKG140" s="70">
        <v>29</v>
      </c>
      <c r="CKH140" s="71"/>
      <c r="CKI140" s="70">
        <v>29</v>
      </c>
      <c r="CKJ140" s="71"/>
      <c r="CKK140" s="70">
        <v>29</v>
      </c>
      <c r="CKL140" s="71"/>
      <c r="CKM140" s="70">
        <v>29</v>
      </c>
      <c r="CKN140" s="71"/>
      <c r="CKO140" s="70">
        <v>29</v>
      </c>
      <c r="CKP140" s="71"/>
      <c r="CKQ140" s="70">
        <v>29</v>
      </c>
      <c r="CKR140" s="71"/>
      <c r="CKS140" s="70">
        <v>29</v>
      </c>
      <c r="CKT140" s="71"/>
      <c r="CKU140" s="70">
        <v>29</v>
      </c>
      <c r="CKV140" s="71"/>
      <c r="CKW140" s="70">
        <v>29</v>
      </c>
      <c r="CKX140" s="71"/>
      <c r="CKY140" s="70">
        <v>29</v>
      </c>
      <c r="CKZ140" s="71"/>
      <c r="CLA140" s="70">
        <v>29</v>
      </c>
      <c r="CLB140" s="71"/>
      <c r="CLC140" s="70">
        <v>29</v>
      </c>
      <c r="CLD140" s="71"/>
      <c r="CLE140" s="70">
        <v>29</v>
      </c>
      <c r="CLF140" s="71"/>
      <c r="CLG140" s="70">
        <v>29</v>
      </c>
      <c r="CLH140" s="71"/>
      <c r="CLI140" s="70">
        <v>29</v>
      </c>
      <c r="CLJ140" s="71"/>
      <c r="CLK140" s="70">
        <v>29</v>
      </c>
      <c r="CLL140" s="71"/>
      <c r="CLM140" s="70">
        <v>29</v>
      </c>
      <c r="CLN140" s="71"/>
      <c r="CLO140" s="70">
        <v>29</v>
      </c>
      <c r="CLP140" s="71"/>
      <c r="CLQ140" s="70">
        <v>29</v>
      </c>
      <c r="CLR140" s="71"/>
      <c r="CLS140" s="70">
        <v>29</v>
      </c>
      <c r="CLT140" s="71"/>
      <c r="CLU140" s="70">
        <v>29</v>
      </c>
      <c r="CLV140" s="71"/>
      <c r="CLW140" s="70">
        <v>29</v>
      </c>
      <c r="CLX140" s="71"/>
      <c r="CLY140" s="70">
        <v>29</v>
      </c>
      <c r="CLZ140" s="71"/>
      <c r="CMA140" s="70">
        <v>29</v>
      </c>
      <c r="CMB140" s="71"/>
      <c r="CMC140" s="70">
        <v>29</v>
      </c>
      <c r="CMD140" s="71"/>
      <c r="CME140" s="70">
        <v>29</v>
      </c>
      <c r="CMF140" s="71"/>
      <c r="CMG140" s="70">
        <v>29</v>
      </c>
      <c r="CMH140" s="71"/>
      <c r="CMI140" s="70">
        <v>29</v>
      </c>
      <c r="CMJ140" s="71"/>
      <c r="CMK140" s="70">
        <v>29</v>
      </c>
      <c r="CML140" s="71"/>
      <c r="CMM140" s="70">
        <v>29</v>
      </c>
      <c r="CMN140" s="71"/>
      <c r="CMO140" s="70">
        <v>29</v>
      </c>
      <c r="CMP140" s="71"/>
      <c r="CMQ140" s="70">
        <v>29</v>
      </c>
      <c r="CMR140" s="71"/>
      <c r="CMS140" s="70">
        <v>29</v>
      </c>
      <c r="CMT140" s="71"/>
      <c r="CMU140" s="70">
        <v>29</v>
      </c>
      <c r="CMV140" s="71"/>
      <c r="CMW140" s="70">
        <v>29</v>
      </c>
      <c r="CMX140" s="71"/>
      <c r="CMY140" s="70">
        <v>29</v>
      </c>
      <c r="CMZ140" s="71"/>
      <c r="CNA140" s="70">
        <v>29</v>
      </c>
      <c r="CNB140" s="71"/>
      <c r="CNC140" s="70">
        <v>29</v>
      </c>
      <c r="CND140" s="71"/>
      <c r="CNE140" s="70">
        <v>29</v>
      </c>
      <c r="CNF140" s="71"/>
      <c r="CNG140" s="70">
        <v>29</v>
      </c>
      <c r="CNH140" s="71"/>
      <c r="CNI140" s="70">
        <v>29</v>
      </c>
      <c r="CNJ140" s="71"/>
      <c r="CNK140" s="70">
        <v>29</v>
      </c>
      <c r="CNL140" s="71"/>
      <c r="CNM140" s="70">
        <v>29</v>
      </c>
      <c r="CNN140" s="71"/>
      <c r="CNO140" s="70">
        <v>29</v>
      </c>
      <c r="CNP140" s="71"/>
      <c r="CNQ140" s="70">
        <v>29</v>
      </c>
      <c r="CNR140" s="71"/>
      <c r="CNS140" s="70">
        <v>29</v>
      </c>
      <c r="CNT140" s="71"/>
      <c r="CNU140" s="70">
        <v>29</v>
      </c>
      <c r="CNV140" s="71"/>
      <c r="CNW140" s="70">
        <v>29</v>
      </c>
      <c r="CNX140" s="71"/>
      <c r="CNY140" s="70">
        <v>29</v>
      </c>
      <c r="CNZ140" s="71"/>
      <c r="COA140" s="70">
        <v>29</v>
      </c>
      <c r="COB140" s="71"/>
      <c r="COC140" s="70">
        <v>29</v>
      </c>
      <c r="COD140" s="71"/>
      <c r="COE140" s="70">
        <v>29</v>
      </c>
      <c r="COF140" s="71"/>
      <c r="COG140" s="70">
        <v>29</v>
      </c>
      <c r="COH140" s="71"/>
      <c r="COI140" s="70">
        <v>29</v>
      </c>
      <c r="COJ140" s="71"/>
      <c r="COK140" s="70">
        <v>29</v>
      </c>
      <c r="COL140" s="71"/>
      <c r="COM140" s="70">
        <v>29</v>
      </c>
      <c r="CON140" s="71"/>
      <c r="COO140" s="70">
        <v>29</v>
      </c>
      <c r="COP140" s="71"/>
      <c r="COQ140" s="70">
        <v>29</v>
      </c>
      <c r="COR140" s="71"/>
      <c r="COS140" s="70">
        <v>29</v>
      </c>
      <c r="COT140" s="71"/>
      <c r="COU140" s="70">
        <v>29</v>
      </c>
      <c r="COV140" s="71"/>
      <c r="COW140" s="70">
        <v>29</v>
      </c>
      <c r="COX140" s="71"/>
      <c r="COY140" s="70">
        <v>29</v>
      </c>
      <c r="COZ140" s="71"/>
      <c r="CPA140" s="70">
        <v>29</v>
      </c>
      <c r="CPB140" s="71"/>
      <c r="CPC140" s="70">
        <v>29</v>
      </c>
      <c r="CPD140" s="71"/>
      <c r="CPE140" s="70">
        <v>29</v>
      </c>
      <c r="CPF140" s="71"/>
      <c r="CPG140" s="70">
        <v>29</v>
      </c>
      <c r="CPH140" s="71"/>
      <c r="CPI140" s="70">
        <v>29</v>
      </c>
      <c r="CPJ140" s="71"/>
      <c r="CPK140" s="70">
        <v>29</v>
      </c>
      <c r="CPL140" s="71"/>
      <c r="CPM140" s="70">
        <v>29</v>
      </c>
      <c r="CPN140" s="71"/>
      <c r="CPO140" s="70">
        <v>29</v>
      </c>
      <c r="CPP140" s="71"/>
      <c r="CPQ140" s="70">
        <v>29</v>
      </c>
      <c r="CPR140" s="71"/>
      <c r="CPS140" s="70">
        <v>29</v>
      </c>
      <c r="CPT140" s="71"/>
      <c r="CPU140" s="70">
        <v>29</v>
      </c>
      <c r="CPV140" s="71"/>
      <c r="CPW140" s="70">
        <v>29</v>
      </c>
      <c r="CPX140" s="71"/>
      <c r="CPY140" s="70">
        <v>29</v>
      </c>
      <c r="CPZ140" s="71"/>
      <c r="CQA140" s="70">
        <v>29</v>
      </c>
      <c r="CQB140" s="71"/>
      <c r="CQC140" s="70">
        <v>29</v>
      </c>
      <c r="CQD140" s="71"/>
      <c r="CQE140" s="70">
        <v>29</v>
      </c>
      <c r="CQF140" s="71"/>
      <c r="CQG140" s="70">
        <v>29</v>
      </c>
      <c r="CQH140" s="71"/>
      <c r="CQI140" s="70">
        <v>29</v>
      </c>
      <c r="CQJ140" s="71"/>
      <c r="CQK140" s="70">
        <v>29</v>
      </c>
      <c r="CQL140" s="71"/>
      <c r="CQM140" s="70">
        <v>29</v>
      </c>
      <c r="CQN140" s="71"/>
      <c r="CQO140" s="70">
        <v>29</v>
      </c>
      <c r="CQP140" s="71"/>
      <c r="CQQ140" s="70">
        <v>29</v>
      </c>
      <c r="CQR140" s="71"/>
      <c r="CQS140" s="70">
        <v>29</v>
      </c>
      <c r="CQT140" s="71"/>
      <c r="CQU140" s="70">
        <v>29</v>
      </c>
      <c r="CQV140" s="71"/>
      <c r="CQW140" s="70">
        <v>29</v>
      </c>
      <c r="CQX140" s="71"/>
      <c r="CQY140" s="70">
        <v>29</v>
      </c>
      <c r="CQZ140" s="71"/>
      <c r="CRA140" s="70">
        <v>29</v>
      </c>
      <c r="CRB140" s="71"/>
      <c r="CRC140" s="70">
        <v>29</v>
      </c>
      <c r="CRD140" s="71"/>
      <c r="CRE140" s="70">
        <v>29</v>
      </c>
      <c r="CRF140" s="71"/>
      <c r="CRG140" s="70">
        <v>29</v>
      </c>
      <c r="CRH140" s="71"/>
      <c r="CRI140" s="70">
        <v>29</v>
      </c>
      <c r="CRJ140" s="71"/>
      <c r="CRK140" s="70">
        <v>29</v>
      </c>
      <c r="CRL140" s="71"/>
      <c r="CRM140" s="70">
        <v>29</v>
      </c>
      <c r="CRN140" s="71"/>
      <c r="CRO140" s="70">
        <v>29</v>
      </c>
      <c r="CRP140" s="71"/>
      <c r="CRQ140" s="70">
        <v>29</v>
      </c>
      <c r="CRR140" s="71"/>
      <c r="CRS140" s="70">
        <v>29</v>
      </c>
      <c r="CRT140" s="71"/>
      <c r="CRU140" s="70">
        <v>29</v>
      </c>
      <c r="CRV140" s="71"/>
      <c r="CRW140" s="70">
        <v>29</v>
      </c>
      <c r="CRX140" s="71"/>
      <c r="CRY140" s="70">
        <v>29</v>
      </c>
      <c r="CRZ140" s="71"/>
      <c r="CSA140" s="70">
        <v>29</v>
      </c>
      <c r="CSB140" s="71"/>
      <c r="CSC140" s="70">
        <v>29</v>
      </c>
      <c r="CSD140" s="71"/>
      <c r="CSE140" s="70">
        <v>29</v>
      </c>
      <c r="CSF140" s="71"/>
      <c r="CSG140" s="70">
        <v>29</v>
      </c>
      <c r="CSH140" s="71"/>
      <c r="CSI140" s="70">
        <v>29</v>
      </c>
      <c r="CSJ140" s="71"/>
      <c r="CSK140" s="70">
        <v>29</v>
      </c>
      <c r="CSL140" s="71"/>
      <c r="CSM140" s="70">
        <v>29</v>
      </c>
      <c r="CSN140" s="71"/>
      <c r="CSO140" s="70">
        <v>29</v>
      </c>
      <c r="CSP140" s="71"/>
      <c r="CSQ140" s="70">
        <v>29</v>
      </c>
      <c r="CSR140" s="71"/>
      <c r="CSS140" s="70">
        <v>29</v>
      </c>
      <c r="CST140" s="71"/>
      <c r="CSU140" s="70">
        <v>29</v>
      </c>
      <c r="CSV140" s="71"/>
      <c r="CSW140" s="70">
        <v>29</v>
      </c>
      <c r="CSX140" s="71"/>
      <c r="CSY140" s="70">
        <v>29</v>
      </c>
      <c r="CSZ140" s="71"/>
      <c r="CTA140" s="70">
        <v>29</v>
      </c>
      <c r="CTB140" s="71"/>
      <c r="CTC140" s="70">
        <v>29</v>
      </c>
      <c r="CTD140" s="71"/>
      <c r="CTE140" s="70">
        <v>29</v>
      </c>
      <c r="CTF140" s="71"/>
      <c r="CTG140" s="70">
        <v>29</v>
      </c>
      <c r="CTH140" s="71"/>
      <c r="CTI140" s="70">
        <v>29</v>
      </c>
      <c r="CTJ140" s="71"/>
      <c r="CTK140" s="70">
        <v>29</v>
      </c>
      <c r="CTL140" s="71"/>
      <c r="CTM140" s="70">
        <v>29</v>
      </c>
      <c r="CTN140" s="71"/>
      <c r="CTO140" s="70">
        <v>29</v>
      </c>
      <c r="CTP140" s="71"/>
      <c r="CTQ140" s="70">
        <v>29</v>
      </c>
      <c r="CTR140" s="71"/>
      <c r="CTS140" s="70">
        <v>29</v>
      </c>
      <c r="CTT140" s="71"/>
      <c r="CTU140" s="70">
        <v>29</v>
      </c>
      <c r="CTV140" s="71"/>
      <c r="CTW140" s="70">
        <v>29</v>
      </c>
      <c r="CTX140" s="71"/>
      <c r="CTY140" s="70">
        <v>29</v>
      </c>
      <c r="CTZ140" s="71"/>
      <c r="CUA140" s="70">
        <v>29</v>
      </c>
      <c r="CUB140" s="71"/>
      <c r="CUC140" s="70">
        <v>29</v>
      </c>
      <c r="CUD140" s="71"/>
      <c r="CUE140" s="70">
        <v>29</v>
      </c>
      <c r="CUF140" s="71"/>
      <c r="CUG140" s="70">
        <v>29</v>
      </c>
      <c r="CUH140" s="71"/>
      <c r="CUI140" s="70">
        <v>29</v>
      </c>
      <c r="CUJ140" s="71"/>
      <c r="CUK140" s="70">
        <v>29</v>
      </c>
      <c r="CUL140" s="71"/>
      <c r="CUM140" s="70">
        <v>29</v>
      </c>
      <c r="CUN140" s="71"/>
      <c r="CUO140" s="70">
        <v>29</v>
      </c>
      <c r="CUP140" s="71"/>
      <c r="CUQ140" s="70">
        <v>29</v>
      </c>
      <c r="CUR140" s="71"/>
      <c r="CUS140" s="70">
        <v>29</v>
      </c>
      <c r="CUT140" s="71"/>
      <c r="CUU140" s="70">
        <v>29</v>
      </c>
      <c r="CUV140" s="71"/>
      <c r="CUW140" s="70">
        <v>29</v>
      </c>
      <c r="CUX140" s="71"/>
      <c r="CUY140" s="70">
        <v>29</v>
      </c>
      <c r="CUZ140" s="71"/>
      <c r="CVA140" s="70">
        <v>29</v>
      </c>
      <c r="CVB140" s="71"/>
      <c r="CVC140" s="70">
        <v>29</v>
      </c>
      <c r="CVD140" s="71"/>
      <c r="CVE140" s="70">
        <v>29</v>
      </c>
      <c r="CVF140" s="71"/>
      <c r="CVG140" s="70">
        <v>29</v>
      </c>
      <c r="CVH140" s="71"/>
      <c r="CVI140" s="70">
        <v>29</v>
      </c>
      <c r="CVJ140" s="71"/>
      <c r="CVK140" s="70">
        <v>29</v>
      </c>
      <c r="CVL140" s="71"/>
      <c r="CVM140" s="70">
        <v>29</v>
      </c>
      <c r="CVN140" s="71"/>
      <c r="CVO140" s="70">
        <v>29</v>
      </c>
      <c r="CVP140" s="71"/>
      <c r="CVQ140" s="70">
        <v>29</v>
      </c>
      <c r="CVR140" s="71"/>
      <c r="CVS140" s="70">
        <v>29</v>
      </c>
      <c r="CVT140" s="71"/>
      <c r="CVU140" s="70">
        <v>29</v>
      </c>
      <c r="CVV140" s="71"/>
      <c r="CVW140" s="70">
        <v>29</v>
      </c>
      <c r="CVX140" s="71"/>
      <c r="CVY140" s="70">
        <v>29</v>
      </c>
      <c r="CVZ140" s="71"/>
      <c r="CWA140" s="70">
        <v>29</v>
      </c>
      <c r="CWB140" s="71"/>
      <c r="CWC140" s="70">
        <v>29</v>
      </c>
      <c r="CWD140" s="71"/>
      <c r="CWE140" s="70">
        <v>29</v>
      </c>
      <c r="CWF140" s="71"/>
      <c r="CWG140" s="70">
        <v>29</v>
      </c>
      <c r="CWH140" s="71"/>
      <c r="CWI140" s="70">
        <v>29</v>
      </c>
      <c r="CWJ140" s="71"/>
      <c r="CWK140" s="70">
        <v>29</v>
      </c>
      <c r="CWL140" s="71"/>
      <c r="CWM140" s="70">
        <v>29</v>
      </c>
      <c r="CWN140" s="71"/>
      <c r="CWO140" s="70">
        <v>29</v>
      </c>
      <c r="CWP140" s="71"/>
      <c r="CWQ140" s="70">
        <v>29</v>
      </c>
      <c r="CWR140" s="71"/>
      <c r="CWS140" s="70">
        <v>29</v>
      </c>
      <c r="CWT140" s="71"/>
      <c r="CWU140" s="70">
        <v>29</v>
      </c>
      <c r="CWV140" s="71"/>
      <c r="CWW140" s="70">
        <v>29</v>
      </c>
      <c r="CWX140" s="71"/>
      <c r="CWY140" s="70">
        <v>29</v>
      </c>
      <c r="CWZ140" s="71"/>
      <c r="CXA140" s="70">
        <v>29</v>
      </c>
      <c r="CXB140" s="71"/>
      <c r="CXC140" s="70">
        <v>29</v>
      </c>
      <c r="CXD140" s="71"/>
      <c r="CXE140" s="70">
        <v>29</v>
      </c>
      <c r="CXF140" s="71"/>
      <c r="CXG140" s="70">
        <v>29</v>
      </c>
      <c r="CXH140" s="71"/>
      <c r="CXI140" s="70">
        <v>29</v>
      </c>
      <c r="CXJ140" s="71"/>
      <c r="CXK140" s="70">
        <v>29</v>
      </c>
      <c r="CXL140" s="71"/>
      <c r="CXM140" s="70">
        <v>29</v>
      </c>
      <c r="CXN140" s="71"/>
      <c r="CXO140" s="70">
        <v>29</v>
      </c>
      <c r="CXP140" s="71"/>
      <c r="CXQ140" s="70">
        <v>29</v>
      </c>
      <c r="CXR140" s="71"/>
      <c r="CXS140" s="70">
        <v>29</v>
      </c>
      <c r="CXT140" s="71"/>
      <c r="CXU140" s="70">
        <v>29</v>
      </c>
      <c r="CXV140" s="71"/>
      <c r="CXW140" s="70">
        <v>29</v>
      </c>
      <c r="CXX140" s="71"/>
      <c r="CXY140" s="70">
        <v>29</v>
      </c>
      <c r="CXZ140" s="71"/>
      <c r="CYA140" s="70">
        <v>29</v>
      </c>
      <c r="CYB140" s="71"/>
      <c r="CYC140" s="70">
        <v>29</v>
      </c>
      <c r="CYD140" s="71"/>
      <c r="CYE140" s="70">
        <v>29</v>
      </c>
      <c r="CYF140" s="71"/>
      <c r="CYG140" s="70">
        <v>29</v>
      </c>
      <c r="CYH140" s="71"/>
      <c r="CYI140" s="70">
        <v>29</v>
      </c>
      <c r="CYJ140" s="71"/>
      <c r="CYK140" s="70">
        <v>29</v>
      </c>
      <c r="CYL140" s="71"/>
      <c r="CYM140" s="70">
        <v>29</v>
      </c>
      <c r="CYN140" s="71"/>
      <c r="CYO140" s="70">
        <v>29</v>
      </c>
      <c r="CYP140" s="71"/>
      <c r="CYQ140" s="70">
        <v>29</v>
      </c>
      <c r="CYR140" s="71"/>
      <c r="CYS140" s="70">
        <v>29</v>
      </c>
      <c r="CYT140" s="71"/>
      <c r="CYU140" s="70">
        <v>29</v>
      </c>
      <c r="CYV140" s="71"/>
      <c r="CYW140" s="70">
        <v>29</v>
      </c>
      <c r="CYX140" s="71"/>
      <c r="CYY140" s="70">
        <v>29</v>
      </c>
      <c r="CYZ140" s="71"/>
      <c r="CZA140" s="70">
        <v>29</v>
      </c>
      <c r="CZB140" s="71"/>
      <c r="CZC140" s="70">
        <v>29</v>
      </c>
      <c r="CZD140" s="71"/>
      <c r="CZE140" s="70">
        <v>29</v>
      </c>
      <c r="CZF140" s="71"/>
      <c r="CZG140" s="70">
        <v>29</v>
      </c>
      <c r="CZH140" s="71"/>
      <c r="CZI140" s="70">
        <v>29</v>
      </c>
      <c r="CZJ140" s="71"/>
      <c r="CZK140" s="70">
        <v>29</v>
      </c>
      <c r="CZL140" s="71"/>
      <c r="CZM140" s="70">
        <v>29</v>
      </c>
      <c r="CZN140" s="71"/>
      <c r="CZO140" s="70">
        <v>29</v>
      </c>
      <c r="CZP140" s="71"/>
      <c r="CZQ140" s="70">
        <v>29</v>
      </c>
      <c r="CZR140" s="71"/>
      <c r="CZS140" s="70">
        <v>29</v>
      </c>
      <c r="CZT140" s="71"/>
      <c r="CZU140" s="70">
        <v>29</v>
      </c>
      <c r="CZV140" s="71"/>
      <c r="CZW140" s="70">
        <v>29</v>
      </c>
      <c r="CZX140" s="71"/>
      <c r="CZY140" s="70">
        <v>29</v>
      </c>
      <c r="CZZ140" s="71"/>
      <c r="DAA140" s="70">
        <v>29</v>
      </c>
      <c r="DAB140" s="71"/>
      <c r="DAC140" s="70">
        <v>29</v>
      </c>
      <c r="DAD140" s="71"/>
      <c r="DAE140" s="70">
        <v>29</v>
      </c>
      <c r="DAF140" s="71"/>
      <c r="DAG140" s="70">
        <v>29</v>
      </c>
      <c r="DAH140" s="71"/>
      <c r="DAI140" s="70">
        <v>29</v>
      </c>
      <c r="DAJ140" s="71"/>
      <c r="DAK140" s="70">
        <v>29</v>
      </c>
      <c r="DAL140" s="71"/>
      <c r="DAM140" s="70">
        <v>29</v>
      </c>
      <c r="DAN140" s="71"/>
      <c r="DAO140" s="70">
        <v>29</v>
      </c>
      <c r="DAP140" s="71"/>
      <c r="DAQ140" s="70">
        <v>29</v>
      </c>
      <c r="DAR140" s="71"/>
      <c r="DAS140" s="70">
        <v>29</v>
      </c>
      <c r="DAT140" s="71"/>
      <c r="DAU140" s="70">
        <v>29</v>
      </c>
      <c r="DAV140" s="71"/>
      <c r="DAW140" s="70">
        <v>29</v>
      </c>
      <c r="DAX140" s="71"/>
      <c r="DAY140" s="70">
        <v>29</v>
      </c>
      <c r="DAZ140" s="71"/>
      <c r="DBA140" s="70">
        <v>29</v>
      </c>
      <c r="DBB140" s="71"/>
      <c r="DBC140" s="70">
        <v>29</v>
      </c>
      <c r="DBD140" s="71"/>
      <c r="DBE140" s="70">
        <v>29</v>
      </c>
      <c r="DBF140" s="71"/>
      <c r="DBG140" s="70">
        <v>29</v>
      </c>
      <c r="DBH140" s="71"/>
      <c r="DBI140" s="70">
        <v>29</v>
      </c>
      <c r="DBJ140" s="71"/>
      <c r="DBK140" s="70">
        <v>29</v>
      </c>
      <c r="DBL140" s="71"/>
      <c r="DBM140" s="70">
        <v>29</v>
      </c>
      <c r="DBN140" s="71"/>
      <c r="DBO140" s="70">
        <v>29</v>
      </c>
      <c r="DBP140" s="71"/>
      <c r="DBQ140" s="70">
        <v>29</v>
      </c>
      <c r="DBR140" s="71"/>
      <c r="DBS140" s="70">
        <v>29</v>
      </c>
      <c r="DBT140" s="71"/>
      <c r="DBU140" s="70">
        <v>29</v>
      </c>
      <c r="DBV140" s="71"/>
      <c r="DBW140" s="70">
        <v>29</v>
      </c>
      <c r="DBX140" s="71"/>
      <c r="DBY140" s="70">
        <v>29</v>
      </c>
      <c r="DBZ140" s="71"/>
      <c r="DCA140" s="70">
        <v>29</v>
      </c>
      <c r="DCB140" s="71"/>
      <c r="DCC140" s="70">
        <v>29</v>
      </c>
      <c r="DCD140" s="71"/>
      <c r="DCE140" s="70">
        <v>29</v>
      </c>
      <c r="DCF140" s="71"/>
      <c r="DCG140" s="70">
        <v>29</v>
      </c>
      <c r="DCH140" s="71"/>
      <c r="DCI140" s="70">
        <v>29</v>
      </c>
      <c r="DCJ140" s="71"/>
      <c r="DCK140" s="70">
        <v>29</v>
      </c>
      <c r="DCL140" s="71"/>
      <c r="DCM140" s="70">
        <v>29</v>
      </c>
      <c r="DCN140" s="71"/>
      <c r="DCO140" s="70">
        <v>29</v>
      </c>
      <c r="DCP140" s="71"/>
      <c r="DCQ140" s="70">
        <v>29</v>
      </c>
      <c r="DCR140" s="71"/>
      <c r="DCS140" s="70">
        <v>29</v>
      </c>
      <c r="DCT140" s="71"/>
      <c r="DCU140" s="70">
        <v>29</v>
      </c>
      <c r="DCV140" s="71"/>
      <c r="DCW140" s="70">
        <v>29</v>
      </c>
      <c r="DCX140" s="71"/>
      <c r="DCY140" s="70">
        <v>29</v>
      </c>
      <c r="DCZ140" s="71"/>
      <c r="DDA140" s="70">
        <v>29</v>
      </c>
      <c r="DDB140" s="71"/>
      <c r="DDC140" s="70">
        <v>29</v>
      </c>
      <c r="DDD140" s="71"/>
      <c r="DDE140" s="70">
        <v>29</v>
      </c>
      <c r="DDF140" s="71"/>
      <c r="DDG140" s="70">
        <v>29</v>
      </c>
      <c r="DDH140" s="71"/>
      <c r="DDI140" s="70">
        <v>29</v>
      </c>
      <c r="DDJ140" s="71"/>
      <c r="DDK140" s="70">
        <v>29</v>
      </c>
      <c r="DDL140" s="71"/>
      <c r="DDM140" s="70">
        <v>29</v>
      </c>
      <c r="DDN140" s="71"/>
      <c r="DDO140" s="70">
        <v>29</v>
      </c>
      <c r="DDP140" s="71"/>
      <c r="DDQ140" s="70">
        <v>29</v>
      </c>
      <c r="DDR140" s="71"/>
      <c r="DDS140" s="70">
        <v>29</v>
      </c>
      <c r="DDT140" s="71"/>
      <c r="DDU140" s="70">
        <v>29</v>
      </c>
      <c r="DDV140" s="71"/>
      <c r="DDW140" s="70">
        <v>29</v>
      </c>
      <c r="DDX140" s="71"/>
      <c r="DDY140" s="70">
        <v>29</v>
      </c>
      <c r="DDZ140" s="71"/>
      <c r="DEA140" s="70">
        <v>29</v>
      </c>
      <c r="DEB140" s="71"/>
      <c r="DEC140" s="70">
        <v>29</v>
      </c>
      <c r="DED140" s="71"/>
      <c r="DEE140" s="70">
        <v>29</v>
      </c>
      <c r="DEF140" s="71"/>
      <c r="DEG140" s="70">
        <v>29</v>
      </c>
      <c r="DEH140" s="71"/>
      <c r="DEI140" s="70">
        <v>29</v>
      </c>
      <c r="DEJ140" s="71"/>
      <c r="DEK140" s="70">
        <v>29</v>
      </c>
      <c r="DEL140" s="71"/>
      <c r="DEM140" s="70">
        <v>29</v>
      </c>
      <c r="DEN140" s="71"/>
      <c r="DEO140" s="70">
        <v>29</v>
      </c>
      <c r="DEP140" s="71"/>
      <c r="DEQ140" s="70">
        <v>29</v>
      </c>
      <c r="DER140" s="71"/>
      <c r="DES140" s="70">
        <v>29</v>
      </c>
      <c r="DET140" s="71"/>
      <c r="DEU140" s="70">
        <v>29</v>
      </c>
      <c r="DEV140" s="71"/>
      <c r="DEW140" s="70">
        <v>29</v>
      </c>
      <c r="DEX140" s="71"/>
      <c r="DEY140" s="70">
        <v>29</v>
      </c>
      <c r="DEZ140" s="71"/>
      <c r="DFA140" s="70">
        <v>29</v>
      </c>
      <c r="DFB140" s="71"/>
      <c r="DFC140" s="70">
        <v>29</v>
      </c>
      <c r="DFD140" s="71"/>
      <c r="DFE140" s="70">
        <v>29</v>
      </c>
      <c r="DFF140" s="71"/>
      <c r="DFG140" s="70">
        <v>29</v>
      </c>
      <c r="DFH140" s="71"/>
      <c r="DFI140" s="70">
        <v>29</v>
      </c>
      <c r="DFJ140" s="71"/>
      <c r="DFK140" s="70">
        <v>29</v>
      </c>
      <c r="DFL140" s="71"/>
      <c r="DFM140" s="70">
        <v>29</v>
      </c>
      <c r="DFN140" s="71"/>
      <c r="DFO140" s="70">
        <v>29</v>
      </c>
      <c r="DFP140" s="71"/>
      <c r="DFQ140" s="70">
        <v>29</v>
      </c>
      <c r="DFR140" s="71"/>
      <c r="DFS140" s="70">
        <v>29</v>
      </c>
      <c r="DFT140" s="71"/>
      <c r="DFU140" s="70">
        <v>29</v>
      </c>
      <c r="DFV140" s="71"/>
      <c r="DFW140" s="70">
        <v>29</v>
      </c>
      <c r="DFX140" s="71"/>
      <c r="DFY140" s="70">
        <v>29</v>
      </c>
      <c r="DFZ140" s="71"/>
      <c r="DGA140" s="70">
        <v>29</v>
      </c>
      <c r="DGB140" s="71"/>
      <c r="DGC140" s="70">
        <v>29</v>
      </c>
      <c r="DGD140" s="71"/>
      <c r="DGE140" s="70">
        <v>29</v>
      </c>
      <c r="DGF140" s="71"/>
      <c r="DGG140" s="70">
        <v>29</v>
      </c>
      <c r="DGH140" s="71"/>
      <c r="DGI140" s="70">
        <v>29</v>
      </c>
      <c r="DGJ140" s="71"/>
      <c r="DGK140" s="70">
        <v>29</v>
      </c>
      <c r="DGL140" s="71"/>
      <c r="DGM140" s="70">
        <v>29</v>
      </c>
      <c r="DGN140" s="71"/>
      <c r="DGO140" s="70">
        <v>29</v>
      </c>
      <c r="DGP140" s="71"/>
      <c r="DGQ140" s="70">
        <v>29</v>
      </c>
      <c r="DGR140" s="71"/>
      <c r="DGS140" s="70">
        <v>29</v>
      </c>
      <c r="DGT140" s="71"/>
      <c r="DGU140" s="70">
        <v>29</v>
      </c>
      <c r="DGV140" s="71"/>
      <c r="DGW140" s="70">
        <v>29</v>
      </c>
      <c r="DGX140" s="71"/>
      <c r="DGY140" s="70">
        <v>29</v>
      </c>
      <c r="DGZ140" s="71"/>
      <c r="DHA140" s="70">
        <v>29</v>
      </c>
      <c r="DHB140" s="71"/>
      <c r="DHC140" s="70">
        <v>29</v>
      </c>
      <c r="DHD140" s="71"/>
      <c r="DHE140" s="70">
        <v>29</v>
      </c>
      <c r="DHF140" s="71"/>
      <c r="DHG140" s="70">
        <v>29</v>
      </c>
      <c r="DHH140" s="71"/>
      <c r="DHI140" s="70">
        <v>29</v>
      </c>
      <c r="DHJ140" s="71"/>
      <c r="DHK140" s="70">
        <v>29</v>
      </c>
      <c r="DHL140" s="71"/>
      <c r="DHM140" s="70">
        <v>29</v>
      </c>
      <c r="DHN140" s="71"/>
      <c r="DHO140" s="70">
        <v>29</v>
      </c>
      <c r="DHP140" s="71"/>
      <c r="DHQ140" s="70">
        <v>29</v>
      </c>
      <c r="DHR140" s="71"/>
      <c r="DHS140" s="70">
        <v>29</v>
      </c>
      <c r="DHT140" s="71"/>
      <c r="DHU140" s="70">
        <v>29</v>
      </c>
      <c r="DHV140" s="71"/>
      <c r="DHW140" s="70">
        <v>29</v>
      </c>
      <c r="DHX140" s="71"/>
      <c r="DHY140" s="70">
        <v>29</v>
      </c>
      <c r="DHZ140" s="71"/>
      <c r="DIA140" s="70">
        <v>29</v>
      </c>
      <c r="DIB140" s="71"/>
      <c r="DIC140" s="70">
        <v>29</v>
      </c>
      <c r="DID140" s="71"/>
      <c r="DIE140" s="70">
        <v>29</v>
      </c>
      <c r="DIF140" s="71"/>
      <c r="DIG140" s="70">
        <v>29</v>
      </c>
      <c r="DIH140" s="71"/>
      <c r="DII140" s="70">
        <v>29</v>
      </c>
      <c r="DIJ140" s="71"/>
      <c r="DIK140" s="70">
        <v>29</v>
      </c>
      <c r="DIL140" s="71"/>
      <c r="DIM140" s="70">
        <v>29</v>
      </c>
      <c r="DIN140" s="71"/>
      <c r="DIO140" s="70">
        <v>29</v>
      </c>
      <c r="DIP140" s="71"/>
      <c r="DIQ140" s="70">
        <v>29</v>
      </c>
      <c r="DIR140" s="71"/>
      <c r="DIS140" s="70">
        <v>29</v>
      </c>
      <c r="DIT140" s="71"/>
      <c r="DIU140" s="70">
        <v>29</v>
      </c>
      <c r="DIV140" s="71"/>
      <c r="DIW140" s="70">
        <v>29</v>
      </c>
      <c r="DIX140" s="71"/>
      <c r="DIY140" s="70">
        <v>29</v>
      </c>
      <c r="DIZ140" s="71"/>
      <c r="DJA140" s="70">
        <v>29</v>
      </c>
      <c r="DJB140" s="71"/>
      <c r="DJC140" s="70">
        <v>29</v>
      </c>
      <c r="DJD140" s="71"/>
      <c r="DJE140" s="70">
        <v>29</v>
      </c>
      <c r="DJF140" s="71"/>
      <c r="DJG140" s="70">
        <v>29</v>
      </c>
      <c r="DJH140" s="71"/>
      <c r="DJI140" s="70">
        <v>29</v>
      </c>
      <c r="DJJ140" s="71"/>
      <c r="DJK140" s="70">
        <v>29</v>
      </c>
      <c r="DJL140" s="71"/>
      <c r="DJM140" s="70">
        <v>29</v>
      </c>
      <c r="DJN140" s="71"/>
      <c r="DJO140" s="70">
        <v>29</v>
      </c>
      <c r="DJP140" s="71"/>
      <c r="DJQ140" s="70">
        <v>29</v>
      </c>
      <c r="DJR140" s="71"/>
      <c r="DJS140" s="70">
        <v>29</v>
      </c>
      <c r="DJT140" s="71"/>
      <c r="DJU140" s="70">
        <v>29</v>
      </c>
      <c r="DJV140" s="71"/>
      <c r="DJW140" s="70">
        <v>29</v>
      </c>
      <c r="DJX140" s="71"/>
      <c r="DJY140" s="70">
        <v>29</v>
      </c>
      <c r="DJZ140" s="71"/>
      <c r="DKA140" s="70">
        <v>29</v>
      </c>
      <c r="DKB140" s="71"/>
      <c r="DKC140" s="70">
        <v>29</v>
      </c>
      <c r="DKD140" s="71"/>
      <c r="DKE140" s="70">
        <v>29</v>
      </c>
      <c r="DKF140" s="71"/>
      <c r="DKG140" s="70">
        <v>29</v>
      </c>
      <c r="DKH140" s="71"/>
      <c r="DKI140" s="70">
        <v>29</v>
      </c>
      <c r="DKJ140" s="71"/>
      <c r="DKK140" s="70">
        <v>29</v>
      </c>
      <c r="DKL140" s="71"/>
      <c r="DKM140" s="70">
        <v>29</v>
      </c>
      <c r="DKN140" s="71"/>
      <c r="DKO140" s="70">
        <v>29</v>
      </c>
      <c r="DKP140" s="71"/>
      <c r="DKQ140" s="70">
        <v>29</v>
      </c>
      <c r="DKR140" s="71"/>
      <c r="DKS140" s="70">
        <v>29</v>
      </c>
      <c r="DKT140" s="71"/>
      <c r="DKU140" s="70">
        <v>29</v>
      </c>
      <c r="DKV140" s="71"/>
      <c r="DKW140" s="70">
        <v>29</v>
      </c>
      <c r="DKX140" s="71"/>
      <c r="DKY140" s="70">
        <v>29</v>
      </c>
      <c r="DKZ140" s="71"/>
      <c r="DLA140" s="70">
        <v>29</v>
      </c>
      <c r="DLB140" s="71"/>
      <c r="DLC140" s="70">
        <v>29</v>
      </c>
      <c r="DLD140" s="71"/>
      <c r="DLE140" s="70">
        <v>29</v>
      </c>
      <c r="DLF140" s="71"/>
      <c r="DLG140" s="70">
        <v>29</v>
      </c>
      <c r="DLH140" s="71"/>
      <c r="DLI140" s="70">
        <v>29</v>
      </c>
      <c r="DLJ140" s="71"/>
      <c r="DLK140" s="70">
        <v>29</v>
      </c>
      <c r="DLL140" s="71"/>
      <c r="DLM140" s="70">
        <v>29</v>
      </c>
      <c r="DLN140" s="71"/>
      <c r="DLO140" s="70">
        <v>29</v>
      </c>
      <c r="DLP140" s="71"/>
      <c r="DLQ140" s="70">
        <v>29</v>
      </c>
      <c r="DLR140" s="71"/>
      <c r="DLS140" s="70">
        <v>29</v>
      </c>
      <c r="DLT140" s="71"/>
      <c r="DLU140" s="70">
        <v>29</v>
      </c>
      <c r="DLV140" s="71"/>
      <c r="DLW140" s="70">
        <v>29</v>
      </c>
      <c r="DLX140" s="71"/>
      <c r="DLY140" s="70">
        <v>29</v>
      </c>
      <c r="DLZ140" s="71"/>
      <c r="DMA140" s="70">
        <v>29</v>
      </c>
      <c r="DMB140" s="71"/>
      <c r="DMC140" s="70">
        <v>29</v>
      </c>
      <c r="DMD140" s="71"/>
      <c r="DME140" s="70">
        <v>29</v>
      </c>
      <c r="DMF140" s="71"/>
      <c r="DMG140" s="70">
        <v>29</v>
      </c>
      <c r="DMH140" s="71"/>
      <c r="DMI140" s="70">
        <v>29</v>
      </c>
      <c r="DMJ140" s="71"/>
      <c r="DMK140" s="70">
        <v>29</v>
      </c>
      <c r="DML140" s="71"/>
      <c r="DMM140" s="70">
        <v>29</v>
      </c>
      <c r="DMN140" s="71"/>
      <c r="DMO140" s="70">
        <v>29</v>
      </c>
      <c r="DMP140" s="71"/>
      <c r="DMQ140" s="70">
        <v>29</v>
      </c>
      <c r="DMR140" s="71"/>
      <c r="DMS140" s="70">
        <v>29</v>
      </c>
      <c r="DMT140" s="71"/>
      <c r="DMU140" s="70">
        <v>29</v>
      </c>
      <c r="DMV140" s="71"/>
      <c r="DMW140" s="70">
        <v>29</v>
      </c>
      <c r="DMX140" s="71"/>
      <c r="DMY140" s="70">
        <v>29</v>
      </c>
      <c r="DMZ140" s="71"/>
      <c r="DNA140" s="70">
        <v>29</v>
      </c>
      <c r="DNB140" s="71"/>
      <c r="DNC140" s="70">
        <v>29</v>
      </c>
      <c r="DND140" s="71"/>
      <c r="DNE140" s="70">
        <v>29</v>
      </c>
      <c r="DNF140" s="71"/>
      <c r="DNG140" s="70">
        <v>29</v>
      </c>
      <c r="DNH140" s="71"/>
      <c r="DNI140" s="70">
        <v>29</v>
      </c>
      <c r="DNJ140" s="71"/>
      <c r="DNK140" s="70">
        <v>29</v>
      </c>
      <c r="DNL140" s="71"/>
      <c r="DNM140" s="70">
        <v>29</v>
      </c>
      <c r="DNN140" s="71"/>
      <c r="DNO140" s="70">
        <v>29</v>
      </c>
      <c r="DNP140" s="71"/>
      <c r="DNQ140" s="70">
        <v>29</v>
      </c>
      <c r="DNR140" s="71"/>
      <c r="DNS140" s="70">
        <v>29</v>
      </c>
      <c r="DNT140" s="71"/>
      <c r="DNU140" s="70">
        <v>29</v>
      </c>
      <c r="DNV140" s="71"/>
      <c r="DNW140" s="70">
        <v>29</v>
      </c>
      <c r="DNX140" s="71"/>
      <c r="DNY140" s="70">
        <v>29</v>
      </c>
      <c r="DNZ140" s="71"/>
      <c r="DOA140" s="70">
        <v>29</v>
      </c>
      <c r="DOB140" s="71"/>
      <c r="DOC140" s="70">
        <v>29</v>
      </c>
      <c r="DOD140" s="71"/>
      <c r="DOE140" s="70">
        <v>29</v>
      </c>
      <c r="DOF140" s="71"/>
      <c r="DOG140" s="70">
        <v>29</v>
      </c>
      <c r="DOH140" s="71"/>
      <c r="DOI140" s="70">
        <v>29</v>
      </c>
      <c r="DOJ140" s="71"/>
      <c r="DOK140" s="70">
        <v>29</v>
      </c>
      <c r="DOL140" s="71"/>
      <c r="DOM140" s="70">
        <v>29</v>
      </c>
      <c r="DON140" s="71"/>
      <c r="DOO140" s="70">
        <v>29</v>
      </c>
      <c r="DOP140" s="71"/>
      <c r="DOQ140" s="70">
        <v>29</v>
      </c>
      <c r="DOR140" s="71"/>
      <c r="DOS140" s="70">
        <v>29</v>
      </c>
      <c r="DOT140" s="71"/>
      <c r="DOU140" s="70">
        <v>29</v>
      </c>
      <c r="DOV140" s="71"/>
      <c r="DOW140" s="70">
        <v>29</v>
      </c>
      <c r="DOX140" s="71"/>
      <c r="DOY140" s="70">
        <v>29</v>
      </c>
      <c r="DOZ140" s="71"/>
      <c r="DPA140" s="70">
        <v>29</v>
      </c>
      <c r="DPB140" s="71"/>
      <c r="DPC140" s="70">
        <v>29</v>
      </c>
      <c r="DPD140" s="71"/>
      <c r="DPE140" s="70">
        <v>29</v>
      </c>
      <c r="DPF140" s="71"/>
      <c r="DPG140" s="70">
        <v>29</v>
      </c>
      <c r="DPH140" s="71"/>
      <c r="DPI140" s="70">
        <v>29</v>
      </c>
      <c r="DPJ140" s="71"/>
      <c r="DPK140" s="70">
        <v>29</v>
      </c>
      <c r="DPL140" s="71"/>
      <c r="DPM140" s="70">
        <v>29</v>
      </c>
      <c r="DPN140" s="71"/>
      <c r="DPO140" s="70">
        <v>29</v>
      </c>
      <c r="DPP140" s="71"/>
      <c r="DPQ140" s="70">
        <v>29</v>
      </c>
      <c r="DPR140" s="71"/>
      <c r="DPS140" s="70">
        <v>29</v>
      </c>
      <c r="DPT140" s="71"/>
      <c r="DPU140" s="70">
        <v>29</v>
      </c>
      <c r="DPV140" s="71"/>
      <c r="DPW140" s="70">
        <v>29</v>
      </c>
      <c r="DPX140" s="71"/>
      <c r="DPY140" s="70">
        <v>29</v>
      </c>
      <c r="DPZ140" s="71"/>
      <c r="DQA140" s="70">
        <v>29</v>
      </c>
      <c r="DQB140" s="71"/>
      <c r="DQC140" s="70">
        <v>29</v>
      </c>
      <c r="DQD140" s="71"/>
      <c r="DQE140" s="70">
        <v>29</v>
      </c>
      <c r="DQF140" s="71"/>
      <c r="DQG140" s="70">
        <v>29</v>
      </c>
      <c r="DQH140" s="71"/>
      <c r="DQI140" s="70">
        <v>29</v>
      </c>
      <c r="DQJ140" s="71"/>
      <c r="DQK140" s="70">
        <v>29</v>
      </c>
      <c r="DQL140" s="71"/>
      <c r="DQM140" s="70">
        <v>29</v>
      </c>
      <c r="DQN140" s="71"/>
      <c r="DQO140" s="70">
        <v>29</v>
      </c>
      <c r="DQP140" s="71"/>
      <c r="DQQ140" s="70">
        <v>29</v>
      </c>
      <c r="DQR140" s="71"/>
      <c r="DQS140" s="70">
        <v>29</v>
      </c>
      <c r="DQT140" s="71"/>
      <c r="DQU140" s="70">
        <v>29</v>
      </c>
      <c r="DQV140" s="71"/>
      <c r="DQW140" s="70">
        <v>29</v>
      </c>
      <c r="DQX140" s="71"/>
      <c r="DQY140" s="70">
        <v>29</v>
      </c>
      <c r="DQZ140" s="71"/>
      <c r="DRA140" s="70">
        <v>29</v>
      </c>
      <c r="DRB140" s="71"/>
      <c r="DRC140" s="70">
        <v>29</v>
      </c>
      <c r="DRD140" s="71"/>
      <c r="DRE140" s="70">
        <v>29</v>
      </c>
      <c r="DRF140" s="71"/>
      <c r="DRG140" s="70">
        <v>29</v>
      </c>
      <c r="DRH140" s="71"/>
      <c r="DRI140" s="70">
        <v>29</v>
      </c>
      <c r="DRJ140" s="71"/>
      <c r="DRK140" s="70">
        <v>29</v>
      </c>
      <c r="DRL140" s="71"/>
      <c r="DRM140" s="70">
        <v>29</v>
      </c>
      <c r="DRN140" s="71"/>
      <c r="DRO140" s="70">
        <v>29</v>
      </c>
      <c r="DRP140" s="71"/>
      <c r="DRQ140" s="70">
        <v>29</v>
      </c>
      <c r="DRR140" s="71"/>
      <c r="DRS140" s="70">
        <v>29</v>
      </c>
      <c r="DRT140" s="71"/>
      <c r="DRU140" s="70">
        <v>29</v>
      </c>
      <c r="DRV140" s="71"/>
      <c r="DRW140" s="70">
        <v>29</v>
      </c>
      <c r="DRX140" s="71"/>
      <c r="DRY140" s="70">
        <v>29</v>
      </c>
      <c r="DRZ140" s="71"/>
      <c r="DSA140" s="70">
        <v>29</v>
      </c>
      <c r="DSB140" s="71"/>
      <c r="DSC140" s="70">
        <v>29</v>
      </c>
      <c r="DSD140" s="71"/>
      <c r="DSE140" s="70">
        <v>29</v>
      </c>
      <c r="DSF140" s="71"/>
      <c r="DSG140" s="70">
        <v>29</v>
      </c>
      <c r="DSH140" s="71"/>
      <c r="DSI140" s="70">
        <v>29</v>
      </c>
      <c r="DSJ140" s="71"/>
      <c r="DSK140" s="70">
        <v>29</v>
      </c>
      <c r="DSL140" s="71"/>
      <c r="DSM140" s="70">
        <v>29</v>
      </c>
      <c r="DSN140" s="71"/>
      <c r="DSO140" s="70">
        <v>29</v>
      </c>
      <c r="DSP140" s="71"/>
      <c r="DSQ140" s="70">
        <v>29</v>
      </c>
      <c r="DSR140" s="71"/>
      <c r="DSS140" s="70">
        <v>29</v>
      </c>
      <c r="DST140" s="71"/>
      <c r="DSU140" s="70">
        <v>29</v>
      </c>
      <c r="DSV140" s="71"/>
      <c r="DSW140" s="70">
        <v>29</v>
      </c>
      <c r="DSX140" s="71"/>
      <c r="DSY140" s="70">
        <v>29</v>
      </c>
      <c r="DSZ140" s="71"/>
      <c r="DTA140" s="70">
        <v>29</v>
      </c>
      <c r="DTB140" s="71"/>
      <c r="DTC140" s="70">
        <v>29</v>
      </c>
      <c r="DTD140" s="71"/>
      <c r="DTE140" s="70">
        <v>29</v>
      </c>
      <c r="DTF140" s="71"/>
      <c r="DTG140" s="70">
        <v>29</v>
      </c>
      <c r="DTH140" s="71"/>
      <c r="DTI140" s="70">
        <v>29</v>
      </c>
      <c r="DTJ140" s="71"/>
      <c r="DTK140" s="70">
        <v>29</v>
      </c>
      <c r="DTL140" s="71"/>
      <c r="DTM140" s="70">
        <v>29</v>
      </c>
      <c r="DTN140" s="71"/>
      <c r="DTO140" s="70">
        <v>29</v>
      </c>
      <c r="DTP140" s="71"/>
      <c r="DTQ140" s="70">
        <v>29</v>
      </c>
      <c r="DTR140" s="71"/>
      <c r="DTS140" s="70">
        <v>29</v>
      </c>
      <c r="DTT140" s="71"/>
      <c r="DTU140" s="70">
        <v>29</v>
      </c>
      <c r="DTV140" s="71"/>
      <c r="DTW140" s="70">
        <v>29</v>
      </c>
      <c r="DTX140" s="71"/>
      <c r="DTY140" s="70">
        <v>29</v>
      </c>
      <c r="DTZ140" s="71"/>
      <c r="DUA140" s="70">
        <v>29</v>
      </c>
      <c r="DUB140" s="71"/>
      <c r="DUC140" s="70">
        <v>29</v>
      </c>
      <c r="DUD140" s="71"/>
      <c r="DUE140" s="70">
        <v>29</v>
      </c>
      <c r="DUF140" s="71"/>
      <c r="DUG140" s="70">
        <v>29</v>
      </c>
      <c r="DUH140" s="71"/>
      <c r="DUI140" s="70">
        <v>29</v>
      </c>
      <c r="DUJ140" s="71"/>
      <c r="DUK140" s="70">
        <v>29</v>
      </c>
      <c r="DUL140" s="71"/>
      <c r="DUM140" s="70">
        <v>29</v>
      </c>
      <c r="DUN140" s="71"/>
      <c r="DUO140" s="70">
        <v>29</v>
      </c>
      <c r="DUP140" s="71"/>
      <c r="DUQ140" s="70">
        <v>29</v>
      </c>
      <c r="DUR140" s="71"/>
      <c r="DUS140" s="70">
        <v>29</v>
      </c>
      <c r="DUT140" s="71"/>
      <c r="DUU140" s="70">
        <v>29</v>
      </c>
      <c r="DUV140" s="71"/>
      <c r="DUW140" s="70">
        <v>29</v>
      </c>
      <c r="DUX140" s="71"/>
      <c r="DUY140" s="70">
        <v>29</v>
      </c>
      <c r="DUZ140" s="71"/>
      <c r="DVA140" s="70">
        <v>29</v>
      </c>
      <c r="DVB140" s="71"/>
      <c r="DVC140" s="70">
        <v>29</v>
      </c>
      <c r="DVD140" s="71"/>
      <c r="DVE140" s="70">
        <v>29</v>
      </c>
      <c r="DVF140" s="71"/>
      <c r="DVG140" s="70">
        <v>29</v>
      </c>
      <c r="DVH140" s="71"/>
      <c r="DVI140" s="70">
        <v>29</v>
      </c>
      <c r="DVJ140" s="71"/>
      <c r="DVK140" s="70">
        <v>29</v>
      </c>
      <c r="DVL140" s="71"/>
      <c r="DVM140" s="70">
        <v>29</v>
      </c>
      <c r="DVN140" s="71"/>
      <c r="DVO140" s="70">
        <v>29</v>
      </c>
      <c r="DVP140" s="71"/>
      <c r="DVQ140" s="70">
        <v>29</v>
      </c>
      <c r="DVR140" s="71"/>
      <c r="DVS140" s="70">
        <v>29</v>
      </c>
      <c r="DVT140" s="71"/>
      <c r="DVU140" s="70">
        <v>29</v>
      </c>
      <c r="DVV140" s="71"/>
      <c r="DVW140" s="70">
        <v>29</v>
      </c>
      <c r="DVX140" s="71"/>
      <c r="DVY140" s="70">
        <v>29</v>
      </c>
      <c r="DVZ140" s="71"/>
      <c r="DWA140" s="70">
        <v>29</v>
      </c>
      <c r="DWB140" s="71"/>
      <c r="DWC140" s="70">
        <v>29</v>
      </c>
      <c r="DWD140" s="71"/>
      <c r="DWE140" s="70">
        <v>29</v>
      </c>
      <c r="DWF140" s="71"/>
      <c r="DWG140" s="70">
        <v>29</v>
      </c>
      <c r="DWH140" s="71"/>
      <c r="DWI140" s="70">
        <v>29</v>
      </c>
      <c r="DWJ140" s="71"/>
      <c r="DWK140" s="70">
        <v>29</v>
      </c>
      <c r="DWL140" s="71"/>
      <c r="DWM140" s="70">
        <v>29</v>
      </c>
      <c r="DWN140" s="71"/>
      <c r="DWO140" s="70">
        <v>29</v>
      </c>
      <c r="DWP140" s="71"/>
      <c r="DWQ140" s="70">
        <v>29</v>
      </c>
      <c r="DWR140" s="71"/>
      <c r="DWS140" s="70">
        <v>29</v>
      </c>
      <c r="DWT140" s="71"/>
      <c r="DWU140" s="70">
        <v>29</v>
      </c>
      <c r="DWV140" s="71"/>
      <c r="DWW140" s="70">
        <v>29</v>
      </c>
      <c r="DWX140" s="71"/>
      <c r="DWY140" s="70">
        <v>29</v>
      </c>
      <c r="DWZ140" s="71"/>
      <c r="DXA140" s="70">
        <v>29</v>
      </c>
      <c r="DXB140" s="71"/>
      <c r="DXC140" s="70">
        <v>29</v>
      </c>
      <c r="DXD140" s="71"/>
      <c r="DXE140" s="70">
        <v>29</v>
      </c>
      <c r="DXF140" s="71"/>
      <c r="DXG140" s="70">
        <v>29</v>
      </c>
      <c r="DXH140" s="71"/>
      <c r="DXI140" s="70">
        <v>29</v>
      </c>
      <c r="DXJ140" s="71"/>
      <c r="DXK140" s="70">
        <v>29</v>
      </c>
      <c r="DXL140" s="71"/>
      <c r="DXM140" s="70">
        <v>29</v>
      </c>
      <c r="DXN140" s="71"/>
      <c r="DXO140" s="70">
        <v>29</v>
      </c>
      <c r="DXP140" s="71"/>
      <c r="DXQ140" s="70">
        <v>29</v>
      </c>
      <c r="DXR140" s="71"/>
      <c r="DXS140" s="70">
        <v>29</v>
      </c>
      <c r="DXT140" s="71"/>
      <c r="DXU140" s="70">
        <v>29</v>
      </c>
      <c r="DXV140" s="71"/>
      <c r="DXW140" s="70">
        <v>29</v>
      </c>
      <c r="DXX140" s="71"/>
      <c r="DXY140" s="70">
        <v>29</v>
      </c>
      <c r="DXZ140" s="71"/>
      <c r="DYA140" s="70">
        <v>29</v>
      </c>
      <c r="DYB140" s="71"/>
      <c r="DYC140" s="70">
        <v>29</v>
      </c>
      <c r="DYD140" s="71"/>
      <c r="DYE140" s="70">
        <v>29</v>
      </c>
      <c r="DYF140" s="71"/>
      <c r="DYG140" s="70">
        <v>29</v>
      </c>
      <c r="DYH140" s="71"/>
      <c r="DYI140" s="70">
        <v>29</v>
      </c>
      <c r="DYJ140" s="71"/>
      <c r="DYK140" s="70">
        <v>29</v>
      </c>
      <c r="DYL140" s="71"/>
      <c r="DYM140" s="70">
        <v>29</v>
      </c>
      <c r="DYN140" s="71"/>
      <c r="DYO140" s="70">
        <v>29</v>
      </c>
      <c r="DYP140" s="71"/>
      <c r="DYQ140" s="70">
        <v>29</v>
      </c>
      <c r="DYR140" s="71"/>
      <c r="DYS140" s="70">
        <v>29</v>
      </c>
      <c r="DYT140" s="71"/>
      <c r="DYU140" s="70">
        <v>29</v>
      </c>
      <c r="DYV140" s="71"/>
      <c r="DYW140" s="70">
        <v>29</v>
      </c>
      <c r="DYX140" s="71"/>
      <c r="DYY140" s="70">
        <v>29</v>
      </c>
      <c r="DYZ140" s="71"/>
      <c r="DZA140" s="70">
        <v>29</v>
      </c>
      <c r="DZB140" s="71"/>
      <c r="DZC140" s="70">
        <v>29</v>
      </c>
      <c r="DZD140" s="71"/>
      <c r="DZE140" s="70">
        <v>29</v>
      </c>
      <c r="DZF140" s="71"/>
      <c r="DZG140" s="70">
        <v>29</v>
      </c>
      <c r="DZH140" s="71"/>
      <c r="DZI140" s="70">
        <v>29</v>
      </c>
      <c r="DZJ140" s="71"/>
      <c r="DZK140" s="70">
        <v>29</v>
      </c>
      <c r="DZL140" s="71"/>
      <c r="DZM140" s="70">
        <v>29</v>
      </c>
      <c r="DZN140" s="71"/>
      <c r="DZO140" s="70">
        <v>29</v>
      </c>
      <c r="DZP140" s="71"/>
      <c r="DZQ140" s="70">
        <v>29</v>
      </c>
      <c r="DZR140" s="71"/>
      <c r="DZS140" s="70">
        <v>29</v>
      </c>
      <c r="DZT140" s="71"/>
      <c r="DZU140" s="70">
        <v>29</v>
      </c>
      <c r="DZV140" s="71"/>
      <c r="DZW140" s="70">
        <v>29</v>
      </c>
      <c r="DZX140" s="71"/>
      <c r="DZY140" s="70">
        <v>29</v>
      </c>
      <c r="DZZ140" s="71"/>
      <c r="EAA140" s="70">
        <v>29</v>
      </c>
      <c r="EAB140" s="71"/>
      <c r="EAC140" s="70">
        <v>29</v>
      </c>
      <c r="EAD140" s="71"/>
      <c r="EAE140" s="70">
        <v>29</v>
      </c>
      <c r="EAF140" s="71"/>
      <c r="EAG140" s="70">
        <v>29</v>
      </c>
      <c r="EAH140" s="71"/>
      <c r="EAI140" s="70">
        <v>29</v>
      </c>
      <c r="EAJ140" s="71"/>
      <c r="EAK140" s="70">
        <v>29</v>
      </c>
      <c r="EAL140" s="71"/>
      <c r="EAM140" s="70">
        <v>29</v>
      </c>
      <c r="EAN140" s="71"/>
      <c r="EAO140" s="70">
        <v>29</v>
      </c>
      <c r="EAP140" s="71"/>
      <c r="EAQ140" s="70">
        <v>29</v>
      </c>
      <c r="EAR140" s="71"/>
      <c r="EAS140" s="70">
        <v>29</v>
      </c>
      <c r="EAT140" s="71"/>
      <c r="EAU140" s="70">
        <v>29</v>
      </c>
      <c r="EAV140" s="71"/>
      <c r="EAW140" s="70">
        <v>29</v>
      </c>
      <c r="EAX140" s="71"/>
      <c r="EAY140" s="70">
        <v>29</v>
      </c>
      <c r="EAZ140" s="71"/>
      <c r="EBA140" s="70">
        <v>29</v>
      </c>
      <c r="EBB140" s="71"/>
      <c r="EBC140" s="70">
        <v>29</v>
      </c>
      <c r="EBD140" s="71"/>
      <c r="EBE140" s="70">
        <v>29</v>
      </c>
      <c r="EBF140" s="71"/>
      <c r="EBG140" s="70">
        <v>29</v>
      </c>
      <c r="EBH140" s="71"/>
      <c r="EBI140" s="70">
        <v>29</v>
      </c>
      <c r="EBJ140" s="71"/>
      <c r="EBK140" s="70">
        <v>29</v>
      </c>
      <c r="EBL140" s="71"/>
      <c r="EBM140" s="70">
        <v>29</v>
      </c>
      <c r="EBN140" s="71"/>
      <c r="EBO140" s="70">
        <v>29</v>
      </c>
      <c r="EBP140" s="71"/>
      <c r="EBQ140" s="70">
        <v>29</v>
      </c>
      <c r="EBR140" s="71"/>
      <c r="EBS140" s="70">
        <v>29</v>
      </c>
      <c r="EBT140" s="71"/>
      <c r="EBU140" s="70">
        <v>29</v>
      </c>
      <c r="EBV140" s="71"/>
      <c r="EBW140" s="70">
        <v>29</v>
      </c>
      <c r="EBX140" s="71"/>
      <c r="EBY140" s="70">
        <v>29</v>
      </c>
      <c r="EBZ140" s="71"/>
      <c r="ECA140" s="70">
        <v>29</v>
      </c>
      <c r="ECB140" s="71"/>
      <c r="ECC140" s="70">
        <v>29</v>
      </c>
      <c r="ECD140" s="71"/>
      <c r="ECE140" s="70">
        <v>29</v>
      </c>
      <c r="ECF140" s="71"/>
      <c r="ECG140" s="70">
        <v>29</v>
      </c>
      <c r="ECH140" s="71"/>
      <c r="ECI140" s="70">
        <v>29</v>
      </c>
      <c r="ECJ140" s="71"/>
      <c r="ECK140" s="70">
        <v>29</v>
      </c>
      <c r="ECL140" s="71"/>
      <c r="ECM140" s="70">
        <v>29</v>
      </c>
      <c r="ECN140" s="71"/>
      <c r="ECO140" s="70">
        <v>29</v>
      </c>
      <c r="ECP140" s="71"/>
      <c r="ECQ140" s="70">
        <v>29</v>
      </c>
      <c r="ECR140" s="71"/>
      <c r="ECS140" s="70">
        <v>29</v>
      </c>
      <c r="ECT140" s="71"/>
      <c r="ECU140" s="70">
        <v>29</v>
      </c>
      <c r="ECV140" s="71"/>
      <c r="ECW140" s="70">
        <v>29</v>
      </c>
      <c r="ECX140" s="71"/>
      <c r="ECY140" s="70">
        <v>29</v>
      </c>
      <c r="ECZ140" s="71"/>
      <c r="EDA140" s="70">
        <v>29</v>
      </c>
      <c r="EDB140" s="71"/>
      <c r="EDC140" s="70">
        <v>29</v>
      </c>
      <c r="EDD140" s="71"/>
      <c r="EDE140" s="70">
        <v>29</v>
      </c>
      <c r="EDF140" s="71"/>
      <c r="EDG140" s="70">
        <v>29</v>
      </c>
      <c r="EDH140" s="71"/>
      <c r="EDI140" s="70">
        <v>29</v>
      </c>
      <c r="EDJ140" s="71"/>
      <c r="EDK140" s="70">
        <v>29</v>
      </c>
      <c r="EDL140" s="71"/>
      <c r="EDM140" s="70">
        <v>29</v>
      </c>
      <c r="EDN140" s="71"/>
      <c r="EDO140" s="70">
        <v>29</v>
      </c>
      <c r="EDP140" s="71"/>
      <c r="EDQ140" s="70">
        <v>29</v>
      </c>
      <c r="EDR140" s="71"/>
      <c r="EDS140" s="70">
        <v>29</v>
      </c>
      <c r="EDT140" s="71"/>
      <c r="EDU140" s="70">
        <v>29</v>
      </c>
      <c r="EDV140" s="71"/>
      <c r="EDW140" s="70">
        <v>29</v>
      </c>
      <c r="EDX140" s="71"/>
      <c r="EDY140" s="70">
        <v>29</v>
      </c>
      <c r="EDZ140" s="71"/>
      <c r="EEA140" s="70">
        <v>29</v>
      </c>
      <c r="EEB140" s="71"/>
      <c r="EEC140" s="70">
        <v>29</v>
      </c>
      <c r="EED140" s="71"/>
      <c r="EEE140" s="70">
        <v>29</v>
      </c>
      <c r="EEF140" s="71"/>
      <c r="EEG140" s="70">
        <v>29</v>
      </c>
      <c r="EEH140" s="71"/>
      <c r="EEI140" s="70">
        <v>29</v>
      </c>
      <c r="EEJ140" s="71"/>
      <c r="EEK140" s="70">
        <v>29</v>
      </c>
      <c r="EEL140" s="71"/>
      <c r="EEM140" s="70">
        <v>29</v>
      </c>
      <c r="EEN140" s="71"/>
      <c r="EEO140" s="70">
        <v>29</v>
      </c>
      <c r="EEP140" s="71"/>
      <c r="EEQ140" s="70">
        <v>29</v>
      </c>
      <c r="EER140" s="71"/>
      <c r="EES140" s="70">
        <v>29</v>
      </c>
      <c r="EET140" s="71"/>
      <c r="EEU140" s="70">
        <v>29</v>
      </c>
      <c r="EEV140" s="71"/>
      <c r="EEW140" s="70">
        <v>29</v>
      </c>
      <c r="EEX140" s="71"/>
      <c r="EEY140" s="70">
        <v>29</v>
      </c>
      <c r="EEZ140" s="71"/>
      <c r="EFA140" s="70">
        <v>29</v>
      </c>
      <c r="EFB140" s="71"/>
      <c r="EFC140" s="70">
        <v>29</v>
      </c>
      <c r="EFD140" s="71"/>
      <c r="EFE140" s="70">
        <v>29</v>
      </c>
      <c r="EFF140" s="71"/>
      <c r="EFG140" s="70">
        <v>29</v>
      </c>
      <c r="EFH140" s="71"/>
      <c r="EFI140" s="70">
        <v>29</v>
      </c>
      <c r="EFJ140" s="71"/>
      <c r="EFK140" s="70">
        <v>29</v>
      </c>
      <c r="EFL140" s="71"/>
      <c r="EFM140" s="70">
        <v>29</v>
      </c>
      <c r="EFN140" s="71"/>
      <c r="EFO140" s="70">
        <v>29</v>
      </c>
      <c r="EFP140" s="71"/>
      <c r="EFQ140" s="70">
        <v>29</v>
      </c>
      <c r="EFR140" s="71"/>
      <c r="EFS140" s="70">
        <v>29</v>
      </c>
      <c r="EFT140" s="71"/>
      <c r="EFU140" s="70">
        <v>29</v>
      </c>
      <c r="EFV140" s="71"/>
      <c r="EFW140" s="70">
        <v>29</v>
      </c>
      <c r="EFX140" s="71"/>
      <c r="EFY140" s="70">
        <v>29</v>
      </c>
      <c r="EFZ140" s="71"/>
      <c r="EGA140" s="70">
        <v>29</v>
      </c>
      <c r="EGB140" s="71"/>
      <c r="EGC140" s="70">
        <v>29</v>
      </c>
      <c r="EGD140" s="71"/>
      <c r="EGE140" s="70">
        <v>29</v>
      </c>
      <c r="EGF140" s="71"/>
      <c r="EGG140" s="70">
        <v>29</v>
      </c>
      <c r="EGH140" s="71"/>
      <c r="EGI140" s="70">
        <v>29</v>
      </c>
      <c r="EGJ140" s="71"/>
      <c r="EGK140" s="70">
        <v>29</v>
      </c>
      <c r="EGL140" s="71"/>
      <c r="EGM140" s="70">
        <v>29</v>
      </c>
      <c r="EGN140" s="71"/>
      <c r="EGO140" s="70">
        <v>29</v>
      </c>
      <c r="EGP140" s="71"/>
      <c r="EGQ140" s="70">
        <v>29</v>
      </c>
      <c r="EGR140" s="71"/>
      <c r="EGS140" s="70">
        <v>29</v>
      </c>
      <c r="EGT140" s="71"/>
      <c r="EGU140" s="70">
        <v>29</v>
      </c>
      <c r="EGV140" s="71"/>
      <c r="EGW140" s="70">
        <v>29</v>
      </c>
      <c r="EGX140" s="71"/>
      <c r="EGY140" s="70">
        <v>29</v>
      </c>
      <c r="EGZ140" s="71"/>
      <c r="EHA140" s="70">
        <v>29</v>
      </c>
      <c r="EHB140" s="71"/>
      <c r="EHC140" s="70">
        <v>29</v>
      </c>
      <c r="EHD140" s="71"/>
      <c r="EHE140" s="70">
        <v>29</v>
      </c>
      <c r="EHF140" s="71"/>
      <c r="EHG140" s="70">
        <v>29</v>
      </c>
      <c r="EHH140" s="71"/>
      <c r="EHI140" s="70">
        <v>29</v>
      </c>
      <c r="EHJ140" s="71"/>
      <c r="EHK140" s="70">
        <v>29</v>
      </c>
      <c r="EHL140" s="71"/>
      <c r="EHM140" s="70">
        <v>29</v>
      </c>
      <c r="EHN140" s="71"/>
      <c r="EHO140" s="70">
        <v>29</v>
      </c>
      <c r="EHP140" s="71"/>
      <c r="EHQ140" s="70">
        <v>29</v>
      </c>
      <c r="EHR140" s="71"/>
      <c r="EHS140" s="70">
        <v>29</v>
      </c>
      <c r="EHT140" s="71"/>
      <c r="EHU140" s="70">
        <v>29</v>
      </c>
      <c r="EHV140" s="71"/>
      <c r="EHW140" s="70">
        <v>29</v>
      </c>
      <c r="EHX140" s="71"/>
      <c r="EHY140" s="70">
        <v>29</v>
      </c>
      <c r="EHZ140" s="71"/>
      <c r="EIA140" s="70">
        <v>29</v>
      </c>
      <c r="EIB140" s="71"/>
      <c r="EIC140" s="70">
        <v>29</v>
      </c>
      <c r="EID140" s="71"/>
      <c r="EIE140" s="70">
        <v>29</v>
      </c>
      <c r="EIF140" s="71"/>
      <c r="EIG140" s="70">
        <v>29</v>
      </c>
      <c r="EIH140" s="71"/>
      <c r="EII140" s="70">
        <v>29</v>
      </c>
      <c r="EIJ140" s="71"/>
      <c r="EIK140" s="70">
        <v>29</v>
      </c>
      <c r="EIL140" s="71"/>
      <c r="EIM140" s="70">
        <v>29</v>
      </c>
      <c r="EIN140" s="71"/>
      <c r="EIO140" s="70">
        <v>29</v>
      </c>
      <c r="EIP140" s="71"/>
      <c r="EIQ140" s="70">
        <v>29</v>
      </c>
      <c r="EIR140" s="71"/>
      <c r="EIS140" s="70">
        <v>29</v>
      </c>
      <c r="EIT140" s="71"/>
      <c r="EIU140" s="70">
        <v>29</v>
      </c>
      <c r="EIV140" s="71"/>
      <c r="EIW140" s="70">
        <v>29</v>
      </c>
      <c r="EIX140" s="71"/>
      <c r="EIY140" s="70">
        <v>29</v>
      </c>
      <c r="EIZ140" s="71"/>
      <c r="EJA140" s="70">
        <v>29</v>
      </c>
      <c r="EJB140" s="71"/>
      <c r="EJC140" s="70">
        <v>29</v>
      </c>
      <c r="EJD140" s="71"/>
      <c r="EJE140" s="70">
        <v>29</v>
      </c>
      <c r="EJF140" s="71"/>
      <c r="EJG140" s="70">
        <v>29</v>
      </c>
      <c r="EJH140" s="71"/>
      <c r="EJI140" s="70">
        <v>29</v>
      </c>
      <c r="EJJ140" s="71"/>
      <c r="EJK140" s="70">
        <v>29</v>
      </c>
      <c r="EJL140" s="71"/>
      <c r="EJM140" s="70">
        <v>29</v>
      </c>
      <c r="EJN140" s="71"/>
      <c r="EJO140" s="70">
        <v>29</v>
      </c>
      <c r="EJP140" s="71"/>
      <c r="EJQ140" s="70">
        <v>29</v>
      </c>
      <c r="EJR140" s="71"/>
      <c r="EJS140" s="70">
        <v>29</v>
      </c>
      <c r="EJT140" s="71"/>
      <c r="EJU140" s="70">
        <v>29</v>
      </c>
      <c r="EJV140" s="71"/>
      <c r="EJW140" s="70">
        <v>29</v>
      </c>
      <c r="EJX140" s="71"/>
      <c r="EJY140" s="70">
        <v>29</v>
      </c>
      <c r="EJZ140" s="71"/>
      <c r="EKA140" s="70">
        <v>29</v>
      </c>
      <c r="EKB140" s="71"/>
      <c r="EKC140" s="70">
        <v>29</v>
      </c>
      <c r="EKD140" s="71"/>
      <c r="EKE140" s="70">
        <v>29</v>
      </c>
      <c r="EKF140" s="71"/>
      <c r="EKG140" s="70">
        <v>29</v>
      </c>
      <c r="EKH140" s="71"/>
      <c r="EKI140" s="70">
        <v>29</v>
      </c>
      <c r="EKJ140" s="71"/>
      <c r="EKK140" s="70">
        <v>29</v>
      </c>
      <c r="EKL140" s="71"/>
      <c r="EKM140" s="70">
        <v>29</v>
      </c>
      <c r="EKN140" s="71"/>
      <c r="EKO140" s="70">
        <v>29</v>
      </c>
      <c r="EKP140" s="71"/>
      <c r="EKQ140" s="70">
        <v>29</v>
      </c>
      <c r="EKR140" s="71"/>
      <c r="EKS140" s="70">
        <v>29</v>
      </c>
      <c r="EKT140" s="71"/>
      <c r="EKU140" s="70">
        <v>29</v>
      </c>
      <c r="EKV140" s="71"/>
      <c r="EKW140" s="70">
        <v>29</v>
      </c>
      <c r="EKX140" s="71"/>
      <c r="EKY140" s="70">
        <v>29</v>
      </c>
      <c r="EKZ140" s="71"/>
      <c r="ELA140" s="70">
        <v>29</v>
      </c>
      <c r="ELB140" s="71"/>
      <c r="ELC140" s="70">
        <v>29</v>
      </c>
      <c r="ELD140" s="71"/>
      <c r="ELE140" s="70">
        <v>29</v>
      </c>
      <c r="ELF140" s="71"/>
      <c r="ELG140" s="70">
        <v>29</v>
      </c>
      <c r="ELH140" s="71"/>
      <c r="ELI140" s="70">
        <v>29</v>
      </c>
      <c r="ELJ140" s="71"/>
      <c r="ELK140" s="70">
        <v>29</v>
      </c>
      <c r="ELL140" s="71"/>
      <c r="ELM140" s="70">
        <v>29</v>
      </c>
      <c r="ELN140" s="71"/>
      <c r="ELO140" s="70">
        <v>29</v>
      </c>
      <c r="ELP140" s="71"/>
      <c r="ELQ140" s="70">
        <v>29</v>
      </c>
      <c r="ELR140" s="71"/>
      <c r="ELS140" s="70">
        <v>29</v>
      </c>
      <c r="ELT140" s="71"/>
      <c r="ELU140" s="70">
        <v>29</v>
      </c>
      <c r="ELV140" s="71"/>
      <c r="ELW140" s="70">
        <v>29</v>
      </c>
      <c r="ELX140" s="71"/>
      <c r="ELY140" s="70">
        <v>29</v>
      </c>
      <c r="ELZ140" s="71"/>
      <c r="EMA140" s="70">
        <v>29</v>
      </c>
      <c r="EMB140" s="71"/>
      <c r="EMC140" s="70">
        <v>29</v>
      </c>
      <c r="EMD140" s="71"/>
      <c r="EME140" s="70">
        <v>29</v>
      </c>
      <c r="EMF140" s="71"/>
      <c r="EMG140" s="70">
        <v>29</v>
      </c>
      <c r="EMH140" s="71"/>
      <c r="EMI140" s="70">
        <v>29</v>
      </c>
      <c r="EMJ140" s="71"/>
      <c r="EMK140" s="70">
        <v>29</v>
      </c>
      <c r="EML140" s="71"/>
      <c r="EMM140" s="70">
        <v>29</v>
      </c>
      <c r="EMN140" s="71"/>
      <c r="EMO140" s="70">
        <v>29</v>
      </c>
      <c r="EMP140" s="71"/>
      <c r="EMQ140" s="70">
        <v>29</v>
      </c>
      <c r="EMR140" s="71"/>
      <c r="EMS140" s="70">
        <v>29</v>
      </c>
      <c r="EMT140" s="71"/>
      <c r="EMU140" s="70">
        <v>29</v>
      </c>
      <c r="EMV140" s="71"/>
      <c r="EMW140" s="70">
        <v>29</v>
      </c>
      <c r="EMX140" s="71"/>
      <c r="EMY140" s="70">
        <v>29</v>
      </c>
      <c r="EMZ140" s="71"/>
      <c r="ENA140" s="70">
        <v>29</v>
      </c>
      <c r="ENB140" s="71"/>
      <c r="ENC140" s="70">
        <v>29</v>
      </c>
      <c r="END140" s="71"/>
      <c r="ENE140" s="70">
        <v>29</v>
      </c>
      <c r="ENF140" s="71"/>
      <c r="ENG140" s="70">
        <v>29</v>
      </c>
      <c r="ENH140" s="71"/>
      <c r="ENI140" s="70">
        <v>29</v>
      </c>
      <c r="ENJ140" s="71"/>
      <c r="ENK140" s="70">
        <v>29</v>
      </c>
      <c r="ENL140" s="71"/>
      <c r="ENM140" s="70">
        <v>29</v>
      </c>
      <c r="ENN140" s="71"/>
      <c r="ENO140" s="70">
        <v>29</v>
      </c>
      <c r="ENP140" s="71"/>
      <c r="ENQ140" s="70">
        <v>29</v>
      </c>
      <c r="ENR140" s="71"/>
      <c r="ENS140" s="70">
        <v>29</v>
      </c>
      <c r="ENT140" s="71"/>
      <c r="ENU140" s="70">
        <v>29</v>
      </c>
      <c r="ENV140" s="71"/>
      <c r="ENW140" s="70">
        <v>29</v>
      </c>
      <c r="ENX140" s="71"/>
      <c r="ENY140" s="70">
        <v>29</v>
      </c>
      <c r="ENZ140" s="71"/>
      <c r="EOA140" s="70">
        <v>29</v>
      </c>
      <c r="EOB140" s="71"/>
      <c r="EOC140" s="70">
        <v>29</v>
      </c>
      <c r="EOD140" s="71"/>
      <c r="EOE140" s="70">
        <v>29</v>
      </c>
      <c r="EOF140" s="71"/>
      <c r="EOG140" s="70">
        <v>29</v>
      </c>
      <c r="EOH140" s="71"/>
      <c r="EOI140" s="70">
        <v>29</v>
      </c>
      <c r="EOJ140" s="71"/>
      <c r="EOK140" s="70">
        <v>29</v>
      </c>
      <c r="EOL140" s="71"/>
      <c r="EOM140" s="70">
        <v>29</v>
      </c>
      <c r="EON140" s="71"/>
      <c r="EOO140" s="70">
        <v>29</v>
      </c>
      <c r="EOP140" s="71"/>
      <c r="EOQ140" s="70">
        <v>29</v>
      </c>
      <c r="EOR140" s="71"/>
      <c r="EOS140" s="70">
        <v>29</v>
      </c>
      <c r="EOT140" s="71"/>
      <c r="EOU140" s="70">
        <v>29</v>
      </c>
      <c r="EOV140" s="71"/>
      <c r="EOW140" s="70">
        <v>29</v>
      </c>
      <c r="EOX140" s="71"/>
      <c r="EOY140" s="70">
        <v>29</v>
      </c>
      <c r="EOZ140" s="71"/>
      <c r="EPA140" s="70">
        <v>29</v>
      </c>
      <c r="EPB140" s="71"/>
      <c r="EPC140" s="70">
        <v>29</v>
      </c>
      <c r="EPD140" s="71"/>
      <c r="EPE140" s="70">
        <v>29</v>
      </c>
      <c r="EPF140" s="71"/>
      <c r="EPG140" s="70">
        <v>29</v>
      </c>
      <c r="EPH140" s="71"/>
      <c r="EPI140" s="70">
        <v>29</v>
      </c>
      <c r="EPJ140" s="71"/>
      <c r="EPK140" s="70">
        <v>29</v>
      </c>
      <c r="EPL140" s="71"/>
      <c r="EPM140" s="70">
        <v>29</v>
      </c>
      <c r="EPN140" s="71"/>
      <c r="EPO140" s="70">
        <v>29</v>
      </c>
      <c r="EPP140" s="71"/>
      <c r="EPQ140" s="70">
        <v>29</v>
      </c>
      <c r="EPR140" s="71"/>
      <c r="EPS140" s="70">
        <v>29</v>
      </c>
      <c r="EPT140" s="71"/>
      <c r="EPU140" s="70">
        <v>29</v>
      </c>
      <c r="EPV140" s="71"/>
      <c r="EPW140" s="70">
        <v>29</v>
      </c>
      <c r="EPX140" s="71"/>
      <c r="EPY140" s="70">
        <v>29</v>
      </c>
      <c r="EPZ140" s="71"/>
      <c r="EQA140" s="70">
        <v>29</v>
      </c>
      <c r="EQB140" s="71"/>
      <c r="EQC140" s="70">
        <v>29</v>
      </c>
      <c r="EQD140" s="71"/>
      <c r="EQE140" s="70">
        <v>29</v>
      </c>
      <c r="EQF140" s="71"/>
      <c r="EQG140" s="70">
        <v>29</v>
      </c>
      <c r="EQH140" s="71"/>
      <c r="EQI140" s="70">
        <v>29</v>
      </c>
      <c r="EQJ140" s="71"/>
      <c r="EQK140" s="70">
        <v>29</v>
      </c>
      <c r="EQL140" s="71"/>
      <c r="EQM140" s="70">
        <v>29</v>
      </c>
      <c r="EQN140" s="71"/>
      <c r="EQO140" s="70">
        <v>29</v>
      </c>
      <c r="EQP140" s="71"/>
      <c r="EQQ140" s="70">
        <v>29</v>
      </c>
      <c r="EQR140" s="71"/>
      <c r="EQS140" s="70">
        <v>29</v>
      </c>
      <c r="EQT140" s="71"/>
      <c r="EQU140" s="70">
        <v>29</v>
      </c>
      <c r="EQV140" s="71"/>
      <c r="EQW140" s="70">
        <v>29</v>
      </c>
      <c r="EQX140" s="71"/>
      <c r="EQY140" s="70">
        <v>29</v>
      </c>
      <c r="EQZ140" s="71"/>
      <c r="ERA140" s="70">
        <v>29</v>
      </c>
      <c r="ERB140" s="71"/>
      <c r="ERC140" s="70">
        <v>29</v>
      </c>
      <c r="ERD140" s="71"/>
      <c r="ERE140" s="70">
        <v>29</v>
      </c>
      <c r="ERF140" s="71"/>
      <c r="ERG140" s="70">
        <v>29</v>
      </c>
      <c r="ERH140" s="71"/>
      <c r="ERI140" s="70">
        <v>29</v>
      </c>
      <c r="ERJ140" s="71"/>
      <c r="ERK140" s="70">
        <v>29</v>
      </c>
      <c r="ERL140" s="71"/>
      <c r="ERM140" s="70">
        <v>29</v>
      </c>
      <c r="ERN140" s="71"/>
      <c r="ERO140" s="70">
        <v>29</v>
      </c>
      <c r="ERP140" s="71"/>
      <c r="ERQ140" s="70">
        <v>29</v>
      </c>
      <c r="ERR140" s="71"/>
      <c r="ERS140" s="70">
        <v>29</v>
      </c>
      <c r="ERT140" s="71"/>
      <c r="ERU140" s="70">
        <v>29</v>
      </c>
      <c r="ERV140" s="71"/>
      <c r="ERW140" s="70">
        <v>29</v>
      </c>
      <c r="ERX140" s="71"/>
      <c r="ERY140" s="70">
        <v>29</v>
      </c>
      <c r="ERZ140" s="71"/>
      <c r="ESA140" s="70">
        <v>29</v>
      </c>
      <c r="ESB140" s="71"/>
      <c r="ESC140" s="70">
        <v>29</v>
      </c>
      <c r="ESD140" s="71"/>
      <c r="ESE140" s="70">
        <v>29</v>
      </c>
      <c r="ESF140" s="71"/>
      <c r="ESG140" s="70">
        <v>29</v>
      </c>
      <c r="ESH140" s="71"/>
      <c r="ESI140" s="70">
        <v>29</v>
      </c>
      <c r="ESJ140" s="71"/>
      <c r="ESK140" s="70">
        <v>29</v>
      </c>
      <c r="ESL140" s="71"/>
      <c r="ESM140" s="70">
        <v>29</v>
      </c>
      <c r="ESN140" s="71"/>
      <c r="ESO140" s="70">
        <v>29</v>
      </c>
      <c r="ESP140" s="71"/>
      <c r="ESQ140" s="70">
        <v>29</v>
      </c>
      <c r="ESR140" s="71"/>
      <c r="ESS140" s="70">
        <v>29</v>
      </c>
      <c r="EST140" s="71"/>
      <c r="ESU140" s="70">
        <v>29</v>
      </c>
      <c r="ESV140" s="71"/>
      <c r="ESW140" s="70">
        <v>29</v>
      </c>
      <c r="ESX140" s="71"/>
      <c r="ESY140" s="70">
        <v>29</v>
      </c>
      <c r="ESZ140" s="71"/>
      <c r="ETA140" s="70">
        <v>29</v>
      </c>
      <c r="ETB140" s="71"/>
      <c r="ETC140" s="70">
        <v>29</v>
      </c>
      <c r="ETD140" s="71"/>
      <c r="ETE140" s="70">
        <v>29</v>
      </c>
      <c r="ETF140" s="71"/>
      <c r="ETG140" s="70">
        <v>29</v>
      </c>
      <c r="ETH140" s="71"/>
      <c r="ETI140" s="70">
        <v>29</v>
      </c>
      <c r="ETJ140" s="71"/>
      <c r="ETK140" s="70">
        <v>29</v>
      </c>
      <c r="ETL140" s="71"/>
      <c r="ETM140" s="70">
        <v>29</v>
      </c>
      <c r="ETN140" s="71"/>
      <c r="ETO140" s="70">
        <v>29</v>
      </c>
      <c r="ETP140" s="71"/>
      <c r="ETQ140" s="70">
        <v>29</v>
      </c>
      <c r="ETR140" s="71"/>
      <c r="ETS140" s="70">
        <v>29</v>
      </c>
      <c r="ETT140" s="71"/>
      <c r="ETU140" s="70">
        <v>29</v>
      </c>
      <c r="ETV140" s="71"/>
      <c r="ETW140" s="70">
        <v>29</v>
      </c>
      <c r="ETX140" s="71"/>
      <c r="ETY140" s="70">
        <v>29</v>
      </c>
      <c r="ETZ140" s="71"/>
      <c r="EUA140" s="70">
        <v>29</v>
      </c>
      <c r="EUB140" s="71"/>
      <c r="EUC140" s="70">
        <v>29</v>
      </c>
      <c r="EUD140" s="71"/>
      <c r="EUE140" s="70">
        <v>29</v>
      </c>
      <c r="EUF140" s="71"/>
      <c r="EUG140" s="70">
        <v>29</v>
      </c>
      <c r="EUH140" s="71"/>
      <c r="EUI140" s="70">
        <v>29</v>
      </c>
      <c r="EUJ140" s="71"/>
      <c r="EUK140" s="70">
        <v>29</v>
      </c>
      <c r="EUL140" s="71"/>
      <c r="EUM140" s="70">
        <v>29</v>
      </c>
      <c r="EUN140" s="71"/>
      <c r="EUO140" s="70">
        <v>29</v>
      </c>
      <c r="EUP140" s="71"/>
      <c r="EUQ140" s="70">
        <v>29</v>
      </c>
      <c r="EUR140" s="71"/>
      <c r="EUS140" s="70">
        <v>29</v>
      </c>
      <c r="EUT140" s="71"/>
      <c r="EUU140" s="70">
        <v>29</v>
      </c>
      <c r="EUV140" s="71"/>
      <c r="EUW140" s="70">
        <v>29</v>
      </c>
      <c r="EUX140" s="71"/>
      <c r="EUY140" s="70">
        <v>29</v>
      </c>
      <c r="EUZ140" s="71"/>
      <c r="EVA140" s="70">
        <v>29</v>
      </c>
      <c r="EVB140" s="71"/>
      <c r="EVC140" s="70">
        <v>29</v>
      </c>
      <c r="EVD140" s="71"/>
      <c r="EVE140" s="70">
        <v>29</v>
      </c>
      <c r="EVF140" s="71"/>
      <c r="EVG140" s="70">
        <v>29</v>
      </c>
      <c r="EVH140" s="71"/>
      <c r="EVI140" s="70">
        <v>29</v>
      </c>
      <c r="EVJ140" s="71"/>
      <c r="EVK140" s="70">
        <v>29</v>
      </c>
      <c r="EVL140" s="71"/>
      <c r="EVM140" s="70">
        <v>29</v>
      </c>
      <c r="EVN140" s="71"/>
      <c r="EVO140" s="70">
        <v>29</v>
      </c>
      <c r="EVP140" s="71"/>
      <c r="EVQ140" s="70">
        <v>29</v>
      </c>
      <c r="EVR140" s="71"/>
      <c r="EVS140" s="70">
        <v>29</v>
      </c>
      <c r="EVT140" s="71"/>
      <c r="EVU140" s="70">
        <v>29</v>
      </c>
      <c r="EVV140" s="71"/>
      <c r="EVW140" s="70">
        <v>29</v>
      </c>
      <c r="EVX140" s="71"/>
      <c r="EVY140" s="70">
        <v>29</v>
      </c>
      <c r="EVZ140" s="71"/>
      <c r="EWA140" s="70">
        <v>29</v>
      </c>
      <c r="EWB140" s="71"/>
      <c r="EWC140" s="70">
        <v>29</v>
      </c>
      <c r="EWD140" s="71"/>
      <c r="EWE140" s="70">
        <v>29</v>
      </c>
      <c r="EWF140" s="71"/>
      <c r="EWG140" s="70">
        <v>29</v>
      </c>
      <c r="EWH140" s="71"/>
      <c r="EWI140" s="70">
        <v>29</v>
      </c>
      <c r="EWJ140" s="71"/>
      <c r="EWK140" s="70">
        <v>29</v>
      </c>
      <c r="EWL140" s="71"/>
      <c r="EWM140" s="70">
        <v>29</v>
      </c>
      <c r="EWN140" s="71"/>
      <c r="EWO140" s="70">
        <v>29</v>
      </c>
      <c r="EWP140" s="71"/>
      <c r="EWQ140" s="70">
        <v>29</v>
      </c>
      <c r="EWR140" s="71"/>
      <c r="EWS140" s="70">
        <v>29</v>
      </c>
      <c r="EWT140" s="71"/>
      <c r="EWU140" s="70">
        <v>29</v>
      </c>
      <c r="EWV140" s="71"/>
      <c r="EWW140" s="70">
        <v>29</v>
      </c>
      <c r="EWX140" s="71"/>
      <c r="EWY140" s="70">
        <v>29</v>
      </c>
      <c r="EWZ140" s="71"/>
      <c r="EXA140" s="70">
        <v>29</v>
      </c>
      <c r="EXB140" s="71"/>
      <c r="EXC140" s="70">
        <v>29</v>
      </c>
      <c r="EXD140" s="71"/>
      <c r="EXE140" s="70">
        <v>29</v>
      </c>
      <c r="EXF140" s="71"/>
      <c r="EXG140" s="70">
        <v>29</v>
      </c>
      <c r="EXH140" s="71"/>
      <c r="EXI140" s="70">
        <v>29</v>
      </c>
      <c r="EXJ140" s="71"/>
      <c r="EXK140" s="70">
        <v>29</v>
      </c>
      <c r="EXL140" s="71"/>
      <c r="EXM140" s="70">
        <v>29</v>
      </c>
      <c r="EXN140" s="71"/>
      <c r="EXO140" s="70">
        <v>29</v>
      </c>
      <c r="EXP140" s="71"/>
      <c r="EXQ140" s="70">
        <v>29</v>
      </c>
      <c r="EXR140" s="71"/>
      <c r="EXS140" s="70">
        <v>29</v>
      </c>
      <c r="EXT140" s="71"/>
      <c r="EXU140" s="70">
        <v>29</v>
      </c>
      <c r="EXV140" s="71"/>
      <c r="EXW140" s="70">
        <v>29</v>
      </c>
      <c r="EXX140" s="71"/>
      <c r="EXY140" s="70">
        <v>29</v>
      </c>
      <c r="EXZ140" s="71"/>
      <c r="EYA140" s="70">
        <v>29</v>
      </c>
      <c r="EYB140" s="71"/>
      <c r="EYC140" s="70">
        <v>29</v>
      </c>
      <c r="EYD140" s="71"/>
      <c r="EYE140" s="70">
        <v>29</v>
      </c>
      <c r="EYF140" s="71"/>
      <c r="EYG140" s="70">
        <v>29</v>
      </c>
      <c r="EYH140" s="71"/>
      <c r="EYI140" s="70">
        <v>29</v>
      </c>
      <c r="EYJ140" s="71"/>
      <c r="EYK140" s="70">
        <v>29</v>
      </c>
      <c r="EYL140" s="71"/>
      <c r="EYM140" s="70">
        <v>29</v>
      </c>
      <c r="EYN140" s="71"/>
      <c r="EYO140" s="70">
        <v>29</v>
      </c>
      <c r="EYP140" s="71"/>
      <c r="EYQ140" s="70">
        <v>29</v>
      </c>
      <c r="EYR140" s="71"/>
      <c r="EYS140" s="70">
        <v>29</v>
      </c>
      <c r="EYT140" s="71"/>
      <c r="EYU140" s="70">
        <v>29</v>
      </c>
      <c r="EYV140" s="71"/>
      <c r="EYW140" s="70">
        <v>29</v>
      </c>
      <c r="EYX140" s="71"/>
      <c r="EYY140" s="70">
        <v>29</v>
      </c>
      <c r="EYZ140" s="71"/>
      <c r="EZA140" s="70">
        <v>29</v>
      </c>
      <c r="EZB140" s="71"/>
      <c r="EZC140" s="70">
        <v>29</v>
      </c>
      <c r="EZD140" s="71"/>
      <c r="EZE140" s="70">
        <v>29</v>
      </c>
      <c r="EZF140" s="71"/>
      <c r="EZG140" s="70">
        <v>29</v>
      </c>
      <c r="EZH140" s="71"/>
      <c r="EZI140" s="70">
        <v>29</v>
      </c>
      <c r="EZJ140" s="71"/>
      <c r="EZK140" s="70">
        <v>29</v>
      </c>
      <c r="EZL140" s="71"/>
      <c r="EZM140" s="70">
        <v>29</v>
      </c>
      <c r="EZN140" s="71"/>
      <c r="EZO140" s="70">
        <v>29</v>
      </c>
      <c r="EZP140" s="71"/>
      <c r="EZQ140" s="70">
        <v>29</v>
      </c>
      <c r="EZR140" s="71"/>
      <c r="EZS140" s="70">
        <v>29</v>
      </c>
      <c r="EZT140" s="71"/>
      <c r="EZU140" s="70">
        <v>29</v>
      </c>
      <c r="EZV140" s="71"/>
      <c r="EZW140" s="70">
        <v>29</v>
      </c>
      <c r="EZX140" s="71"/>
      <c r="EZY140" s="70">
        <v>29</v>
      </c>
      <c r="EZZ140" s="71"/>
      <c r="FAA140" s="70">
        <v>29</v>
      </c>
      <c r="FAB140" s="71"/>
      <c r="FAC140" s="70">
        <v>29</v>
      </c>
      <c r="FAD140" s="71"/>
      <c r="FAE140" s="70">
        <v>29</v>
      </c>
      <c r="FAF140" s="71"/>
      <c r="FAG140" s="70">
        <v>29</v>
      </c>
      <c r="FAH140" s="71"/>
      <c r="FAI140" s="70">
        <v>29</v>
      </c>
      <c r="FAJ140" s="71"/>
      <c r="FAK140" s="70">
        <v>29</v>
      </c>
      <c r="FAL140" s="71"/>
      <c r="FAM140" s="70">
        <v>29</v>
      </c>
      <c r="FAN140" s="71"/>
      <c r="FAO140" s="70">
        <v>29</v>
      </c>
      <c r="FAP140" s="71"/>
      <c r="FAQ140" s="70">
        <v>29</v>
      </c>
      <c r="FAR140" s="71"/>
      <c r="FAS140" s="70">
        <v>29</v>
      </c>
      <c r="FAT140" s="71"/>
      <c r="FAU140" s="70">
        <v>29</v>
      </c>
      <c r="FAV140" s="71"/>
      <c r="FAW140" s="70">
        <v>29</v>
      </c>
      <c r="FAX140" s="71"/>
      <c r="FAY140" s="70">
        <v>29</v>
      </c>
      <c r="FAZ140" s="71"/>
      <c r="FBA140" s="70">
        <v>29</v>
      </c>
      <c r="FBB140" s="71"/>
      <c r="FBC140" s="70">
        <v>29</v>
      </c>
      <c r="FBD140" s="71"/>
      <c r="FBE140" s="70">
        <v>29</v>
      </c>
      <c r="FBF140" s="71"/>
      <c r="FBG140" s="70">
        <v>29</v>
      </c>
      <c r="FBH140" s="71"/>
      <c r="FBI140" s="70">
        <v>29</v>
      </c>
      <c r="FBJ140" s="71"/>
      <c r="FBK140" s="70">
        <v>29</v>
      </c>
      <c r="FBL140" s="71"/>
      <c r="FBM140" s="70">
        <v>29</v>
      </c>
      <c r="FBN140" s="71"/>
      <c r="FBO140" s="70">
        <v>29</v>
      </c>
      <c r="FBP140" s="71"/>
      <c r="FBQ140" s="70">
        <v>29</v>
      </c>
      <c r="FBR140" s="71"/>
      <c r="FBS140" s="70">
        <v>29</v>
      </c>
      <c r="FBT140" s="71"/>
      <c r="FBU140" s="70">
        <v>29</v>
      </c>
      <c r="FBV140" s="71"/>
      <c r="FBW140" s="70">
        <v>29</v>
      </c>
      <c r="FBX140" s="71"/>
      <c r="FBY140" s="70">
        <v>29</v>
      </c>
      <c r="FBZ140" s="71"/>
      <c r="FCA140" s="70">
        <v>29</v>
      </c>
      <c r="FCB140" s="71"/>
      <c r="FCC140" s="70">
        <v>29</v>
      </c>
      <c r="FCD140" s="71"/>
      <c r="FCE140" s="70">
        <v>29</v>
      </c>
      <c r="FCF140" s="71"/>
      <c r="FCG140" s="70">
        <v>29</v>
      </c>
      <c r="FCH140" s="71"/>
      <c r="FCI140" s="70">
        <v>29</v>
      </c>
      <c r="FCJ140" s="71"/>
      <c r="FCK140" s="70">
        <v>29</v>
      </c>
      <c r="FCL140" s="71"/>
      <c r="FCM140" s="70">
        <v>29</v>
      </c>
      <c r="FCN140" s="71"/>
      <c r="FCO140" s="70">
        <v>29</v>
      </c>
      <c r="FCP140" s="71"/>
      <c r="FCQ140" s="70">
        <v>29</v>
      </c>
      <c r="FCR140" s="71"/>
      <c r="FCS140" s="70">
        <v>29</v>
      </c>
      <c r="FCT140" s="71"/>
      <c r="FCU140" s="70">
        <v>29</v>
      </c>
      <c r="FCV140" s="71"/>
      <c r="FCW140" s="70">
        <v>29</v>
      </c>
      <c r="FCX140" s="71"/>
      <c r="FCY140" s="70">
        <v>29</v>
      </c>
      <c r="FCZ140" s="71"/>
      <c r="FDA140" s="70">
        <v>29</v>
      </c>
      <c r="FDB140" s="71"/>
      <c r="FDC140" s="70">
        <v>29</v>
      </c>
      <c r="FDD140" s="71"/>
      <c r="FDE140" s="70">
        <v>29</v>
      </c>
      <c r="FDF140" s="71"/>
      <c r="FDG140" s="70">
        <v>29</v>
      </c>
      <c r="FDH140" s="71"/>
      <c r="FDI140" s="70">
        <v>29</v>
      </c>
      <c r="FDJ140" s="71"/>
      <c r="FDK140" s="70">
        <v>29</v>
      </c>
      <c r="FDL140" s="71"/>
      <c r="FDM140" s="70">
        <v>29</v>
      </c>
      <c r="FDN140" s="71"/>
      <c r="FDO140" s="70">
        <v>29</v>
      </c>
      <c r="FDP140" s="71"/>
      <c r="FDQ140" s="70">
        <v>29</v>
      </c>
      <c r="FDR140" s="71"/>
      <c r="FDS140" s="70">
        <v>29</v>
      </c>
      <c r="FDT140" s="71"/>
      <c r="FDU140" s="70">
        <v>29</v>
      </c>
      <c r="FDV140" s="71"/>
      <c r="FDW140" s="70">
        <v>29</v>
      </c>
      <c r="FDX140" s="71"/>
      <c r="FDY140" s="70">
        <v>29</v>
      </c>
      <c r="FDZ140" s="71"/>
      <c r="FEA140" s="70">
        <v>29</v>
      </c>
      <c r="FEB140" s="71"/>
      <c r="FEC140" s="70">
        <v>29</v>
      </c>
      <c r="FED140" s="71"/>
      <c r="FEE140" s="70">
        <v>29</v>
      </c>
      <c r="FEF140" s="71"/>
      <c r="FEG140" s="70">
        <v>29</v>
      </c>
      <c r="FEH140" s="71"/>
      <c r="FEI140" s="70">
        <v>29</v>
      </c>
      <c r="FEJ140" s="71"/>
      <c r="FEK140" s="70">
        <v>29</v>
      </c>
      <c r="FEL140" s="71"/>
      <c r="FEM140" s="70">
        <v>29</v>
      </c>
      <c r="FEN140" s="71"/>
      <c r="FEO140" s="70">
        <v>29</v>
      </c>
      <c r="FEP140" s="71"/>
      <c r="FEQ140" s="70">
        <v>29</v>
      </c>
      <c r="FER140" s="71"/>
      <c r="FES140" s="70">
        <v>29</v>
      </c>
      <c r="FET140" s="71"/>
      <c r="FEU140" s="70">
        <v>29</v>
      </c>
      <c r="FEV140" s="71"/>
      <c r="FEW140" s="70">
        <v>29</v>
      </c>
      <c r="FEX140" s="71"/>
      <c r="FEY140" s="70">
        <v>29</v>
      </c>
      <c r="FEZ140" s="71"/>
      <c r="FFA140" s="70">
        <v>29</v>
      </c>
      <c r="FFB140" s="71"/>
      <c r="FFC140" s="70">
        <v>29</v>
      </c>
      <c r="FFD140" s="71"/>
      <c r="FFE140" s="70">
        <v>29</v>
      </c>
      <c r="FFF140" s="71"/>
      <c r="FFG140" s="70">
        <v>29</v>
      </c>
      <c r="FFH140" s="71"/>
      <c r="FFI140" s="70">
        <v>29</v>
      </c>
      <c r="FFJ140" s="71"/>
      <c r="FFK140" s="70">
        <v>29</v>
      </c>
      <c r="FFL140" s="71"/>
      <c r="FFM140" s="70">
        <v>29</v>
      </c>
      <c r="FFN140" s="71"/>
      <c r="FFO140" s="70">
        <v>29</v>
      </c>
      <c r="FFP140" s="71"/>
      <c r="FFQ140" s="70">
        <v>29</v>
      </c>
      <c r="FFR140" s="71"/>
      <c r="FFS140" s="70">
        <v>29</v>
      </c>
      <c r="FFT140" s="71"/>
      <c r="FFU140" s="70">
        <v>29</v>
      </c>
      <c r="FFV140" s="71"/>
      <c r="FFW140" s="70">
        <v>29</v>
      </c>
      <c r="FFX140" s="71"/>
      <c r="FFY140" s="70">
        <v>29</v>
      </c>
      <c r="FFZ140" s="71"/>
      <c r="FGA140" s="70">
        <v>29</v>
      </c>
      <c r="FGB140" s="71"/>
      <c r="FGC140" s="70">
        <v>29</v>
      </c>
      <c r="FGD140" s="71"/>
      <c r="FGE140" s="70">
        <v>29</v>
      </c>
      <c r="FGF140" s="71"/>
      <c r="FGG140" s="70">
        <v>29</v>
      </c>
      <c r="FGH140" s="71"/>
      <c r="FGI140" s="70">
        <v>29</v>
      </c>
      <c r="FGJ140" s="71"/>
      <c r="FGK140" s="70">
        <v>29</v>
      </c>
      <c r="FGL140" s="71"/>
      <c r="FGM140" s="70">
        <v>29</v>
      </c>
      <c r="FGN140" s="71"/>
      <c r="FGO140" s="70">
        <v>29</v>
      </c>
      <c r="FGP140" s="71"/>
      <c r="FGQ140" s="70">
        <v>29</v>
      </c>
      <c r="FGR140" s="71"/>
      <c r="FGS140" s="70">
        <v>29</v>
      </c>
      <c r="FGT140" s="71"/>
      <c r="FGU140" s="70">
        <v>29</v>
      </c>
      <c r="FGV140" s="71"/>
      <c r="FGW140" s="70">
        <v>29</v>
      </c>
      <c r="FGX140" s="71"/>
      <c r="FGY140" s="70">
        <v>29</v>
      </c>
      <c r="FGZ140" s="71"/>
      <c r="FHA140" s="70">
        <v>29</v>
      </c>
      <c r="FHB140" s="71"/>
      <c r="FHC140" s="70">
        <v>29</v>
      </c>
      <c r="FHD140" s="71"/>
      <c r="FHE140" s="70">
        <v>29</v>
      </c>
      <c r="FHF140" s="71"/>
      <c r="FHG140" s="70">
        <v>29</v>
      </c>
      <c r="FHH140" s="71"/>
      <c r="FHI140" s="70">
        <v>29</v>
      </c>
      <c r="FHJ140" s="71"/>
      <c r="FHK140" s="70">
        <v>29</v>
      </c>
      <c r="FHL140" s="71"/>
      <c r="FHM140" s="70">
        <v>29</v>
      </c>
      <c r="FHN140" s="71"/>
      <c r="FHO140" s="70">
        <v>29</v>
      </c>
      <c r="FHP140" s="71"/>
      <c r="FHQ140" s="70">
        <v>29</v>
      </c>
      <c r="FHR140" s="71"/>
      <c r="FHS140" s="70">
        <v>29</v>
      </c>
      <c r="FHT140" s="71"/>
      <c r="FHU140" s="70">
        <v>29</v>
      </c>
      <c r="FHV140" s="71"/>
      <c r="FHW140" s="70">
        <v>29</v>
      </c>
      <c r="FHX140" s="71"/>
      <c r="FHY140" s="70">
        <v>29</v>
      </c>
      <c r="FHZ140" s="71"/>
      <c r="FIA140" s="70">
        <v>29</v>
      </c>
      <c r="FIB140" s="71"/>
      <c r="FIC140" s="70">
        <v>29</v>
      </c>
      <c r="FID140" s="71"/>
      <c r="FIE140" s="70">
        <v>29</v>
      </c>
      <c r="FIF140" s="71"/>
      <c r="FIG140" s="70">
        <v>29</v>
      </c>
      <c r="FIH140" s="71"/>
      <c r="FII140" s="70">
        <v>29</v>
      </c>
      <c r="FIJ140" s="71"/>
      <c r="FIK140" s="70">
        <v>29</v>
      </c>
      <c r="FIL140" s="71"/>
      <c r="FIM140" s="70">
        <v>29</v>
      </c>
      <c r="FIN140" s="71"/>
      <c r="FIO140" s="70">
        <v>29</v>
      </c>
      <c r="FIP140" s="71"/>
      <c r="FIQ140" s="70">
        <v>29</v>
      </c>
      <c r="FIR140" s="71"/>
      <c r="FIS140" s="70">
        <v>29</v>
      </c>
      <c r="FIT140" s="71"/>
      <c r="FIU140" s="70">
        <v>29</v>
      </c>
      <c r="FIV140" s="71"/>
      <c r="FIW140" s="70">
        <v>29</v>
      </c>
      <c r="FIX140" s="71"/>
      <c r="FIY140" s="70">
        <v>29</v>
      </c>
      <c r="FIZ140" s="71"/>
      <c r="FJA140" s="70">
        <v>29</v>
      </c>
      <c r="FJB140" s="71"/>
      <c r="FJC140" s="70">
        <v>29</v>
      </c>
      <c r="FJD140" s="71"/>
      <c r="FJE140" s="70">
        <v>29</v>
      </c>
      <c r="FJF140" s="71"/>
      <c r="FJG140" s="70">
        <v>29</v>
      </c>
      <c r="FJH140" s="71"/>
      <c r="FJI140" s="70">
        <v>29</v>
      </c>
      <c r="FJJ140" s="71"/>
      <c r="FJK140" s="70">
        <v>29</v>
      </c>
      <c r="FJL140" s="71"/>
      <c r="FJM140" s="70">
        <v>29</v>
      </c>
      <c r="FJN140" s="71"/>
      <c r="FJO140" s="70">
        <v>29</v>
      </c>
      <c r="FJP140" s="71"/>
      <c r="FJQ140" s="70">
        <v>29</v>
      </c>
      <c r="FJR140" s="71"/>
      <c r="FJS140" s="70">
        <v>29</v>
      </c>
      <c r="FJT140" s="71"/>
      <c r="FJU140" s="70">
        <v>29</v>
      </c>
      <c r="FJV140" s="71"/>
      <c r="FJW140" s="70">
        <v>29</v>
      </c>
      <c r="FJX140" s="71"/>
      <c r="FJY140" s="70">
        <v>29</v>
      </c>
      <c r="FJZ140" s="71"/>
      <c r="FKA140" s="70">
        <v>29</v>
      </c>
      <c r="FKB140" s="71"/>
      <c r="FKC140" s="70">
        <v>29</v>
      </c>
      <c r="FKD140" s="71"/>
      <c r="FKE140" s="70">
        <v>29</v>
      </c>
      <c r="FKF140" s="71"/>
      <c r="FKG140" s="70">
        <v>29</v>
      </c>
      <c r="FKH140" s="71"/>
      <c r="FKI140" s="70">
        <v>29</v>
      </c>
      <c r="FKJ140" s="71"/>
      <c r="FKK140" s="70">
        <v>29</v>
      </c>
      <c r="FKL140" s="71"/>
      <c r="FKM140" s="70">
        <v>29</v>
      </c>
      <c r="FKN140" s="71"/>
      <c r="FKO140" s="70">
        <v>29</v>
      </c>
      <c r="FKP140" s="71"/>
      <c r="FKQ140" s="70">
        <v>29</v>
      </c>
      <c r="FKR140" s="71"/>
      <c r="FKS140" s="70">
        <v>29</v>
      </c>
      <c r="FKT140" s="71"/>
      <c r="FKU140" s="70">
        <v>29</v>
      </c>
      <c r="FKV140" s="71"/>
      <c r="FKW140" s="70">
        <v>29</v>
      </c>
      <c r="FKX140" s="71"/>
      <c r="FKY140" s="70">
        <v>29</v>
      </c>
      <c r="FKZ140" s="71"/>
      <c r="FLA140" s="70">
        <v>29</v>
      </c>
      <c r="FLB140" s="71"/>
      <c r="FLC140" s="70">
        <v>29</v>
      </c>
      <c r="FLD140" s="71"/>
      <c r="FLE140" s="70">
        <v>29</v>
      </c>
      <c r="FLF140" s="71"/>
      <c r="FLG140" s="70">
        <v>29</v>
      </c>
      <c r="FLH140" s="71"/>
      <c r="FLI140" s="70">
        <v>29</v>
      </c>
      <c r="FLJ140" s="71"/>
      <c r="FLK140" s="70">
        <v>29</v>
      </c>
      <c r="FLL140" s="71"/>
      <c r="FLM140" s="70">
        <v>29</v>
      </c>
      <c r="FLN140" s="71"/>
      <c r="FLO140" s="70">
        <v>29</v>
      </c>
      <c r="FLP140" s="71"/>
      <c r="FLQ140" s="70">
        <v>29</v>
      </c>
      <c r="FLR140" s="71"/>
      <c r="FLS140" s="70">
        <v>29</v>
      </c>
      <c r="FLT140" s="71"/>
      <c r="FLU140" s="70">
        <v>29</v>
      </c>
      <c r="FLV140" s="71"/>
      <c r="FLW140" s="70">
        <v>29</v>
      </c>
      <c r="FLX140" s="71"/>
      <c r="FLY140" s="70">
        <v>29</v>
      </c>
      <c r="FLZ140" s="71"/>
      <c r="FMA140" s="70">
        <v>29</v>
      </c>
      <c r="FMB140" s="71"/>
      <c r="FMC140" s="70">
        <v>29</v>
      </c>
      <c r="FMD140" s="71"/>
      <c r="FME140" s="70">
        <v>29</v>
      </c>
      <c r="FMF140" s="71"/>
      <c r="FMG140" s="70">
        <v>29</v>
      </c>
      <c r="FMH140" s="71"/>
      <c r="FMI140" s="70">
        <v>29</v>
      </c>
      <c r="FMJ140" s="71"/>
      <c r="FMK140" s="70">
        <v>29</v>
      </c>
      <c r="FML140" s="71"/>
      <c r="FMM140" s="70">
        <v>29</v>
      </c>
      <c r="FMN140" s="71"/>
      <c r="FMO140" s="70">
        <v>29</v>
      </c>
      <c r="FMP140" s="71"/>
      <c r="FMQ140" s="70">
        <v>29</v>
      </c>
      <c r="FMR140" s="71"/>
      <c r="FMS140" s="70">
        <v>29</v>
      </c>
      <c r="FMT140" s="71"/>
      <c r="FMU140" s="70">
        <v>29</v>
      </c>
      <c r="FMV140" s="71"/>
      <c r="FMW140" s="70">
        <v>29</v>
      </c>
      <c r="FMX140" s="71"/>
      <c r="FMY140" s="70">
        <v>29</v>
      </c>
      <c r="FMZ140" s="71"/>
      <c r="FNA140" s="70">
        <v>29</v>
      </c>
      <c r="FNB140" s="71"/>
      <c r="FNC140" s="70">
        <v>29</v>
      </c>
      <c r="FND140" s="71"/>
      <c r="FNE140" s="70">
        <v>29</v>
      </c>
      <c r="FNF140" s="71"/>
      <c r="FNG140" s="70">
        <v>29</v>
      </c>
      <c r="FNH140" s="71"/>
      <c r="FNI140" s="70">
        <v>29</v>
      </c>
      <c r="FNJ140" s="71"/>
      <c r="FNK140" s="70">
        <v>29</v>
      </c>
      <c r="FNL140" s="71"/>
      <c r="FNM140" s="70">
        <v>29</v>
      </c>
      <c r="FNN140" s="71"/>
      <c r="FNO140" s="70">
        <v>29</v>
      </c>
      <c r="FNP140" s="71"/>
      <c r="FNQ140" s="70">
        <v>29</v>
      </c>
      <c r="FNR140" s="71"/>
      <c r="FNS140" s="70">
        <v>29</v>
      </c>
      <c r="FNT140" s="71"/>
      <c r="FNU140" s="70">
        <v>29</v>
      </c>
      <c r="FNV140" s="71"/>
      <c r="FNW140" s="70">
        <v>29</v>
      </c>
      <c r="FNX140" s="71"/>
      <c r="FNY140" s="70">
        <v>29</v>
      </c>
      <c r="FNZ140" s="71"/>
      <c r="FOA140" s="70">
        <v>29</v>
      </c>
      <c r="FOB140" s="71"/>
      <c r="FOC140" s="70">
        <v>29</v>
      </c>
      <c r="FOD140" s="71"/>
      <c r="FOE140" s="70">
        <v>29</v>
      </c>
      <c r="FOF140" s="71"/>
      <c r="FOG140" s="70">
        <v>29</v>
      </c>
      <c r="FOH140" s="71"/>
      <c r="FOI140" s="70">
        <v>29</v>
      </c>
      <c r="FOJ140" s="71"/>
      <c r="FOK140" s="70">
        <v>29</v>
      </c>
      <c r="FOL140" s="71"/>
      <c r="FOM140" s="70">
        <v>29</v>
      </c>
      <c r="FON140" s="71"/>
      <c r="FOO140" s="70">
        <v>29</v>
      </c>
      <c r="FOP140" s="71"/>
      <c r="FOQ140" s="70">
        <v>29</v>
      </c>
      <c r="FOR140" s="71"/>
      <c r="FOS140" s="70">
        <v>29</v>
      </c>
      <c r="FOT140" s="71"/>
      <c r="FOU140" s="70">
        <v>29</v>
      </c>
      <c r="FOV140" s="71"/>
      <c r="FOW140" s="70">
        <v>29</v>
      </c>
      <c r="FOX140" s="71"/>
      <c r="FOY140" s="70">
        <v>29</v>
      </c>
      <c r="FOZ140" s="71"/>
      <c r="FPA140" s="70">
        <v>29</v>
      </c>
      <c r="FPB140" s="71"/>
      <c r="FPC140" s="70">
        <v>29</v>
      </c>
      <c r="FPD140" s="71"/>
      <c r="FPE140" s="70">
        <v>29</v>
      </c>
      <c r="FPF140" s="71"/>
      <c r="FPG140" s="70">
        <v>29</v>
      </c>
      <c r="FPH140" s="71"/>
      <c r="FPI140" s="70">
        <v>29</v>
      </c>
      <c r="FPJ140" s="71"/>
      <c r="FPK140" s="70">
        <v>29</v>
      </c>
      <c r="FPL140" s="71"/>
      <c r="FPM140" s="70">
        <v>29</v>
      </c>
      <c r="FPN140" s="71"/>
      <c r="FPO140" s="70">
        <v>29</v>
      </c>
      <c r="FPP140" s="71"/>
      <c r="FPQ140" s="70">
        <v>29</v>
      </c>
      <c r="FPR140" s="71"/>
      <c r="FPS140" s="70">
        <v>29</v>
      </c>
      <c r="FPT140" s="71"/>
      <c r="FPU140" s="70">
        <v>29</v>
      </c>
      <c r="FPV140" s="71"/>
      <c r="FPW140" s="70">
        <v>29</v>
      </c>
      <c r="FPX140" s="71"/>
      <c r="FPY140" s="70">
        <v>29</v>
      </c>
      <c r="FPZ140" s="71"/>
      <c r="FQA140" s="70">
        <v>29</v>
      </c>
      <c r="FQB140" s="71"/>
      <c r="FQC140" s="70">
        <v>29</v>
      </c>
      <c r="FQD140" s="71"/>
      <c r="FQE140" s="70">
        <v>29</v>
      </c>
      <c r="FQF140" s="71"/>
      <c r="FQG140" s="70">
        <v>29</v>
      </c>
      <c r="FQH140" s="71"/>
      <c r="FQI140" s="70">
        <v>29</v>
      </c>
      <c r="FQJ140" s="71"/>
      <c r="FQK140" s="70">
        <v>29</v>
      </c>
      <c r="FQL140" s="71"/>
      <c r="FQM140" s="70">
        <v>29</v>
      </c>
      <c r="FQN140" s="71"/>
      <c r="FQO140" s="70">
        <v>29</v>
      </c>
      <c r="FQP140" s="71"/>
      <c r="FQQ140" s="70">
        <v>29</v>
      </c>
      <c r="FQR140" s="71"/>
      <c r="FQS140" s="70">
        <v>29</v>
      </c>
      <c r="FQT140" s="71"/>
      <c r="FQU140" s="70">
        <v>29</v>
      </c>
      <c r="FQV140" s="71"/>
      <c r="FQW140" s="70">
        <v>29</v>
      </c>
      <c r="FQX140" s="71"/>
      <c r="FQY140" s="70">
        <v>29</v>
      </c>
      <c r="FQZ140" s="71"/>
      <c r="FRA140" s="70">
        <v>29</v>
      </c>
      <c r="FRB140" s="71"/>
      <c r="FRC140" s="70">
        <v>29</v>
      </c>
      <c r="FRD140" s="71"/>
      <c r="FRE140" s="70">
        <v>29</v>
      </c>
      <c r="FRF140" s="71"/>
      <c r="FRG140" s="70">
        <v>29</v>
      </c>
      <c r="FRH140" s="71"/>
      <c r="FRI140" s="70">
        <v>29</v>
      </c>
      <c r="FRJ140" s="71"/>
      <c r="FRK140" s="70">
        <v>29</v>
      </c>
      <c r="FRL140" s="71"/>
      <c r="FRM140" s="70">
        <v>29</v>
      </c>
      <c r="FRN140" s="71"/>
      <c r="FRO140" s="70">
        <v>29</v>
      </c>
      <c r="FRP140" s="71"/>
      <c r="FRQ140" s="70">
        <v>29</v>
      </c>
      <c r="FRR140" s="71"/>
      <c r="FRS140" s="70">
        <v>29</v>
      </c>
      <c r="FRT140" s="71"/>
      <c r="FRU140" s="70">
        <v>29</v>
      </c>
      <c r="FRV140" s="71"/>
      <c r="FRW140" s="70">
        <v>29</v>
      </c>
      <c r="FRX140" s="71"/>
      <c r="FRY140" s="70">
        <v>29</v>
      </c>
      <c r="FRZ140" s="71"/>
      <c r="FSA140" s="70">
        <v>29</v>
      </c>
      <c r="FSB140" s="71"/>
      <c r="FSC140" s="70">
        <v>29</v>
      </c>
      <c r="FSD140" s="71"/>
      <c r="FSE140" s="70">
        <v>29</v>
      </c>
      <c r="FSF140" s="71"/>
      <c r="FSG140" s="70">
        <v>29</v>
      </c>
      <c r="FSH140" s="71"/>
      <c r="FSI140" s="70">
        <v>29</v>
      </c>
      <c r="FSJ140" s="71"/>
      <c r="FSK140" s="70">
        <v>29</v>
      </c>
      <c r="FSL140" s="71"/>
      <c r="FSM140" s="70">
        <v>29</v>
      </c>
      <c r="FSN140" s="71"/>
      <c r="FSO140" s="70">
        <v>29</v>
      </c>
      <c r="FSP140" s="71"/>
      <c r="FSQ140" s="70">
        <v>29</v>
      </c>
      <c r="FSR140" s="71"/>
      <c r="FSS140" s="70">
        <v>29</v>
      </c>
      <c r="FST140" s="71"/>
      <c r="FSU140" s="70">
        <v>29</v>
      </c>
      <c r="FSV140" s="71"/>
      <c r="FSW140" s="70">
        <v>29</v>
      </c>
      <c r="FSX140" s="71"/>
      <c r="FSY140" s="70">
        <v>29</v>
      </c>
      <c r="FSZ140" s="71"/>
      <c r="FTA140" s="70">
        <v>29</v>
      </c>
      <c r="FTB140" s="71"/>
      <c r="FTC140" s="70">
        <v>29</v>
      </c>
      <c r="FTD140" s="71"/>
      <c r="FTE140" s="70">
        <v>29</v>
      </c>
      <c r="FTF140" s="71"/>
      <c r="FTG140" s="70">
        <v>29</v>
      </c>
      <c r="FTH140" s="71"/>
      <c r="FTI140" s="70">
        <v>29</v>
      </c>
      <c r="FTJ140" s="71"/>
      <c r="FTK140" s="70">
        <v>29</v>
      </c>
      <c r="FTL140" s="71"/>
      <c r="FTM140" s="70">
        <v>29</v>
      </c>
      <c r="FTN140" s="71"/>
      <c r="FTO140" s="70">
        <v>29</v>
      </c>
      <c r="FTP140" s="71"/>
      <c r="FTQ140" s="70">
        <v>29</v>
      </c>
      <c r="FTR140" s="71"/>
      <c r="FTS140" s="70">
        <v>29</v>
      </c>
      <c r="FTT140" s="71"/>
      <c r="FTU140" s="70">
        <v>29</v>
      </c>
      <c r="FTV140" s="71"/>
      <c r="FTW140" s="70">
        <v>29</v>
      </c>
      <c r="FTX140" s="71"/>
      <c r="FTY140" s="70">
        <v>29</v>
      </c>
      <c r="FTZ140" s="71"/>
      <c r="FUA140" s="70">
        <v>29</v>
      </c>
      <c r="FUB140" s="71"/>
      <c r="FUC140" s="70">
        <v>29</v>
      </c>
      <c r="FUD140" s="71"/>
      <c r="FUE140" s="70">
        <v>29</v>
      </c>
      <c r="FUF140" s="71"/>
      <c r="FUG140" s="70">
        <v>29</v>
      </c>
      <c r="FUH140" s="71"/>
      <c r="FUI140" s="70">
        <v>29</v>
      </c>
      <c r="FUJ140" s="71"/>
      <c r="FUK140" s="70">
        <v>29</v>
      </c>
      <c r="FUL140" s="71"/>
      <c r="FUM140" s="70">
        <v>29</v>
      </c>
      <c r="FUN140" s="71"/>
      <c r="FUO140" s="70">
        <v>29</v>
      </c>
      <c r="FUP140" s="71"/>
      <c r="FUQ140" s="70">
        <v>29</v>
      </c>
      <c r="FUR140" s="71"/>
      <c r="FUS140" s="70">
        <v>29</v>
      </c>
      <c r="FUT140" s="71"/>
      <c r="FUU140" s="70">
        <v>29</v>
      </c>
      <c r="FUV140" s="71"/>
      <c r="FUW140" s="70">
        <v>29</v>
      </c>
      <c r="FUX140" s="71"/>
      <c r="FUY140" s="70">
        <v>29</v>
      </c>
      <c r="FUZ140" s="71"/>
      <c r="FVA140" s="70">
        <v>29</v>
      </c>
      <c r="FVB140" s="71"/>
      <c r="FVC140" s="70">
        <v>29</v>
      </c>
      <c r="FVD140" s="71"/>
      <c r="FVE140" s="70">
        <v>29</v>
      </c>
      <c r="FVF140" s="71"/>
      <c r="FVG140" s="70">
        <v>29</v>
      </c>
      <c r="FVH140" s="71"/>
      <c r="FVI140" s="70">
        <v>29</v>
      </c>
      <c r="FVJ140" s="71"/>
      <c r="FVK140" s="70">
        <v>29</v>
      </c>
      <c r="FVL140" s="71"/>
      <c r="FVM140" s="70">
        <v>29</v>
      </c>
      <c r="FVN140" s="71"/>
      <c r="FVO140" s="70">
        <v>29</v>
      </c>
      <c r="FVP140" s="71"/>
      <c r="FVQ140" s="70">
        <v>29</v>
      </c>
      <c r="FVR140" s="71"/>
      <c r="FVS140" s="70">
        <v>29</v>
      </c>
      <c r="FVT140" s="71"/>
      <c r="FVU140" s="70">
        <v>29</v>
      </c>
      <c r="FVV140" s="71"/>
      <c r="FVW140" s="70">
        <v>29</v>
      </c>
      <c r="FVX140" s="71"/>
      <c r="FVY140" s="70">
        <v>29</v>
      </c>
      <c r="FVZ140" s="71"/>
      <c r="FWA140" s="70">
        <v>29</v>
      </c>
      <c r="FWB140" s="71"/>
      <c r="FWC140" s="70">
        <v>29</v>
      </c>
      <c r="FWD140" s="71"/>
      <c r="FWE140" s="70">
        <v>29</v>
      </c>
      <c r="FWF140" s="71"/>
      <c r="FWG140" s="70">
        <v>29</v>
      </c>
      <c r="FWH140" s="71"/>
      <c r="FWI140" s="70">
        <v>29</v>
      </c>
      <c r="FWJ140" s="71"/>
      <c r="FWK140" s="70">
        <v>29</v>
      </c>
      <c r="FWL140" s="71"/>
      <c r="FWM140" s="70">
        <v>29</v>
      </c>
      <c r="FWN140" s="71"/>
      <c r="FWO140" s="70">
        <v>29</v>
      </c>
      <c r="FWP140" s="71"/>
      <c r="FWQ140" s="70">
        <v>29</v>
      </c>
      <c r="FWR140" s="71"/>
      <c r="FWS140" s="70">
        <v>29</v>
      </c>
      <c r="FWT140" s="71"/>
      <c r="FWU140" s="70">
        <v>29</v>
      </c>
      <c r="FWV140" s="71"/>
      <c r="FWW140" s="70">
        <v>29</v>
      </c>
      <c r="FWX140" s="71"/>
      <c r="FWY140" s="70">
        <v>29</v>
      </c>
      <c r="FWZ140" s="71"/>
      <c r="FXA140" s="70">
        <v>29</v>
      </c>
      <c r="FXB140" s="71"/>
      <c r="FXC140" s="70">
        <v>29</v>
      </c>
      <c r="FXD140" s="71"/>
      <c r="FXE140" s="70">
        <v>29</v>
      </c>
      <c r="FXF140" s="71"/>
      <c r="FXG140" s="70">
        <v>29</v>
      </c>
      <c r="FXH140" s="71"/>
      <c r="FXI140" s="70">
        <v>29</v>
      </c>
      <c r="FXJ140" s="71"/>
      <c r="FXK140" s="70">
        <v>29</v>
      </c>
      <c r="FXL140" s="71"/>
      <c r="FXM140" s="70">
        <v>29</v>
      </c>
      <c r="FXN140" s="71"/>
      <c r="FXO140" s="70">
        <v>29</v>
      </c>
      <c r="FXP140" s="71"/>
      <c r="FXQ140" s="70">
        <v>29</v>
      </c>
      <c r="FXR140" s="71"/>
      <c r="FXS140" s="70">
        <v>29</v>
      </c>
      <c r="FXT140" s="71"/>
      <c r="FXU140" s="70">
        <v>29</v>
      </c>
      <c r="FXV140" s="71"/>
      <c r="FXW140" s="70">
        <v>29</v>
      </c>
      <c r="FXX140" s="71"/>
      <c r="FXY140" s="70">
        <v>29</v>
      </c>
      <c r="FXZ140" s="71"/>
      <c r="FYA140" s="70">
        <v>29</v>
      </c>
      <c r="FYB140" s="71"/>
      <c r="FYC140" s="70">
        <v>29</v>
      </c>
      <c r="FYD140" s="71"/>
      <c r="FYE140" s="70">
        <v>29</v>
      </c>
      <c r="FYF140" s="71"/>
      <c r="FYG140" s="70">
        <v>29</v>
      </c>
      <c r="FYH140" s="71"/>
      <c r="FYI140" s="70">
        <v>29</v>
      </c>
      <c r="FYJ140" s="71"/>
      <c r="FYK140" s="70">
        <v>29</v>
      </c>
      <c r="FYL140" s="71"/>
      <c r="FYM140" s="70">
        <v>29</v>
      </c>
      <c r="FYN140" s="71"/>
      <c r="FYO140" s="70">
        <v>29</v>
      </c>
      <c r="FYP140" s="71"/>
      <c r="FYQ140" s="70">
        <v>29</v>
      </c>
      <c r="FYR140" s="71"/>
      <c r="FYS140" s="70">
        <v>29</v>
      </c>
      <c r="FYT140" s="71"/>
      <c r="FYU140" s="70">
        <v>29</v>
      </c>
      <c r="FYV140" s="71"/>
      <c r="FYW140" s="70">
        <v>29</v>
      </c>
      <c r="FYX140" s="71"/>
      <c r="FYY140" s="70">
        <v>29</v>
      </c>
      <c r="FYZ140" s="71"/>
      <c r="FZA140" s="70">
        <v>29</v>
      </c>
      <c r="FZB140" s="71"/>
      <c r="FZC140" s="70">
        <v>29</v>
      </c>
      <c r="FZD140" s="71"/>
      <c r="FZE140" s="70">
        <v>29</v>
      </c>
      <c r="FZF140" s="71"/>
      <c r="FZG140" s="70">
        <v>29</v>
      </c>
      <c r="FZH140" s="71"/>
      <c r="FZI140" s="70">
        <v>29</v>
      </c>
      <c r="FZJ140" s="71"/>
      <c r="FZK140" s="70">
        <v>29</v>
      </c>
      <c r="FZL140" s="71"/>
      <c r="FZM140" s="70">
        <v>29</v>
      </c>
      <c r="FZN140" s="71"/>
      <c r="FZO140" s="70">
        <v>29</v>
      </c>
      <c r="FZP140" s="71"/>
      <c r="FZQ140" s="70">
        <v>29</v>
      </c>
      <c r="FZR140" s="71"/>
      <c r="FZS140" s="70">
        <v>29</v>
      </c>
      <c r="FZT140" s="71"/>
      <c r="FZU140" s="70">
        <v>29</v>
      </c>
      <c r="FZV140" s="71"/>
      <c r="FZW140" s="70">
        <v>29</v>
      </c>
      <c r="FZX140" s="71"/>
      <c r="FZY140" s="70">
        <v>29</v>
      </c>
      <c r="FZZ140" s="71"/>
      <c r="GAA140" s="70">
        <v>29</v>
      </c>
      <c r="GAB140" s="71"/>
      <c r="GAC140" s="70">
        <v>29</v>
      </c>
      <c r="GAD140" s="71"/>
      <c r="GAE140" s="70">
        <v>29</v>
      </c>
      <c r="GAF140" s="71"/>
      <c r="GAG140" s="70">
        <v>29</v>
      </c>
      <c r="GAH140" s="71"/>
      <c r="GAI140" s="70">
        <v>29</v>
      </c>
      <c r="GAJ140" s="71"/>
      <c r="GAK140" s="70">
        <v>29</v>
      </c>
      <c r="GAL140" s="71"/>
      <c r="GAM140" s="70">
        <v>29</v>
      </c>
      <c r="GAN140" s="71"/>
      <c r="GAO140" s="70">
        <v>29</v>
      </c>
      <c r="GAP140" s="71"/>
      <c r="GAQ140" s="70">
        <v>29</v>
      </c>
      <c r="GAR140" s="71"/>
      <c r="GAS140" s="70">
        <v>29</v>
      </c>
      <c r="GAT140" s="71"/>
      <c r="GAU140" s="70">
        <v>29</v>
      </c>
      <c r="GAV140" s="71"/>
      <c r="GAW140" s="70">
        <v>29</v>
      </c>
      <c r="GAX140" s="71"/>
      <c r="GAY140" s="70">
        <v>29</v>
      </c>
      <c r="GAZ140" s="71"/>
      <c r="GBA140" s="70">
        <v>29</v>
      </c>
      <c r="GBB140" s="71"/>
      <c r="GBC140" s="70">
        <v>29</v>
      </c>
      <c r="GBD140" s="71"/>
      <c r="GBE140" s="70">
        <v>29</v>
      </c>
      <c r="GBF140" s="71"/>
      <c r="GBG140" s="70">
        <v>29</v>
      </c>
      <c r="GBH140" s="71"/>
      <c r="GBI140" s="70">
        <v>29</v>
      </c>
      <c r="GBJ140" s="71"/>
      <c r="GBK140" s="70">
        <v>29</v>
      </c>
      <c r="GBL140" s="71"/>
      <c r="GBM140" s="70">
        <v>29</v>
      </c>
      <c r="GBN140" s="71"/>
      <c r="GBO140" s="70">
        <v>29</v>
      </c>
      <c r="GBP140" s="71"/>
      <c r="GBQ140" s="70">
        <v>29</v>
      </c>
      <c r="GBR140" s="71"/>
      <c r="GBS140" s="70">
        <v>29</v>
      </c>
      <c r="GBT140" s="71"/>
      <c r="GBU140" s="70">
        <v>29</v>
      </c>
      <c r="GBV140" s="71"/>
      <c r="GBW140" s="70">
        <v>29</v>
      </c>
      <c r="GBX140" s="71"/>
      <c r="GBY140" s="70">
        <v>29</v>
      </c>
      <c r="GBZ140" s="71"/>
      <c r="GCA140" s="70">
        <v>29</v>
      </c>
      <c r="GCB140" s="71"/>
      <c r="GCC140" s="70">
        <v>29</v>
      </c>
      <c r="GCD140" s="71"/>
      <c r="GCE140" s="70">
        <v>29</v>
      </c>
      <c r="GCF140" s="71"/>
      <c r="GCG140" s="70">
        <v>29</v>
      </c>
      <c r="GCH140" s="71"/>
      <c r="GCI140" s="70">
        <v>29</v>
      </c>
      <c r="GCJ140" s="71"/>
      <c r="GCK140" s="70">
        <v>29</v>
      </c>
      <c r="GCL140" s="71"/>
      <c r="GCM140" s="70">
        <v>29</v>
      </c>
      <c r="GCN140" s="71"/>
      <c r="GCO140" s="70">
        <v>29</v>
      </c>
      <c r="GCP140" s="71"/>
      <c r="GCQ140" s="70">
        <v>29</v>
      </c>
      <c r="GCR140" s="71"/>
      <c r="GCS140" s="70">
        <v>29</v>
      </c>
      <c r="GCT140" s="71"/>
      <c r="GCU140" s="70">
        <v>29</v>
      </c>
      <c r="GCV140" s="71"/>
      <c r="GCW140" s="70">
        <v>29</v>
      </c>
      <c r="GCX140" s="71"/>
      <c r="GCY140" s="70">
        <v>29</v>
      </c>
      <c r="GCZ140" s="71"/>
      <c r="GDA140" s="70">
        <v>29</v>
      </c>
      <c r="GDB140" s="71"/>
      <c r="GDC140" s="70">
        <v>29</v>
      </c>
      <c r="GDD140" s="71"/>
      <c r="GDE140" s="70">
        <v>29</v>
      </c>
      <c r="GDF140" s="71"/>
      <c r="GDG140" s="70">
        <v>29</v>
      </c>
      <c r="GDH140" s="71"/>
      <c r="GDI140" s="70">
        <v>29</v>
      </c>
      <c r="GDJ140" s="71"/>
      <c r="GDK140" s="70">
        <v>29</v>
      </c>
      <c r="GDL140" s="71"/>
      <c r="GDM140" s="70">
        <v>29</v>
      </c>
      <c r="GDN140" s="71"/>
      <c r="GDO140" s="70">
        <v>29</v>
      </c>
      <c r="GDP140" s="71"/>
      <c r="GDQ140" s="70">
        <v>29</v>
      </c>
      <c r="GDR140" s="71"/>
      <c r="GDS140" s="70">
        <v>29</v>
      </c>
      <c r="GDT140" s="71"/>
      <c r="GDU140" s="70">
        <v>29</v>
      </c>
      <c r="GDV140" s="71"/>
      <c r="GDW140" s="70">
        <v>29</v>
      </c>
      <c r="GDX140" s="71"/>
      <c r="GDY140" s="70">
        <v>29</v>
      </c>
      <c r="GDZ140" s="71"/>
      <c r="GEA140" s="70">
        <v>29</v>
      </c>
      <c r="GEB140" s="71"/>
      <c r="GEC140" s="70">
        <v>29</v>
      </c>
      <c r="GED140" s="71"/>
      <c r="GEE140" s="70">
        <v>29</v>
      </c>
      <c r="GEF140" s="71"/>
      <c r="GEG140" s="70">
        <v>29</v>
      </c>
      <c r="GEH140" s="71"/>
      <c r="GEI140" s="70">
        <v>29</v>
      </c>
      <c r="GEJ140" s="71"/>
      <c r="GEK140" s="70">
        <v>29</v>
      </c>
      <c r="GEL140" s="71"/>
      <c r="GEM140" s="70">
        <v>29</v>
      </c>
      <c r="GEN140" s="71"/>
      <c r="GEO140" s="70">
        <v>29</v>
      </c>
      <c r="GEP140" s="71"/>
      <c r="GEQ140" s="70">
        <v>29</v>
      </c>
      <c r="GER140" s="71"/>
      <c r="GES140" s="70">
        <v>29</v>
      </c>
      <c r="GET140" s="71"/>
      <c r="GEU140" s="70">
        <v>29</v>
      </c>
      <c r="GEV140" s="71"/>
      <c r="GEW140" s="70">
        <v>29</v>
      </c>
      <c r="GEX140" s="71"/>
      <c r="GEY140" s="70">
        <v>29</v>
      </c>
      <c r="GEZ140" s="71"/>
      <c r="GFA140" s="70">
        <v>29</v>
      </c>
      <c r="GFB140" s="71"/>
      <c r="GFC140" s="70">
        <v>29</v>
      </c>
      <c r="GFD140" s="71"/>
      <c r="GFE140" s="70">
        <v>29</v>
      </c>
      <c r="GFF140" s="71"/>
      <c r="GFG140" s="70">
        <v>29</v>
      </c>
      <c r="GFH140" s="71"/>
      <c r="GFI140" s="70">
        <v>29</v>
      </c>
      <c r="GFJ140" s="71"/>
      <c r="GFK140" s="70">
        <v>29</v>
      </c>
      <c r="GFL140" s="71"/>
      <c r="GFM140" s="70">
        <v>29</v>
      </c>
      <c r="GFN140" s="71"/>
      <c r="GFO140" s="70">
        <v>29</v>
      </c>
      <c r="GFP140" s="71"/>
      <c r="GFQ140" s="70">
        <v>29</v>
      </c>
      <c r="GFR140" s="71"/>
      <c r="GFS140" s="70">
        <v>29</v>
      </c>
      <c r="GFT140" s="71"/>
      <c r="GFU140" s="70">
        <v>29</v>
      </c>
      <c r="GFV140" s="71"/>
      <c r="GFW140" s="70">
        <v>29</v>
      </c>
      <c r="GFX140" s="71"/>
      <c r="GFY140" s="70">
        <v>29</v>
      </c>
      <c r="GFZ140" s="71"/>
      <c r="GGA140" s="70">
        <v>29</v>
      </c>
      <c r="GGB140" s="71"/>
      <c r="GGC140" s="70">
        <v>29</v>
      </c>
      <c r="GGD140" s="71"/>
      <c r="GGE140" s="70">
        <v>29</v>
      </c>
      <c r="GGF140" s="71"/>
      <c r="GGG140" s="70">
        <v>29</v>
      </c>
      <c r="GGH140" s="71"/>
      <c r="GGI140" s="70">
        <v>29</v>
      </c>
      <c r="GGJ140" s="71"/>
      <c r="GGK140" s="70">
        <v>29</v>
      </c>
      <c r="GGL140" s="71"/>
      <c r="GGM140" s="70">
        <v>29</v>
      </c>
      <c r="GGN140" s="71"/>
      <c r="GGO140" s="70">
        <v>29</v>
      </c>
      <c r="GGP140" s="71"/>
      <c r="GGQ140" s="70">
        <v>29</v>
      </c>
      <c r="GGR140" s="71"/>
      <c r="GGS140" s="70">
        <v>29</v>
      </c>
      <c r="GGT140" s="71"/>
      <c r="GGU140" s="70">
        <v>29</v>
      </c>
      <c r="GGV140" s="71"/>
      <c r="GGW140" s="70">
        <v>29</v>
      </c>
      <c r="GGX140" s="71"/>
      <c r="GGY140" s="70">
        <v>29</v>
      </c>
      <c r="GGZ140" s="71"/>
      <c r="GHA140" s="70">
        <v>29</v>
      </c>
      <c r="GHB140" s="71"/>
      <c r="GHC140" s="70">
        <v>29</v>
      </c>
      <c r="GHD140" s="71"/>
      <c r="GHE140" s="70">
        <v>29</v>
      </c>
      <c r="GHF140" s="71"/>
      <c r="GHG140" s="70">
        <v>29</v>
      </c>
      <c r="GHH140" s="71"/>
      <c r="GHI140" s="70">
        <v>29</v>
      </c>
      <c r="GHJ140" s="71"/>
      <c r="GHK140" s="70">
        <v>29</v>
      </c>
      <c r="GHL140" s="71"/>
      <c r="GHM140" s="70">
        <v>29</v>
      </c>
      <c r="GHN140" s="71"/>
      <c r="GHO140" s="70">
        <v>29</v>
      </c>
      <c r="GHP140" s="71"/>
      <c r="GHQ140" s="70">
        <v>29</v>
      </c>
      <c r="GHR140" s="71"/>
      <c r="GHS140" s="70">
        <v>29</v>
      </c>
      <c r="GHT140" s="71"/>
      <c r="GHU140" s="70">
        <v>29</v>
      </c>
      <c r="GHV140" s="71"/>
      <c r="GHW140" s="70">
        <v>29</v>
      </c>
      <c r="GHX140" s="71"/>
      <c r="GHY140" s="70">
        <v>29</v>
      </c>
      <c r="GHZ140" s="71"/>
      <c r="GIA140" s="70">
        <v>29</v>
      </c>
      <c r="GIB140" s="71"/>
      <c r="GIC140" s="70">
        <v>29</v>
      </c>
      <c r="GID140" s="71"/>
      <c r="GIE140" s="70">
        <v>29</v>
      </c>
      <c r="GIF140" s="71"/>
      <c r="GIG140" s="70">
        <v>29</v>
      </c>
      <c r="GIH140" s="71"/>
      <c r="GII140" s="70">
        <v>29</v>
      </c>
      <c r="GIJ140" s="71"/>
      <c r="GIK140" s="70">
        <v>29</v>
      </c>
      <c r="GIL140" s="71"/>
      <c r="GIM140" s="70">
        <v>29</v>
      </c>
      <c r="GIN140" s="71"/>
      <c r="GIO140" s="70">
        <v>29</v>
      </c>
      <c r="GIP140" s="71"/>
      <c r="GIQ140" s="70">
        <v>29</v>
      </c>
      <c r="GIR140" s="71"/>
      <c r="GIS140" s="70">
        <v>29</v>
      </c>
      <c r="GIT140" s="71"/>
      <c r="GIU140" s="70">
        <v>29</v>
      </c>
      <c r="GIV140" s="71"/>
      <c r="GIW140" s="70">
        <v>29</v>
      </c>
      <c r="GIX140" s="71"/>
      <c r="GIY140" s="70">
        <v>29</v>
      </c>
      <c r="GIZ140" s="71"/>
      <c r="GJA140" s="70">
        <v>29</v>
      </c>
      <c r="GJB140" s="71"/>
      <c r="GJC140" s="70">
        <v>29</v>
      </c>
      <c r="GJD140" s="71"/>
      <c r="GJE140" s="70">
        <v>29</v>
      </c>
      <c r="GJF140" s="71"/>
      <c r="GJG140" s="70">
        <v>29</v>
      </c>
      <c r="GJH140" s="71"/>
      <c r="GJI140" s="70">
        <v>29</v>
      </c>
      <c r="GJJ140" s="71"/>
      <c r="GJK140" s="70">
        <v>29</v>
      </c>
      <c r="GJL140" s="71"/>
      <c r="GJM140" s="70">
        <v>29</v>
      </c>
      <c r="GJN140" s="71"/>
      <c r="GJO140" s="70">
        <v>29</v>
      </c>
      <c r="GJP140" s="71"/>
      <c r="GJQ140" s="70">
        <v>29</v>
      </c>
      <c r="GJR140" s="71"/>
      <c r="GJS140" s="70">
        <v>29</v>
      </c>
      <c r="GJT140" s="71"/>
      <c r="GJU140" s="70">
        <v>29</v>
      </c>
      <c r="GJV140" s="71"/>
      <c r="GJW140" s="70">
        <v>29</v>
      </c>
      <c r="GJX140" s="71"/>
      <c r="GJY140" s="70">
        <v>29</v>
      </c>
      <c r="GJZ140" s="71"/>
      <c r="GKA140" s="70">
        <v>29</v>
      </c>
      <c r="GKB140" s="71"/>
      <c r="GKC140" s="70">
        <v>29</v>
      </c>
      <c r="GKD140" s="71"/>
      <c r="GKE140" s="70">
        <v>29</v>
      </c>
      <c r="GKF140" s="71"/>
      <c r="GKG140" s="70">
        <v>29</v>
      </c>
      <c r="GKH140" s="71"/>
      <c r="GKI140" s="70">
        <v>29</v>
      </c>
      <c r="GKJ140" s="71"/>
      <c r="GKK140" s="70">
        <v>29</v>
      </c>
      <c r="GKL140" s="71"/>
      <c r="GKM140" s="70">
        <v>29</v>
      </c>
      <c r="GKN140" s="71"/>
      <c r="GKO140" s="70">
        <v>29</v>
      </c>
      <c r="GKP140" s="71"/>
      <c r="GKQ140" s="70">
        <v>29</v>
      </c>
      <c r="GKR140" s="71"/>
      <c r="GKS140" s="70">
        <v>29</v>
      </c>
      <c r="GKT140" s="71"/>
      <c r="GKU140" s="70">
        <v>29</v>
      </c>
      <c r="GKV140" s="71"/>
      <c r="GKW140" s="70">
        <v>29</v>
      </c>
      <c r="GKX140" s="71"/>
      <c r="GKY140" s="70">
        <v>29</v>
      </c>
      <c r="GKZ140" s="71"/>
      <c r="GLA140" s="70">
        <v>29</v>
      </c>
      <c r="GLB140" s="71"/>
      <c r="GLC140" s="70">
        <v>29</v>
      </c>
      <c r="GLD140" s="71"/>
      <c r="GLE140" s="70">
        <v>29</v>
      </c>
      <c r="GLF140" s="71"/>
      <c r="GLG140" s="70">
        <v>29</v>
      </c>
      <c r="GLH140" s="71"/>
      <c r="GLI140" s="70">
        <v>29</v>
      </c>
      <c r="GLJ140" s="71"/>
      <c r="GLK140" s="70">
        <v>29</v>
      </c>
      <c r="GLL140" s="71"/>
      <c r="GLM140" s="70">
        <v>29</v>
      </c>
      <c r="GLN140" s="71"/>
      <c r="GLO140" s="70">
        <v>29</v>
      </c>
      <c r="GLP140" s="71"/>
      <c r="GLQ140" s="70">
        <v>29</v>
      </c>
      <c r="GLR140" s="71"/>
      <c r="GLS140" s="70">
        <v>29</v>
      </c>
      <c r="GLT140" s="71"/>
      <c r="GLU140" s="70">
        <v>29</v>
      </c>
      <c r="GLV140" s="71"/>
      <c r="GLW140" s="70">
        <v>29</v>
      </c>
      <c r="GLX140" s="71"/>
      <c r="GLY140" s="70">
        <v>29</v>
      </c>
      <c r="GLZ140" s="71"/>
      <c r="GMA140" s="70">
        <v>29</v>
      </c>
      <c r="GMB140" s="71"/>
      <c r="GMC140" s="70">
        <v>29</v>
      </c>
      <c r="GMD140" s="71"/>
      <c r="GME140" s="70">
        <v>29</v>
      </c>
      <c r="GMF140" s="71"/>
      <c r="GMG140" s="70">
        <v>29</v>
      </c>
      <c r="GMH140" s="71"/>
      <c r="GMI140" s="70">
        <v>29</v>
      </c>
      <c r="GMJ140" s="71"/>
      <c r="GMK140" s="70">
        <v>29</v>
      </c>
      <c r="GML140" s="71"/>
      <c r="GMM140" s="70">
        <v>29</v>
      </c>
      <c r="GMN140" s="71"/>
      <c r="GMO140" s="70">
        <v>29</v>
      </c>
      <c r="GMP140" s="71"/>
      <c r="GMQ140" s="70">
        <v>29</v>
      </c>
      <c r="GMR140" s="71"/>
      <c r="GMS140" s="70">
        <v>29</v>
      </c>
      <c r="GMT140" s="71"/>
      <c r="GMU140" s="70">
        <v>29</v>
      </c>
      <c r="GMV140" s="71"/>
      <c r="GMW140" s="70">
        <v>29</v>
      </c>
      <c r="GMX140" s="71"/>
      <c r="GMY140" s="70">
        <v>29</v>
      </c>
      <c r="GMZ140" s="71"/>
      <c r="GNA140" s="70">
        <v>29</v>
      </c>
      <c r="GNB140" s="71"/>
      <c r="GNC140" s="70">
        <v>29</v>
      </c>
      <c r="GND140" s="71"/>
      <c r="GNE140" s="70">
        <v>29</v>
      </c>
      <c r="GNF140" s="71"/>
      <c r="GNG140" s="70">
        <v>29</v>
      </c>
      <c r="GNH140" s="71"/>
      <c r="GNI140" s="70">
        <v>29</v>
      </c>
      <c r="GNJ140" s="71"/>
      <c r="GNK140" s="70">
        <v>29</v>
      </c>
      <c r="GNL140" s="71"/>
      <c r="GNM140" s="70">
        <v>29</v>
      </c>
      <c r="GNN140" s="71"/>
      <c r="GNO140" s="70">
        <v>29</v>
      </c>
      <c r="GNP140" s="71"/>
      <c r="GNQ140" s="70">
        <v>29</v>
      </c>
      <c r="GNR140" s="71"/>
      <c r="GNS140" s="70">
        <v>29</v>
      </c>
      <c r="GNT140" s="71"/>
      <c r="GNU140" s="70">
        <v>29</v>
      </c>
      <c r="GNV140" s="71"/>
      <c r="GNW140" s="70">
        <v>29</v>
      </c>
      <c r="GNX140" s="71"/>
      <c r="GNY140" s="70">
        <v>29</v>
      </c>
      <c r="GNZ140" s="71"/>
      <c r="GOA140" s="70">
        <v>29</v>
      </c>
      <c r="GOB140" s="71"/>
      <c r="GOC140" s="70">
        <v>29</v>
      </c>
      <c r="GOD140" s="71"/>
      <c r="GOE140" s="70">
        <v>29</v>
      </c>
      <c r="GOF140" s="71"/>
      <c r="GOG140" s="70">
        <v>29</v>
      </c>
      <c r="GOH140" s="71"/>
      <c r="GOI140" s="70">
        <v>29</v>
      </c>
      <c r="GOJ140" s="71"/>
      <c r="GOK140" s="70">
        <v>29</v>
      </c>
      <c r="GOL140" s="71"/>
      <c r="GOM140" s="70">
        <v>29</v>
      </c>
      <c r="GON140" s="71"/>
      <c r="GOO140" s="70">
        <v>29</v>
      </c>
      <c r="GOP140" s="71"/>
      <c r="GOQ140" s="70">
        <v>29</v>
      </c>
      <c r="GOR140" s="71"/>
      <c r="GOS140" s="70">
        <v>29</v>
      </c>
      <c r="GOT140" s="71"/>
      <c r="GOU140" s="70">
        <v>29</v>
      </c>
      <c r="GOV140" s="71"/>
      <c r="GOW140" s="70">
        <v>29</v>
      </c>
      <c r="GOX140" s="71"/>
      <c r="GOY140" s="70">
        <v>29</v>
      </c>
      <c r="GOZ140" s="71"/>
      <c r="GPA140" s="70">
        <v>29</v>
      </c>
      <c r="GPB140" s="71"/>
      <c r="GPC140" s="70">
        <v>29</v>
      </c>
      <c r="GPD140" s="71"/>
      <c r="GPE140" s="70">
        <v>29</v>
      </c>
      <c r="GPF140" s="71"/>
      <c r="GPG140" s="70">
        <v>29</v>
      </c>
      <c r="GPH140" s="71"/>
      <c r="GPI140" s="70">
        <v>29</v>
      </c>
      <c r="GPJ140" s="71"/>
      <c r="GPK140" s="70">
        <v>29</v>
      </c>
      <c r="GPL140" s="71"/>
      <c r="GPM140" s="70">
        <v>29</v>
      </c>
      <c r="GPN140" s="71"/>
      <c r="GPO140" s="70">
        <v>29</v>
      </c>
      <c r="GPP140" s="71"/>
      <c r="GPQ140" s="70">
        <v>29</v>
      </c>
      <c r="GPR140" s="71"/>
      <c r="GPS140" s="70">
        <v>29</v>
      </c>
      <c r="GPT140" s="71"/>
      <c r="GPU140" s="70">
        <v>29</v>
      </c>
      <c r="GPV140" s="71"/>
      <c r="GPW140" s="70">
        <v>29</v>
      </c>
      <c r="GPX140" s="71"/>
      <c r="GPY140" s="70">
        <v>29</v>
      </c>
      <c r="GPZ140" s="71"/>
      <c r="GQA140" s="70">
        <v>29</v>
      </c>
      <c r="GQB140" s="71"/>
      <c r="GQC140" s="70">
        <v>29</v>
      </c>
      <c r="GQD140" s="71"/>
      <c r="GQE140" s="70">
        <v>29</v>
      </c>
      <c r="GQF140" s="71"/>
      <c r="GQG140" s="70">
        <v>29</v>
      </c>
      <c r="GQH140" s="71"/>
      <c r="GQI140" s="70">
        <v>29</v>
      </c>
      <c r="GQJ140" s="71"/>
      <c r="GQK140" s="70">
        <v>29</v>
      </c>
      <c r="GQL140" s="71"/>
      <c r="GQM140" s="70">
        <v>29</v>
      </c>
      <c r="GQN140" s="71"/>
      <c r="GQO140" s="70">
        <v>29</v>
      </c>
      <c r="GQP140" s="71"/>
      <c r="GQQ140" s="70">
        <v>29</v>
      </c>
      <c r="GQR140" s="71"/>
      <c r="GQS140" s="70">
        <v>29</v>
      </c>
      <c r="GQT140" s="71"/>
      <c r="GQU140" s="70">
        <v>29</v>
      </c>
      <c r="GQV140" s="71"/>
      <c r="GQW140" s="70">
        <v>29</v>
      </c>
      <c r="GQX140" s="71"/>
      <c r="GQY140" s="70">
        <v>29</v>
      </c>
      <c r="GQZ140" s="71"/>
      <c r="GRA140" s="70">
        <v>29</v>
      </c>
      <c r="GRB140" s="71"/>
      <c r="GRC140" s="70">
        <v>29</v>
      </c>
      <c r="GRD140" s="71"/>
      <c r="GRE140" s="70">
        <v>29</v>
      </c>
      <c r="GRF140" s="71"/>
      <c r="GRG140" s="70">
        <v>29</v>
      </c>
      <c r="GRH140" s="71"/>
      <c r="GRI140" s="70">
        <v>29</v>
      </c>
      <c r="GRJ140" s="71"/>
      <c r="GRK140" s="70">
        <v>29</v>
      </c>
      <c r="GRL140" s="71"/>
      <c r="GRM140" s="70">
        <v>29</v>
      </c>
      <c r="GRN140" s="71"/>
      <c r="GRO140" s="70">
        <v>29</v>
      </c>
      <c r="GRP140" s="71"/>
      <c r="GRQ140" s="70">
        <v>29</v>
      </c>
      <c r="GRR140" s="71"/>
      <c r="GRS140" s="70">
        <v>29</v>
      </c>
      <c r="GRT140" s="71"/>
      <c r="GRU140" s="70">
        <v>29</v>
      </c>
      <c r="GRV140" s="71"/>
      <c r="GRW140" s="70">
        <v>29</v>
      </c>
      <c r="GRX140" s="71"/>
      <c r="GRY140" s="70">
        <v>29</v>
      </c>
      <c r="GRZ140" s="71"/>
      <c r="GSA140" s="70">
        <v>29</v>
      </c>
      <c r="GSB140" s="71"/>
      <c r="GSC140" s="70">
        <v>29</v>
      </c>
      <c r="GSD140" s="71"/>
      <c r="GSE140" s="70">
        <v>29</v>
      </c>
      <c r="GSF140" s="71"/>
      <c r="GSG140" s="70">
        <v>29</v>
      </c>
      <c r="GSH140" s="71"/>
      <c r="GSI140" s="70">
        <v>29</v>
      </c>
      <c r="GSJ140" s="71"/>
      <c r="GSK140" s="70">
        <v>29</v>
      </c>
      <c r="GSL140" s="71"/>
      <c r="GSM140" s="70">
        <v>29</v>
      </c>
      <c r="GSN140" s="71"/>
      <c r="GSO140" s="70">
        <v>29</v>
      </c>
      <c r="GSP140" s="71"/>
      <c r="GSQ140" s="70">
        <v>29</v>
      </c>
      <c r="GSR140" s="71"/>
      <c r="GSS140" s="70">
        <v>29</v>
      </c>
      <c r="GST140" s="71"/>
      <c r="GSU140" s="70">
        <v>29</v>
      </c>
      <c r="GSV140" s="71"/>
      <c r="GSW140" s="70">
        <v>29</v>
      </c>
      <c r="GSX140" s="71"/>
      <c r="GSY140" s="70">
        <v>29</v>
      </c>
      <c r="GSZ140" s="71"/>
      <c r="GTA140" s="70">
        <v>29</v>
      </c>
      <c r="GTB140" s="71"/>
      <c r="GTC140" s="70">
        <v>29</v>
      </c>
      <c r="GTD140" s="71"/>
      <c r="GTE140" s="70">
        <v>29</v>
      </c>
      <c r="GTF140" s="71"/>
      <c r="GTG140" s="70">
        <v>29</v>
      </c>
      <c r="GTH140" s="71"/>
      <c r="GTI140" s="70">
        <v>29</v>
      </c>
      <c r="GTJ140" s="71"/>
      <c r="GTK140" s="70">
        <v>29</v>
      </c>
      <c r="GTL140" s="71"/>
      <c r="GTM140" s="70">
        <v>29</v>
      </c>
      <c r="GTN140" s="71"/>
      <c r="GTO140" s="70">
        <v>29</v>
      </c>
      <c r="GTP140" s="71"/>
      <c r="GTQ140" s="70">
        <v>29</v>
      </c>
      <c r="GTR140" s="71"/>
      <c r="GTS140" s="70">
        <v>29</v>
      </c>
      <c r="GTT140" s="71"/>
      <c r="GTU140" s="70">
        <v>29</v>
      </c>
      <c r="GTV140" s="71"/>
      <c r="GTW140" s="70">
        <v>29</v>
      </c>
      <c r="GTX140" s="71"/>
      <c r="GTY140" s="70">
        <v>29</v>
      </c>
      <c r="GTZ140" s="71"/>
      <c r="GUA140" s="70">
        <v>29</v>
      </c>
      <c r="GUB140" s="71"/>
      <c r="GUC140" s="70">
        <v>29</v>
      </c>
      <c r="GUD140" s="71"/>
      <c r="GUE140" s="70">
        <v>29</v>
      </c>
      <c r="GUF140" s="71"/>
      <c r="GUG140" s="70">
        <v>29</v>
      </c>
      <c r="GUH140" s="71"/>
      <c r="GUI140" s="70">
        <v>29</v>
      </c>
      <c r="GUJ140" s="71"/>
      <c r="GUK140" s="70">
        <v>29</v>
      </c>
      <c r="GUL140" s="71"/>
      <c r="GUM140" s="70">
        <v>29</v>
      </c>
      <c r="GUN140" s="71"/>
      <c r="GUO140" s="70">
        <v>29</v>
      </c>
      <c r="GUP140" s="71"/>
      <c r="GUQ140" s="70">
        <v>29</v>
      </c>
      <c r="GUR140" s="71"/>
      <c r="GUS140" s="70">
        <v>29</v>
      </c>
      <c r="GUT140" s="71"/>
      <c r="GUU140" s="70">
        <v>29</v>
      </c>
      <c r="GUV140" s="71"/>
      <c r="GUW140" s="70">
        <v>29</v>
      </c>
      <c r="GUX140" s="71"/>
      <c r="GUY140" s="70">
        <v>29</v>
      </c>
      <c r="GUZ140" s="71"/>
      <c r="GVA140" s="70">
        <v>29</v>
      </c>
      <c r="GVB140" s="71"/>
      <c r="GVC140" s="70">
        <v>29</v>
      </c>
      <c r="GVD140" s="71"/>
      <c r="GVE140" s="70">
        <v>29</v>
      </c>
      <c r="GVF140" s="71"/>
      <c r="GVG140" s="70">
        <v>29</v>
      </c>
      <c r="GVH140" s="71"/>
      <c r="GVI140" s="70">
        <v>29</v>
      </c>
      <c r="GVJ140" s="71"/>
      <c r="GVK140" s="70">
        <v>29</v>
      </c>
      <c r="GVL140" s="71"/>
      <c r="GVM140" s="70">
        <v>29</v>
      </c>
      <c r="GVN140" s="71"/>
      <c r="GVO140" s="70">
        <v>29</v>
      </c>
      <c r="GVP140" s="71"/>
      <c r="GVQ140" s="70">
        <v>29</v>
      </c>
      <c r="GVR140" s="71"/>
      <c r="GVS140" s="70">
        <v>29</v>
      </c>
      <c r="GVT140" s="71"/>
      <c r="GVU140" s="70">
        <v>29</v>
      </c>
      <c r="GVV140" s="71"/>
      <c r="GVW140" s="70">
        <v>29</v>
      </c>
      <c r="GVX140" s="71"/>
      <c r="GVY140" s="70">
        <v>29</v>
      </c>
      <c r="GVZ140" s="71"/>
      <c r="GWA140" s="70">
        <v>29</v>
      </c>
      <c r="GWB140" s="71"/>
      <c r="GWC140" s="70">
        <v>29</v>
      </c>
      <c r="GWD140" s="71"/>
      <c r="GWE140" s="70">
        <v>29</v>
      </c>
      <c r="GWF140" s="71"/>
      <c r="GWG140" s="70">
        <v>29</v>
      </c>
      <c r="GWH140" s="71"/>
      <c r="GWI140" s="70">
        <v>29</v>
      </c>
      <c r="GWJ140" s="71"/>
      <c r="GWK140" s="70">
        <v>29</v>
      </c>
      <c r="GWL140" s="71"/>
      <c r="GWM140" s="70">
        <v>29</v>
      </c>
      <c r="GWN140" s="71"/>
      <c r="GWO140" s="70">
        <v>29</v>
      </c>
      <c r="GWP140" s="71"/>
      <c r="GWQ140" s="70">
        <v>29</v>
      </c>
      <c r="GWR140" s="71"/>
      <c r="GWS140" s="70">
        <v>29</v>
      </c>
      <c r="GWT140" s="71"/>
      <c r="GWU140" s="70">
        <v>29</v>
      </c>
      <c r="GWV140" s="71"/>
      <c r="GWW140" s="70">
        <v>29</v>
      </c>
      <c r="GWX140" s="71"/>
      <c r="GWY140" s="70">
        <v>29</v>
      </c>
      <c r="GWZ140" s="71"/>
      <c r="GXA140" s="70">
        <v>29</v>
      </c>
      <c r="GXB140" s="71"/>
      <c r="GXC140" s="70">
        <v>29</v>
      </c>
      <c r="GXD140" s="71"/>
      <c r="GXE140" s="70">
        <v>29</v>
      </c>
      <c r="GXF140" s="71"/>
      <c r="GXG140" s="70">
        <v>29</v>
      </c>
      <c r="GXH140" s="71"/>
      <c r="GXI140" s="70">
        <v>29</v>
      </c>
      <c r="GXJ140" s="71"/>
      <c r="GXK140" s="70">
        <v>29</v>
      </c>
      <c r="GXL140" s="71"/>
      <c r="GXM140" s="70">
        <v>29</v>
      </c>
      <c r="GXN140" s="71"/>
      <c r="GXO140" s="70">
        <v>29</v>
      </c>
      <c r="GXP140" s="71"/>
      <c r="GXQ140" s="70">
        <v>29</v>
      </c>
      <c r="GXR140" s="71"/>
      <c r="GXS140" s="70">
        <v>29</v>
      </c>
      <c r="GXT140" s="71"/>
      <c r="GXU140" s="70">
        <v>29</v>
      </c>
      <c r="GXV140" s="71"/>
      <c r="GXW140" s="70">
        <v>29</v>
      </c>
      <c r="GXX140" s="71"/>
      <c r="GXY140" s="70">
        <v>29</v>
      </c>
      <c r="GXZ140" s="71"/>
      <c r="GYA140" s="70">
        <v>29</v>
      </c>
      <c r="GYB140" s="71"/>
      <c r="GYC140" s="70">
        <v>29</v>
      </c>
      <c r="GYD140" s="71"/>
      <c r="GYE140" s="70">
        <v>29</v>
      </c>
      <c r="GYF140" s="71"/>
      <c r="GYG140" s="70">
        <v>29</v>
      </c>
      <c r="GYH140" s="71"/>
      <c r="GYI140" s="70">
        <v>29</v>
      </c>
      <c r="GYJ140" s="71"/>
      <c r="GYK140" s="70">
        <v>29</v>
      </c>
      <c r="GYL140" s="71"/>
      <c r="GYM140" s="70">
        <v>29</v>
      </c>
      <c r="GYN140" s="71"/>
      <c r="GYO140" s="70">
        <v>29</v>
      </c>
      <c r="GYP140" s="71"/>
      <c r="GYQ140" s="70">
        <v>29</v>
      </c>
      <c r="GYR140" s="71"/>
      <c r="GYS140" s="70">
        <v>29</v>
      </c>
      <c r="GYT140" s="71"/>
      <c r="GYU140" s="70">
        <v>29</v>
      </c>
      <c r="GYV140" s="71"/>
      <c r="GYW140" s="70">
        <v>29</v>
      </c>
      <c r="GYX140" s="71"/>
      <c r="GYY140" s="70">
        <v>29</v>
      </c>
      <c r="GYZ140" s="71"/>
      <c r="GZA140" s="70">
        <v>29</v>
      </c>
      <c r="GZB140" s="71"/>
      <c r="GZC140" s="70">
        <v>29</v>
      </c>
      <c r="GZD140" s="71"/>
      <c r="GZE140" s="70">
        <v>29</v>
      </c>
      <c r="GZF140" s="71"/>
      <c r="GZG140" s="70">
        <v>29</v>
      </c>
      <c r="GZH140" s="71"/>
      <c r="GZI140" s="70">
        <v>29</v>
      </c>
      <c r="GZJ140" s="71"/>
      <c r="GZK140" s="70">
        <v>29</v>
      </c>
      <c r="GZL140" s="71"/>
      <c r="GZM140" s="70">
        <v>29</v>
      </c>
      <c r="GZN140" s="71"/>
      <c r="GZO140" s="70">
        <v>29</v>
      </c>
      <c r="GZP140" s="71"/>
      <c r="GZQ140" s="70">
        <v>29</v>
      </c>
      <c r="GZR140" s="71"/>
      <c r="GZS140" s="70">
        <v>29</v>
      </c>
      <c r="GZT140" s="71"/>
      <c r="GZU140" s="70">
        <v>29</v>
      </c>
      <c r="GZV140" s="71"/>
      <c r="GZW140" s="70">
        <v>29</v>
      </c>
      <c r="GZX140" s="71"/>
      <c r="GZY140" s="70">
        <v>29</v>
      </c>
      <c r="GZZ140" s="71"/>
      <c r="HAA140" s="70">
        <v>29</v>
      </c>
      <c r="HAB140" s="71"/>
      <c r="HAC140" s="70">
        <v>29</v>
      </c>
      <c r="HAD140" s="71"/>
      <c r="HAE140" s="70">
        <v>29</v>
      </c>
      <c r="HAF140" s="71"/>
      <c r="HAG140" s="70">
        <v>29</v>
      </c>
      <c r="HAH140" s="71"/>
      <c r="HAI140" s="70">
        <v>29</v>
      </c>
      <c r="HAJ140" s="71"/>
      <c r="HAK140" s="70">
        <v>29</v>
      </c>
      <c r="HAL140" s="71"/>
      <c r="HAM140" s="70">
        <v>29</v>
      </c>
      <c r="HAN140" s="71"/>
      <c r="HAO140" s="70">
        <v>29</v>
      </c>
      <c r="HAP140" s="71"/>
      <c r="HAQ140" s="70">
        <v>29</v>
      </c>
      <c r="HAR140" s="71"/>
      <c r="HAS140" s="70">
        <v>29</v>
      </c>
      <c r="HAT140" s="71"/>
      <c r="HAU140" s="70">
        <v>29</v>
      </c>
      <c r="HAV140" s="71"/>
      <c r="HAW140" s="70">
        <v>29</v>
      </c>
      <c r="HAX140" s="71"/>
      <c r="HAY140" s="70">
        <v>29</v>
      </c>
      <c r="HAZ140" s="71"/>
      <c r="HBA140" s="70">
        <v>29</v>
      </c>
      <c r="HBB140" s="71"/>
      <c r="HBC140" s="70">
        <v>29</v>
      </c>
      <c r="HBD140" s="71"/>
      <c r="HBE140" s="70">
        <v>29</v>
      </c>
      <c r="HBF140" s="71"/>
      <c r="HBG140" s="70">
        <v>29</v>
      </c>
      <c r="HBH140" s="71"/>
      <c r="HBI140" s="70">
        <v>29</v>
      </c>
      <c r="HBJ140" s="71"/>
      <c r="HBK140" s="70">
        <v>29</v>
      </c>
      <c r="HBL140" s="71"/>
      <c r="HBM140" s="70">
        <v>29</v>
      </c>
      <c r="HBN140" s="71"/>
      <c r="HBO140" s="70">
        <v>29</v>
      </c>
      <c r="HBP140" s="71"/>
      <c r="HBQ140" s="70">
        <v>29</v>
      </c>
      <c r="HBR140" s="71"/>
      <c r="HBS140" s="70">
        <v>29</v>
      </c>
      <c r="HBT140" s="71"/>
      <c r="HBU140" s="70">
        <v>29</v>
      </c>
      <c r="HBV140" s="71"/>
      <c r="HBW140" s="70">
        <v>29</v>
      </c>
      <c r="HBX140" s="71"/>
      <c r="HBY140" s="70">
        <v>29</v>
      </c>
      <c r="HBZ140" s="71"/>
      <c r="HCA140" s="70">
        <v>29</v>
      </c>
      <c r="HCB140" s="71"/>
      <c r="HCC140" s="70">
        <v>29</v>
      </c>
      <c r="HCD140" s="71"/>
      <c r="HCE140" s="70">
        <v>29</v>
      </c>
      <c r="HCF140" s="71"/>
      <c r="HCG140" s="70">
        <v>29</v>
      </c>
      <c r="HCH140" s="71"/>
      <c r="HCI140" s="70">
        <v>29</v>
      </c>
      <c r="HCJ140" s="71"/>
      <c r="HCK140" s="70">
        <v>29</v>
      </c>
      <c r="HCL140" s="71"/>
      <c r="HCM140" s="70">
        <v>29</v>
      </c>
      <c r="HCN140" s="71"/>
      <c r="HCO140" s="70">
        <v>29</v>
      </c>
      <c r="HCP140" s="71"/>
      <c r="HCQ140" s="70">
        <v>29</v>
      </c>
      <c r="HCR140" s="71"/>
      <c r="HCS140" s="70">
        <v>29</v>
      </c>
      <c r="HCT140" s="71"/>
      <c r="HCU140" s="70">
        <v>29</v>
      </c>
      <c r="HCV140" s="71"/>
      <c r="HCW140" s="70">
        <v>29</v>
      </c>
      <c r="HCX140" s="71"/>
      <c r="HCY140" s="70">
        <v>29</v>
      </c>
      <c r="HCZ140" s="71"/>
      <c r="HDA140" s="70">
        <v>29</v>
      </c>
      <c r="HDB140" s="71"/>
      <c r="HDC140" s="70">
        <v>29</v>
      </c>
      <c r="HDD140" s="71"/>
      <c r="HDE140" s="70">
        <v>29</v>
      </c>
      <c r="HDF140" s="71"/>
      <c r="HDG140" s="70">
        <v>29</v>
      </c>
      <c r="HDH140" s="71"/>
      <c r="HDI140" s="70">
        <v>29</v>
      </c>
      <c r="HDJ140" s="71"/>
      <c r="HDK140" s="70">
        <v>29</v>
      </c>
      <c r="HDL140" s="71"/>
      <c r="HDM140" s="70">
        <v>29</v>
      </c>
      <c r="HDN140" s="71"/>
      <c r="HDO140" s="70">
        <v>29</v>
      </c>
      <c r="HDP140" s="71"/>
      <c r="HDQ140" s="70">
        <v>29</v>
      </c>
      <c r="HDR140" s="71"/>
      <c r="HDS140" s="70">
        <v>29</v>
      </c>
      <c r="HDT140" s="71"/>
      <c r="HDU140" s="70">
        <v>29</v>
      </c>
      <c r="HDV140" s="71"/>
      <c r="HDW140" s="70">
        <v>29</v>
      </c>
      <c r="HDX140" s="71"/>
      <c r="HDY140" s="70">
        <v>29</v>
      </c>
      <c r="HDZ140" s="71"/>
      <c r="HEA140" s="70">
        <v>29</v>
      </c>
      <c r="HEB140" s="71"/>
      <c r="HEC140" s="70">
        <v>29</v>
      </c>
      <c r="HED140" s="71"/>
      <c r="HEE140" s="70">
        <v>29</v>
      </c>
      <c r="HEF140" s="71"/>
      <c r="HEG140" s="70">
        <v>29</v>
      </c>
      <c r="HEH140" s="71"/>
      <c r="HEI140" s="70">
        <v>29</v>
      </c>
      <c r="HEJ140" s="71"/>
      <c r="HEK140" s="70">
        <v>29</v>
      </c>
      <c r="HEL140" s="71"/>
      <c r="HEM140" s="70">
        <v>29</v>
      </c>
      <c r="HEN140" s="71"/>
      <c r="HEO140" s="70">
        <v>29</v>
      </c>
      <c r="HEP140" s="71"/>
      <c r="HEQ140" s="70">
        <v>29</v>
      </c>
      <c r="HER140" s="71"/>
      <c r="HES140" s="70">
        <v>29</v>
      </c>
      <c r="HET140" s="71"/>
      <c r="HEU140" s="70">
        <v>29</v>
      </c>
      <c r="HEV140" s="71"/>
      <c r="HEW140" s="70">
        <v>29</v>
      </c>
      <c r="HEX140" s="71"/>
      <c r="HEY140" s="70">
        <v>29</v>
      </c>
      <c r="HEZ140" s="71"/>
      <c r="HFA140" s="70">
        <v>29</v>
      </c>
      <c r="HFB140" s="71"/>
      <c r="HFC140" s="70">
        <v>29</v>
      </c>
      <c r="HFD140" s="71"/>
      <c r="HFE140" s="70">
        <v>29</v>
      </c>
      <c r="HFF140" s="71"/>
      <c r="HFG140" s="70">
        <v>29</v>
      </c>
      <c r="HFH140" s="71"/>
      <c r="HFI140" s="70">
        <v>29</v>
      </c>
      <c r="HFJ140" s="71"/>
      <c r="HFK140" s="70">
        <v>29</v>
      </c>
      <c r="HFL140" s="71"/>
      <c r="HFM140" s="70">
        <v>29</v>
      </c>
      <c r="HFN140" s="71"/>
      <c r="HFO140" s="70">
        <v>29</v>
      </c>
      <c r="HFP140" s="71"/>
      <c r="HFQ140" s="70">
        <v>29</v>
      </c>
      <c r="HFR140" s="71"/>
      <c r="HFS140" s="70">
        <v>29</v>
      </c>
      <c r="HFT140" s="71"/>
      <c r="HFU140" s="70">
        <v>29</v>
      </c>
      <c r="HFV140" s="71"/>
      <c r="HFW140" s="70">
        <v>29</v>
      </c>
      <c r="HFX140" s="71"/>
      <c r="HFY140" s="70">
        <v>29</v>
      </c>
      <c r="HFZ140" s="71"/>
      <c r="HGA140" s="70">
        <v>29</v>
      </c>
      <c r="HGB140" s="71"/>
      <c r="HGC140" s="70">
        <v>29</v>
      </c>
      <c r="HGD140" s="71"/>
      <c r="HGE140" s="70">
        <v>29</v>
      </c>
      <c r="HGF140" s="71"/>
      <c r="HGG140" s="70">
        <v>29</v>
      </c>
      <c r="HGH140" s="71"/>
      <c r="HGI140" s="70">
        <v>29</v>
      </c>
      <c r="HGJ140" s="71"/>
      <c r="HGK140" s="70">
        <v>29</v>
      </c>
      <c r="HGL140" s="71"/>
      <c r="HGM140" s="70">
        <v>29</v>
      </c>
      <c r="HGN140" s="71"/>
      <c r="HGO140" s="70">
        <v>29</v>
      </c>
      <c r="HGP140" s="71"/>
      <c r="HGQ140" s="70">
        <v>29</v>
      </c>
      <c r="HGR140" s="71"/>
      <c r="HGS140" s="70">
        <v>29</v>
      </c>
      <c r="HGT140" s="71"/>
      <c r="HGU140" s="70">
        <v>29</v>
      </c>
      <c r="HGV140" s="71"/>
      <c r="HGW140" s="70">
        <v>29</v>
      </c>
      <c r="HGX140" s="71"/>
      <c r="HGY140" s="70">
        <v>29</v>
      </c>
      <c r="HGZ140" s="71"/>
      <c r="HHA140" s="70">
        <v>29</v>
      </c>
      <c r="HHB140" s="71"/>
      <c r="HHC140" s="70">
        <v>29</v>
      </c>
      <c r="HHD140" s="71"/>
      <c r="HHE140" s="70">
        <v>29</v>
      </c>
      <c r="HHF140" s="71"/>
      <c r="HHG140" s="70">
        <v>29</v>
      </c>
      <c r="HHH140" s="71"/>
      <c r="HHI140" s="70">
        <v>29</v>
      </c>
      <c r="HHJ140" s="71"/>
      <c r="HHK140" s="70">
        <v>29</v>
      </c>
      <c r="HHL140" s="71"/>
      <c r="HHM140" s="70">
        <v>29</v>
      </c>
      <c r="HHN140" s="71"/>
      <c r="HHO140" s="70">
        <v>29</v>
      </c>
      <c r="HHP140" s="71"/>
      <c r="HHQ140" s="70">
        <v>29</v>
      </c>
      <c r="HHR140" s="71"/>
      <c r="HHS140" s="70">
        <v>29</v>
      </c>
      <c r="HHT140" s="71"/>
      <c r="HHU140" s="70">
        <v>29</v>
      </c>
      <c r="HHV140" s="71"/>
      <c r="HHW140" s="70">
        <v>29</v>
      </c>
      <c r="HHX140" s="71"/>
      <c r="HHY140" s="70">
        <v>29</v>
      </c>
      <c r="HHZ140" s="71"/>
      <c r="HIA140" s="70">
        <v>29</v>
      </c>
      <c r="HIB140" s="71"/>
      <c r="HIC140" s="70">
        <v>29</v>
      </c>
      <c r="HID140" s="71"/>
      <c r="HIE140" s="70">
        <v>29</v>
      </c>
      <c r="HIF140" s="71"/>
      <c r="HIG140" s="70">
        <v>29</v>
      </c>
      <c r="HIH140" s="71"/>
      <c r="HII140" s="70">
        <v>29</v>
      </c>
      <c r="HIJ140" s="71"/>
      <c r="HIK140" s="70">
        <v>29</v>
      </c>
      <c r="HIL140" s="71"/>
      <c r="HIM140" s="70">
        <v>29</v>
      </c>
      <c r="HIN140" s="71"/>
      <c r="HIO140" s="70">
        <v>29</v>
      </c>
      <c r="HIP140" s="71"/>
      <c r="HIQ140" s="70">
        <v>29</v>
      </c>
      <c r="HIR140" s="71"/>
      <c r="HIS140" s="70">
        <v>29</v>
      </c>
      <c r="HIT140" s="71"/>
      <c r="HIU140" s="70">
        <v>29</v>
      </c>
      <c r="HIV140" s="71"/>
      <c r="HIW140" s="70">
        <v>29</v>
      </c>
      <c r="HIX140" s="71"/>
      <c r="HIY140" s="70">
        <v>29</v>
      </c>
      <c r="HIZ140" s="71"/>
      <c r="HJA140" s="70">
        <v>29</v>
      </c>
      <c r="HJB140" s="71"/>
      <c r="HJC140" s="70">
        <v>29</v>
      </c>
      <c r="HJD140" s="71"/>
      <c r="HJE140" s="70">
        <v>29</v>
      </c>
      <c r="HJF140" s="71"/>
      <c r="HJG140" s="70">
        <v>29</v>
      </c>
      <c r="HJH140" s="71"/>
      <c r="HJI140" s="70">
        <v>29</v>
      </c>
      <c r="HJJ140" s="71"/>
      <c r="HJK140" s="70">
        <v>29</v>
      </c>
      <c r="HJL140" s="71"/>
      <c r="HJM140" s="70">
        <v>29</v>
      </c>
      <c r="HJN140" s="71"/>
      <c r="HJO140" s="70">
        <v>29</v>
      </c>
      <c r="HJP140" s="71"/>
      <c r="HJQ140" s="70">
        <v>29</v>
      </c>
      <c r="HJR140" s="71"/>
      <c r="HJS140" s="70">
        <v>29</v>
      </c>
      <c r="HJT140" s="71"/>
      <c r="HJU140" s="70">
        <v>29</v>
      </c>
      <c r="HJV140" s="71"/>
      <c r="HJW140" s="70">
        <v>29</v>
      </c>
      <c r="HJX140" s="71"/>
      <c r="HJY140" s="70">
        <v>29</v>
      </c>
      <c r="HJZ140" s="71"/>
      <c r="HKA140" s="70">
        <v>29</v>
      </c>
      <c r="HKB140" s="71"/>
      <c r="HKC140" s="70">
        <v>29</v>
      </c>
      <c r="HKD140" s="71"/>
      <c r="HKE140" s="70">
        <v>29</v>
      </c>
      <c r="HKF140" s="71"/>
      <c r="HKG140" s="70">
        <v>29</v>
      </c>
      <c r="HKH140" s="71"/>
      <c r="HKI140" s="70">
        <v>29</v>
      </c>
      <c r="HKJ140" s="71"/>
      <c r="HKK140" s="70">
        <v>29</v>
      </c>
      <c r="HKL140" s="71"/>
      <c r="HKM140" s="70">
        <v>29</v>
      </c>
      <c r="HKN140" s="71"/>
      <c r="HKO140" s="70">
        <v>29</v>
      </c>
      <c r="HKP140" s="71"/>
      <c r="HKQ140" s="70">
        <v>29</v>
      </c>
      <c r="HKR140" s="71"/>
      <c r="HKS140" s="70">
        <v>29</v>
      </c>
      <c r="HKT140" s="71"/>
      <c r="HKU140" s="70">
        <v>29</v>
      </c>
      <c r="HKV140" s="71"/>
      <c r="HKW140" s="70">
        <v>29</v>
      </c>
      <c r="HKX140" s="71"/>
      <c r="HKY140" s="70">
        <v>29</v>
      </c>
      <c r="HKZ140" s="71"/>
      <c r="HLA140" s="70">
        <v>29</v>
      </c>
      <c r="HLB140" s="71"/>
      <c r="HLC140" s="70">
        <v>29</v>
      </c>
      <c r="HLD140" s="71"/>
      <c r="HLE140" s="70">
        <v>29</v>
      </c>
      <c r="HLF140" s="71"/>
      <c r="HLG140" s="70">
        <v>29</v>
      </c>
      <c r="HLH140" s="71"/>
      <c r="HLI140" s="70">
        <v>29</v>
      </c>
      <c r="HLJ140" s="71"/>
      <c r="HLK140" s="70">
        <v>29</v>
      </c>
      <c r="HLL140" s="71"/>
      <c r="HLM140" s="70">
        <v>29</v>
      </c>
      <c r="HLN140" s="71"/>
      <c r="HLO140" s="70">
        <v>29</v>
      </c>
      <c r="HLP140" s="71"/>
      <c r="HLQ140" s="70">
        <v>29</v>
      </c>
      <c r="HLR140" s="71"/>
      <c r="HLS140" s="70">
        <v>29</v>
      </c>
      <c r="HLT140" s="71"/>
      <c r="HLU140" s="70">
        <v>29</v>
      </c>
      <c r="HLV140" s="71"/>
      <c r="HLW140" s="70">
        <v>29</v>
      </c>
      <c r="HLX140" s="71"/>
      <c r="HLY140" s="70">
        <v>29</v>
      </c>
      <c r="HLZ140" s="71"/>
      <c r="HMA140" s="70">
        <v>29</v>
      </c>
      <c r="HMB140" s="71"/>
      <c r="HMC140" s="70">
        <v>29</v>
      </c>
      <c r="HMD140" s="71"/>
      <c r="HME140" s="70">
        <v>29</v>
      </c>
      <c r="HMF140" s="71"/>
      <c r="HMG140" s="70">
        <v>29</v>
      </c>
      <c r="HMH140" s="71"/>
      <c r="HMI140" s="70">
        <v>29</v>
      </c>
      <c r="HMJ140" s="71"/>
      <c r="HMK140" s="70">
        <v>29</v>
      </c>
      <c r="HML140" s="71"/>
      <c r="HMM140" s="70">
        <v>29</v>
      </c>
      <c r="HMN140" s="71"/>
      <c r="HMO140" s="70">
        <v>29</v>
      </c>
      <c r="HMP140" s="71"/>
      <c r="HMQ140" s="70">
        <v>29</v>
      </c>
      <c r="HMR140" s="71"/>
      <c r="HMS140" s="70">
        <v>29</v>
      </c>
      <c r="HMT140" s="71"/>
      <c r="HMU140" s="70">
        <v>29</v>
      </c>
      <c r="HMV140" s="71"/>
      <c r="HMW140" s="70">
        <v>29</v>
      </c>
      <c r="HMX140" s="71"/>
      <c r="HMY140" s="70">
        <v>29</v>
      </c>
      <c r="HMZ140" s="71"/>
      <c r="HNA140" s="70">
        <v>29</v>
      </c>
      <c r="HNB140" s="71"/>
      <c r="HNC140" s="70">
        <v>29</v>
      </c>
      <c r="HND140" s="71"/>
      <c r="HNE140" s="70">
        <v>29</v>
      </c>
      <c r="HNF140" s="71"/>
      <c r="HNG140" s="70">
        <v>29</v>
      </c>
      <c r="HNH140" s="71"/>
      <c r="HNI140" s="70">
        <v>29</v>
      </c>
      <c r="HNJ140" s="71"/>
      <c r="HNK140" s="70">
        <v>29</v>
      </c>
      <c r="HNL140" s="71"/>
      <c r="HNM140" s="70">
        <v>29</v>
      </c>
      <c r="HNN140" s="71"/>
      <c r="HNO140" s="70">
        <v>29</v>
      </c>
      <c r="HNP140" s="71"/>
      <c r="HNQ140" s="70">
        <v>29</v>
      </c>
      <c r="HNR140" s="71"/>
      <c r="HNS140" s="70">
        <v>29</v>
      </c>
      <c r="HNT140" s="71"/>
      <c r="HNU140" s="70">
        <v>29</v>
      </c>
      <c r="HNV140" s="71"/>
      <c r="HNW140" s="70">
        <v>29</v>
      </c>
      <c r="HNX140" s="71"/>
      <c r="HNY140" s="70">
        <v>29</v>
      </c>
      <c r="HNZ140" s="71"/>
      <c r="HOA140" s="70">
        <v>29</v>
      </c>
      <c r="HOB140" s="71"/>
      <c r="HOC140" s="70">
        <v>29</v>
      </c>
      <c r="HOD140" s="71"/>
      <c r="HOE140" s="70">
        <v>29</v>
      </c>
      <c r="HOF140" s="71"/>
      <c r="HOG140" s="70">
        <v>29</v>
      </c>
      <c r="HOH140" s="71"/>
      <c r="HOI140" s="70">
        <v>29</v>
      </c>
      <c r="HOJ140" s="71"/>
      <c r="HOK140" s="70">
        <v>29</v>
      </c>
      <c r="HOL140" s="71"/>
      <c r="HOM140" s="70">
        <v>29</v>
      </c>
      <c r="HON140" s="71"/>
      <c r="HOO140" s="70">
        <v>29</v>
      </c>
      <c r="HOP140" s="71"/>
      <c r="HOQ140" s="70">
        <v>29</v>
      </c>
      <c r="HOR140" s="71"/>
      <c r="HOS140" s="70">
        <v>29</v>
      </c>
      <c r="HOT140" s="71"/>
      <c r="HOU140" s="70">
        <v>29</v>
      </c>
      <c r="HOV140" s="71"/>
      <c r="HOW140" s="70">
        <v>29</v>
      </c>
      <c r="HOX140" s="71"/>
      <c r="HOY140" s="70">
        <v>29</v>
      </c>
      <c r="HOZ140" s="71"/>
      <c r="HPA140" s="70">
        <v>29</v>
      </c>
      <c r="HPB140" s="71"/>
      <c r="HPC140" s="70">
        <v>29</v>
      </c>
      <c r="HPD140" s="71"/>
      <c r="HPE140" s="70">
        <v>29</v>
      </c>
      <c r="HPF140" s="71"/>
      <c r="HPG140" s="70">
        <v>29</v>
      </c>
      <c r="HPH140" s="71"/>
      <c r="HPI140" s="70">
        <v>29</v>
      </c>
      <c r="HPJ140" s="71"/>
      <c r="HPK140" s="70">
        <v>29</v>
      </c>
      <c r="HPL140" s="71"/>
      <c r="HPM140" s="70">
        <v>29</v>
      </c>
      <c r="HPN140" s="71"/>
      <c r="HPO140" s="70">
        <v>29</v>
      </c>
      <c r="HPP140" s="71"/>
      <c r="HPQ140" s="70">
        <v>29</v>
      </c>
      <c r="HPR140" s="71"/>
      <c r="HPS140" s="70">
        <v>29</v>
      </c>
      <c r="HPT140" s="71"/>
      <c r="HPU140" s="70">
        <v>29</v>
      </c>
      <c r="HPV140" s="71"/>
      <c r="HPW140" s="70">
        <v>29</v>
      </c>
      <c r="HPX140" s="71"/>
      <c r="HPY140" s="70">
        <v>29</v>
      </c>
      <c r="HPZ140" s="71"/>
      <c r="HQA140" s="70">
        <v>29</v>
      </c>
      <c r="HQB140" s="71"/>
      <c r="HQC140" s="70">
        <v>29</v>
      </c>
      <c r="HQD140" s="71"/>
      <c r="HQE140" s="70">
        <v>29</v>
      </c>
      <c r="HQF140" s="71"/>
      <c r="HQG140" s="70">
        <v>29</v>
      </c>
      <c r="HQH140" s="71"/>
      <c r="HQI140" s="70">
        <v>29</v>
      </c>
      <c r="HQJ140" s="71"/>
      <c r="HQK140" s="70">
        <v>29</v>
      </c>
      <c r="HQL140" s="71"/>
      <c r="HQM140" s="70">
        <v>29</v>
      </c>
      <c r="HQN140" s="71"/>
      <c r="HQO140" s="70">
        <v>29</v>
      </c>
      <c r="HQP140" s="71"/>
      <c r="HQQ140" s="70">
        <v>29</v>
      </c>
      <c r="HQR140" s="71"/>
      <c r="HQS140" s="70">
        <v>29</v>
      </c>
      <c r="HQT140" s="71"/>
      <c r="HQU140" s="70">
        <v>29</v>
      </c>
      <c r="HQV140" s="71"/>
      <c r="HQW140" s="70">
        <v>29</v>
      </c>
      <c r="HQX140" s="71"/>
      <c r="HQY140" s="70">
        <v>29</v>
      </c>
      <c r="HQZ140" s="71"/>
      <c r="HRA140" s="70">
        <v>29</v>
      </c>
      <c r="HRB140" s="71"/>
      <c r="HRC140" s="70">
        <v>29</v>
      </c>
      <c r="HRD140" s="71"/>
      <c r="HRE140" s="70">
        <v>29</v>
      </c>
      <c r="HRF140" s="71"/>
      <c r="HRG140" s="70">
        <v>29</v>
      </c>
      <c r="HRH140" s="71"/>
      <c r="HRI140" s="70">
        <v>29</v>
      </c>
      <c r="HRJ140" s="71"/>
      <c r="HRK140" s="70">
        <v>29</v>
      </c>
      <c r="HRL140" s="71"/>
      <c r="HRM140" s="70">
        <v>29</v>
      </c>
      <c r="HRN140" s="71"/>
      <c r="HRO140" s="70">
        <v>29</v>
      </c>
      <c r="HRP140" s="71"/>
      <c r="HRQ140" s="70">
        <v>29</v>
      </c>
      <c r="HRR140" s="71"/>
      <c r="HRS140" s="70">
        <v>29</v>
      </c>
      <c r="HRT140" s="71"/>
      <c r="HRU140" s="70">
        <v>29</v>
      </c>
      <c r="HRV140" s="71"/>
      <c r="HRW140" s="70">
        <v>29</v>
      </c>
      <c r="HRX140" s="71"/>
      <c r="HRY140" s="70">
        <v>29</v>
      </c>
      <c r="HRZ140" s="71"/>
      <c r="HSA140" s="70">
        <v>29</v>
      </c>
      <c r="HSB140" s="71"/>
      <c r="HSC140" s="70">
        <v>29</v>
      </c>
      <c r="HSD140" s="71"/>
      <c r="HSE140" s="70">
        <v>29</v>
      </c>
      <c r="HSF140" s="71"/>
      <c r="HSG140" s="70">
        <v>29</v>
      </c>
      <c r="HSH140" s="71"/>
      <c r="HSI140" s="70">
        <v>29</v>
      </c>
      <c r="HSJ140" s="71"/>
      <c r="HSK140" s="70">
        <v>29</v>
      </c>
      <c r="HSL140" s="71"/>
      <c r="HSM140" s="70">
        <v>29</v>
      </c>
      <c r="HSN140" s="71"/>
      <c r="HSO140" s="70">
        <v>29</v>
      </c>
      <c r="HSP140" s="71"/>
      <c r="HSQ140" s="70">
        <v>29</v>
      </c>
      <c r="HSR140" s="71"/>
      <c r="HSS140" s="70">
        <v>29</v>
      </c>
      <c r="HST140" s="71"/>
      <c r="HSU140" s="70">
        <v>29</v>
      </c>
      <c r="HSV140" s="71"/>
      <c r="HSW140" s="70">
        <v>29</v>
      </c>
      <c r="HSX140" s="71"/>
      <c r="HSY140" s="70">
        <v>29</v>
      </c>
      <c r="HSZ140" s="71"/>
      <c r="HTA140" s="70">
        <v>29</v>
      </c>
      <c r="HTB140" s="71"/>
      <c r="HTC140" s="70">
        <v>29</v>
      </c>
      <c r="HTD140" s="71"/>
      <c r="HTE140" s="70">
        <v>29</v>
      </c>
      <c r="HTF140" s="71"/>
      <c r="HTG140" s="70">
        <v>29</v>
      </c>
      <c r="HTH140" s="71"/>
      <c r="HTI140" s="70">
        <v>29</v>
      </c>
      <c r="HTJ140" s="71"/>
      <c r="HTK140" s="70">
        <v>29</v>
      </c>
      <c r="HTL140" s="71"/>
      <c r="HTM140" s="70">
        <v>29</v>
      </c>
      <c r="HTN140" s="71"/>
      <c r="HTO140" s="70">
        <v>29</v>
      </c>
      <c r="HTP140" s="71"/>
      <c r="HTQ140" s="70">
        <v>29</v>
      </c>
      <c r="HTR140" s="71"/>
      <c r="HTS140" s="70">
        <v>29</v>
      </c>
      <c r="HTT140" s="71"/>
      <c r="HTU140" s="70">
        <v>29</v>
      </c>
      <c r="HTV140" s="71"/>
      <c r="HTW140" s="70">
        <v>29</v>
      </c>
      <c r="HTX140" s="71"/>
      <c r="HTY140" s="70">
        <v>29</v>
      </c>
      <c r="HTZ140" s="71"/>
      <c r="HUA140" s="70">
        <v>29</v>
      </c>
      <c r="HUB140" s="71"/>
      <c r="HUC140" s="70">
        <v>29</v>
      </c>
      <c r="HUD140" s="71"/>
      <c r="HUE140" s="70">
        <v>29</v>
      </c>
      <c r="HUF140" s="71"/>
      <c r="HUG140" s="70">
        <v>29</v>
      </c>
      <c r="HUH140" s="71"/>
      <c r="HUI140" s="70">
        <v>29</v>
      </c>
      <c r="HUJ140" s="71"/>
      <c r="HUK140" s="70">
        <v>29</v>
      </c>
      <c r="HUL140" s="71"/>
      <c r="HUM140" s="70">
        <v>29</v>
      </c>
      <c r="HUN140" s="71"/>
      <c r="HUO140" s="70">
        <v>29</v>
      </c>
      <c r="HUP140" s="71"/>
      <c r="HUQ140" s="70">
        <v>29</v>
      </c>
      <c r="HUR140" s="71"/>
      <c r="HUS140" s="70">
        <v>29</v>
      </c>
      <c r="HUT140" s="71"/>
      <c r="HUU140" s="70">
        <v>29</v>
      </c>
      <c r="HUV140" s="71"/>
      <c r="HUW140" s="70">
        <v>29</v>
      </c>
      <c r="HUX140" s="71"/>
      <c r="HUY140" s="70">
        <v>29</v>
      </c>
      <c r="HUZ140" s="71"/>
      <c r="HVA140" s="70">
        <v>29</v>
      </c>
      <c r="HVB140" s="71"/>
      <c r="HVC140" s="70">
        <v>29</v>
      </c>
      <c r="HVD140" s="71"/>
      <c r="HVE140" s="70">
        <v>29</v>
      </c>
      <c r="HVF140" s="71"/>
      <c r="HVG140" s="70">
        <v>29</v>
      </c>
      <c r="HVH140" s="71"/>
      <c r="HVI140" s="70">
        <v>29</v>
      </c>
      <c r="HVJ140" s="71"/>
      <c r="HVK140" s="70">
        <v>29</v>
      </c>
      <c r="HVL140" s="71"/>
      <c r="HVM140" s="70">
        <v>29</v>
      </c>
      <c r="HVN140" s="71"/>
      <c r="HVO140" s="70">
        <v>29</v>
      </c>
      <c r="HVP140" s="71"/>
      <c r="HVQ140" s="70">
        <v>29</v>
      </c>
      <c r="HVR140" s="71"/>
      <c r="HVS140" s="70">
        <v>29</v>
      </c>
      <c r="HVT140" s="71"/>
      <c r="HVU140" s="70">
        <v>29</v>
      </c>
      <c r="HVV140" s="71"/>
      <c r="HVW140" s="70">
        <v>29</v>
      </c>
      <c r="HVX140" s="71"/>
      <c r="HVY140" s="70">
        <v>29</v>
      </c>
      <c r="HVZ140" s="71"/>
      <c r="HWA140" s="70">
        <v>29</v>
      </c>
      <c r="HWB140" s="71"/>
      <c r="HWC140" s="70">
        <v>29</v>
      </c>
      <c r="HWD140" s="71"/>
      <c r="HWE140" s="70">
        <v>29</v>
      </c>
      <c r="HWF140" s="71"/>
      <c r="HWG140" s="70">
        <v>29</v>
      </c>
      <c r="HWH140" s="71"/>
      <c r="HWI140" s="70">
        <v>29</v>
      </c>
      <c r="HWJ140" s="71"/>
      <c r="HWK140" s="70">
        <v>29</v>
      </c>
      <c r="HWL140" s="71"/>
      <c r="HWM140" s="70">
        <v>29</v>
      </c>
      <c r="HWN140" s="71"/>
      <c r="HWO140" s="70">
        <v>29</v>
      </c>
      <c r="HWP140" s="71"/>
      <c r="HWQ140" s="70">
        <v>29</v>
      </c>
      <c r="HWR140" s="71"/>
      <c r="HWS140" s="70">
        <v>29</v>
      </c>
      <c r="HWT140" s="71"/>
      <c r="HWU140" s="70">
        <v>29</v>
      </c>
      <c r="HWV140" s="71"/>
      <c r="HWW140" s="70">
        <v>29</v>
      </c>
      <c r="HWX140" s="71"/>
      <c r="HWY140" s="70">
        <v>29</v>
      </c>
      <c r="HWZ140" s="71"/>
      <c r="HXA140" s="70">
        <v>29</v>
      </c>
      <c r="HXB140" s="71"/>
      <c r="HXC140" s="70">
        <v>29</v>
      </c>
      <c r="HXD140" s="71"/>
      <c r="HXE140" s="70">
        <v>29</v>
      </c>
      <c r="HXF140" s="71"/>
      <c r="HXG140" s="70">
        <v>29</v>
      </c>
      <c r="HXH140" s="71"/>
      <c r="HXI140" s="70">
        <v>29</v>
      </c>
      <c r="HXJ140" s="71"/>
      <c r="HXK140" s="70">
        <v>29</v>
      </c>
      <c r="HXL140" s="71"/>
      <c r="HXM140" s="70">
        <v>29</v>
      </c>
      <c r="HXN140" s="71"/>
      <c r="HXO140" s="70">
        <v>29</v>
      </c>
      <c r="HXP140" s="71"/>
      <c r="HXQ140" s="70">
        <v>29</v>
      </c>
      <c r="HXR140" s="71"/>
      <c r="HXS140" s="70">
        <v>29</v>
      </c>
      <c r="HXT140" s="71"/>
      <c r="HXU140" s="70">
        <v>29</v>
      </c>
      <c r="HXV140" s="71"/>
      <c r="HXW140" s="70">
        <v>29</v>
      </c>
      <c r="HXX140" s="71"/>
      <c r="HXY140" s="70">
        <v>29</v>
      </c>
      <c r="HXZ140" s="71"/>
      <c r="HYA140" s="70">
        <v>29</v>
      </c>
      <c r="HYB140" s="71"/>
      <c r="HYC140" s="70">
        <v>29</v>
      </c>
      <c r="HYD140" s="71"/>
      <c r="HYE140" s="70">
        <v>29</v>
      </c>
      <c r="HYF140" s="71"/>
      <c r="HYG140" s="70">
        <v>29</v>
      </c>
      <c r="HYH140" s="71"/>
      <c r="HYI140" s="70">
        <v>29</v>
      </c>
      <c r="HYJ140" s="71"/>
      <c r="HYK140" s="70">
        <v>29</v>
      </c>
      <c r="HYL140" s="71"/>
      <c r="HYM140" s="70">
        <v>29</v>
      </c>
      <c r="HYN140" s="71"/>
      <c r="HYO140" s="70">
        <v>29</v>
      </c>
      <c r="HYP140" s="71"/>
      <c r="HYQ140" s="70">
        <v>29</v>
      </c>
      <c r="HYR140" s="71"/>
      <c r="HYS140" s="70">
        <v>29</v>
      </c>
      <c r="HYT140" s="71"/>
      <c r="HYU140" s="70">
        <v>29</v>
      </c>
      <c r="HYV140" s="71"/>
      <c r="HYW140" s="70">
        <v>29</v>
      </c>
      <c r="HYX140" s="71"/>
      <c r="HYY140" s="70">
        <v>29</v>
      </c>
      <c r="HYZ140" s="71"/>
      <c r="HZA140" s="70">
        <v>29</v>
      </c>
      <c r="HZB140" s="71"/>
      <c r="HZC140" s="70">
        <v>29</v>
      </c>
      <c r="HZD140" s="71"/>
      <c r="HZE140" s="70">
        <v>29</v>
      </c>
      <c r="HZF140" s="71"/>
      <c r="HZG140" s="70">
        <v>29</v>
      </c>
      <c r="HZH140" s="71"/>
      <c r="HZI140" s="70">
        <v>29</v>
      </c>
      <c r="HZJ140" s="71"/>
      <c r="HZK140" s="70">
        <v>29</v>
      </c>
      <c r="HZL140" s="71"/>
      <c r="HZM140" s="70">
        <v>29</v>
      </c>
      <c r="HZN140" s="71"/>
      <c r="HZO140" s="70">
        <v>29</v>
      </c>
      <c r="HZP140" s="71"/>
      <c r="HZQ140" s="70">
        <v>29</v>
      </c>
      <c r="HZR140" s="71"/>
      <c r="HZS140" s="70">
        <v>29</v>
      </c>
      <c r="HZT140" s="71"/>
      <c r="HZU140" s="70">
        <v>29</v>
      </c>
      <c r="HZV140" s="71"/>
      <c r="HZW140" s="70">
        <v>29</v>
      </c>
      <c r="HZX140" s="71"/>
      <c r="HZY140" s="70">
        <v>29</v>
      </c>
      <c r="HZZ140" s="71"/>
      <c r="IAA140" s="70">
        <v>29</v>
      </c>
      <c r="IAB140" s="71"/>
      <c r="IAC140" s="70">
        <v>29</v>
      </c>
      <c r="IAD140" s="71"/>
      <c r="IAE140" s="70">
        <v>29</v>
      </c>
      <c r="IAF140" s="71"/>
      <c r="IAG140" s="70">
        <v>29</v>
      </c>
      <c r="IAH140" s="71"/>
      <c r="IAI140" s="70">
        <v>29</v>
      </c>
      <c r="IAJ140" s="71"/>
      <c r="IAK140" s="70">
        <v>29</v>
      </c>
      <c r="IAL140" s="71"/>
      <c r="IAM140" s="70">
        <v>29</v>
      </c>
      <c r="IAN140" s="71"/>
      <c r="IAO140" s="70">
        <v>29</v>
      </c>
      <c r="IAP140" s="71"/>
      <c r="IAQ140" s="70">
        <v>29</v>
      </c>
      <c r="IAR140" s="71"/>
      <c r="IAS140" s="70">
        <v>29</v>
      </c>
      <c r="IAT140" s="71"/>
      <c r="IAU140" s="70">
        <v>29</v>
      </c>
      <c r="IAV140" s="71"/>
      <c r="IAW140" s="70">
        <v>29</v>
      </c>
      <c r="IAX140" s="71"/>
      <c r="IAY140" s="70">
        <v>29</v>
      </c>
      <c r="IAZ140" s="71"/>
      <c r="IBA140" s="70">
        <v>29</v>
      </c>
      <c r="IBB140" s="71"/>
      <c r="IBC140" s="70">
        <v>29</v>
      </c>
      <c r="IBD140" s="71"/>
      <c r="IBE140" s="70">
        <v>29</v>
      </c>
      <c r="IBF140" s="71"/>
      <c r="IBG140" s="70">
        <v>29</v>
      </c>
      <c r="IBH140" s="71"/>
      <c r="IBI140" s="70">
        <v>29</v>
      </c>
      <c r="IBJ140" s="71"/>
      <c r="IBK140" s="70">
        <v>29</v>
      </c>
      <c r="IBL140" s="71"/>
      <c r="IBM140" s="70">
        <v>29</v>
      </c>
      <c r="IBN140" s="71"/>
      <c r="IBO140" s="70">
        <v>29</v>
      </c>
      <c r="IBP140" s="71"/>
      <c r="IBQ140" s="70">
        <v>29</v>
      </c>
      <c r="IBR140" s="71"/>
      <c r="IBS140" s="70">
        <v>29</v>
      </c>
      <c r="IBT140" s="71"/>
      <c r="IBU140" s="70">
        <v>29</v>
      </c>
      <c r="IBV140" s="71"/>
      <c r="IBW140" s="70">
        <v>29</v>
      </c>
      <c r="IBX140" s="71"/>
      <c r="IBY140" s="70">
        <v>29</v>
      </c>
      <c r="IBZ140" s="71"/>
      <c r="ICA140" s="70">
        <v>29</v>
      </c>
      <c r="ICB140" s="71"/>
      <c r="ICC140" s="70">
        <v>29</v>
      </c>
      <c r="ICD140" s="71"/>
      <c r="ICE140" s="70">
        <v>29</v>
      </c>
      <c r="ICF140" s="71"/>
      <c r="ICG140" s="70">
        <v>29</v>
      </c>
      <c r="ICH140" s="71"/>
      <c r="ICI140" s="70">
        <v>29</v>
      </c>
      <c r="ICJ140" s="71"/>
      <c r="ICK140" s="70">
        <v>29</v>
      </c>
      <c r="ICL140" s="71"/>
      <c r="ICM140" s="70">
        <v>29</v>
      </c>
      <c r="ICN140" s="71"/>
      <c r="ICO140" s="70">
        <v>29</v>
      </c>
      <c r="ICP140" s="71"/>
      <c r="ICQ140" s="70">
        <v>29</v>
      </c>
      <c r="ICR140" s="71"/>
      <c r="ICS140" s="70">
        <v>29</v>
      </c>
      <c r="ICT140" s="71"/>
      <c r="ICU140" s="70">
        <v>29</v>
      </c>
      <c r="ICV140" s="71"/>
      <c r="ICW140" s="70">
        <v>29</v>
      </c>
      <c r="ICX140" s="71"/>
      <c r="ICY140" s="70">
        <v>29</v>
      </c>
      <c r="ICZ140" s="71"/>
      <c r="IDA140" s="70">
        <v>29</v>
      </c>
      <c r="IDB140" s="71"/>
      <c r="IDC140" s="70">
        <v>29</v>
      </c>
      <c r="IDD140" s="71"/>
      <c r="IDE140" s="70">
        <v>29</v>
      </c>
      <c r="IDF140" s="71"/>
      <c r="IDG140" s="70">
        <v>29</v>
      </c>
      <c r="IDH140" s="71"/>
      <c r="IDI140" s="70">
        <v>29</v>
      </c>
      <c r="IDJ140" s="71"/>
      <c r="IDK140" s="70">
        <v>29</v>
      </c>
      <c r="IDL140" s="71"/>
      <c r="IDM140" s="70">
        <v>29</v>
      </c>
      <c r="IDN140" s="71"/>
      <c r="IDO140" s="70">
        <v>29</v>
      </c>
      <c r="IDP140" s="71"/>
      <c r="IDQ140" s="70">
        <v>29</v>
      </c>
      <c r="IDR140" s="71"/>
      <c r="IDS140" s="70">
        <v>29</v>
      </c>
      <c r="IDT140" s="71"/>
      <c r="IDU140" s="70">
        <v>29</v>
      </c>
      <c r="IDV140" s="71"/>
      <c r="IDW140" s="70">
        <v>29</v>
      </c>
      <c r="IDX140" s="71"/>
      <c r="IDY140" s="70">
        <v>29</v>
      </c>
      <c r="IDZ140" s="71"/>
      <c r="IEA140" s="70">
        <v>29</v>
      </c>
      <c r="IEB140" s="71"/>
      <c r="IEC140" s="70">
        <v>29</v>
      </c>
      <c r="IED140" s="71"/>
      <c r="IEE140" s="70">
        <v>29</v>
      </c>
      <c r="IEF140" s="71"/>
      <c r="IEG140" s="70">
        <v>29</v>
      </c>
      <c r="IEH140" s="71"/>
      <c r="IEI140" s="70">
        <v>29</v>
      </c>
      <c r="IEJ140" s="71"/>
      <c r="IEK140" s="70">
        <v>29</v>
      </c>
      <c r="IEL140" s="71"/>
      <c r="IEM140" s="70">
        <v>29</v>
      </c>
      <c r="IEN140" s="71"/>
      <c r="IEO140" s="70">
        <v>29</v>
      </c>
      <c r="IEP140" s="71"/>
      <c r="IEQ140" s="70">
        <v>29</v>
      </c>
      <c r="IER140" s="71"/>
      <c r="IES140" s="70">
        <v>29</v>
      </c>
      <c r="IET140" s="71"/>
      <c r="IEU140" s="70">
        <v>29</v>
      </c>
      <c r="IEV140" s="71"/>
      <c r="IEW140" s="70">
        <v>29</v>
      </c>
      <c r="IEX140" s="71"/>
      <c r="IEY140" s="70">
        <v>29</v>
      </c>
      <c r="IEZ140" s="71"/>
      <c r="IFA140" s="70">
        <v>29</v>
      </c>
      <c r="IFB140" s="71"/>
      <c r="IFC140" s="70">
        <v>29</v>
      </c>
      <c r="IFD140" s="71"/>
      <c r="IFE140" s="70">
        <v>29</v>
      </c>
      <c r="IFF140" s="71"/>
      <c r="IFG140" s="70">
        <v>29</v>
      </c>
      <c r="IFH140" s="71"/>
      <c r="IFI140" s="70">
        <v>29</v>
      </c>
      <c r="IFJ140" s="71"/>
      <c r="IFK140" s="70">
        <v>29</v>
      </c>
      <c r="IFL140" s="71"/>
      <c r="IFM140" s="70">
        <v>29</v>
      </c>
      <c r="IFN140" s="71"/>
      <c r="IFO140" s="70">
        <v>29</v>
      </c>
      <c r="IFP140" s="71"/>
      <c r="IFQ140" s="70">
        <v>29</v>
      </c>
      <c r="IFR140" s="71"/>
      <c r="IFS140" s="70">
        <v>29</v>
      </c>
      <c r="IFT140" s="71"/>
      <c r="IFU140" s="70">
        <v>29</v>
      </c>
      <c r="IFV140" s="71"/>
      <c r="IFW140" s="70">
        <v>29</v>
      </c>
      <c r="IFX140" s="71"/>
      <c r="IFY140" s="70">
        <v>29</v>
      </c>
      <c r="IFZ140" s="71"/>
      <c r="IGA140" s="70">
        <v>29</v>
      </c>
      <c r="IGB140" s="71"/>
      <c r="IGC140" s="70">
        <v>29</v>
      </c>
      <c r="IGD140" s="71"/>
      <c r="IGE140" s="70">
        <v>29</v>
      </c>
      <c r="IGF140" s="71"/>
      <c r="IGG140" s="70">
        <v>29</v>
      </c>
      <c r="IGH140" s="71"/>
      <c r="IGI140" s="70">
        <v>29</v>
      </c>
      <c r="IGJ140" s="71"/>
      <c r="IGK140" s="70">
        <v>29</v>
      </c>
      <c r="IGL140" s="71"/>
      <c r="IGM140" s="70">
        <v>29</v>
      </c>
      <c r="IGN140" s="71"/>
      <c r="IGO140" s="70">
        <v>29</v>
      </c>
      <c r="IGP140" s="71"/>
      <c r="IGQ140" s="70">
        <v>29</v>
      </c>
      <c r="IGR140" s="71"/>
      <c r="IGS140" s="70">
        <v>29</v>
      </c>
      <c r="IGT140" s="71"/>
      <c r="IGU140" s="70">
        <v>29</v>
      </c>
      <c r="IGV140" s="71"/>
      <c r="IGW140" s="70">
        <v>29</v>
      </c>
      <c r="IGX140" s="71"/>
      <c r="IGY140" s="70">
        <v>29</v>
      </c>
      <c r="IGZ140" s="71"/>
      <c r="IHA140" s="70">
        <v>29</v>
      </c>
      <c r="IHB140" s="71"/>
      <c r="IHC140" s="70">
        <v>29</v>
      </c>
      <c r="IHD140" s="71"/>
      <c r="IHE140" s="70">
        <v>29</v>
      </c>
      <c r="IHF140" s="71"/>
      <c r="IHG140" s="70">
        <v>29</v>
      </c>
      <c r="IHH140" s="71"/>
      <c r="IHI140" s="70">
        <v>29</v>
      </c>
      <c r="IHJ140" s="71"/>
      <c r="IHK140" s="70">
        <v>29</v>
      </c>
      <c r="IHL140" s="71"/>
      <c r="IHM140" s="70">
        <v>29</v>
      </c>
      <c r="IHN140" s="71"/>
      <c r="IHO140" s="70">
        <v>29</v>
      </c>
      <c r="IHP140" s="71"/>
      <c r="IHQ140" s="70">
        <v>29</v>
      </c>
      <c r="IHR140" s="71"/>
      <c r="IHS140" s="70">
        <v>29</v>
      </c>
      <c r="IHT140" s="71"/>
      <c r="IHU140" s="70">
        <v>29</v>
      </c>
      <c r="IHV140" s="71"/>
      <c r="IHW140" s="70">
        <v>29</v>
      </c>
      <c r="IHX140" s="71"/>
      <c r="IHY140" s="70">
        <v>29</v>
      </c>
      <c r="IHZ140" s="71"/>
      <c r="IIA140" s="70">
        <v>29</v>
      </c>
      <c r="IIB140" s="71"/>
      <c r="IIC140" s="70">
        <v>29</v>
      </c>
      <c r="IID140" s="71"/>
      <c r="IIE140" s="70">
        <v>29</v>
      </c>
      <c r="IIF140" s="71"/>
      <c r="IIG140" s="70">
        <v>29</v>
      </c>
      <c r="IIH140" s="71"/>
      <c r="III140" s="70">
        <v>29</v>
      </c>
      <c r="IIJ140" s="71"/>
      <c r="IIK140" s="70">
        <v>29</v>
      </c>
      <c r="IIL140" s="71"/>
      <c r="IIM140" s="70">
        <v>29</v>
      </c>
      <c r="IIN140" s="71"/>
      <c r="IIO140" s="70">
        <v>29</v>
      </c>
      <c r="IIP140" s="71"/>
      <c r="IIQ140" s="70">
        <v>29</v>
      </c>
      <c r="IIR140" s="71"/>
      <c r="IIS140" s="70">
        <v>29</v>
      </c>
      <c r="IIT140" s="71"/>
      <c r="IIU140" s="70">
        <v>29</v>
      </c>
      <c r="IIV140" s="71"/>
      <c r="IIW140" s="70">
        <v>29</v>
      </c>
      <c r="IIX140" s="71"/>
      <c r="IIY140" s="70">
        <v>29</v>
      </c>
      <c r="IIZ140" s="71"/>
      <c r="IJA140" s="70">
        <v>29</v>
      </c>
      <c r="IJB140" s="71"/>
      <c r="IJC140" s="70">
        <v>29</v>
      </c>
      <c r="IJD140" s="71"/>
      <c r="IJE140" s="70">
        <v>29</v>
      </c>
      <c r="IJF140" s="71"/>
      <c r="IJG140" s="70">
        <v>29</v>
      </c>
      <c r="IJH140" s="71"/>
      <c r="IJI140" s="70">
        <v>29</v>
      </c>
      <c r="IJJ140" s="71"/>
      <c r="IJK140" s="70">
        <v>29</v>
      </c>
      <c r="IJL140" s="71"/>
      <c r="IJM140" s="70">
        <v>29</v>
      </c>
      <c r="IJN140" s="71"/>
      <c r="IJO140" s="70">
        <v>29</v>
      </c>
      <c r="IJP140" s="71"/>
      <c r="IJQ140" s="70">
        <v>29</v>
      </c>
      <c r="IJR140" s="71"/>
      <c r="IJS140" s="70">
        <v>29</v>
      </c>
      <c r="IJT140" s="71"/>
      <c r="IJU140" s="70">
        <v>29</v>
      </c>
      <c r="IJV140" s="71"/>
      <c r="IJW140" s="70">
        <v>29</v>
      </c>
      <c r="IJX140" s="71"/>
      <c r="IJY140" s="70">
        <v>29</v>
      </c>
      <c r="IJZ140" s="71"/>
      <c r="IKA140" s="70">
        <v>29</v>
      </c>
      <c r="IKB140" s="71"/>
      <c r="IKC140" s="70">
        <v>29</v>
      </c>
      <c r="IKD140" s="71"/>
      <c r="IKE140" s="70">
        <v>29</v>
      </c>
      <c r="IKF140" s="71"/>
      <c r="IKG140" s="70">
        <v>29</v>
      </c>
      <c r="IKH140" s="71"/>
      <c r="IKI140" s="70">
        <v>29</v>
      </c>
      <c r="IKJ140" s="71"/>
      <c r="IKK140" s="70">
        <v>29</v>
      </c>
      <c r="IKL140" s="71"/>
      <c r="IKM140" s="70">
        <v>29</v>
      </c>
      <c r="IKN140" s="71"/>
      <c r="IKO140" s="70">
        <v>29</v>
      </c>
      <c r="IKP140" s="71"/>
      <c r="IKQ140" s="70">
        <v>29</v>
      </c>
      <c r="IKR140" s="71"/>
      <c r="IKS140" s="70">
        <v>29</v>
      </c>
      <c r="IKT140" s="71"/>
      <c r="IKU140" s="70">
        <v>29</v>
      </c>
      <c r="IKV140" s="71"/>
      <c r="IKW140" s="70">
        <v>29</v>
      </c>
      <c r="IKX140" s="71"/>
      <c r="IKY140" s="70">
        <v>29</v>
      </c>
      <c r="IKZ140" s="71"/>
      <c r="ILA140" s="70">
        <v>29</v>
      </c>
      <c r="ILB140" s="71"/>
      <c r="ILC140" s="70">
        <v>29</v>
      </c>
      <c r="ILD140" s="71"/>
      <c r="ILE140" s="70">
        <v>29</v>
      </c>
      <c r="ILF140" s="71"/>
      <c r="ILG140" s="70">
        <v>29</v>
      </c>
      <c r="ILH140" s="71"/>
      <c r="ILI140" s="70">
        <v>29</v>
      </c>
      <c r="ILJ140" s="71"/>
      <c r="ILK140" s="70">
        <v>29</v>
      </c>
      <c r="ILL140" s="71"/>
      <c r="ILM140" s="70">
        <v>29</v>
      </c>
      <c r="ILN140" s="71"/>
      <c r="ILO140" s="70">
        <v>29</v>
      </c>
      <c r="ILP140" s="71"/>
      <c r="ILQ140" s="70">
        <v>29</v>
      </c>
      <c r="ILR140" s="71"/>
      <c r="ILS140" s="70">
        <v>29</v>
      </c>
      <c r="ILT140" s="71"/>
      <c r="ILU140" s="70">
        <v>29</v>
      </c>
      <c r="ILV140" s="71"/>
      <c r="ILW140" s="70">
        <v>29</v>
      </c>
      <c r="ILX140" s="71"/>
      <c r="ILY140" s="70">
        <v>29</v>
      </c>
      <c r="ILZ140" s="71"/>
      <c r="IMA140" s="70">
        <v>29</v>
      </c>
      <c r="IMB140" s="71"/>
      <c r="IMC140" s="70">
        <v>29</v>
      </c>
      <c r="IMD140" s="71"/>
      <c r="IME140" s="70">
        <v>29</v>
      </c>
      <c r="IMF140" s="71"/>
      <c r="IMG140" s="70">
        <v>29</v>
      </c>
      <c r="IMH140" s="71"/>
      <c r="IMI140" s="70">
        <v>29</v>
      </c>
      <c r="IMJ140" s="71"/>
      <c r="IMK140" s="70">
        <v>29</v>
      </c>
      <c r="IML140" s="71"/>
      <c r="IMM140" s="70">
        <v>29</v>
      </c>
      <c r="IMN140" s="71"/>
      <c r="IMO140" s="70">
        <v>29</v>
      </c>
      <c r="IMP140" s="71"/>
      <c r="IMQ140" s="70">
        <v>29</v>
      </c>
      <c r="IMR140" s="71"/>
      <c r="IMS140" s="70">
        <v>29</v>
      </c>
      <c r="IMT140" s="71"/>
      <c r="IMU140" s="70">
        <v>29</v>
      </c>
      <c r="IMV140" s="71"/>
      <c r="IMW140" s="70">
        <v>29</v>
      </c>
      <c r="IMX140" s="71"/>
      <c r="IMY140" s="70">
        <v>29</v>
      </c>
      <c r="IMZ140" s="71"/>
      <c r="INA140" s="70">
        <v>29</v>
      </c>
      <c r="INB140" s="71"/>
      <c r="INC140" s="70">
        <v>29</v>
      </c>
      <c r="IND140" s="71"/>
      <c r="INE140" s="70">
        <v>29</v>
      </c>
      <c r="INF140" s="71"/>
      <c r="ING140" s="70">
        <v>29</v>
      </c>
      <c r="INH140" s="71"/>
      <c r="INI140" s="70">
        <v>29</v>
      </c>
      <c r="INJ140" s="71"/>
      <c r="INK140" s="70">
        <v>29</v>
      </c>
      <c r="INL140" s="71"/>
      <c r="INM140" s="70">
        <v>29</v>
      </c>
      <c r="INN140" s="71"/>
      <c r="INO140" s="70">
        <v>29</v>
      </c>
      <c r="INP140" s="71"/>
      <c r="INQ140" s="70">
        <v>29</v>
      </c>
      <c r="INR140" s="71"/>
      <c r="INS140" s="70">
        <v>29</v>
      </c>
      <c r="INT140" s="71"/>
      <c r="INU140" s="70">
        <v>29</v>
      </c>
      <c r="INV140" s="71"/>
      <c r="INW140" s="70">
        <v>29</v>
      </c>
      <c r="INX140" s="71"/>
      <c r="INY140" s="70">
        <v>29</v>
      </c>
      <c r="INZ140" s="71"/>
      <c r="IOA140" s="70">
        <v>29</v>
      </c>
      <c r="IOB140" s="71"/>
      <c r="IOC140" s="70">
        <v>29</v>
      </c>
      <c r="IOD140" s="71"/>
      <c r="IOE140" s="70">
        <v>29</v>
      </c>
      <c r="IOF140" s="71"/>
      <c r="IOG140" s="70">
        <v>29</v>
      </c>
      <c r="IOH140" s="71"/>
      <c r="IOI140" s="70">
        <v>29</v>
      </c>
      <c r="IOJ140" s="71"/>
      <c r="IOK140" s="70">
        <v>29</v>
      </c>
      <c r="IOL140" s="71"/>
      <c r="IOM140" s="70">
        <v>29</v>
      </c>
      <c r="ION140" s="71"/>
      <c r="IOO140" s="70">
        <v>29</v>
      </c>
      <c r="IOP140" s="71"/>
      <c r="IOQ140" s="70">
        <v>29</v>
      </c>
      <c r="IOR140" s="71"/>
      <c r="IOS140" s="70">
        <v>29</v>
      </c>
      <c r="IOT140" s="71"/>
      <c r="IOU140" s="70">
        <v>29</v>
      </c>
      <c r="IOV140" s="71"/>
      <c r="IOW140" s="70">
        <v>29</v>
      </c>
      <c r="IOX140" s="71"/>
      <c r="IOY140" s="70">
        <v>29</v>
      </c>
      <c r="IOZ140" s="71"/>
      <c r="IPA140" s="70">
        <v>29</v>
      </c>
      <c r="IPB140" s="71"/>
      <c r="IPC140" s="70">
        <v>29</v>
      </c>
      <c r="IPD140" s="71"/>
      <c r="IPE140" s="70">
        <v>29</v>
      </c>
      <c r="IPF140" s="71"/>
      <c r="IPG140" s="70">
        <v>29</v>
      </c>
      <c r="IPH140" s="71"/>
      <c r="IPI140" s="70">
        <v>29</v>
      </c>
      <c r="IPJ140" s="71"/>
      <c r="IPK140" s="70">
        <v>29</v>
      </c>
      <c r="IPL140" s="71"/>
      <c r="IPM140" s="70">
        <v>29</v>
      </c>
      <c r="IPN140" s="71"/>
      <c r="IPO140" s="70">
        <v>29</v>
      </c>
      <c r="IPP140" s="71"/>
      <c r="IPQ140" s="70">
        <v>29</v>
      </c>
      <c r="IPR140" s="71"/>
      <c r="IPS140" s="70">
        <v>29</v>
      </c>
      <c r="IPT140" s="71"/>
      <c r="IPU140" s="70">
        <v>29</v>
      </c>
      <c r="IPV140" s="71"/>
      <c r="IPW140" s="70">
        <v>29</v>
      </c>
      <c r="IPX140" s="71"/>
      <c r="IPY140" s="70">
        <v>29</v>
      </c>
      <c r="IPZ140" s="71"/>
      <c r="IQA140" s="70">
        <v>29</v>
      </c>
      <c r="IQB140" s="71"/>
      <c r="IQC140" s="70">
        <v>29</v>
      </c>
      <c r="IQD140" s="71"/>
      <c r="IQE140" s="70">
        <v>29</v>
      </c>
      <c r="IQF140" s="71"/>
      <c r="IQG140" s="70">
        <v>29</v>
      </c>
      <c r="IQH140" s="71"/>
      <c r="IQI140" s="70">
        <v>29</v>
      </c>
      <c r="IQJ140" s="71"/>
      <c r="IQK140" s="70">
        <v>29</v>
      </c>
      <c r="IQL140" s="71"/>
      <c r="IQM140" s="70">
        <v>29</v>
      </c>
      <c r="IQN140" s="71"/>
      <c r="IQO140" s="70">
        <v>29</v>
      </c>
      <c r="IQP140" s="71"/>
      <c r="IQQ140" s="70">
        <v>29</v>
      </c>
      <c r="IQR140" s="71"/>
      <c r="IQS140" s="70">
        <v>29</v>
      </c>
      <c r="IQT140" s="71"/>
      <c r="IQU140" s="70">
        <v>29</v>
      </c>
      <c r="IQV140" s="71"/>
      <c r="IQW140" s="70">
        <v>29</v>
      </c>
      <c r="IQX140" s="71"/>
      <c r="IQY140" s="70">
        <v>29</v>
      </c>
      <c r="IQZ140" s="71"/>
      <c r="IRA140" s="70">
        <v>29</v>
      </c>
      <c r="IRB140" s="71"/>
      <c r="IRC140" s="70">
        <v>29</v>
      </c>
      <c r="IRD140" s="71"/>
      <c r="IRE140" s="70">
        <v>29</v>
      </c>
      <c r="IRF140" s="71"/>
      <c r="IRG140" s="70">
        <v>29</v>
      </c>
      <c r="IRH140" s="71"/>
      <c r="IRI140" s="70">
        <v>29</v>
      </c>
      <c r="IRJ140" s="71"/>
      <c r="IRK140" s="70">
        <v>29</v>
      </c>
      <c r="IRL140" s="71"/>
      <c r="IRM140" s="70">
        <v>29</v>
      </c>
      <c r="IRN140" s="71"/>
      <c r="IRO140" s="70">
        <v>29</v>
      </c>
      <c r="IRP140" s="71"/>
      <c r="IRQ140" s="70">
        <v>29</v>
      </c>
      <c r="IRR140" s="71"/>
      <c r="IRS140" s="70">
        <v>29</v>
      </c>
      <c r="IRT140" s="71"/>
      <c r="IRU140" s="70">
        <v>29</v>
      </c>
      <c r="IRV140" s="71"/>
      <c r="IRW140" s="70">
        <v>29</v>
      </c>
      <c r="IRX140" s="71"/>
      <c r="IRY140" s="70">
        <v>29</v>
      </c>
      <c r="IRZ140" s="71"/>
      <c r="ISA140" s="70">
        <v>29</v>
      </c>
      <c r="ISB140" s="71"/>
      <c r="ISC140" s="70">
        <v>29</v>
      </c>
      <c r="ISD140" s="71"/>
      <c r="ISE140" s="70">
        <v>29</v>
      </c>
      <c r="ISF140" s="71"/>
      <c r="ISG140" s="70">
        <v>29</v>
      </c>
      <c r="ISH140" s="71"/>
      <c r="ISI140" s="70">
        <v>29</v>
      </c>
      <c r="ISJ140" s="71"/>
      <c r="ISK140" s="70">
        <v>29</v>
      </c>
      <c r="ISL140" s="71"/>
      <c r="ISM140" s="70">
        <v>29</v>
      </c>
      <c r="ISN140" s="71"/>
      <c r="ISO140" s="70">
        <v>29</v>
      </c>
      <c r="ISP140" s="71"/>
      <c r="ISQ140" s="70">
        <v>29</v>
      </c>
      <c r="ISR140" s="71"/>
      <c r="ISS140" s="70">
        <v>29</v>
      </c>
      <c r="IST140" s="71"/>
      <c r="ISU140" s="70">
        <v>29</v>
      </c>
      <c r="ISV140" s="71"/>
      <c r="ISW140" s="70">
        <v>29</v>
      </c>
      <c r="ISX140" s="71"/>
      <c r="ISY140" s="70">
        <v>29</v>
      </c>
      <c r="ISZ140" s="71"/>
      <c r="ITA140" s="70">
        <v>29</v>
      </c>
      <c r="ITB140" s="71"/>
      <c r="ITC140" s="70">
        <v>29</v>
      </c>
      <c r="ITD140" s="71"/>
      <c r="ITE140" s="70">
        <v>29</v>
      </c>
      <c r="ITF140" s="71"/>
      <c r="ITG140" s="70">
        <v>29</v>
      </c>
      <c r="ITH140" s="71"/>
      <c r="ITI140" s="70">
        <v>29</v>
      </c>
      <c r="ITJ140" s="71"/>
      <c r="ITK140" s="70">
        <v>29</v>
      </c>
      <c r="ITL140" s="71"/>
      <c r="ITM140" s="70">
        <v>29</v>
      </c>
      <c r="ITN140" s="71"/>
      <c r="ITO140" s="70">
        <v>29</v>
      </c>
      <c r="ITP140" s="71"/>
      <c r="ITQ140" s="70">
        <v>29</v>
      </c>
      <c r="ITR140" s="71"/>
      <c r="ITS140" s="70">
        <v>29</v>
      </c>
      <c r="ITT140" s="71"/>
      <c r="ITU140" s="70">
        <v>29</v>
      </c>
      <c r="ITV140" s="71"/>
      <c r="ITW140" s="70">
        <v>29</v>
      </c>
      <c r="ITX140" s="71"/>
      <c r="ITY140" s="70">
        <v>29</v>
      </c>
      <c r="ITZ140" s="71"/>
      <c r="IUA140" s="70">
        <v>29</v>
      </c>
      <c r="IUB140" s="71"/>
      <c r="IUC140" s="70">
        <v>29</v>
      </c>
      <c r="IUD140" s="71"/>
      <c r="IUE140" s="70">
        <v>29</v>
      </c>
      <c r="IUF140" s="71"/>
      <c r="IUG140" s="70">
        <v>29</v>
      </c>
      <c r="IUH140" s="71"/>
      <c r="IUI140" s="70">
        <v>29</v>
      </c>
      <c r="IUJ140" s="71"/>
      <c r="IUK140" s="70">
        <v>29</v>
      </c>
      <c r="IUL140" s="71"/>
      <c r="IUM140" s="70">
        <v>29</v>
      </c>
      <c r="IUN140" s="71"/>
      <c r="IUO140" s="70">
        <v>29</v>
      </c>
      <c r="IUP140" s="71"/>
      <c r="IUQ140" s="70">
        <v>29</v>
      </c>
      <c r="IUR140" s="71"/>
      <c r="IUS140" s="70">
        <v>29</v>
      </c>
      <c r="IUT140" s="71"/>
      <c r="IUU140" s="70">
        <v>29</v>
      </c>
      <c r="IUV140" s="71"/>
      <c r="IUW140" s="70">
        <v>29</v>
      </c>
      <c r="IUX140" s="71"/>
      <c r="IUY140" s="70">
        <v>29</v>
      </c>
      <c r="IUZ140" s="71"/>
      <c r="IVA140" s="70">
        <v>29</v>
      </c>
      <c r="IVB140" s="71"/>
      <c r="IVC140" s="70">
        <v>29</v>
      </c>
      <c r="IVD140" s="71"/>
      <c r="IVE140" s="70">
        <v>29</v>
      </c>
      <c r="IVF140" s="71"/>
      <c r="IVG140" s="70">
        <v>29</v>
      </c>
      <c r="IVH140" s="71"/>
      <c r="IVI140" s="70">
        <v>29</v>
      </c>
      <c r="IVJ140" s="71"/>
      <c r="IVK140" s="70">
        <v>29</v>
      </c>
      <c r="IVL140" s="71"/>
      <c r="IVM140" s="70">
        <v>29</v>
      </c>
      <c r="IVN140" s="71"/>
      <c r="IVO140" s="70">
        <v>29</v>
      </c>
      <c r="IVP140" s="71"/>
      <c r="IVQ140" s="70">
        <v>29</v>
      </c>
      <c r="IVR140" s="71"/>
      <c r="IVS140" s="70">
        <v>29</v>
      </c>
      <c r="IVT140" s="71"/>
      <c r="IVU140" s="70">
        <v>29</v>
      </c>
      <c r="IVV140" s="71"/>
      <c r="IVW140" s="70">
        <v>29</v>
      </c>
      <c r="IVX140" s="71"/>
      <c r="IVY140" s="70">
        <v>29</v>
      </c>
      <c r="IVZ140" s="71"/>
      <c r="IWA140" s="70">
        <v>29</v>
      </c>
      <c r="IWB140" s="71"/>
      <c r="IWC140" s="70">
        <v>29</v>
      </c>
      <c r="IWD140" s="71"/>
      <c r="IWE140" s="70">
        <v>29</v>
      </c>
      <c r="IWF140" s="71"/>
      <c r="IWG140" s="70">
        <v>29</v>
      </c>
      <c r="IWH140" s="71"/>
      <c r="IWI140" s="70">
        <v>29</v>
      </c>
      <c r="IWJ140" s="71"/>
      <c r="IWK140" s="70">
        <v>29</v>
      </c>
      <c r="IWL140" s="71"/>
      <c r="IWM140" s="70">
        <v>29</v>
      </c>
      <c r="IWN140" s="71"/>
      <c r="IWO140" s="70">
        <v>29</v>
      </c>
      <c r="IWP140" s="71"/>
      <c r="IWQ140" s="70">
        <v>29</v>
      </c>
      <c r="IWR140" s="71"/>
      <c r="IWS140" s="70">
        <v>29</v>
      </c>
      <c r="IWT140" s="71"/>
      <c r="IWU140" s="70">
        <v>29</v>
      </c>
      <c r="IWV140" s="71"/>
      <c r="IWW140" s="70">
        <v>29</v>
      </c>
      <c r="IWX140" s="71"/>
      <c r="IWY140" s="70">
        <v>29</v>
      </c>
      <c r="IWZ140" s="71"/>
      <c r="IXA140" s="70">
        <v>29</v>
      </c>
      <c r="IXB140" s="71"/>
      <c r="IXC140" s="70">
        <v>29</v>
      </c>
      <c r="IXD140" s="71"/>
      <c r="IXE140" s="70">
        <v>29</v>
      </c>
      <c r="IXF140" s="71"/>
      <c r="IXG140" s="70">
        <v>29</v>
      </c>
      <c r="IXH140" s="71"/>
      <c r="IXI140" s="70">
        <v>29</v>
      </c>
      <c r="IXJ140" s="71"/>
      <c r="IXK140" s="70">
        <v>29</v>
      </c>
      <c r="IXL140" s="71"/>
      <c r="IXM140" s="70">
        <v>29</v>
      </c>
      <c r="IXN140" s="71"/>
      <c r="IXO140" s="70">
        <v>29</v>
      </c>
      <c r="IXP140" s="71"/>
      <c r="IXQ140" s="70">
        <v>29</v>
      </c>
      <c r="IXR140" s="71"/>
      <c r="IXS140" s="70">
        <v>29</v>
      </c>
      <c r="IXT140" s="71"/>
      <c r="IXU140" s="70">
        <v>29</v>
      </c>
      <c r="IXV140" s="71"/>
      <c r="IXW140" s="70">
        <v>29</v>
      </c>
      <c r="IXX140" s="71"/>
      <c r="IXY140" s="70">
        <v>29</v>
      </c>
      <c r="IXZ140" s="71"/>
      <c r="IYA140" s="70">
        <v>29</v>
      </c>
      <c r="IYB140" s="71"/>
      <c r="IYC140" s="70">
        <v>29</v>
      </c>
      <c r="IYD140" s="71"/>
      <c r="IYE140" s="70">
        <v>29</v>
      </c>
      <c r="IYF140" s="71"/>
      <c r="IYG140" s="70">
        <v>29</v>
      </c>
      <c r="IYH140" s="71"/>
      <c r="IYI140" s="70">
        <v>29</v>
      </c>
      <c r="IYJ140" s="71"/>
      <c r="IYK140" s="70">
        <v>29</v>
      </c>
      <c r="IYL140" s="71"/>
      <c r="IYM140" s="70">
        <v>29</v>
      </c>
      <c r="IYN140" s="71"/>
      <c r="IYO140" s="70">
        <v>29</v>
      </c>
      <c r="IYP140" s="71"/>
      <c r="IYQ140" s="70">
        <v>29</v>
      </c>
      <c r="IYR140" s="71"/>
      <c r="IYS140" s="70">
        <v>29</v>
      </c>
      <c r="IYT140" s="71"/>
      <c r="IYU140" s="70">
        <v>29</v>
      </c>
      <c r="IYV140" s="71"/>
      <c r="IYW140" s="70">
        <v>29</v>
      </c>
      <c r="IYX140" s="71"/>
      <c r="IYY140" s="70">
        <v>29</v>
      </c>
      <c r="IYZ140" s="71"/>
      <c r="IZA140" s="70">
        <v>29</v>
      </c>
      <c r="IZB140" s="71"/>
      <c r="IZC140" s="70">
        <v>29</v>
      </c>
      <c r="IZD140" s="71"/>
      <c r="IZE140" s="70">
        <v>29</v>
      </c>
      <c r="IZF140" s="71"/>
      <c r="IZG140" s="70">
        <v>29</v>
      </c>
      <c r="IZH140" s="71"/>
      <c r="IZI140" s="70">
        <v>29</v>
      </c>
      <c r="IZJ140" s="71"/>
      <c r="IZK140" s="70">
        <v>29</v>
      </c>
      <c r="IZL140" s="71"/>
      <c r="IZM140" s="70">
        <v>29</v>
      </c>
      <c r="IZN140" s="71"/>
      <c r="IZO140" s="70">
        <v>29</v>
      </c>
      <c r="IZP140" s="71"/>
      <c r="IZQ140" s="70">
        <v>29</v>
      </c>
      <c r="IZR140" s="71"/>
      <c r="IZS140" s="70">
        <v>29</v>
      </c>
      <c r="IZT140" s="71"/>
      <c r="IZU140" s="70">
        <v>29</v>
      </c>
      <c r="IZV140" s="71"/>
      <c r="IZW140" s="70">
        <v>29</v>
      </c>
      <c r="IZX140" s="71"/>
      <c r="IZY140" s="70">
        <v>29</v>
      </c>
      <c r="IZZ140" s="71"/>
      <c r="JAA140" s="70">
        <v>29</v>
      </c>
      <c r="JAB140" s="71"/>
      <c r="JAC140" s="70">
        <v>29</v>
      </c>
      <c r="JAD140" s="71"/>
      <c r="JAE140" s="70">
        <v>29</v>
      </c>
      <c r="JAF140" s="71"/>
      <c r="JAG140" s="70">
        <v>29</v>
      </c>
      <c r="JAH140" s="71"/>
      <c r="JAI140" s="70">
        <v>29</v>
      </c>
      <c r="JAJ140" s="71"/>
      <c r="JAK140" s="70">
        <v>29</v>
      </c>
      <c r="JAL140" s="71"/>
      <c r="JAM140" s="70">
        <v>29</v>
      </c>
      <c r="JAN140" s="71"/>
      <c r="JAO140" s="70">
        <v>29</v>
      </c>
      <c r="JAP140" s="71"/>
      <c r="JAQ140" s="70">
        <v>29</v>
      </c>
      <c r="JAR140" s="71"/>
      <c r="JAS140" s="70">
        <v>29</v>
      </c>
      <c r="JAT140" s="71"/>
      <c r="JAU140" s="70">
        <v>29</v>
      </c>
      <c r="JAV140" s="71"/>
      <c r="JAW140" s="70">
        <v>29</v>
      </c>
      <c r="JAX140" s="71"/>
      <c r="JAY140" s="70">
        <v>29</v>
      </c>
      <c r="JAZ140" s="71"/>
      <c r="JBA140" s="70">
        <v>29</v>
      </c>
      <c r="JBB140" s="71"/>
      <c r="JBC140" s="70">
        <v>29</v>
      </c>
      <c r="JBD140" s="71"/>
      <c r="JBE140" s="70">
        <v>29</v>
      </c>
      <c r="JBF140" s="71"/>
      <c r="JBG140" s="70">
        <v>29</v>
      </c>
      <c r="JBH140" s="71"/>
      <c r="JBI140" s="70">
        <v>29</v>
      </c>
      <c r="JBJ140" s="71"/>
      <c r="JBK140" s="70">
        <v>29</v>
      </c>
      <c r="JBL140" s="71"/>
      <c r="JBM140" s="70">
        <v>29</v>
      </c>
      <c r="JBN140" s="71"/>
      <c r="JBO140" s="70">
        <v>29</v>
      </c>
      <c r="JBP140" s="71"/>
      <c r="JBQ140" s="70">
        <v>29</v>
      </c>
      <c r="JBR140" s="71"/>
      <c r="JBS140" s="70">
        <v>29</v>
      </c>
      <c r="JBT140" s="71"/>
      <c r="JBU140" s="70">
        <v>29</v>
      </c>
      <c r="JBV140" s="71"/>
      <c r="JBW140" s="70">
        <v>29</v>
      </c>
      <c r="JBX140" s="71"/>
      <c r="JBY140" s="70">
        <v>29</v>
      </c>
      <c r="JBZ140" s="71"/>
      <c r="JCA140" s="70">
        <v>29</v>
      </c>
      <c r="JCB140" s="71"/>
      <c r="JCC140" s="70">
        <v>29</v>
      </c>
      <c r="JCD140" s="71"/>
      <c r="JCE140" s="70">
        <v>29</v>
      </c>
      <c r="JCF140" s="71"/>
      <c r="JCG140" s="70">
        <v>29</v>
      </c>
      <c r="JCH140" s="71"/>
      <c r="JCI140" s="70">
        <v>29</v>
      </c>
      <c r="JCJ140" s="71"/>
      <c r="JCK140" s="70">
        <v>29</v>
      </c>
      <c r="JCL140" s="71"/>
      <c r="JCM140" s="70">
        <v>29</v>
      </c>
      <c r="JCN140" s="71"/>
      <c r="JCO140" s="70">
        <v>29</v>
      </c>
      <c r="JCP140" s="71"/>
      <c r="JCQ140" s="70">
        <v>29</v>
      </c>
      <c r="JCR140" s="71"/>
      <c r="JCS140" s="70">
        <v>29</v>
      </c>
      <c r="JCT140" s="71"/>
      <c r="JCU140" s="70">
        <v>29</v>
      </c>
      <c r="JCV140" s="71"/>
      <c r="JCW140" s="70">
        <v>29</v>
      </c>
      <c r="JCX140" s="71"/>
      <c r="JCY140" s="70">
        <v>29</v>
      </c>
      <c r="JCZ140" s="71"/>
      <c r="JDA140" s="70">
        <v>29</v>
      </c>
      <c r="JDB140" s="71"/>
      <c r="JDC140" s="70">
        <v>29</v>
      </c>
      <c r="JDD140" s="71"/>
      <c r="JDE140" s="70">
        <v>29</v>
      </c>
      <c r="JDF140" s="71"/>
      <c r="JDG140" s="70">
        <v>29</v>
      </c>
      <c r="JDH140" s="71"/>
      <c r="JDI140" s="70">
        <v>29</v>
      </c>
      <c r="JDJ140" s="71"/>
      <c r="JDK140" s="70">
        <v>29</v>
      </c>
      <c r="JDL140" s="71"/>
      <c r="JDM140" s="70">
        <v>29</v>
      </c>
      <c r="JDN140" s="71"/>
      <c r="JDO140" s="70">
        <v>29</v>
      </c>
      <c r="JDP140" s="71"/>
      <c r="JDQ140" s="70">
        <v>29</v>
      </c>
      <c r="JDR140" s="71"/>
      <c r="JDS140" s="70">
        <v>29</v>
      </c>
      <c r="JDT140" s="71"/>
      <c r="JDU140" s="70">
        <v>29</v>
      </c>
      <c r="JDV140" s="71"/>
      <c r="JDW140" s="70">
        <v>29</v>
      </c>
      <c r="JDX140" s="71"/>
      <c r="JDY140" s="70">
        <v>29</v>
      </c>
      <c r="JDZ140" s="71"/>
      <c r="JEA140" s="70">
        <v>29</v>
      </c>
      <c r="JEB140" s="71"/>
      <c r="JEC140" s="70">
        <v>29</v>
      </c>
      <c r="JED140" s="71"/>
      <c r="JEE140" s="70">
        <v>29</v>
      </c>
      <c r="JEF140" s="71"/>
      <c r="JEG140" s="70">
        <v>29</v>
      </c>
      <c r="JEH140" s="71"/>
      <c r="JEI140" s="70">
        <v>29</v>
      </c>
      <c r="JEJ140" s="71"/>
      <c r="JEK140" s="70">
        <v>29</v>
      </c>
      <c r="JEL140" s="71"/>
      <c r="JEM140" s="70">
        <v>29</v>
      </c>
      <c r="JEN140" s="71"/>
      <c r="JEO140" s="70">
        <v>29</v>
      </c>
      <c r="JEP140" s="71"/>
      <c r="JEQ140" s="70">
        <v>29</v>
      </c>
      <c r="JER140" s="71"/>
      <c r="JES140" s="70">
        <v>29</v>
      </c>
      <c r="JET140" s="71"/>
      <c r="JEU140" s="70">
        <v>29</v>
      </c>
      <c r="JEV140" s="71"/>
      <c r="JEW140" s="70">
        <v>29</v>
      </c>
      <c r="JEX140" s="71"/>
      <c r="JEY140" s="70">
        <v>29</v>
      </c>
      <c r="JEZ140" s="71"/>
      <c r="JFA140" s="70">
        <v>29</v>
      </c>
      <c r="JFB140" s="71"/>
      <c r="JFC140" s="70">
        <v>29</v>
      </c>
      <c r="JFD140" s="71"/>
      <c r="JFE140" s="70">
        <v>29</v>
      </c>
      <c r="JFF140" s="71"/>
      <c r="JFG140" s="70">
        <v>29</v>
      </c>
      <c r="JFH140" s="71"/>
      <c r="JFI140" s="70">
        <v>29</v>
      </c>
      <c r="JFJ140" s="71"/>
      <c r="JFK140" s="70">
        <v>29</v>
      </c>
      <c r="JFL140" s="71"/>
      <c r="JFM140" s="70">
        <v>29</v>
      </c>
      <c r="JFN140" s="71"/>
      <c r="JFO140" s="70">
        <v>29</v>
      </c>
      <c r="JFP140" s="71"/>
      <c r="JFQ140" s="70">
        <v>29</v>
      </c>
      <c r="JFR140" s="71"/>
      <c r="JFS140" s="70">
        <v>29</v>
      </c>
      <c r="JFT140" s="71"/>
      <c r="JFU140" s="70">
        <v>29</v>
      </c>
      <c r="JFV140" s="71"/>
      <c r="JFW140" s="70">
        <v>29</v>
      </c>
      <c r="JFX140" s="71"/>
      <c r="JFY140" s="70">
        <v>29</v>
      </c>
      <c r="JFZ140" s="71"/>
      <c r="JGA140" s="70">
        <v>29</v>
      </c>
      <c r="JGB140" s="71"/>
      <c r="JGC140" s="70">
        <v>29</v>
      </c>
      <c r="JGD140" s="71"/>
      <c r="JGE140" s="70">
        <v>29</v>
      </c>
      <c r="JGF140" s="71"/>
      <c r="JGG140" s="70">
        <v>29</v>
      </c>
      <c r="JGH140" s="71"/>
      <c r="JGI140" s="70">
        <v>29</v>
      </c>
      <c r="JGJ140" s="71"/>
      <c r="JGK140" s="70">
        <v>29</v>
      </c>
      <c r="JGL140" s="71"/>
      <c r="JGM140" s="70">
        <v>29</v>
      </c>
      <c r="JGN140" s="71"/>
      <c r="JGO140" s="70">
        <v>29</v>
      </c>
      <c r="JGP140" s="71"/>
      <c r="JGQ140" s="70">
        <v>29</v>
      </c>
      <c r="JGR140" s="71"/>
      <c r="JGS140" s="70">
        <v>29</v>
      </c>
      <c r="JGT140" s="71"/>
      <c r="JGU140" s="70">
        <v>29</v>
      </c>
      <c r="JGV140" s="71"/>
      <c r="JGW140" s="70">
        <v>29</v>
      </c>
      <c r="JGX140" s="71"/>
      <c r="JGY140" s="70">
        <v>29</v>
      </c>
      <c r="JGZ140" s="71"/>
      <c r="JHA140" s="70">
        <v>29</v>
      </c>
      <c r="JHB140" s="71"/>
      <c r="JHC140" s="70">
        <v>29</v>
      </c>
      <c r="JHD140" s="71"/>
      <c r="JHE140" s="70">
        <v>29</v>
      </c>
      <c r="JHF140" s="71"/>
      <c r="JHG140" s="70">
        <v>29</v>
      </c>
      <c r="JHH140" s="71"/>
      <c r="JHI140" s="70">
        <v>29</v>
      </c>
      <c r="JHJ140" s="71"/>
      <c r="JHK140" s="70">
        <v>29</v>
      </c>
      <c r="JHL140" s="71"/>
      <c r="JHM140" s="70">
        <v>29</v>
      </c>
      <c r="JHN140" s="71"/>
      <c r="JHO140" s="70">
        <v>29</v>
      </c>
      <c r="JHP140" s="71"/>
      <c r="JHQ140" s="70">
        <v>29</v>
      </c>
      <c r="JHR140" s="71"/>
      <c r="JHS140" s="70">
        <v>29</v>
      </c>
      <c r="JHT140" s="71"/>
      <c r="JHU140" s="70">
        <v>29</v>
      </c>
      <c r="JHV140" s="71"/>
      <c r="JHW140" s="70">
        <v>29</v>
      </c>
      <c r="JHX140" s="71"/>
      <c r="JHY140" s="70">
        <v>29</v>
      </c>
      <c r="JHZ140" s="71"/>
      <c r="JIA140" s="70">
        <v>29</v>
      </c>
      <c r="JIB140" s="71"/>
      <c r="JIC140" s="70">
        <v>29</v>
      </c>
      <c r="JID140" s="71"/>
      <c r="JIE140" s="70">
        <v>29</v>
      </c>
      <c r="JIF140" s="71"/>
      <c r="JIG140" s="70">
        <v>29</v>
      </c>
      <c r="JIH140" s="71"/>
      <c r="JII140" s="70">
        <v>29</v>
      </c>
      <c r="JIJ140" s="71"/>
      <c r="JIK140" s="70">
        <v>29</v>
      </c>
      <c r="JIL140" s="71"/>
      <c r="JIM140" s="70">
        <v>29</v>
      </c>
      <c r="JIN140" s="71"/>
      <c r="JIO140" s="70">
        <v>29</v>
      </c>
      <c r="JIP140" s="71"/>
      <c r="JIQ140" s="70">
        <v>29</v>
      </c>
      <c r="JIR140" s="71"/>
      <c r="JIS140" s="70">
        <v>29</v>
      </c>
      <c r="JIT140" s="71"/>
      <c r="JIU140" s="70">
        <v>29</v>
      </c>
      <c r="JIV140" s="71"/>
      <c r="JIW140" s="70">
        <v>29</v>
      </c>
      <c r="JIX140" s="71"/>
      <c r="JIY140" s="70">
        <v>29</v>
      </c>
      <c r="JIZ140" s="71"/>
      <c r="JJA140" s="70">
        <v>29</v>
      </c>
      <c r="JJB140" s="71"/>
      <c r="JJC140" s="70">
        <v>29</v>
      </c>
      <c r="JJD140" s="71"/>
      <c r="JJE140" s="70">
        <v>29</v>
      </c>
      <c r="JJF140" s="71"/>
      <c r="JJG140" s="70">
        <v>29</v>
      </c>
      <c r="JJH140" s="71"/>
      <c r="JJI140" s="70">
        <v>29</v>
      </c>
      <c r="JJJ140" s="71"/>
      <c r="JJK140" s="70">
        <v>29</v>
      </c>
      <c r="JJL140" s="71"/>
      <c r="JJM140" s="70">
        <v>29</v>
      </c>
      <c r="JJN140" s="71"/>
      <c r="JJO140" s="70">
        <v>29</v>
      </c>
      <c r="JJP140" s="71"/>
      <c r="JJQ140" s="70">
        <v>29</v>
      </c>
      <c r="JJR140" s="71"/>
      <c r="JJS140" s="70">
        <v>29</v>
      </c>
      <c r="JJT140" s="71"/>
      <c r="JJU140" s="70">
        <v>29</v>
      </c>
      <c r="JJV140" s="71"/>
      <c r="JJW140" s="70">
        <v>29</v>
      </c>
      <c r="JJX140" s="71"/>
      <c r="JJY140" s="70">
        <v>29</v>
      </c>
      <c r="JJZ140" s="71"/>
      <c r="JKA140" s="70">
        <v>29</v>
      </c>
      <c r="JKB140" s="71"/>
      <c r="JKC140" s="70">
        <v>29</v>
      </c>
      <c r="JKD140" s="71"/>
      <c r="JKE140" s="70">
        <v>29</v>
      </c>
      <c r="JKF140" s="71"/>
      <c r="JKG140" s="70">
        <v>29</v>
      </c>
      <c r="JKH140" s="71"/>
      <c r="JKI140" s="70">
        <v>29</v>
      </c>
      <c r="JKJ140" s="71"/>
      <c r="JKK140" s="70">
        <v>29</v>
      </c>
      <c r="JKL140" s="71"/>
      <c r="JKM140" s="70">
        <v>29</v>
      </c>
      <c r="JKN140" s="71"/>
      <c r="JKO140" s="70">
        <v>29</v>
      </c>
      <c r="JKP140" s="71"/>
      <c r="JKQ140" s="70">
        <v>29</v>
      </c>
      <c r="JKR140" s="71"/>
      <c r="JKS140" s="70">
        <v>29</v>
      </c>
      <c r="JKT140" s="71"/>
      <c r="JKU140" s="70">
        <v>29</v>
      </c>
      <c r="JKV140" s="71"/>
      <c r="JKW140" s="70">
        <v>29</v>
      </c>
      <c r="JKX140" s="71"/>
      <c r="JKY140" s="70">
        <v>29</v>
      </c>
      <c r="JKZ140" s="71"/>
      <c r="JLA140" s="70">
        <v>29</v>
      </c>
      <c r="JLB140" s="71"/>
      <c r="JLC140" s="70">
        <v>29</v>
      </c>
      <c r="JLD140" s="71"/>
      <c r="JLE140" s="70">
        <v>29</v>
      </c>
      <c r="JLF140" s="71"/>
      <c r="JLG140" s="70">
        <v>29</v>
      </c>
      <c r="JLH140" s="71"/>
      <c r="JLI140" s="70">
        <v>29</v>
      </c>
      <c r="JLJ140" s="71"/>
      <c r="JLK140" s="70">
        <v>29</v>
      </c>
      <c r="JLL140" s="71"/>
      <c r="JLM140" s="70">
        <v>29</v>
      </c>
      <c r="JLN140" s="71"/>
      <c r="JLO140" s="70">
        <v>29</v>
      </c>
      <c r="JLP140" s="71"/>
      <c r="JLQ140" s="70">
        <v>29</v>
      </c>
      <c r="JLR140" s="71"/>
      <c r="JLS140" s="70">
        <v>29</v>
      </c>
      <c r="JLT140" s="71"/>
      <c r="JLU140" s="70">
        <v>29</v>
      </c>
      <c r="JLV140" s="71"/>
      <c r="JLW140" s="70">
        <v>29</v>
      </c>
      <c r="JLX140" s="71"/>
      <c r="JLY140" s="70">
        <v>29</v>
      </c>
      <c r="JLZ140" s="71"/>
      <c r="JMA140" s="70">
        <v>29</v>
      </c>
      <c r="JMB140" s="71"/>
      <c r="JMC140" s="70">
        <v>29</v>
      </c>
      <c r="JMD140" s="71"/>
      <c r="JME140" s="70">
        <v>29</v>
      </c>
      <c r="JMF140" s="71"/>
      <c r="JMG140" s="70">
        <v>29</v>
      </c>
      <c r="JMH140" s="71"/>
      <c r="JMI140" s="70">
        <v>29</v>
      </c>
      <c r="JMJ140" s="71"/>
      <c r="JMK140" s="70">
        <v>29</v>
      </c>
      <c r="JML140" s="71"/>
      <c r="JMM140" s="70">
        <v>29</v>
      </c>
      <c r="JMN140" s="71"/>
      <c r="JMO140" s="70">
        <v>29</v>
      </c>
      <c r="JMP140" s="71"/>
      <c r="JMQ140" s="70">
        <v>29</v>
      </c>
      <c r="JMR140" s="71"/>
      <c r="JMS140" s="70">
        <v>29</v>
      </c>
      <c r="JMT140" s="71"/>
      <c r="JMU140" s="70">
        <v>29</v>
      </c>
      <c r="JMV140" s="71"/>
      <c r="JMW140" s="70">
        <v>29</v>
      </c>
      <c r="JMX140" s="71"/>
      <c r="JMY140" s="70">
        <v>29</v>
      </c>
      <c r="JMZ140" s="71"/>
      <c r="JNA140" s="70">
        <v>29</v>
      </c>
      <c r="JNB140" s="71"/>
      <c r="JNC140" s="70">
        <v>29</v>
      </c>
      <c r="JND140" s="71"/>
      <c r="JNE140" s="70">
        <v>29</v>
      </c>
      <c r="JNF140" s="71"/>
      <c r="JNG140" s="70">
        <v>29</v>
      </c>
      <c r="JNH140" s="71"/>
      <c r="JNI140" s="70">
        <v>29</v>
      </c>
      <c r="JNJ140" s="71"/>
      <c r="JNK140" s="70">
        <v>29</v>
      </c>
      <c r="JNL140" s="71"/>
      <c r="JNM140" s="70">
        <v>29</v>
      </c>
      <c r="JNN140" s="71"/>
      <c r="JNO140" s="70">
        <v>29</v>
      </c>
      <c r="JNP140" s="71"/>
      <c r="JNQ140" s="70">
        <v>29</v>
      </c>
      <c r="JNR140" s="71"/>
      <c r="JNS140" s="70">
        <v>29</v>
      </c>
      <c r="JNT140" s="71"/>
      <c r="JNU140" s="70">
        <v>29</v>
      </c>
      <c r="JNV140" s="71"/>
      <c r="JNW140" s="70">
        <v>29</v>
      </c>
      <c r="JNX140" s="71"/>
      <c r="JNY140" s="70">
        <v>29</v>
      </c>
      <c r="JNZ140" s="71"/>
      <c r="JOA140" s="70">
        <v>29</v>
      </c>
      <c r="JOB140" s="71"/>
      <c r="JOC140" s="70">
        <v>29</v>
      </c>
      <c r="JOD140" s="71"/>
      <c r="JOE140" s="70">
        <v>29</v>
      </c>
      <c r="JOF140" s="71"/>
      <c r="JOG140" s="70">
        <v>29</v>
      </c>
      <c r="JOH140" s="71"/>
      <c r="JOI140" s="70">
        <v>29</v>
      </c>
      <c r="JOJ140" s="71"/>
      <c r="JOK140" s="70">
        <v>29</v>
      </c>
      <c r="JOL140" s="71"/>
      <c r="JOM140" s="70">
        <v>29</v>
      </c>
      <c r="JON140" s="71"/>
      <c r="JOO140" s="70">
        <v>29</v>
      </c>
      <c r="JOP140" s="71"/>
      <c r="JOQ140" s="70">
        <v>29</v>
      </c>
      <c r="JOR140" s="71"/>
      <c r="JOS140" s="70">
        <v>29</v>
      </c>
      <c r="JOT140" s="71"/>
      <c r="JOU140" s="70">
        <v>29</v>
      </c>
      <c r="JOV140" s="71"/>
      <c r="JOW140" s="70">
        <v>29</v>
      </c>
      <c r="JOX140" s="71"/>
      <c r="JOY140" s="70">
        <v>29</v>
      </c>
      <c r="JOZ140" s="71"/>
      <c r="JPA140" s="70">
        <v>29</v>
      </c>
      <c r="JPB140" s="71"/>
      <c r="JPC140" s="70">
        <v>29</v>
      </c>
      <c r="JPD140" s="71"/>
      <c r="JPE140" s="70">
        <v>29</v>
      </c>
      <c r="JPF140" s="71"/>
      <c r="JPG140" s="70">
        <v>29</v>
      </c>
      <c r="JPH140" s="71"/>
      <c r="JPI140" s="70">
        <v>29</v>
      </c>
      <c r="JPJ140" s="71"/>
      <c r="JPK140" s="70">
        <v>29</v>
      </c>
      <c r="JPL140" s="71"/>
      <c r="JPM140" s="70">
        <v>29</v>
      </c>
      <c r="JPN140" s="71"/>
      <c r="JPO140" s="70">
        <v>29</v>
      </c>
      <c r="JPP140" s="71"/>
      <c r="JPQ140" s="70">
        <v>29</v>
      </c>
      <c r="JPR140" s="71"/>
      <c r="JPS140" s="70">
        <v>29</v>
      </c>
      <c r="JPT140" s="71"/>
      <c r="JPU140" s="70">
        <v>29</v>
      </c>
      <c r="JPV140" s="71"/>
      <c r="JPW140" s="70">
        <v>29</v>
      </c>
      <c r="JPX140" s="71"/>
      <c r="JPY140" s="70">
        <v>29</v>
      </c>
      <c r="JPZ140" s="71"/>
      <c r="JQA140" s="70">
        <v>29</v>
      </c>
      <c r="JQB140" s="71"/>
      <c r="JQC140" s="70">
        <v>29</v>
      </c>
      <c r="JQD140" s="71"/>
      <c r="JQE140" s="70">
        <v>29</v>
      </c>
      <c r="JQF140" s="71"/>
      <c r="JQG140" s="70">
        <v>29</v>
      </c>
      <c r="JQH140" s="71"/>
      <c r="JQI140" s="70">
        <v>29</v>
      </c>
      <c r="JQJ140" s="71"/>
      <c r="JQK140" s="70">
        <v>29</v>
      </c>
      <c r="JQL140" s="71"/>
      <c r="JQM140" s="70">
        <v>29</v>
      </c>
      <c r="JQN140" s="71"/>
      <c r="JQO140" s="70">
        <v>29</v>
      </c>
      <c r="JQP140" s="71"/>
      <c r="JQQ140" s="70">
        <v>29</v>
      </c>
      <c r="JQR140" s="71"/>
      <c r="JQS140" s="70">
        <v>29</v>
      </c>
      <c r="JQT140" s="71"/>
      <c r="JQU140" s="70">
        <v>29</v>
      </c>
      <c r="JQV140" s="71"/>
      <c r="JQW140" s="70">
        <v>29</v>
      </c>
      <c r="JQX140" s="71"/>
      <c r="JQY140" s="70">
        <v>29</v>
      </c>
      <c r="JQZ140" s="71"/>
      <c r="JRA140" s="70">
        <v>29</v>
      </c>
      <c r="JRB140" s="71"/>
      <c r="JRC140" s="70">
        <v>29</v>
      </c>
      <c r="JRD140" s="71"/>
      <c r="JRE140" s="70">
        <v>29</v>
      </c>
      <c r="JRF140" s="71"/>
      <c r="JRG140" s="70">
        <v>29</v>
      </c>
      <c r="JRH140" s="71"/>
      <c r="JRI140" s="70">
        <v>29</v>
      </c>
      <c r="JRJ140" s="71"/>
      <c r="JRK140" s="70">
        <v>29</v>
      </c>
      <c r="JRL140" s="71"/>
      <c r="JRM140" s="70">
        <v>29</v>
      </c>
      <c r="JRN140" s="71"/>
      <c r="JRO140" s="70">
        <v>29</v>
      </c>
      <c r="JRP140" s="71"/>
      <c r="JRQ140" s="70">
        <v>29</v>
      </c>
      <c r="JRR140" s="71"/>
      <c r="JRS140" s="70">
        <v>29</v>
      </c>
      <c r="JRT140" s="71"/>
      <c r="JRU140" s="70">
        <v>29</v>
      </c>
      <c r="JRV140" s="71"/>
      <c r="JRW140" s="70">
        <v>29</v>
      </c>
      <c r="JRX140" s="71"/>
      <c r="JRY140" s="70">
        <v>29</v>
      </c>
      <c r="JRZ140" s="71"/>
      <c r="JSA140" s="70">
        <v>29</v>
      </c>
      <c r="JSB140" s="71"/>
      <c r="JSC140" s="70">
        <v>29</v>
      </c>
      <c r="JSD140" s="71"/>
      <c r="JSE140" s="70">
        <v>29</v>
      </c>
      <c r="JSF140" s="71"/>
      <c r="JSG140" s="70">
        <v>29</v>
      </c>
      <c r="JSH140" s="71"/>
      <c r="JSI140" s="70">
        <v>29</v>
      </c>
      <c r="JSJ140" s="71"/>
      <c r="JSK140" s="70">
        <v>29</v>
      </c>
      <c r="JSL140" s="71"/>
      <c r="JSM140" s="70">
        <v>29</v>
      </c>
      <c r="JSN140" s="71"/>
      <c r="JSO140" s="70">
        <v>29</v>
      </c>
      <c r="JSP140" s="71"/>
      <c r="JSQ140" s="70">
        <v>29</v>
      </c>
      <c r="JSR140" s="71"/>
      <c r="JSS140" s="70">
        <v>29</v>
      </c>
      <c r="JST140" s="71"/>
      <c r="JSU140" s="70">
        <v>29</v>
      </c>
      <c r="JSV140" s="71"/>
      <c r="JSW140" s="70">
        <v>29</v>
      </c>
      <c r="JSX140" s="71"/>
      <c r="JSY140" s="70">
        <v>29</v>
      </c>
      <c r="JSZ140" s="71"/>
      <c r="JTA140" s="70">
        <v>29</v>
      </c>
      <c r="JTB140" s="71"/>
      <c r="JTC140" s="70">
        <v>29</v>
      </c>
      <c r="JTD140" s="71"/>
      <c r="JTE140" s="70">
        <v>29</v>
      </c>
      <c r="JTF140" s="71"/>
      <c r="JTG140" s="70">
        <v>29</v>
      </c>
      <c r="JTH140" s="71"/>
      <c r="JTI140" s="70">
        <v>29</v>
      </c>
      <c r="JTJ140" s="71"/>
      <c r="JTK140" s="70">
        <v>29</v>
      </c>
      <c r="JTL140" s="71"/>
      <c r="JTM140" s="70">
        <v>29</v>
      </c>
      <c r="JTN140" s="71"/>
      <c r="JTO140" s="70">
        <v>29</v>
      </c>
      <c r="JTP140" s="71"/>
      <c r="JTQ140" s="70">
        <v>29</v>
      </c>
      <c r="JTR140" s="71"/>
      <c r="JTS140" s="70">
        <v>29</v>
      </c>
      <c r="JTT140" s="71"/>
      <c r="JTU140" s="70">
        <v>29</v>
      </c>
      <c r="JTV140" s="71"/>
      <c r="JTW140" s="70">
        <v>29</v>
      </c>
      <c r="JTX140" s="71"/>
      <c r="JTY140" s="70">
        <v>29</v>
      </c>
      <c r="JTZ140" s="71"/>
      <c r="JUA140" s="70">
        <v>29</v>
      </c>
      <c r="JUB140" s="71"/>
      <c r="JUC140" s="70">
        <v>29</v>
      </c>
      <c r="JUD140" s="71"/>
      <c r="JUE140" s="70">
        <v>29</v>
      </c>
      <c r="JUF140" s="71"/>
      <c r="JUG140" s="70">
        <v>29</v>
      </c>
      <c r="JUH140" s="71"/>
      <c r="JUI140" s="70">
        <v>29</v>
      </c>
      <c r="JUJ140" s="71"/>
      <c r="JUK140" s="70">
        <v>29</v>
      </c>
      <c r="JUL140" s="71"/>
      <c r="JUM140" s="70">
        <v>29</v>
      </c>
      <c r="JUN140" s="71"/>
      <c r="JUO140" s="70">
        <v>29</v>
      </c>
      <c r="JUP140" s="71"/>
      <c r="JUQ140" s="70">
        <v>29</v>
      </c>
      <c r="JUR140" s="71"/>
      <c r="JUS140" s="70">
        <v>29</v>
      </c>
      <c r="JUT140" s="71"/>
      <c r="JUU140" s="70">
        <v>29</v>
      </c>
      <c r="JUV140" s="71"/>
      <c r="JUW140" s="70">
        <v>29</v>
      </c>
      <c r="JUX140" s="71"/>
      <c r="JUY140" s="70">
        <v>29</v>
      </c>
      <c r="JUZ140" s="71"/>
      <c r="JVA140" s="70">
        <v>29</v>
      </c>
      <c r="JVB140" s="71"/>
      <c r="JVC140" s="70">
        <v>29</v>
      </c>
      <c r="JVD140" s="71"/>
      <c r="JVE140" s="70">
        <v>29</v>
      </c>
      <c r="JVF140" s="71"/>
      <c r="JVG140" s="70">
        <v>29</v>
      </c>
      <c r="JVH140" s="71"/>
      <c r="JVI140" s="70">
        <v>29</v>
      </c>
      <c r="JVJ140" s="71"/>
      <c r="JVK140" s="70">
        <v>29</v>
      </c>
      <c r="JVL140" s="71"/>
      <c r="JVM140" s="70">
        <v>29</v>
      </c>
      <c r="JVN140" s="71"/>
      <c r="JVO140" s="70">
        <v>29</v>
      </c>
      <c r="JVP140" s="71"/>
      <c r="JVQ140" s="70">
        <v>29</v>
      </c>
      <c r="JVR140" s="71"/>
      <c r="JVS140" s="70">
        <v>29</v>
      </c>
      <c r="JVT140" s="71"/>
      <c r="JVU140" s="70">
        <v>29</v>
      </c>
      <c r="JVV140" s="71"/>
      <c r="JVW140" s="70">
        <v>29</v>
      </c>
      <c r="JVX140" s="71"/>
      <c r="JVY140" s="70">
        <v>29</v>
      </c>
      <c r="JVZ140" s="71"/>
      <c r="JWA140" s="70">
        <v>29</v>
      </c>
      <c r="JWB140" s="71"/>
      <c r="JWC140" s="70">
        <v>29</v>
      </c>
      <c r="JWD140" s="71"/>
      <c r="JWE140" s="70">
        <v>29</v>
      </c>
      <c r="JWF140" s="71"/>
      <c r="JWG140" s="70">
        <v>29</v>
      </c>
      <c r="JWH140" s="71"/>
      <c r="JWI140" s="70">
        <v>29</v>
      </c>
      <c r="JWJ140" s="71"/>
      <c r="JWK140" s="70">
        <v>29</v>
      </c>
      <c r="JWL140" s="71"/>
      <c r="JWM140" s="70">
        <v>29</v>
      </c>
      <c r="JWN140" s="71"/>
      <c r="JWO140" s="70">
        <v>29</v>
      </c>
      <c r="JWP140" s="71"/>
      <c r="JWQ140" s="70">
        <v>29</v>
      </c>
      <c r="JWR140" s="71"/>
      <c r="JWS140" s="70">
        <v>29</v>
      </c>
      <c r="JWT140" s="71"/>
      <c r="JWU140" s="70">
        <v>29</v>
      </c>
      <c r="JWV140" s="71"/>
      <c r="JWW140" s="70">
        <v>29</v>
      </c>
      <c r="JWX140" s="71"/>
      <c r="JWY140" s="70">
        <v>29</v>
      </c>
      <c r="JWZ140" s="71"/>
      <c r="JXA140" s="70">
        <v>29</v>
      </c>
      <c r="JXB140" s="71"/>
      <c r="JXC140" s="70">
        <v>29</v>
      </c>
      <c r="JXD140" s="71"/>
      <c r="JXE140" s="70">
        <v>29</v>
      </c>
      <c r="JXF140" s="71"/>
      <c r="JXG140" s="70">
        <v>29</v>
      </c>
      <c r="JXH140" s="71"/>
      <c r="JXI140" s="70">
        <v>29</v>
      </c>
      <c r="JXJ140" s="71"/>
      <c r="JXK140" s="70">
        <v>29</v>
      </c>
      <c r="JXL140" s="71"/>
      <c r="JXM140" s="70">
        <v>29</v>
      </c>
      <c r="JXN140" s="71"/>
      <c r="JXO140" s="70">
        <v>29</v>
      </c>
      <c r="JXP140" s="71"/>
      <c r="JXQ140" s="70">
        <v>29</v>
      </c>
      <c r="JXR140" s="71"/>
      <c r="JXS140" s="70">
        <v>29</v>
      </c>
      <c r="JXT140" s="71"/>
      <c r="JXU140" s="70">
        <v>29</v>
      </c>
      <c r="JXV140" s="71"/>
      <c r="JXW140" s="70">
        <v>29</v>
      </c>
      <c r="JXX140" s="71"/>
      <c r="JXY140" s="70">
        <v>29</v>
      </c>
      <c r="JXZ140" s="71"/>
      <c r="JYA140" s="70">
        <v>29</v>
      </c>
      <c r="JYB140" s="71"/>
      <c r="JYC140" s="70">
        <v>29</v>
      </c>
      <c r="JYD140" s="71"/>
      <c r="JYE140" s="70">
        <v>29</v>
      </c>
      <c r="JYF140" s="71"/>
      <c r="JYG140" s="70">
        <v>29</v>
      </c>
      <c r="JYH140" s="71"/>
      <c r="JYI140" s="70">
        <v>29</v>
      </c>
      <c r="JYJ140" s="71"/>
      <c r="JYK140" s="70">
        <v>29</v>
      </c>
      <c r="JYL140" s="71"/>
      <c r="JYM140" s="70">
        <v>29</v>
      </c>
      <c r="JYN140" s="71"/>
      <c r="JYO140" s="70">
        <v>29</v>
      </c>
      <c r="JYP140" s="71"/>
      <c r="JYQ140" s="70">
        <v>29</v>
      </c>
      <c r="JYR140" s="71"/>
      <c r="JYS140" s="70">
        <v>29</v>
      </c>
      <c r="JYT140" s="71"/>
      <c r="JYU140" s="70">
        <v>29</v>
      </c>
      <c r="JYV140" s="71"/>
      <c r="JYW140" s="70">
        <v>29</v>
      </c>
      <c r="JYX140" s="71"/>
      <c r="JYY140" s="70">
        <v>29</v>
      </c>
      <c r="JYZ140" s="71"/>
      <c r="JZA140" s="70">
        <v>29</v>
      </c>
      <c r="JZB140" s="71"/>
      <c r="JZC140" s="70">
        <v>29</v>
      </c>
      <c r="JZD140" s="71"/>
      <c r="JZE140" s="70">
        <v>29</v>
      </c>
      <c r="JZF140" s="71"/>
      <c r="JZG140" s="70">
        <v>29</v>
      </c>
      <c r="JZH140" s="71"/>
      <c r="JZI140" s="70">
        <v>29</v>
      </c>
      <c r="JZJ140" s="71"/>
      <c r="JZK140" s="70">
        <v>29</v>
      </c>
      <c r="JZL140" s="71"/>
      <c r="JZM140" s="70">
        <v>29</v>
      </c>
      <c r="JZN140" s="71"/>
      <c r="JZO140" s="70">
        <v>29</v>
      </c>
      <c r="JZP140" s="71"/>
      <c r="JZQ140" s="70">
        <v>29</v>
      </c>
      <c r="JZR140" s="71"/>
      <c r="JZS140" s="70">
        <v>29</v>
      </c>
      <c r="JZT140" s="71"/>
      <c r="JZU140" s="70">
        <v>29</v>
      </c>
      <c r="JZV140" s="71"/>
      <c r="JZW140" s="70">
        <v>29</v>
      </c>
      <c r="JZX140" s="71"/>
      <c r="JZY140" s="70">
        <v>29</v>
      </c>
      <c r="JZZ140" s="71"/>
      <c r="KAA140" s="70">
        <v>29</v>
      </c>
      <c r="KAB140" s="71"/>
      <c r="KAC140" s="70">
        <v>29</v>
      </c>
      <c r="KAD140" s="71"/>
      <c r="KAE140" s="70">
        <v>29</v>
      </c>
      <c r="KAF140" s="71"/>
      <c r="KAG140" s="70">
        <v>29</v>
      </c>
      <c r="KAH140" s="71"/>
      <c r="KAI140" s="70">
        <v>29</v>
      </c>
      <c r="KAJ140" s="71"/>
      <c r="KAK140" s="70">
        <v>29</v>
      </c>
      <c r="KAL140" s="71"/>
      <c r="KAM140" s="70">
        <v>29</v>
      </c>
      <c r="KAN140" s="71"/>
      <c r="KAO140" s="70">
        <v>29</v>
      </c>
      <c r="KAP140" s="71"/>
      <c r="KAQ140" s="70">
        <v>29</v>
      </c>
      <c r="KAR140" s="71"/>
      <c r="KAS140" s="70">
        <v>29</v>
      </c>
      <c r="KAT140" s="71"/>
      <c r="KAU140" s="70">
        <v>29</v>
      </c>
      <c r="KAV140" s="71"/>
      <c r="KAW140" s="70">
        <v>29</v>
      </c>
      <c r="KAX140" s="71"/>
      <c r="KAY140" s="70">
        <v>29</v>
      </c>
      <c r="KAZ140" s="71"/>
      <c r="KBA140" s="70">
        <v>29</v>
      </c>
      <c r="KBB140" s="71"/>
      <c r="KBC140" s="70">
        <v>29</v>
      </c>
      <c r="KBD140" s="71"/>
      <c r="KBE140" s="70">
        <v>29</v>
      </c>
      <c r="KBF140" s="71"/>
      <c r="KBG140" s="70">
        <v>29</v>
      </c>
      <c r="KBH140" s="71"/>
      <c r="KBI140" s="70">
        <v>29</v>
      </c>
      <c r="KBJ140" s="71"/>
      <c r="KBK140" s="70">
        <v>29</v>
      </c>
      <c r="KBL140" s="71"/>
      <c r="KBM140" s="70">
        <v>29</v>
      </c>
      <c r="KBN140" s="71"/>
      <c r="KBO140" s="70">
        <v>29</v>
      </c>
      <c r="KBP140" s="71"/>
      <c r="KBQ140" s="70">
        <v>29</v>
      </c>
      <c r="KBR140" s="71"/>
      <c r="KBS140" s="70">
        <v>29</v>
      </c>
      <c r="KBT140" s="71"/>
      <c r="KBU140" s="70">
        <v>29</v>
      </c>
      <c r="KBV140" s="71"/>
      <c r="KBW140" s="70">
        <v>29</v>
      </c>
      <c r="KBX140" s="71"/>
      <c r="KBY140" s="70">
        <v>29</v>
      </c>
      <c r="KBZ140" s="71"/>
      <c r="KCA140" s="70">
        <v>29</v>
      </c>
      <c r="KCB140" s="71"/>
      <c r="KCC140" s="70">
        <v>29</v>
      </c>
      <c r="KCD140" s="71"/>
      <c r="KCE140" s="70">
        <v>29</v>
      </c>
      <c r="KCF140" s="71"/>
      <c r="KCG140" s="70">
        <v>29</v>
      </c>
      <c r="KCH140" s="71"/>
      <c r="KCI140" s="70">
        <v>29</v>
      </c>
      <c r="KCJ140" s="71"/>
      <c r="KCK140" s="70">
        <v>29</v>
      </c>
      <c r="KCL140" s="71"/>
      <c r="KCM140" s="70">
        <v>29</v>
      </c>
      <c r="KCN140" s="71"/>
      <c r="KCO140" s="70">
        <v>29</v>
      </c>
      <c r="KCP140" s="71"/>
      <c r="KCQ140" s="70">
        <v>29</v>
      </c>
      <c r="KCR140" s="71"/>
      <c r="KCS140" s="70">
        <v>29</v>
      </c>
      <c r="KCT140" s="71"/>
      <c r="KCU140" s="70">
        <v>29</v>
      </c>
      <c r="KCV140" s="71"/>
      <c r="KCW140" s="70">
        <v>29</v>
      </c>
      <c r="KCX140" s="71"/>
      <c r="KCY140" s="70">
        <v>29</v>
      </c>
      <c r="KCZ140" s="71"/>
      <c r="KDA140" s="70">
        <v>29</v>
      </c>
      <c r="KDB140" s="71"/>
      <c r="KDC140" s="70">
        <v>29</v>
      </c>
      <c r="KDD140" s="71"/>
      <c r="KDE140" s="70">
        <v>29</v>
      </c>
      <c r="KDF140" s="71"/>
      <c r="KDG140" s="70">
        <v>29</v>
      </c>
      <c r="KDH140" s="71"/>
      <c r="KDI140" s="70">
        <v>29</v>
      </c>
      <c r="KDJ140" s="71"/>
      <c r="KDK140" s="70">
        <v>29</v>
      </c>
      <c r="KDL140" s="71"/>
      <c r="KDM140" s="70">
        <v>29</v>
      </c>
      <c r="KDN140" s="71"/>
      <c r="KDO140" s="70">
        <v>29</v>
      </c>
      <c r="KDP140" s="71"/>
      <c r="KDQ140" s="70">
        <v>29</v>
      </c>
      <c r="KDR140" s="71"/>
      <c r="KDS140" s="70">
        <v>29</v>
      </c>
      <c r="KDT140" s="71"/>
      <c r="KDU140" s="70">
        <v>29</v>
      </c>
      <c r="KDV140" s="71"/>
      <c r="KDW140" s="70">
        <v>29</v>
      </c>
      <c r="KDX140" s="71"/>
      <c r="KDY140" s="70">
        <v>29</v>
      </c>
      <c r="KDZ140" s="71"/>
      <c r="KEA140" s="70">
        <v>29</v>
      </c>
      <c r="KEB140" s="71"/>
      <c r="KEC140" s="70">
        <v>29</v>
      </c>
      <c r="KED140" s="71"/>
      <c r="KEE140" s="70">
        <v>29</v>
      </c>
      <c r="KEF140" s="71"/>
      <c r="KEG140" s="70">
        <v>29</v>
      </c>
      <c r="KEH140" s="71"/>
      <c r="KEI140" s="70">
        <v>29</v>
      </c>
      <c r="KEJ140" s="71"/>
      <c r="KEK140" s="70">
        <v>29</v>
      </c>
      <c r="KEL140" s="71"/>
      <c r="KEM140" s="70">
        <v>29</v>
      </c>
      <c r="KEN140" s="71"/>
      <c r="KEO140" s="70">
        <v>29</v>
      </c>
      <c r="KEP140" s="71"/>
      <c r="KEQ140" s="70">
        <v>29</v>
      </c>
      <c r="KER140" s="71"/>
      <c r="KES140" s="70">
        <v>29</v>
      </c>
      <c r="KET140" s="71"/>
      <c r="KEU140" s="70">
        <v>29</v>
      </c>
      <c r="KEV140" s="71"/>
      <c r="KEW140" s="70">
        <v>29</v>
      </c>
      <c r="KEX140" s="71"/>
      <c r="KEY140" s="70">
        <v>29</v>
      </c>
      <c r="KEZ140" s="71"/>
      <c r="KFA140" s="70">
        <v>29</v>
      </c>
      <c r="KFB140" s="71"/>
      <c r="KFC140" s="70">
        <v>29</v>
      </c>
      <c r="KFD140" s="71"/>
      <c r="KFE140" s="70">
        <v>29</v>
      </c>
      <c r="KFF140" s="71"/>
      <c r="KFG140" s="70">
        <v>29</v>
      </c>
      <c r="KFH140" s="71"/>
      <c r="KFI140" s="70">
        <v>29</v>
      </c>
      <c r="KFJ140" s="71"/>
      <c r="KFK140" s="70">
        <v>29</v>
      </c>
      <c r="KFL140" s="71"/>
      <c r="KFM140" s="70">
        <v>29</v>
      </c>
      <c r="KFN140" s="71"/>
      <c r="KFO140" s="70">
        <v>29</v>
      </c>
      <c r="KFP140" s="71"/>
      <c r="KFQ140" s="70">
        <v>29</v>
      </c>
      <c r="KFR140" s="71"/>
      <c r="KFS140" s="70">
        <v>29</v>
      </c>
      <c r="KFT140" s="71"/>
      <c r="KFU140" s="70">
        <v>29</v>
      </c>
      <c r="KFV140" s="71"/>
      <c r="KFW140" s="70">
        <v>29</v>
      </c>
      <c r="KFX140" s="71"/>
      <c r="KFY140" s="70">
        <v>29</v>
      </c>
      <c r="KFZ140" s="71"/>
      <c r="KGA140" s="70">
        <v>29</v>
      </c>
      <c r="KGB140" s="71"/>
      <c r="KGC140" s="70">
        <v>29</v>
      </c>
      <c r="KGD140" s="71"/>
      <c r="KGE140" s="70">
        <v>29</v>
      </c>
      <c r="KGF140" s="71"/>
      <c r="KGG140" s="70">
        <v>29</v>
      </c>
      <c r="KGH140" s="71"/>
      <c r="KGI140" s="70">
        <v>29</v>
      </c>
      <c r="KGJ140" s="71"/>
      <c r="KGK140" s="70">
        <v>29</v>
      </c>
      <c r="KGL140" s="71"/>
      <c r="KGM140" s="70">
        <v>29</v>
      </c>
      <c r="KGN140" s="71"/>
      <c r="KGO140" s="70">
        <v>29</v>
      </c>
      <c r="KGP140" s="71"/>
      <c r="KGQ140" s="70">
        <v>29</v>
      </c>
      <c r="KGR140" s="71"/>
      <c r="KGS140" s="70">
        <v>29</v>
      </c>
      <c r="KGT140" s="71"/>
      <c r="KGU140" s="70">
        <v>29</v>
      </c>
      <c r="KGV140" s="71"/>
      <c r="KGW140" s="70">
        <v>29</v>
      </c>
      <c r="KGX140" s="71"/>
      <c r="KGY140" s="70">
        <v>29</v>
      </c>
      <c r="KGZ140" s="71"/>
      <c r="KHA140" s="70">
        <v>29</v>
      </c>
      <c r="KHB140" s="71"/>
      <c r="KHC140" s="70">
        <v>29</v>
      </c>
      <c r="KHD140" s="71"/>
      <c r="KHE140" s="70">
        <v>29</v>
      </c>
      <c r="KHF140" s="71"/>
      <c r="KHG140" s="70">
        <v>29</v>
      </c>
      <c r="KHH140" s="71"/>
      <c r="KHI140" s="70">
        <v>29</v>
      </c>
      <c r="KHJ140" s="71"/>
      <c r="KHK140" s="70">
        <v>29</v>
      </c>
      <c r="KHL140" s="71"/>
      <c r="KHM140" s="70">
        <v>29</v>
      </c>
      <c r="KHN140" s="71"/>
      <c r="KHO140" s="70">
        <v>29</v>
      </c>
      <c r="KHP140" s="71"/>
      <c r="KHQ140" s="70">
        <v>29</v>
      </c>
      <c r="KHR140" s="71"/>
      <c r="KHS140" s="70">
        <v>29</v>
      </c>
      <c r="KHT140" s="71"/>
      <c r="KHU140" s="70">
        <v>29</v>
      </c>
      <c r="KHV140" s="71"/>
      <c r="KHW140" s="70">
        <v>29</v>
      </c>
      <c r="KHX140" s="71"/>
      <c r="KHY140" s="70">
        <v>29</v>
      </c>
      <c r="KHZ140" s="71"/>
      <c r="KIA140" s="70">
        <v>29</v>
      </c>
      <c r="KIB140" s="71"/>
      <c r="KIC140" s="70">
        <v>29</v>
      </c>
      <c r="KID140" s="71"/>
      <c r="KIE140" s="70">
        <v>29</v>
      </c>
      <c r="KIF140" s="71"/>
      <c r="KIG140" s="70">
        <v>29</v>
      </c>
      <c r="KIH140" s="71"/>
      <c r="KII140" s="70">
        <v>29</v>
      </c>
      <c r="KIJ140" s="71"/>
      <c r="KIK140" s="70">
        <v>29</v>
      </c>
      <c r="KIL140" s="71"/>
      <c r="KIM140" s="70">
        <v>29</v>
      </c>
      <c r="KIN140" s="71"/>
      <c r="KIO140" s="70">
        <v>29</v>
      </c>
      <c r="KIP140" s="71"/>
      <c r="KIQ140" s="70">
        <v>29</v>
      </c>
      <c r="KIR140" s="71"/>
      <c r="KIS140" s="70">
        <v>29</v>
      </c>
      <c r="KIT140" s="71"/>
      <c r="KIU140" s="70">
        <v>29</v>
      </c>
      <c r="KIV140" s="71"/>
      <c r="KIW140" s="70">
        <v>29</v>
      </c>
      <c r="KIX140" s="71"/>
      <c r="KIY140" s="70">
        <v>29</v>
      </c>
      <c r="KIZ140" s="71"/>
      <c r="KJA140" s="70">
        <v>29</v>
      </c>
      <c r="KJB140" s="71"/>
      <c r="KJC140" s="70">
        <v>29</v>
      </c>
      <c r="KJD140" s="71"/>
      <c r="KJE140" s="70">
        <v>29</v>
      </c>
      <c r="KJF140" s="71"/>
      <c r="KJG140" s="70">
        <v>29</v>
      </c>
      <c r="KJH140" s="71"/>
      <c r="KJI140" s="70">
        <v>29</v>
      </c>
      <c r="KJJ140" s="71"/>
      <c r="KJK140" s="70">
        <v>29</v>
      </c>
      <c r="KJL140" s="71"/>
      <c r="KJM140" s="70">
        <v>29</v>
      </c>
      <c r="KJN140" s="71"/>
      <c r="KJO140" s="70">
        <v>29</v>
      </c>
      <c r="KJP140" s="71"/>
      <c r="KJQ140" s="70">
        <v>29</v>
      </c>
      <c r="KJR140" s="71"/>
      <c r="KJS140" s="70">
        <v>29</v>
      </c>
      <c r="KJT140" s="71"/>
      <c r="KJU140" s="70">
        <v>29</v>
      </c>
      <c r="KJV140" s="71"/>
      <c r="KJW140" s="70">
        <v>29</v>
      </c>
      <c r="KJX140" s="71"/>
      <c r="KJY140" s="70">
        <v>29</v>
      </c>
      <c r="KJZ140" s="71"/>
      <c r="KKA140" s="70">
        <v>29</v>
      </c>
      <c r="KKB140" s="71"/>
      <c r="KKC140" s="70">
        <v>29</v>
      </c>
      <c r="KKD140" s="71"/>
      <c r="KKE140" s="70">
        <v>29</v>
      </c>
      <c r="KKF140" s="71"/>
      <c r="KKG140" s="70">
        <v>29</v>
      </c>
      <c r="KKH140" s="71"/>
      <c r="KKI140" s="70">
        <v>29</v>
      </c>
      <c r="KKJ140" s="71"/>
      <c r="KKK140" s="70">
        <v>29</v>
      </c>
      <c r="KKL140" s="71"/>
      <c r="KKM140" s="70">
        <v>29</v>
      </c>
      <c r="KKN140" s="71"/>
      <c r="KKO140" s="70">
        <v>29</v>
      </c>
      <c r="KKP140" s="71"/>
      <c r="KKQ140" s="70">
        <v>29</v>
      </c>
      <c r="KKR140" s="71"/>
      <c r="KKS140" s="70">
        <v>29</v>
      </c>
      <c r="KKT140" s="71"/>
      <c r="KKU140" s="70">
        <v>29</v>
      </c>
      <c r="KKV140" s="71"/>
      <c r="KKW140" s="70">
        <v>29</v>
      </c>
      <c r="KKX140" s="71"/>
      <c r="KKY140" s="70">
        <v>29</v>
      </c>
      <c r="KKZ140" s="71"/>
      <c r="KLA140" s="70">
        <v>29</v>
      </c>
      <c r="KLB140" s="71"/>
      <c r="KLC140" s="70">
        <v>29</v>
      </c>
      <c r="KLD140" s="71"/>
      <c r="KLE140" s="70">
        <v>29</v>
      </c>
      <c r="KLF140" s="71"/>
      <c r="KLG140" s="70">
        <v>29</v>
      </c>
      <c r="KLH140" s="71"/>
      <c r="KLI140" s="70">
        <v>29</v>
      </c>
      <c r="KLJ140" s="71"/>
      <c r="KLK140" s="70">
        <v>29</v>
      </c>
      <c r="KLL140" s="71"/>
      <c r="KLM140" s="70">
        <v>29</v>
      </c>
      <c r="KLN140" s="71"/>
      <c r="KLO140" s="70">
        <v>29</v>
      </c>
      <c r="KLP140" s="71"/>
      <c r="KLQ140" s="70">
        <v>29</v>
      </c>
      <c r="KLR140" s="71"/>
      <c r="KLS140" s="70">
        <v>29</v>
      </c>
      <c r="KLT140" s="71"/>
      <c r="KLU140" s="70">
        <v>29</v>
      </c>
      <c r="KLV140" s="71"/>
      <c r="KLW140" s="70">
        <v>29</v>
      </c>
      <c r="KLX140" s="71"/>
      <c r="KLY140" s="70">
        <v>29</v>
      </c>
      <c r="KLZ140" s="71"/>
      <c r="KMA140" s="70">
        <v>29</v>
      </c>
      <c r="KMB140" s="71"/>
      <c r="KMC140" s="70">
        <v>29</v>
      </c>
      <c r="KMD140" s="71"/>
      <c r="KME140" s="70">
        <v>29</v>
      </c>
      <c r="KMF140" s="71"/>
      <c r="KMG140" s="70">
        <v>29</v>
      </c>
      <c r="KMH140" s="71"/>
      <c r="KMI140" s="70">
        <v>29</v>
      </c>
      <c r="KMJ140" s="71"/>
      <c r="KMK140" s="70">
        <v>29</v>
      </c>
      <c r="KML140" s="71"/>
      <c r="KMM140" s="70">
        <v>29</v>
      </c>
      <c r="KMN140" s="71"/>
      <c r="KMO140" s="70">
        <v>29</v>
      </c>
      <c r="KMP140" s="71"/>
      <c r="KMQ140" s="70">
        <v>29</v>
      </c>
      <c r="KMR140" s="71"/>
      <c r="KMS140" s="70">
        <v>29</v>
      </c>
      <c r="KMT140" s="71"/>
      <c r="KMU140" s="70">
        <v>29</v>
      </c>
      <c r="KMV140" s="71"/>
      <c r="KMW140" s="70">
        <v>29</v>
      </c>
      <c r="KMX140" s="71"/>
      <c r="KMY140" s="70">
        <v>29</v>
      </c>
      <c r="KMZ140" s="71"/>
      <c r="KNA140" s="70">
        <v>29</v>
      </c>
      <c r="KNB140" s="71"/>
      <c r="KNC140" s="70">
        <v>29</v>
      </c>
      <c r="KND140" s="71"/>
      <c r="KNE140" s="70">
        <v>29</v>
      </c>
      <c r="KNF140" s="71"/>
      <c r="KNG140" s="70">
        <v>29</v>
      </c>
      <c r="KNH140" s="71"/>
      <c r="KNI140" s="70">
        <v>29</v>
      </c>
      <c r="KNJ140" s="71"/>
      <c r="KNK140" s="70">
        <v>29</v>
      </c>
      <c r="KNL140" s="71"/>
      <c r="KNM140" s="70">
        <v>29</v>
      </c>
      <c r="KNN140" s="71"/>
      <c r="KNO140" s="70">
        <v>29</v>
      </c>
      <c r="KNP140" s="71"/>
      <c r="KNQ140" s="70">
        <v>29</v>
      </c>
      <c r="KNR140" s="71"/>
      <c r="KNS140" s="70">
        <v>29</v>
      </c>
      <c r="KNT140" s="71"/>
      <c r="KNU140" s="70">
        <v>29</v>
      </c>
      <c r="KNV140" s="71"/>
      <c r="KNW140" s="70">
        <v>29</v>
      </c>
      <c r="KNX140" s="71"/>
      <c r="KNY140" s="70">
        <v>29</v>
      </c>
      <c r="KNZ140" s="71"/>
      <c r="KOA140" s="70">
        <v>29</v>
      </c>
      <c r="KOB140" s="71"/>
      <c r="KOC140" s="70">
        <v>29</v>
      </c>
      <c r="KOD140" s="71"/>
      <c r="KOE140" s="70">
        <v>29</v>
      </c>
      <c r="KOF140" s="71"/>
      <c r="KOG140" s="70">
        <v>29</v>
      </c>
      <c r="KOH140" s="71"/>
      <c r="KOI140" s="70">
        <v>29</v>
      </c>
      <c r="KOJ140" s="71"/>
      <c r="KOK140" s="70">
        <v>29</v>
      </c>
      <c r="KOL140" s="71"/>
      <c r="KOM140" s="70">
        <v>29</v>
      </c>
      <c r="KON140" s="71"/>
      <c r="KOO140" s="70">
        <v>29</v>
      </c>
      <c r="KOP140" s="71"/>
      <c r="KOQ140" s="70">
        <v>29</v>
      </c>
      <c r="KOR140" s="71"/>
      <c r="KOS140" s="70">
        <v>29</v>
      </c>
      <c r="KOT140" s="71"/>
      <c r="KOU140" s="70">
        <v>29</v>
      </c>
      <c r="KOV140" s="71"/>
      <c r="KOW140" s="70">
        <v>29</v>
      </c>
      <c r="KOX140" s="71"/>
      <c r="KOY140" s="70">
        <v>29</v>
      </c>
      <c r="KOZ140" s="71"/>
      <c r="KPA140" s="70">
        <v>29</v>
      </c>
      <c r="KPB140" s="71"/>
      <c r="KPC140" s="70">
        <v>29</v>
      </c>
      <c r="KPD140" s="71"/>
      <c r="KPE140" s="70">
        <v>29</v>
      </c>
      <c r="KPF140" s="71"/>
      <c r="KPG140" s="70">
        <v>29</v>
      </c>
      <c r="KPH140" s="71"/>
      <c r="KPI140" s="70">
        <v>29</v>
      </c>
      <c r="KPJ140" s="71"/>
      <c r="KPK140" s="70">
        <v>29</v>
      </c>
      <c r="KPL140" s="71"/>
      <c r="KPM140" s="70">
        <v>29</v>
      </c>
      <c r="KPN140" s="71"/>
      <c r="KPO140" s="70">
        <v>29</v>
      </c>
      <c r="KPP140" s="71"/>
      <c r="KPQ140" s="70">
        <v>29</v>
      </c>
      <c r="KPR140" s="71"/>
      <c r="KPS140" s="70">
        <v>29</v>
      </c>
      <c r="KPT140" s="71"/>
      <c r="KPU140" s="70">
        <v>29</v>
      </c>
      <c r="KPV140" s="71"/>
      <c r="KPW140" s="70">
        <v>29</v>
      </c>
      <c r="KPX140" s="71"/>
      <c r="KPY140" s="70">
        <v>29</v>
      </c>
      <c r="KPZ140" s="71"/>
      <c r="KQA140" s="70">
        <v>29</v>
      </c>
      <c r="KQB140" s="71"/>
      <c r="KQC140" s="70">
        <v>29</v>
      </c>
      <c r="KQD140" s="71"/>
      <c r="KQE140" s="70">
        <v>29</v>
      </c>
      <c r="KQF140" s="71"/>
      <c r="KQG140" s="70">
        <v>29</v>
      </c>
      <c r="KQH140" s="71"/>
      <c r="KQI140" s="70">
        <v>29</v>
      </c>
      <c r="KQJ140" s="71"/>
      <c r="KQK140" s="70">
        <v>29</v>
      </c>
      <c r="KQL140" s="71"/>
      <c r="KQM140" s="70">
        <v>29</v>
      </c>
      <c r="KQN140" s="71"/>
      <c r="KQO140" s="70">
        <v>29</v>
      </c>
      <c r="KQP140" s="71"/>
      <c r="KQQ140" s="70">
        <v>29</v>
      </c>
      <c r="KQR140" s="71"/>
      <c r="KQS140" s="70">
        <v>29</v>
      </c>
      <c r="KQT140" s="71"/>
      <c r="KQU140" s="70">
        <v>29</v>
      </c>
      <c r="KQV140" s="71"/>
      <c r="KQW140" s="70">
        <v>29</v>
      </c>
      <c r="KQX140" s="71"/>
      <c r="KQY140" s="70">
        <v>29</v>
      </c>
      <c r="KQZ140" s="71"/>
      <c r="KRA140" s="70">
        <v>29</v>
      </c>
      <c r="KRB140" s="71"/>
      <c r="KRC140" s="70">
        <v>29</v>
      </c>
      <c r="KRD140" s="71"/>
      <c r="KRE140" s="70">
        <v>29</v>
      </c>
      <c r="KRF140" s="71"/>
      <c r="KRG140" s="70">
        <v>29</v>
      </c>
      <c r="KRH140" s="71"/>
      <c r="KRI140" s="70">
        <v>29</v>
      </c>
      <c r="KRJ140" s="71"/>
      <c r="KRK140" s="70">
        <v>29</v>
      </c>
      <c r="KRL140" s="71"/>
      <c r="KRM140" s="70">
        <v>29</v>
      </c>
      <c r="KRN140" s="71"/>
      <c r="KRO140" s="70">
        <v>29</v>
      </c>
      <c r="KRP140" s="71"/>
      <c r="KRQ140" s="70">
        <v>29</v>
      </c>
      <c r="KRR140" s="71"/>
      <c r="KRS140" s="70">
        <v>29</v>
      </c>
      <c r="KRT140" s="71"/>
      <c r="KRU140" s="70">
        <v>29</v>
      </c>
      <c r="KRV140" s="71"/>
      <c r="KRW140" s="70">
        <v>29</v>
      </c>
      <c r="KRX140" s="71"/>
      <c r="KRY140" s="70">
        <v>29</v>
      </c>
      <c r="KRZ140" s="71"/>
      <c r="KSA140" s="70">
        <v>29</v>
      </c>
      <c r="KSB140" s="71"/>
      <c r="KSC140" s="70">
        <v>29</v>
      </c>
      <c r="KSD140" s="71"/>
      <c r="KSE140" s="70">
        <v>29</v>
      </c>
      <c r="KSF140" s="71"/>
      <c r="KSG140" s="70">
        <v>29</v>
      </c>
      <c r="KSH140" s="71"/>
      <c r="KSI140" s="70">
        <v>29</v>
      </c>
      <c r="KSJ140" s="71"/>
      <c r="KSK140" s="70">
        <v>29</v>
      </c>
      <c r="KSL140" s="71"/>
      <c r="KSM140" s="70">
        <v>29</v>
      </c>
      <c r="KSN140" s="71"/>
      <c r="KSO140" s="70">
        <v>29</v>
      </c>
      <c r="KSP140" s="71"/>
      <c r="KSQ140" s="70">
        <v>29</v>
      </c>
      <c r="KSR140" s="71"/>
      <c r="KSS140" s="70">
        <v>29</v>
      </c>
      <c r="KST140" s="71"/>
      <c r="KSU140" s="70">
        <v>29</v>
      </c>
      <c r="KSV140" s="71"/>
      <c r="KSW140" s="70">
        <v>29</v>
      </c>
      <c r="KSX140" s="71"/>
      <c r="KSY140" s="70">
        <v>29</v>
      </c>
      <c r="KSZ140" s="71"/>
      <c r="KTA140" s="70">
        <v>29</v>
      </c>
      <c r="KTB140" s="71"/>
      <c r="KTC140" s="70">
        <v>29</v>
      </c>
      <c r="KTD140" s="71"/>
      <c r="KTE140" s="70">
        <v>29</v>
      </c>
      <c r="KTF140" s="71"/>
      <c r="KTG140" s="70">
        <v>29</v>
      </c>
      <c r="KTH140" s="71"/>
      <c r="KTI140" s="70">
        <v>29</v>
      </c>
      <c r="KTJ140" s="71"/>
      <c r="KTK140" s="70">
        <v>29</v>
      </c>
      <c r="KTL140" s="71"/>
      <c r="KTM140" s="70">
        <v>29</v>
      </c>
      <c r="KTN140" s="71"/>
      <c r="KTO140" s="70">
        <v>29</v>
      </c>
      <c r="KTP140" s="71"/>
      <c r="KTQ140" s="70">
        <v>29</v>
      </c>
      <c r="KTR140" s="71"/>
      <c r="KTS140" s="70">
        <v>29</v>
      </c>
      <c r="KTT140" s="71"/>
      <c r="KTU140" s="70">
        <v>29</v>
      </c>
      <c r="KTV140" s="71"/>
      <c r="KTW140" s="70">
        <v>29</v>
      </c>
      <c r="KTX140" s="71"/>
      <c r="KTY140" s="70">
        <v>29</v>
      </c>
      <c r="KTZ140" s="71"/>
      <c r="KUA140" s="70">
        <v>29</v>
      </c>
      <c r="KUB140" s="71"/>
      <c r="KUC140" s="70">
        <v>29</v>
      </c>
      <c r="KUD140" s="71"/>
      <c r="KUE140" s="70">
        <v>29</v>
      </c>
      <c r="KUF140" s="71"/>
      <c r="KUG140" s="70">
        <v>29</v>
      </c>
      <c r="KUH140" s="71"/>
      <c r="KUI140" s="70">
        <v>29</v>
      </c>
      <c r="KUJ140" s="71"/>
      <c r="KUK140" s="70">
        <v>29</v>
      </c>
      <c r="KUL140" s="71"/>
      <c r="KUM140" s="70">
        <v>29</v>
      </c>
      <c r="KUN140" s="71"/>
      <c r="KUO140" s="70">
        <v>29</v>
      </c>
      <c r="KUP140" s="71"/>
      <c r="KUQ140" s="70">
        <v>29</v>
      </c>
      <c r="KUR140" s="71"/>
      <c r="KUS140" s="70">
        <v>29</v>
      </c>
      <c r="KUT140" s="71"/>
      <c r="KUU140" s="70">
        <v>29</v>
      </c>
      <c r="KUV140" s="71"/>
      <c r="KUW140" s="70">
        <v>29</v>
      </c>
      <c r="KUX140" s="71"/>
      <c r="KUY140" s="70">
        <v>29</v>
      </c>
      <c r="KUZ140" s="71"/>
      <c r="KVA140" s="70">
        <v>29</v>
      </c>
      <c r="KVB140" s="71"/>
      <c r="KVC140" s="70">
        <v>29</v>
      </c>
      <c r="KVD140" s="71"/>
      <c r="KVE140" s="70">
        <v>29</v>
      </c>
      <c r="KVF140" s="71"/>
      <c r="KVG140" s="70">
        <v>29</v>
      </c>
      <c r="KVH140" s="71"/>
      <c r="KVI140" s="70">
        <v>29</v>
      </c>
      <c r="KVJ140" s="71"/>
      <c r="KVK140" s="70">
        <v>29</v>
      </c>
      <c r="KVL140" s="71"/>
      <c r="KVM140" s="70">
        <v>29</v>
      </c>
      <c r="KVN140" s="71"/>
      <c r="KVO140" s="70">
        <v>29</v>
      </c>
      <c r="KVP140" s="71"/>
      <c r="KVQ140" s="70">
        <v>29</v>
      </c>
      <c r="KVR140" s="71"/>
      <c r="KVS140" s="70">
        <v>29</v>
      </c>
      <c r="KVT140" s="71"/>
      <c r="KVU140" s="70">
        <v>29</v>
      </c>
      <c r="KVV140" s="71"/>
      <c r="KVW140" s="70">
        <v>29</v>
      </c>
      <c r="KVX140" s="71"/>
      <c r="KVY140" s="70">
        <v>29</v>
      </c>
      <c r="KVZ140" s="71"/>
      <c r="KWA140" s="70">
        <v>29</v>
      </c>
      <c r="KWB140" s="71"/>
      <c r="KWC140" s="70">
        <v>29</v>
      </c>
      <c r="KWD140" s="71"/>
      <c r="KWE140" s="70">
        <v>29</v>
      </c>
      <c r="KWF140" s="71"/>
      <c r="KWG140" s="70">
        <v>29</v>
      </c>
      <c r="KWH140" s="71"/>
      <c r="KWI140" s="70">
        <v>29</v>
      </c>
      <c r="KWJ140" s="71"/>
      <c r="KWK140" s="70">
        <v>29</v>
      </c>
      <c r="KWL140" s="71"/>
      <c r="KWM140" s="70">
        <v>29</v>
      </c>
      <c r="KWN140" s="71"/>
      <c r="KWO140" s="70">
        <v>29</v>
      </c>
      <c r="KWP140" s="71"/>
      <c r="KWQ140" s="70">
        <v>29</v>
      </c>
      <c r="KWR140" s="71"/>
      <c r="KWS140" s="70">
        <v>29</v>
      </c>
      <c r="KWT140" s="71"/>
      <c r="KWU140" s="70">
        <v>29</v>
      </c>
      <c r="KWV140" s="71"/>
      <c r="KWW140" s="70">
        <v>29</v>
      </c>
      <c r="KWX140" s="71"/>
      <c r="KWY140" s="70">
        <v>29</v>
      </c>
      <c r="KWZ140" s="71"/>
      <c r="KXA140" s="70">
        <v>29</v>
      </c>
      <c r="KXB140" s="71"/>
      <c r="KXC140" s="70">
        <v>29</v>
      </c>
      <c r="KXD140" s="71"/>
      <c r="KXE140" s="70">
        <v>29</v>
      </c>
      <c r="KXF140" s="71"/>
      <c r="KXG140" s="70">
        <v>29</v>
      </c>
      <c r="KXH140" s="71"/>
      <c r="KXI140" s="70">
        <v>29</v>
      </c>
      <c r="KXJ140" s="71"/>
      <c r="KXK140" s="70">
        <v>29</v>
      </c>
      <c r="KXL140" s="71"/>
      <c r="KXM140" s="70">
        <v>29</v>
      </c>
      <c r="KXN140" s="71"/>
      <c r="KXO140" s="70">
        <v>29</v>
      </c>
      <c r="KXP140" s="71"/>
      <c r="KXQ140" s="70">
        <v>29</v>
      </c>
      <c r="KXR140" s="71"/>
      <c r="KXS140" s="70">
        <v>29</v>
      </c>
      <c r="KXT140" s="71"/>
      <c r="KXU140" s="70">
        <v>29</v>
      </c>
      <c r="KXV140" s="71"/>
      <c r="KXW140" s="70">
        <v>29</v>
      </c>
      <c r="KXX140" s="71"/>
      <c r="KXY140" s="70">
        <v>29</v>
      </c>
      <c r="KXZ140" s="71"/>
      <c r="KYA140" s="70">
        <v>29</v>
      </c>
      <c r="KYB140" s="71"/>
      <c r="KYC140" s="70">
        <v>29</v>
      </c>
      <c r="KYD140" s="71"/>
      <c r="KYE140" s="70">
        <v>29</v>
      </c>
      <c r="KYF140" s="71"/>
      <c r="KYG140" s="70">
        <v>29</v>
      </c>
      <c r="KYH140" s="71"/>
      <c r="KYI140" s="70">
        <v>29</v>
      </c>
      <c r="KYJ140" s="71"/>
      <c r="KYK140" s="70">
        <v>29</v>
      </c>
      <c r="KYL140" s="71"/>
      <c r="KYM140" s="70">
        <v>29</v>
      </c>
      <c r="KYN140" s="71"/>
      <c r="KYO140" s="70">
        <v>29</v>
      </c>
      <c r="KYP140" s="71"/>
      <c r="KYQ140" s="70">
        <v>29</v>
      </c>
      <c r="KYR140" s="71"/>
      <c r="KYS140" s="70">
        <v>29</v>
      </c>
      <c r="KYT140" s="71"/>
      <c r="KYU140" s="70">
        <v>29</v>
      </c>
      <c r="KYV140" s="71"/>
      <c r="KYW140" s="70">
        <v>29</v>
      </c>
      <c r="KYX140" s="71"/>
      <c r="KYY140" s="70">
        <v>29</v>
      </c>
      <c r="KYZ140" s="71"/>
      <c r="KZA140" s="70">
        <v>29</v>
      </c>
      <c r="KZB140" s="71"/>
      <c r="KZC140" s="70">
        <v>29</v>
      </c>
      <c r="KZD140" s="71"/>
      <c r="KZE140" s="70">
        <v>29</v>
      </c>
      <c r="KZF140" s="71"/>
      <c r="KZG140" s="70">
        <v>29</v>
      </c>
      <c r="KZH140" s="71"/>
      <c r="KZI140" s="70">
        <v>29</v>
      </c>
      <c r="KZJ140" s="71"/>
      <c r="KZK140" s="70">
        <v>29</v>
      </c>
      <c r="KZL140" s="71"/>
      <c r="KZM140" s="70">
        <v>29</v>
      </c>
      <c r="KZN140" s="71"/>
      <c r="KZO140" s="70">
        <v>29</v>
      </c>
      <c r="KZP140" s="71"/>
      <c r="KZQ140" s="70">
        <v>29</v>
      </c>
      <c r="KZR140" s="71"/>
      <c r="KZS140" s="70">
        <v>29</v>
      </c>
      <c r="KZT140" s="71"/>
      <c r="KZU140" s="70">
        <v>29</v>
      </c>
      <c r="KZV140" s="71"/>
      <c r="KZW140" s="70">
        <v>29</v>
      </c>
      <c r="KZX140" s="71"/>
      <c r="KZY140" s="70">
        <v>29</v>
      </c>
      <c r="KZZ140" s="71"/>
      <c r="LAA140" s="70">
        <v>29</v>
      </c>
      <c r="LAB140" s="71"/>
      <c r="LAC140" s="70">
        <v>29</v>
      </c>
      <c r="LAD140" s="71"/>
      <c r="LAE140" s="70">
        <v>29</v>
      </c>
      <c r="LAF140" s="71"/>
      <c r="LAG140" s="70">
        <v>29</v>
      </c>
      <c r="LAH140" s="71"/>
      <c r="LAI140" s="70">
        <v>29</v>
      </c>
      <c r="LAJ140" s="71"/>
      <c r="LAK140" s="70">
        <v>29</v>
      </c>
      <c r="LAL140" s="71"/>
      <c r="LAM140" s="70">
        <v>29</v>
      </c>
      <c r="LAN140" s="71"/>
      <c r="LAO140" s="70">
        <v>29</v>
      </c>
      <c r="LAP140" s="71"/>
      <c r="LAQ140" s="70">
        <v>29</v>
      </c>
      <c r="LAR140" s="71"/>
      <c r="LAS140" s="70">
        <v>29</v>
      </c>
      <c r="LAT140" s="71"/>
      <c r="LAU140" s="70">
        <v>29</v>
      </c>
      <c r="LAV140" s="71"/>
      <c r="LAW140" s="70">
        <v>29</v>
      </c>
      <c r="LAX140" s="71"/>
      <c r="LAY140" s="70">
        <v>29</v>
      </c>
      <c r="LAZ140" s="71"/>
      <c r="LBA140" s="70">
        <v>29</v>
      </c>
      <c r="LBB140" s="71"/>
      <c r="LBC140" s="70">
        <v>29</v>
      </c>
      <c r="LBD140" s="71"/>
      <c r="LBE140" s="70">
        <v>29</v>
      </c>
      <c r="LBF140" s="71"/>
      <c r="LBG140" s="70">
        <v>29</v>
      </c>
      <c r="LBH140" s="71"/>
      <c r="LBI140" s="70">
        <v>29</v>
      </c>
      <c r="LBJ140" s="71"/>
      <c r="LBK140" s="70">
        <v>29</v>
      </c>
      <c r="LBL140" s="71"/>
      <c r="LBM140" s="70">
        <v>29</v>
      </c>
      <c r="LBN140" s="71"/>
      <c r="LBO140" s="70">
        <v>29</v>
      </c>
      <c r="LBP140" s="71"/>
      <c r="LBQ140" s="70">
        <v>29</v>
      </c>
      <c r="LBR140" s="71"/>
      <c r="LBS140" s="70">
        <v>29</v>
      </c>
      <c r="LBT140" s="71"/>
      <c r="LBU140" s="70">
        <v>29</v>
      </c>
      <c r="LBV140" s="71"/>
      <c r="LBW140" s="70">
        <v>29</v>
      </c>
      <c r="LBX140" s="71"/>
      <c r="LBY140" s="70">
        <v>29</v>
      </c>
      <c r="LBZ140" s="71"/>
      <c r="LCA140" s="70">
        <v>29</v>
      </c>
      <c r="LCB140" s="71"/>
      <c r="LCC140" s="70">
        <v>29</v>
      </c>
      <c r="LCD140" s="71"/>
      <c r="LCE140" s="70">
        <v>29</v>
      </c>
      <c r="LCF140" s="71"/>
      <c r="LCG140" s="70">
        <v>29</v>
      </c>
      <c r="LCH140" s="71"/>
      <c r="LCI140" s="70">
        <v>29</v>
      </c>
      <c r="LCJ140" s="71"/>
      <c r="LCK140" s="70">
        <v>29</v>
      </c>
      <c r="LCL140" s="71"/>
      <c r="LCM140" s="70">
        <v>29</v>
      </c>
      <c r="LCN140" s="71"/>
      <c r="LCO140" s="70">
        <v>29</v>
      </c>
      <c r="LCP140" s="71"/>
      <c r="LCQ140" s="70">
        <v>29</v>
      </c>
      <c r="LCR140" s="71"/>
      <c r="LCS140" s="70">
        <v>29</v>
      </c>
      <c r="LCT140" s="71"/>
      <c r="LCU140" s="70">
        <v>29</v>
      </c>
      <c r="LCV140" s="71"/>
      <c r="LCW140" s="70">
        <v>29</v>
      </c>
      <c r="LCX140" s="71"/>
      <c r="LCY140" s="70">
        <v>29</v>
      </c>
      <c r="LCZ140" s="71"/>
      <c r="LDA140" s="70">
        <v>29</v>
      </c>
      <c r="LDB140" s="71"/>
      <c r="LDC140" s="70">
        <v>29</v>
      </c>
      <c r="LDD140" s="71"/>
      <c r="LDE140" s="70">
        <v>29</v>
      </c>
      <c r="LDF140" s="71"/>
      <c r="LDG140" s="70">
        <v>29</v>
      </c>
      <c r="LDH140" s="71"/>
      <c r="LDI140" s="70">
        <v>29</v>
      </c>
      <c r="LDJ140" s="71"/>
      <c r="LDK140" s="70">
        <v>29</v>
      </c>
      <c r="LDL140" s="71"/>
      <c r="LDM140" s="70">
        <v>29</v>
      </c>
      <c r="LDN140" s="71"/>
      <c r="LDO140" s="70">
        <v>29</v>
      </c>
      <c r="LDP140" s="71"/>
      <c r="LDQ140" s="70">
        <v>29</v>
      </c>
      <c r="LDR140" s="71"/>
      <c r="LDS140" s="70">
        <v>29</v>
      </c>
      <c r="LDT140" s="71"/>
      <c r="LDU140" s="70">
        <v>29</v>
      </c>
      <c r="LDV140" s="71"/>
      <c r="LDW140" s="70">
        <v>29</v>
      </c>
      <c r="LDX140" s="71"/>
      <c r="LDY140" s="70">
        <v>29</v>
      </c>
      <c r="LDZ140" s="71"/>
      <c r="LEA140" s="70">
        <v>29</v>
      </c>
      <c r="LEB140" s="71"/>
      <c r="LEC140" s="70">
        <v>29</v>
      </c>
      <c r="LED140" s="71"/>
      <c r="LEE140" s="70">
        <v>29</v>
      </c>
      <c r="LEF140" s="71"/>
      <c r="LEG140" s="70">
        <v>29</v>
      </c>
      <c r="LEH140" s="71"/>
      <c r="LEI140" s="70">
        <v>29</v>
      </c>
      <c r="LEJ140" s="71"/>
      <c r="LEK140" s="70">
        <v>29</v>
      </c>
      <c r="LEL140" s="71"/>
      <c r="LEM140" s="70">
        <v>29</v>
      </c>
      <c r="LEN140" s="71"/>
      <c r="LEO140" s="70">
        <v>29</v>
      </c>
      <c r="LEP140" s="71"/>
      <c r="LEQ140" s="70">
        <v>29</v>
      </c>
      <c r="LER140" s="71"/>
      <c r="LES140" s="70">
        <v>29</v>
      </c>
      <c r="LET140" s="71"/>
      <c r="LEU140" s="70">
        <v>29</v>
      </c>
      <c r="LEV140" s="71"/>
      <c r="LEW140" s="70">
        <v>29</v>
      </c>
      <c r="LEX140" s="71"/>
      <c r="LEY140" s="70">
        <v>29</v>
      </c>
      <c r="LEZ140" s="71"/>
      <c r="LFA140" s="70">
        <v>29</v>
      </c>
      <c r="LFB140" s="71"/>
      <c r="LFC140" s="70">
        <v>29</v>
      </c>
      <c r="LFD140" s="71"/>
      <c r="LFE140" s="70">
        <v>29</v>
      </c>
      <c r="LFF140" s="71"/>
      <c r="LFG140" s="70">
        <v>29</v>
      </c>
      <c r="LFH140" s="71"/>
      <c r="LFI140" s="70">
        <v>29</v>
      </c>
      <c r="LFJ140" s="71"/>
      <c r="LFK140" s="70">
        <v>29</v>
      </c>
      <c r="LFL140" s="71"/>
      <c r="LFM140" s="70">
        <v>29</v>
      </c>
      <c r="LFN140" s="71"/>
      <c r="LFO140" s="70">
        <v>29</v>
      </c>
      <c r="LFP140" s="71"/>
      <c r="LFQ140" s="70">
        <v>29</v>
      </c>
      <c r="LFR140" s="71"/>
      <c r="LFS140" s="70">
        <v>29</v>
      </c>
      <c r="LFT140" s="71"/>
      <c r="LFU140" s="70">
        <v>29</v>
      </c>
      <c r="LFV140" s="71"/>
      <c r="LFW140" s="70">
        <v>29</v>
      </c>
      <c r="LFX140" s="71"/>
      <c r="LFY140" s="70">
        <v>29</v>
      </c>
      <c r="LFZ140" s="71"/>
      <c r="LGA140" s="70">
        <v>29</v>
      </c>
      <c r="LGB140" s="71"/>
      <c r="LGC140" s="70">
        <v>29</v>
      </c>
      <c r="LGD140" s="71"/>
      <c r="LGE140" s="70">
        <v>29</v>
      </c>
      <c r="LGF140" s="71"/>
      <c r="LGG140" s="70">
        <v>29</v>
      </c>
      <c r="LGH140" s="71"/>
      <c r="LGI140" s="70">
        <v>29</v>
      </c>
      <c r="LGJ140" s="71"/>
      <c r="LGK140" s="70">
        <v>29</v>
      </c>
      <c r="LGL140" s="71"/>
      <c r="LGM140" s="70">
        <v>29</v>
      </c>
      <c r="LGN140" s="71"/>
      <c r="LGO140" s="70">
        <v>29</v>
      </c>
      <c r="LGP140" s="71"/>
      <c r="LGQ140" s="70">
        <v>29</v>
      </c>
      <c r="LGR140" s="71"/>
      <c r="LGS140" s="70">
        <v>29</v>
      </c>
      <c r="LGT140" s="71"/>
      <c r="LGU140" s="70">
        <v>29</v>
      </c>
      <c r="LGV140" s="71"/>
      <c r="LGW140" s="70">
        <v>29</v>
      </c>
      <c r="LGX140" s="71"/>
      <c r="LGY140" s="70">
        <v>29</v>
      </c>
      <c r="LGZ140" s="71"/>
      <c r="LHA140" s="70">
        <v>29</v>
      </c>
      <c r="LHB140" s="71"/>
      <c r="LHC140" s="70">
        <v>29</v>
      </c>
      <c r="LHD140" s="71"/>
      <c r="LHE140" s="70">
        <v>29</v>
      </c>
      <c r="LHF140" s="71"/>
      <c r="LHG140" s="70">
        <v>29</v>
      </c>
      <c r="LHH140" s="71"/>
      <c r="LHI140" s="70">
        <v>29</v>
      </c>
      <c r="LHJ140" s="71"/>
      <c r="LHK140" s="70">
        <v>29</v>
      </c>
      <c r="LHL140" s="71"/>
      <c r="LHM140" s="70">
        <v>29</v>
      </c>
      <c r="LHN140" s="71"/>
      <c r="LHO140" s="70">
        <v>29</v>
      </c>
      <c r="LHP140" s="71"/>
      <c r="LHQ140" s="70">
        <v>29</v>
      </c>
      <c r="LHR140" s="71"/>
      <c r="LHS140" s="70">
        <v>29</v>
      </c>
      <c r="LHT140" s="71"/>
      <c r="LHU140" s="70">
        <v>29</v>
      </c>
      <c r="LHV140" s="71"/>
      <c r="LHW140" s="70">
        <v>29</v>
      </c>
      <c r="LHX140" s="71"/>
      <c r="LHY140" s="70">
        <v>29</v>
      </c>
      <c r="LHZ140" s="71"/>
      <c r="LIA140" s="70">
        <v>29</v>
      </c>
      <c r="LIB140" s="71"/>
      <c r="LIC140" s="70">
        <v>29</v>
      </c>
      <c r="LID140" s="71"/>
      <c r="LIE140" s="70">
        <v>29</v>
      </c>
      <c r="LIF140" s="71"/>
      <c r="LIG140" s="70">
        <v>29</v>
      </c>
      <c r="LIH140" s="71"/>
      <c r="LII140" s="70">
        <v>29</v>
      </c>
      <c r="LIJ140" s="71"/>
      <c r="LIK140" s="70">
        <v>29</v>
      </c>
      <c r="LIL140" s="71"/>
      <c r="LIM140" s="70">
        <v>29</v>
      </c>
      <c r="LIN140" s="71"/>
      <c r="LIO140" s="70">
        <v>29</v>
      </c>
      <c r="LIP140" s="71"/>
      <c r="LIQ140" s="70">
        <v>29</v>
      </c>
      <c r="LIR140" s="71"/>
      <c r="LIS140" s="70">
        <v>29</v>
      </c>
      <c r="LIT140" s="71"/>
      <c r="LIU140" s="70">
        <v>29</v>
      </c>
      <c r="LIV140" s="71"/>
      <c r="LIW140" s="70">
        <v>29</v>
      </c>
      <c r="LIX140" s="71"/>
      <c r="LIY140" s="70">
        <v>29</v>
      </c>
      <c r="LIZ140" s="71"/>
      <c r="LJA140" s="70">
        <v>29</v>
      </c>
      <c r="LJB140" s="71"/>
      <c r="LJC140" s="70">
        <v>29</v>
      </c>
      <c r="LJD140" s="71"/>
      <c r="LJE140" s="70">
        <v>29</v>
      </c>
      <c r="LJF140" s="71"/>
      <c r="LJG140" s="70">
        <v>29</v>
      </c>
      <c r="LJH140" s="71"/>
      <c r="LJI140" s="70">
        <v>29</v>
      </c>
      <c r="LJJ140" s="71"/>
      <c r="LJK140" s="70">
        <v>29</v>
      </c>
      <c r="LJL140" s="71"/>
      <c r="LJM140" s="70">
        <v>29</v>
      </c>
      <c r="LJN140" s="71"/>
      <c r="LJO140" s="70">
        <v>29</v>
      </c>
      <c r="LJP140" s="71"/>
      <c r="LJQ140" s="70">
        <v>29</v>
      </c>
      <c r="LJR140" s="71"/>
      <c r="LJS140" s="70">
        <v>29</v>
      </c>
      <c r="LJT140" s="71"/>
      <c r="LJU140" s="70">
        <v>29</v>
      </c>
      <c r="LJV140" s="71"/>
      <c r="LJW140" s="70">
        <v>29</v>
      </c>
      <c r="LJX140" s="71"/>
      <c r="LJY140" s="70">
        <v>29</v>
      </c>
      <c r="LJZ140" s="71"/>
      <c r="LKA140" s="70">
        <v>29</v>
      </c>
      <c r="LKB140" s="71"/>
      <c r="LKC140" s="70">
        <v>29</v>
      </c>
      <c r="LKD140" s="71"/>
      <c r="LKE140" s="70">
        <v>29</v>
      </c>
      <c r="LKF140" s="71"/>
      <c r="LKG140" s="70">
        <v>29</v>
      </c>
      <c r="LKH140" s="71"/>
      <c r="LKI140" s="70">
        <v>29</v>
      </c>
      <c r="LKJ140" s="71"/>
      <c r="LKK140" s="70">
        <v>29</v>
      </c>
      <c r="LKL140" s="71"/>
      <c r="LKM140" s="70">
        <v>29</v>
      </c>
      <c r="LKN140" s="71"/>
      <c r="LKO140" s="70">
        <v>29</v>
      </c>
      <c r="LKP140" s="71"/>
      <c r="LKQ140" s="70">
        <v>29</v>
      </c>
      <c r="LKR140" s="71"/>
      <c r="LKS140" s="70">
        <v>29</v>
      </c>
      <c r="LKT140" s="71"/>
      <c r="LKU140" s="70">
        <v>29</v>
      </c>
      <c r="LKV140" s="71"/>
      <c r="LKW140" s="70">
        <v>29</v>
      </c>
      <c r="LKX140" s="71"/>
      <c r="LKY140" s="70">
        <v>29</v>
      </c>
      <c r="LKZ140" s="71"/>
      <c r="LLA140" s="70">
        <v>29</v>
      </c>
      <c r="LLB140" s="71"/>
      <c r="LLC140" s="70">
        <v>29</v>
      </c>
      <c r="LLD140" s="71"/>
      <c r="LLE140" s="70">
        <v>29</v>
      </c>
      <c r="LLF140" s="71"/>
      <c r="LLG140" s="70">
        <v>29</v>
      </c>
      <c r="LLH140" s="71"/>
      <c r="LLI140" s="70">
        <v>29</v>
      </c>
      <c r="LLJ140" s="71"/>
      <c r="LLK140" s="70">
        <v>29</v>
      </c>
      <c r="LLL140" s="71"/>
      <c r="LLM140" s="70">
        <v>29</v>
      </c>
      <c r="LLN140" s="71"/>
      <c r="LLO140" s="70">
        <v>29</v>
      </c>
      <c r="LLP140" s="71"/>
      <c r="LLQ140" s="70">
        <v>29</v>
      </c>
      <c r="LLR140" s="71"/>
      <c r="LLS140" s="70">
        <v>29</v>
      </c>
      <c r="LLT140" s="71"/>
      <c r="LLU140" s="70">
        <v>29</v>
      </c>
      <c r="LLV140" s="71"/>
      <c r="LLW140" s="70">
        <v>29</v>
      </c>
      <c r="LLX140" s="71"/>
      <c r="LLY140" s="70">
        <v>29</v>
      </c>
      <c r="LLZ140" s="71"/>
      <c r="LMA140" s="70">
        <v>29</v>
      </c>
      <c r="LMB140" s="71"/>
      <c r="LMC140" s="70">
        <v>29</v>
      </c>
      <c r="LMD140" s="71"/>
      <c r="LME140" s="70">
        <v>29</v>
      </c>
      <c r="LMF140" s="71"/>
      <c r="LMG140" s="70">
        <v>29</v>
      </c>
      <c r="LMH140" s="71"/>
      <c r="LMI140" s="70">
        <v>29</v>
      </c>
      <c r="LMJ140" s="71"/>
      <c r="LMK140" s="70">
        <v>29</v>
      </c>
      <c r="LML140" s="71"/>
      <c r="LMM140" s="70">
        <v>29</v>
      </c>
      <c r="LMN140" s="71"/>
      <c r="LMO140" s="70">
        <v>29</v>
      </c>
      <c r="LMP140" s="71"/>
      <c r="LMQ140" s="70">
        <v>29</v>
      </c>
      <c r="LMR140" s="71"/>
      <c r="LMS140" s="70">
        <v>29</v>
      </c>
      <c r="LMT140" s="71"/>
      <c r="LMU140" s="70">
        <v>29</v>
      </c>
      <c r="LMV140" s="71"/>
      <c r="LMW140" s="70">
        <v>29</v>
      </c>
      <c r="LMX140" s="71"/>
      <c r="LMY140" s="70">
        <v>29</v>
      </c>
      <c r="LMZ140" s="71"/>
      <c r="LNA140" s="70">
        <v>29</v>
      </c>
      <c r="LNB140" s="71"/>
      <c r="LNC140" s="70">
        <v>29</v>
      </c>
      <c r="LND140" s="71"/>
      <c r="LNE140" s="70">
        <v>29</v>
      </c>
      <c r="LNF140" s="71"/>
      <c r="LNG140" s="70">
        <v>29</v>
      </c>
      <c r="LNH140" s="71"/>
      <c r="LNI140" s="70">
        <v>29</v>
      </c>
      <c r="LNJ140" s="71"/>
      <c r="LNK140" s="70">
        <v>29</v>
      </c>
      <c r="LNL140" s="71"/>
      <c r="LNM140" s="70">
        <v>29</v>
      </c>
      <c r="LNN140" s="71"/>
      <c r="LNO140" s="70">
        <v>29</v>
      </c>
      <c r="LNP140" s="71"/>
      <c r="LNQ140" s="70">
        <v>29</v>
      </c>
      <c r="LNR140" s="71"/>
      <c r="LNS140" s="70">
        <v>29</v>
      </c>
      <c r="LNT140" s="71"/>
      <c r="LNU140" s="70">
        <v>29</v>
      </c>
      <c r="LNV140" s="71"/>
      <c r="LNW140" s="70">
        <v>29</v>
      </c>
      <c r="LNX140" s="71"/>
      <c r="LNY140" s="70">
        <v>29</v>
      </c>
      <c r="LNZ140" s="71"/>
      <c r="LOA140" s="70">
        <v>29</v>
      </c>
      <c r="LOB140" s="71"/>
      <c r="LOC140" s="70">
        <v>29</v>
      </c>
      <c r="LOD140" s="71"/>
      <c r="LOE140" s="70">
        <v>29</v>
      </c>
      <c r="LOF140" s="71"/>
      <c r="LOG140" s="70">
        <v>29</v>
      </c>
      <c r="LOH140" s="71"/>
      <c r="LOI140" s="70">
        <v>29</v>
      </c>
      <c r="LOJ140" s="71"/>
      <c r="LOK140" s="70">
        <v>29</v>
      </c>
      <c r="LOL140" s="71"/>
      <c r="LOM140" s="70">
        <v>29</v>
      </c>
      <c r="LON140" s="71"/>
      <c r="LOO140" s="70">
        <v>29</v>
      </c>
      <c r="LOP140" s="71"/>
      <c r="LOQ140" s="70">
        <v>29</v>
      </c>
      <c r="LOR140" s="71"/>
      <c r="LOS140" s="70">
        <v>29</v>
      </c>
      <c r="LOT140" s="71"/>
      <c r="LOU140" s="70">
        <v>29</v>
      </c>
      <c r="LOV140" s="71"/>
      <c r="LOW140" s="70">
        <v>29</v>
      </c>
      <c r="LOX140" s="71"/>
      <c r="LOY140" s="70">
        <v>29</v>
      </c>
      <c r="LOZ140" s="71"/>
      <c r="LPA140" s="70">
        <v>29</v>
      </c>
      <c r="LPB140" s="71"/>
      <c r="LPC140" s="70">
        <v>29</v>
      </c>
      <c r="LPD140" s="71"/>
      <c r="LPE140" s="70">
        <v>29</v>
      </c>
      <c r="LPF140" s="71"/>
      <c r="LPG140" s="70">
        <v>29</v>
      </c>
      <c r="LPH140" s="71"/>
      <c r="LPI140" s="70">
        <v>29</v>
      </c>
      <c r="LPJ140" s="71"/>
      <c r="LPK140" s="70">
        <v>29</v>
      </c>
      <c r="LPL140" s="71"/>
      <c r="LPM140" s="70">
        <v>29</v>
      </c>
      <c r="LPN140" s="71"/>
      <c r="LPO140" s="70">
        <v>29</v>
      </c>
      <c r="LPP140" s="71"/>
      <c r="LPQ140" s="70">
        <v>29</v>
      </c>
      <c r="LPR140" s="71"/>
      <c r="LPS140" s="70">
        <v>29</v>
      </c>
      <c r="LPT140" s="71"/>
      <c r="LPU140" s="70">
        <v>29</v>
      </c>
      <c r="LPV140" s="71"/>
      <c r="LPW140" s="70">
        <v>29</v>
      </c>
      <c r="LPX140" s="71"/>
      <c r="LPY140" s="70">
        <v>29</v>
      </c>
      <c r="LPZ140" s="71"/>
      <c r="LQA140" s="70">
        <v>29</v>
      </c>
      <c r="LQB140" s="71"/>
      <c r="LQC140" s="70">
        <v>29</v>
      </c>
      <c r="LQD140" s="71"/>
      <c r="LQE140" s="70">
        <v>29</v>
      </c>
      <c r="LQF140" s="71"/>
      <c r="LQG140" s="70">
        <v>29</v>
      </c>
      <c r="LQH140" s="71"/>
      <c r="LQI140" s="70">
        <v>29</v>
      </c>
      <c r="LQJ140" s="71"/>
      <c r="LQK140" s="70">
        <v>29</v>
      </c>
      <c r="LQL140" s="71"/>
      <c r="LQM140" s="70">
        <v>29</v>
      </c>
      <c r="LQN140" s="71"/>
      <c r="LQO140" s="70">
        <v>29</v>
      </c>
      <c r="LQP140" s="71"/>
      <c r="LQQ140" s="70">
        <v>29</v>
      </c>
      <c r="LQR140" s="71"/>
      <c r="LQS140" s="70">
        <v>29</v>
      </c>
      <c r="LQT140" s="71"/>
      <c r="LQU140" s="70">
        <v>29</v>
      </c>
      <c r="LQV140" s="71"/>
      <c r="LQW140" s="70">
        <v>29</v>
      </c>
      <c r="LQX140" s="71"/>
      <c r="LQY140" s="70">
        <v>29</v>
      </c>
      <c r="LQZ140" s="71"/>
      <c r="LRA140" s="70">
        <v>29</v>
      </c>
      <c r="LRB140" s="71"/>
      <c r="LRC140" s="70">
        <v>29</v>
      </c>
      <c r="LRD140" s="71"/>
      <c r="LRE140" s="70">
        <v>29</v>
      </c>
      <c r="LRF140" s="71"/>
      <c r="LRG140" s="70">
        <v>29</v>
      </c>
      <c r="LRH140" s="71"/>
      <c r="LRI140" s="70">
        <v>29</v>
      </c>
      <c r="LRJ140" s="71"/>
      <c r="LRK140" s="70">
        <v>29</v>
      </c>
      <c r="LRL140" s="71"/>
      <c r="LRM140" s="70">
        <v>29</v>
      </c>
      <c r="LRN140" s="71"/>
      <c r="LRO140" s="70">
        <v>29</v>
      </c>
      <c r="LRP140" s="71"/>
      <c r="LRQ140" s="70">
        <v>29</v>
      </c>
      <c r="LRR140" s="71"/>
      <c r="LRS140" s="70">
        <v>29</v>
      </c>
      <c r="LRT140" s="71"/>
      <c r="LRU140" s="70">
        <v>29</v>
      </c>
      <c r="LRV140" s="71"/>
      <c r="LRW140" s="70">
        <v>29</v>
      </c>
      <c r="LRX140" s="71"/>
      <c r="LRY140" s="70">
        <v>29</v>
      </c>
      <c r="LRZ140" s="71"/>
      <c r="LSA140" s="70">
        <v>29</v>
      </c>
      <c r="LSB140" s="71"/>
      <c r="LSC140" s="70">
        <v>29</v>
      </c>
      <c r="LSD140" s="71"/>
      <c r="LSE140" s="70">
        <v>29</v>
      </c>
      <c r="LSF140" s="71"/>
      <c r="LSG140" s="70">
        <v>29</v>
      </c>
      <c r="LSH140" s="71"/>
      <c r="LSI140" s="70">
        <v>29</v>
      </c>
      <c r="LSJ140" s="71"/>
      <c r="LSK140" s="70">
        <v>29</v>
      </c>
      <c r="LSL140" s="71"/>
      <c r="LSM140" s="70">
        <v>29</v>
      </c>
      <c r="LSN140" s="71"/>
      <c r="LSO140" s="70">
        <v>29</v>
      </c>
      <c r="LSP140" s="71"/>
      <c r="LSQ140" s="70">
        <v>29</v>
      </c>
      <c r="LSR140" s="71"/>
      <c r="LSS140" s="70">
        <v>29</v>
      </c>
      <c r="LST140" s="71"/>
      <c r="LSU140" s="70">
        <v>29</v>
      </c>
      <c r="LSV140" s="71"/>
      <c r="LSW140" s="70">
        <v>29</v>
      </c>
      <c r="LSX140" s="71"/>
      <c r="LSY140" s="70">
        <v>29</v>
      </c>
      <c r="LSZ140" s="71"/>
      <c r="LTA140" s="70">
        <v>29</v>
      </c>
      <c r="LTB140" s="71"/>
      <c r="LTC140" s="70">
        <v>29</v>
      </c>
      <c r="LTD140" s="71"/>
      <c r="LTE140" s="70">
        <v>29</v>
      </c>
      <c r="LTF140" s="71"/>
      <c r="LTG140" s="70">
        <v>29</v>
      </c>
      <c r="LTH140" s="71"/>
      <c r="LTI140" s="70">
        <v>29</v>
      </c>
      <c r="LTJ140" s="71"/>
      <c r="LTK140" s="70">
        <v>29</v>
      </c>
      <c r="LTL140" s="71"/>
      <c r="LTM140" s="70">
        <v>29</v>
      </c>
      <c r="LTN140" s="71"/>
      <c r="LTO140" s="70">
        <v>29</v>
      </c>
      <c r="LTP140" s="71"/>
      <c r="LTQ140" s="70">
        <v>29</v>
      </c>
      <c r="LTR140" s="71"/>
      <c r="LTS140" s="70">
        <v>29</v>
      </c>
      <c r="LTT140" s="71"/>
      <c r="LTU140" s="70">
        <v>29</v>
      </c>
      <c r="LTV140" s="71"/>
      <c r="LTW140" s="70">
        <v>29</v>
      </c>
      <c r="LTX140" s="71"/>
      <c r="LTY140" s="70">
        <v>29</v>
      </c>
      <c r="LTZ140" s="71"/>
      <c r="LUA140" s="70">
        <v>29</v>
      </c>
      <c r="LUB140" s="71"/>
      <c r="LUC140" s="70">
        <v>29</v>
      </c>
      <c r="LUD140" s="71"/>
      <c r="LUE140" s="70">
        <v>29</v>
      </c>
      <c r="LUF140" s="71"/>
      <c r="LUG140" s="70">
        <v>29</v>
      </c>
      <c r="LUH140" s="71"/>
      <c r="LUI140" s="70">
        <v>29</v>
      </c>
      <c r="LUJ140" s="71"/>
      <c r="LUK140" s="70">
        <v>29</v>
      </c>
      <c r="LUL140" s="71"/>
      <c r="LUM140" s="70">
        <v>29</v>
      </c>
      <c r="LUN140" s="71"/>
      <c r="LUO140" s="70">
        <v>29</v>
      </c>
      <c r="LUP140" s="71"/>
      <c r="LUQ140" s="70">
        <v>29</v>
      </c>
      <c r="LUR140" s="71"/>
      <c r="LUS140" s="70">
        <v>29</v>
      </c>
      <c r="LUT140" s="71"/>
      <c r="LUU140" s="70">
        <v>29</v>
      </c>
      <c r="LUV140" s="71"/>
      <c r="LUW140" s="70">
        <v>29</v>
      </c>
      <c r="LUX140" s="71"/>
      <c r="LUY140" s="70">
        <v>29</v>
      </c>
      <c r="LUZ140" s="71"/>
      <c r="LVA140" s="70">
        <v>29</v>
      </c>
      <c r="LVB140" s="71"/>
      <c r="LVC140" s="70">
        <v>29</v>
      </c>
      <c r="LVD140" s="71"/>
      <c r="LVE140" s="70">
        <v>29</v>
      </c>
      <c r="LVF140" s="71"/>
      <c r="LVG140" s="70">
        <v>29</v>
      </c>
      <c r="LVH140" s="71"/>
      <c r="LVI140" s="70">
        <v>29</v>
      </c>
      <c r="LVJ140" s="71"/>
      <c r="LVK140" s="70">
        <v>29</v>
      </c>
      <c r="LVL140" s="71"/>
      <c r="LVM140" s="70">
        <v>29</v>
      </c>
      <c r="LVN140" s="71"/>
      <c r="LVO140" s="70">
        <v>29</v>
      </c>
      <c r="LVP140" s="71"/>
      <c r="LVQ140" s="70">
        <v>29</v>
      </c>
      <c r="LVR140" s="71"/>
      <c r="LVS140" s="70">
        <v>29</v>
      </c>
      <c r="LVT140" s="71"/>
      <c r="LVU140" s="70">
        <v>29</v>
      </c>
      <c r="LVV140" s="71"/>
      <c r="LVW140" s="70">
        <v>29</v>
      </c>
      <c r="LVX140" s="71"/>
      <c r="LVY140" s="70">
        <v>29</v>
      </c>
      <c r="LVZ140" s="71"/>
      <c r="LWA140" s="70">
        <v>29</v>
      </c>
      <c r="LWB140" s="71"/>
      <c r="LWC140" s="70">
        <v>29</v>
      </c>
      <c r="LWD140" s="71"/>
      <c r="LWE140" s="70">
        <v>29</v>
      </c>
      <c r="LWF140" s="71"/>
      <c r="LWG140" s="70">
        <v>29</v>
      </c>
      <c r="LWH140" s="71"/>
      <c r="LWI140" s="70">
        <v>29</v>
      </c>
      <c r="LWJ140" s="71"/>
      <c r="LWK140" s="70">
        <v>29</v>
      </c>
      <c r="LWL140" s="71"/>
      <c r="LWM140" s="70">
        <v>29</v>
      </c>
      <c r="LWN140" s="71"/>
      <c r="LWO140" s="70">
        <v>29</v>
      </c>
      <c r="LWP140" s="71"/>
      <c r="LWQ140" s="70">
        <v>29</v>
      </c>
      <c r="LWR140" s="71"/>
      <c r="LWS140" s="70">
        <v>29</v>
      </c>
      <c r="LWT140" s="71"/>
      <c r="LWU140" s="70">
        <v>29</v>
      </c>
      <c r="LWV140" s="71"/>
      <c r="LWW140" s="70">
        <v>29</v>
      </c>
      <c r="LWX140" s="71"/>
      <c r="LWY140" s="70">
        <v>29</v>
      </c>
      <c r="LWZ140" s="71"/>
      <c r="LXA140" s="70">
        <v>29</v>
      </c>
      <c r="LXB140" s="71"/>
      <c r="LXC140" s="70">
        <v>29</v>
      </c>
      <c r="LXD140" s="71"/>
      <c r="LXE140" s="70">
        <v>29</v>
      </c>
      <c r="LXF140" s="71"/>
      <c r="LXG140" s="70">
        <v>29</v>
      </c>
      <c r="LXH140" s="71"/>
      <c r="LXI140" s="70">
        <v>29</v>
      </c>
      <c r="LXJ140" s="71"/>
      <c r="LXK140" s="70">
        <v>29</v>
      </c>
      <c r="LXL140" s="71"/>
      <c r="LXM140" s="70">
        <v>29</v>
      </c>
      <c r="LXN140" s="71"/>
      <c r="LXO140" s="70">
        <v>29</v>
      </c>
      <c r="LXP140" s="71"/>
      <c r="LXQ140" s="70">
        <v>29</v>
      </c>
      <c r="LXR140" s="71"/>
      <c r="LXS140" s="70">
        <v>29</v>
      </c>
      <c r="LXT140" s="71"/>
      <c r="LXU140" s="70">
        <v>29</v>
      </c>
      <c r="LXV140" s="71"/>
      <c r="LXW140" s="70">
        <v>29</v>
      </c>
      <c r="LXX140" s="71"/>
      <c r="LXY140" s="70">
        <v>29</v>
      </c>
      <c r="LXZ140" s="71"/>
      <c r="LYA140" s="70">
        <v>29</v>
      </c>
      <c r="LYB140" s="71"/>
      <c r="LYC140" s="70">
        <v>29</v>
      </c>
      <c r="LYD140" s="71"/>
      <c r="LYE140" s="70">
        <v>29</v>
      </c>
      <c r="LYF140" s="71"/>
      <c r="LYG140" s="70">
        <v>29</v>
      </c>
      <c r="LYH140" s="71"/>
      <c r="LYI140" s="70">
        <v>29</v>
      </c>
      <c r="LYJ140" s="71"/>
      <c r="LYK140" s="70">
        <v>29</v>
      </c>
      <c r="LYL140" s="71"/>
      <c r="LYM140" s="70">
        <v>29</v>
      </c>
      <c r="LYN140" s="71"/>
      <c r="LYO140" s="70">
        <v>29</v>
      </c>
      <c r="LYP140" s="71"/>
      <c r="LYQ140" s="70">
        <v>29</v>
      </c>
      <c r="LYR140" s="71"/>
      <c r="LYS140" s="70">
        <v>29</v>
      </c>
      <c r="LYT140" s="71"/>
      <c r="LYU140" s="70">
        <v>29</v>
      </c>
      <c r="LYV140" s="71"/>
      <c r="LYW140" s="70">
        <v>29</v>
      </c>
      <c r="LYX140" s="71"/>
      <c r="LYY140" s="70">
        <v>29</v>
      </c>
      <c r="LYZ140" s="71"/>
      <c r="LZA140" s="70">
        <v>29</v>
      </c>
      <c r="LZB140" s="71"/>
      <c r="LZC140" s="70">
        <v>29</v>
      </c>
      <c r="LZD140" s="71"/>
      <c r="LZE140" s="70">
        <v>29</v>
      </c>
      <c r="LZF140" s="71"/>
      <c r="LZG140" s="70">
        <v>29</v>
      </c>
      <c r="LZH140" s="71"/>
      <c r="LZI140" s="70">
        <v>29</v>
      </c>
      <c r="LZJ140" s="71"/>
      <c r="LZK140" s="70">
        <v>29</v>
      </c>
      <c r="LZL140" s="71"/>
      <c r="LZM140" s="70">
        <v>29</v>
      </c>
      <c r="LZN140" s="71"/>
      <c r="LZO140" s="70">
        <v>29</v>
      </c>
      <c r="LZP140" s="71"/>
      <c r="LZQ140" s="70">
        <v>29</v>
      </c>
      <c r="LZR140" s="71"/>
      <c r="LZS140" s="70">
        <v>29</v>
      </c>
      <c r="LZT140" s="71"/>
      <c r="LZU140" s="70">
        <v>29</v>
      </c>
      <c r="LZV140" s="71"/>
      <c r="LZW140" s="70">
        <v>29</v>
      </c>
      <c r="LZX140" s="71"/>
      <c r="LZY140" s="70">
        <v>29</v>
      </c>
      <c r="LZZ140" s="71"/>
      <c r="MAA140" s="70">
        <v>29</v>
      </c>
      <c r="MAB140" s="71"/>
      <c r="MAC140" s="70">
        <v>29</v>
      </c>
      <c r="MAD140" s="71"/>
      <c r="MAE140" s="70">
        <v>29</v>
      </c>
      <c r="MAF140" s="71"/>
      <c r="MAG140" s="70">
        <v>29</v>
      </c>
      <c r="MAH140" s="71"/>
      <c r="MAI140" s="70">
        <v>29</v>
      </c>
      <c r="MAJ140" s="71"/>
      <c r="MAK140" s="70">
        <v>29</v>
      </c>
      <c r="MAL140" s="71"/>
      <c r="MAM140" s="70">
        <v>29</v>
      </c>
      <c r="MAN140" s="71"/>
      <c r="MAO140" s="70">
        <v>29</v>
      </c>
      <c r="MAP140" s="71"/>
      <c r="MAQ140" s="70">
        <v>29</v>
      </c>
      <c r="MAR140" s="71"/>
      <c r="MAS140" s="70">
        <v>29</v>
      </c>
      <c r="MAT140" s="71"/>
      <c r="MAU140" s="70">
        <v>29</v>
      </c>
      <c r="MAV140" s="71"/>
      <c r="MAW140" s="70">
        <v>29</v>
      </c>
      <c r="MAX140" s="71"/>
      <c r="MAY140" s="70">
        <v>29</v>
      </c>
      <c r="MAZ140" s="71"/>
      <c r="MBA140" s="70">
        <v>29</v>
      </c>
      <c r="MBB140" s="71"/>
      <c r="MBC140" s="70">
        <v>29</v>
      </c>
      <c r="MBD140" s="71"/>
      <c r="MBE140" s="70">
        <v>29</v>
      </c>
      <c r="MBF140" s="71"/>
      <c r="MBG140" s="70">
        <v>29</v>
      </c>
      <c r="MBH140" s="71"/>
      <c r="MBI140" s="70">
        <v>29</v>
      </c>
      <c r="MBJ140" s="71"/>
      <c r="MBK140" s="70">
        <v>29</v>
      </c>
      <c r="MBL140" s="71"/>
      <c r="MBM140" s="70">
        <v>29</v>
      </c>
      <c r="MBN140" s="71"/>
      <c r="MBO140" s="70">
        <v>29</v>
      </c>
      <c r="MBP140" s="71"/>
      <c r="MBQ140" s="70">
        <v>29</v>
      </c>
      <c r="MBR140" s="71"/>
      <c r="MBS140" s="70">
        <v>29</v>
      </c>
      <c r="MBT140" s="71"/>
      <c r="MBU140" s="70">
        <v>29</v>
      </c>
      <c r="MBV140" s="71"/>
      <c r="MBW140" s="70">
        <v>29</v>
      </c>
      <c r="MBX140" s="71"/>
      <c r="MBY140" s="70">
        <v>29</v>
      </c>
      <c r="MBZ140" s="71"/>
      <c r="MCA140" s="70">
        <v>29</v>
      </c>
      <c r="MCB140" s="71"/>
      <c r="MCC140" s="70">
        <v>29</v>
      </c>
      <c r="MCD140" s="71"/>
      <c r="MCE140" s="70">
        <v>29</v>
      </c>
      <c r="MCF140" s="71"/>
      <c r="MCG140" s="70">
        <v>29</v>
      </c>
      <c r="MCH140" s="71"/>
      <c r="MCI140" s="70">
        <v>29</v>
      </c>
      <c r="MCJ140" s="71"/>
      <c r="MCK140" s="70">
        <v>29</v>
      </c>
      <c r="MCL140" s="71"/>
      <c r="MCM140" s="70">
        <v>29</v>
      </c>
      <c r="MCN140" s="71"/>
      <c r="MCO140" s="70">
        <v>29</v>
      </c>
      <c r="MCP140" s="71"/>
      <c r="MCQ140" s="70">
        <v>29</v>
      </c>
      <c r="MCR140" s="71"/>
      <c r="MCS140" s="70">
        <v>29</v>
      </c>
      <c r="MCT140" s="71"/>
      <c r="MCU140" s="70">
        <v>29</v>
      </c>
      <c r="MCV140" s="71"/>
      <c r="MCW140" s="70">
        <v>29</v>
      </c>
      <c r="MCX140" s="71"/>
      <c r="MCY140" s="70">
        <v>29</v>
      </c>
      <c r="MCZ140" s="71"/>
      <c r="MDA140" s="70">
        <v>29</v>
      </c>
      <c r="MDB140" s="71"/>
      <c r="MDC140" s="70">
        <v>29</v>
      </c>
      <c r="MDD140" s="71"/>
      <c r="MDE140" s="70">
        <v>29</v>
      </c>
      <c r="MDF140" s="71"/>
      <c r="MDG140" s="70">
        <v>29</v>
      </c>
      <c r="MDH140" s="71"/>
      <c r="MDI140" s="70">
        <v>29</v>
      </c>
      <c r="MDJ140" s="71"/>
      <c r="MDK140" s="70">
        <v>29</v>
      </c>
      <c r="MDL140" s="71"/>
      <c r="MDM140" s="70">
        <v>29</v>
      </c>
      <c r="MDN140" s="71"/>
      <c r="MDO140" s="70">
        <v>29</v>
      </c>
      <c r="MDP140" s="71"/>
      <c r="MDQ140" s="70">
        <v>29</v>
      </c>
      <c r="MDR140" s="71"/>
      <c r="MDS140" s="70">
        <v>29</v>
      </c>
      <c r="MDT140" s="71"/>
      <c r="MDU140" s="70">
        <v>29</v>
      </c>
      <c r="MDV140" s="71"/>
      <c r="MDW140" s="70">
        <v>29</v>
      </c>
      <c r="MDX140" s="71"/>
      <c r="MDY140" s="70">
        <v>29</v>
      </c>
      <c r="MDZ140" s="71"/>
      <c r="MEA140" s="70">
        <v>29</v>
      </c>
      <c r="MEB140" s="71"/>
      <c r="MEC140" s="70">
        <v>29</v>
      </c>
      <c r="MED140" s="71"/>
      <c r="MEE140" s="70">
        <v>29</v>
      </c>
      <c r="MEF140" s="71"/>
      <c r="MEG140" s="70">
        <v>29</v>
      </c>
      <c r="MEH140" s="71"/>
      <c r="MEI140" s="70">
        <v>29</v>
      </c>
      <c r="MEJ140" s="71"/>
      <c r="MEK140" s="70">
        <v>29</v>
      </c>
      <c r="MEL140" s="71"/>
      <c r="MEM140" s="70">
        <v>29</v>
      </c>
      <c r="MEN140" s="71"/>
      <c r="MEO140" s="70">
        <v>29</v>
      </c>
      <c r="MEP140" s="71"/>
      <c r="MEQ140" s="70">
        <v>29</v>
      </c>
      <c r="MER140" s="71"/>
      <c r="MES140" s="70">
        <v>29</v>
      </c>
      <c r="MET140" s="71"/>
      <c r="MEU140" s="70">
        <v>29</v>
      </c>
      <c r="MEV140" s="71"/>
      <c r="MEW140" s="70">
        <v>29</v>
      </c>
      <c r="MEX140" s="71"/>
      <c r="MEY140" s="70">
        <v>29</v>
      </c>
      <c r="MEZ140" s="71"/>
      <c r="MFA140" s="70">
        <v>29</v>
      </c>
      <c r="MFB140" s="71"/>
      <c r="MFC140" s="70">
        <v>29</v>
      </c>
      <c r="MFD140" s="71"/>
      <c r="MFE140" s="70">
        <v>29</v>
      </c>
      <c r="MFF140" s="71"/>
      <c r="MFG140" s="70">
        <v>29</v>
      </c>
      <c r="MFH140" s="71"/>
      <c r="MFI140" s="70">
        <v>29</v>
      </c>
      <c r="MFJ140" s="71"/>
      <c r="MFK140" s="70">
        <v>29</v>
      </c>
      <c r="MFL140" s="71"/>
      <c r="MFM140" s="70">
        <v>29</v>
      </c>
      <c r="MFN140" s="71"/>
      <c r="MFO140" s="70">
        <v>29</v>
      </c>
      <c r="MFP140" s="71"/>
      <c r="MFQ140" s="70">
        <v>29</v>
      </c>
      <c r="MFR140" s="71"/>
      <c r="MFS140" s="70">
        <v>29</v>
      </c>
      <c r="MFT140" s="71"/>
      <c r="MFU140" s="70">
        <v>29</v>
      </c>
      <c r="MFV140" s="71"/>
      <c r="MFW140" s="70">
        <v>29</v>
      </c>
      <c r="MFX140" s="71"/>
      <c r="MFY140" s="70">
        <v>29</v>
      </c>
      <c r="MFZ140" s="71"/>
      <c r="MGA140" s="70">
        <v>29</v>
      </c>
      <c r="MGB140" s="71"/>
      <c r="MGC140" s="70">
        <v>29</v>
      </c>
      <c r="MGD140" s="71"/>
      <c r="MGE140" s="70">
        <v>29</v>
      </c>
      <c r="MGF140" s="71"/>
      <c r="MGG140" s="70">
        <v>29</v>
      </c>
      <c r="MGH140" s="71"/>
      <c r="MGI140" s="70">
        <v>29</v>
      </c>
      <c r="MGJ140" s="71"/>
      <c r="MGK140" s="70">
        <v>29</v>
      </c>
      <c r="MGL140" s="71"/>
      <c r="MGM140" s="70">
        <v>29</v>
      </c>
      <c r="MGN140" s="71"/>
      <c r="MGO140" s="70">
        <v>29</v>
      </c>
      <c r="MGP140" s="71"/>
      <c r="MGQ140" s="70">
        <v>29</v>
      </c>
      <c r="MGR140" s="71"/>
      <c r="MGS140" s="70">
        <v>29</v>
      </c>
      <c r="MGT140" s="71"/>
      <c r="MGU140" s="70">
        <v>29</v>
      </c>
      <c r="MGV140" s="71"/>
      <c r="MGW140" s="70">
        <v>29</v>
      </c>
      <c r="MGX140" s="71"/>
      <c r="MGY140" s="70">
        <v>29</v>
      </c>
      <c r="MGZ140" s="71"/>
      <c r="MHA140" s="70">
        <v>29</v>
      </c>
      <c r="MHB140" s="71"/>
      <c r="MHC140" s="70">
        <v>29</v>
      </c>
      <c r="MHD140" s="71"/>
      <c r="MHE140" s="70">
        <v>29</v>
      </c>
      <c r="MHF140" s="71"/>
      <c r="MHG140" s="70">
        <v>29</v>
      </c>
      <c r="MHH140" s="71"/>
      <c r="MHI140" s="70">
        <v>29</v>
      </c>
      <c r="MHJ140" s="71"/>
      <c r="MHK140" s="70">
        <v>29</v>
      </c>
      <c r="MHL140" s="71"/>
      <c r="MHM140" s="70">
        <v>29</v>
      </c>
      <c r="MHN140" s="71"/>
      <c r="MHO140" s="70">
        <v>29</v>
      </c>
      <c r="MHP140" s="71"/>
      <c r="MHQ140" s="70">
        <v>29</v>
      </c>
      <c r="MHR140" s="71"/>
      <c r="MHS140" s="70">
        <v>29</v>
      </c>
      <c r="MHT140" s="71"/>
      <c r="MHU140" s="70">
        <v>29</v>
      </c>
      <c r="MHV140" s="71"/>
      <c r="MHW140" s="70">
        <v>29</v>
      </c>
      <c r="MHX140" s="71"/>
      <c r="MHY140" s="70">
        <v>29</v>
      </c>
      <c r="MHZ140" s="71"/>
      <c r="MIA140" s="70">
        <v>29</v>
      </c>
      <c r="MIB140" s="71"/>
      <c r="MIC140" s="70">
        <v>29</v>
      </c>
      <c r="MID140" s="71"/>
      <c r="MIE140" s="70">
        <v>29</v>
      </c>
      <c r="MIF140" s="71"/>
      <c r="MIG140" s="70">
        <v>29</v>
      </c>
      <c r="MIH140" s="71"/>
      <c r="MII140" s="70">
        <v>29</v>
      </c>
      <c r="MIJ140" s="71"/>
      <c r="MIK140" s="70">
        <v>29</v>
      </c>
      <c r="MIL140" s="71"/>
      <c r="MIM140" s="70">
        <v>29</v>
      </c>
      <c r="MIN140" s="71"/>
      <c r="MIO140" s="70">
        <v>29</v>
      </c>
      <c r="MIP140" s="71"/>
      <c r="MIQ140" s="70">
        <v>29</v>
      </c>
      <c r="MIR140" s="71"/>
      <c r="MIS140" s="70">
        <v>29</v>
      </c>
      <c r="MIT140" s="71"/>
      <c r="MIU140" s="70">
        <v>29</v>
      </c>
      <c r="MIV140" s="71"/>
      <c r="MIW140" s="70">
        <v>29</v>
      </c>
      <c r="MIX140" s="71"/>
      <c r="MIY140" s="70">
        <v>29</v>
      </c>
      <c r="MIZ140" s="71"/>
      <c r="MJA140" s="70">
        <v>29</v>
      </c>
      <c r="MJB140" s="71"/>
      <c r="MJC140" s="70">
        <v>29</v>
      </c>
      <c r="MJD140" s="71"/>
      <c r="MJE140" s="70">
        <v>29</v>
      </c>
      <c r="MJF140" s="71"/>
      <c r="MJG140" s="70">
        <v>29</v>
      </c>
      <c r="MJH140" s="71"/>
      <c r="MJI140" s="70">
        <v>29</v>
      </c>
      <c r="MJJ140" s="71"/>
      <c r="MJK140" s="70">
        <v>29</v>
      </c>
      <c r="MJL140" s="71"/>
      <c r="MJM140" s="70">
        <v>29</v>
      </c>
      <c r="MJN140" s="71"/>
      <c r="MJO140" s="70">
        <v>29</v>
      </c>
      <c r="MJP140" s="71"/>
      <c r="MJQ140" s="70">
        <v>29</v>
      </c>
      <c r="MJR140" s="71"/>
      <c r="MJS140" s="70">
        <v>29</v>
      </c>
      <c r="MJT140" s="71"/>
      <c r="MJU140" s="70">
        <v>29</v>
      </c>
      <c r="MJV140" s="71"/>
      <c r="MJW140" s="70">
        <v>29</v>
      </c>
      <c r="MJX140" s="71"/>
      <c r="MJY140" s="70">
        <v>29</v>
      </c>
      <c r="MJZ140" s="71"/>
      <c r="MKA140" s="70">
        <v>29</v>
      </c>
      <c r="MKB140" s="71"/>
      <c r="MKC140" s="70">
        <v>29</v>
      </c>
      <c r="MKD140" s="71"/>
      <c r="MKE140" s="70">
        <v>29</v>
      </c>
      <c r="MKF140" s="71"/>
      <c r="MKG140" s="70">
        <v>29</v>
      </c>
      <c r="MKH140" s="71"/>
      <c r="MKI140" s="70">
        <v>29</v>
      </c>
      <c r="MKJ140" s="71"/>
      <c r="MKK140" s="70">
        <v>29</v>
      </c>
      <c r="MKL140" s="71"/>
      <c r="MKM140" s="70">
        <v>29</v>
      </c>
      <c r="MKN140" s="71"/>
      <c r="MKO140" s="70">
        <v>29</v>
      </c>
      <c r="MKP140" s="71"/>
      <c r="MKQ140" s="70">
        <v>29</v>
      </c>
      <c r="MKR140" s="71"/>
      <c r="MKS140" s="70">
        <v>29</v>
      </c>
      <c r="MKT140" s="71"/>
      <c r="MKU140" s="70">
        <v>29</v>
      </c>
      <c r="MKV140" s="71"/>
      <c r="MKW140" s="70">
        <v>29</v>
      </c>
      <c r="MKX140" s="71"/>
      <c r="MKY140" s="70">
        <v>29</v>
      </c>
      <c r="MKZ140" s="71"/>
      <c r="MLA140" s="70">
        <v>29</v>
      </c>
      <c r="MLB140" s="71"/>
      <c r="MLC140" s="70">
        <v>29</v>
      </c>
      <c r="MLD140" s="71"/>
      <c r="MLE140" s="70">
        <v>29</v>
      </c>
      <c r="MLF140" s="71"/>
      <c r="MLG140" s="70">
        <v>29</v>
      </c>
      <c r="MLH140" s="71"/>
      <c r="MLI140" s="70">
        <v>29</v>
      </c>
      <c r="MLJ140" s="71"/>
      <c r="MLK140" s="70">
        <v>29</v>
      </c>
      <c r="MLL140" s="71"/>
      <c r="MLM140" s="70">
        <v>29</v>
      </c>
      <c r="MLN140" s="71"/>
      <c r="MLO140" s="70">
        <v>29</v>
      </c>
      <c r="MLP140" s="71"/>
      <c r="MLQ140" s="70">
        <v>29</v>
      </c>
      <c r="MLR140" s="71"/>
      <c r="MLS140" s="70">
        <v>29</v>
      </c>
      <c r="MLT140" s="71"/>
      <c r="MLU140" s="70">
        <v>29</v>
      </c>
      <c r="MLV140" s="71"/>
      <c r="MLW140" s="70">
        <v>29</v>
      </c>
      <c r="MLX140" s="71"/>
      <c r="MLY140" s="70">
        <v>29</v>
      </c>
      <c r="MLZ140" s="71"/>
      <c r="MMA140" s="70">
        <v>29</v>
      </c>
      <c r="MMB140" s="71"/>
      <c r="MMC140" s="70">
        <v>29</v>
      </c>
      <c r="MMD140" s="71"/>
      <c r="MME140" s="70">
        <v>29</v>
      </c>
      <c r="MMF140" s="71"/>
      <c r="MMG140" s="70">
        <v>29</v>
      </c>
      <c r="MMH140" s="71"/>
      <c r="MMI140" s="70">
        <v>29</v>
      </c>
      <c r="MMJ140" s="71"/>
      <c r="MMK140" s="70">
        <v>29</v>
      </c>
      <c r="MML140" s="71"/>
      <c r="MMM140" s="70">
        <v>29</v>
      </c>
      <c r="MMN140" s="71"/>
      <c r="MMO140" s="70">
        <v>29</v>
      </c>
      <c r="MMP140" s="71"/>
      <c r="MMQ140" s="70">
        <v>29</v>
      </c>
      <c r="MMR140" s="71"/>
      <c r="MMS140" s="70">
        <v>29</v>
      </c>
      <c r="MMT140" s="71"/>
      <c r="MMU140" s="70">
        <v>29</v>
      </c>
      <c r="MMV140" s="71"/>
      <c r="MMW140" s="70">
        <v>29</v>
      </c>
      <c r="MMX140" s="71"/>
      <c r="MMY140" s="70">
        <v>29</v>
      </c>
      <c r="MMZ140" s="71"/>
      <c r="MNA140" s="70">
        <v>29</v>
      </c>
      <c r="MNB140" s="71"/>
      <c r="MNC140" s="70">
        <v>29</v>
      </c>
      <c r="MND140" s="71"/>
      <c r="MNE140" s="70">
        <v>29</v>
      </c>
      <c r="MNF140" s="71"/>
      <c r="MNG140" s="70">
        <v>29</v>
      </c>
      <c r="MNH140" s="71"/>
      <c r="MNI140" s="70">
        <v>29</v>
      </c>
      <c r="MNJ140" s="71"/>
      <c r="MNK140" s="70">
        <v>29</v>
      </c>
      <c r="MNL140" s="71"/>
      <c r="MNM140" s="70">
        <v>29</v>
      </c>
      <c r="MNN140" s="71"/>
      <c r="MNO140" s="70">
        <v>29</v>
      </c>
      <c r="MNP140" s="71"/>
      <c r="MNQ140" s="70">
        <v>29</v>
      </c>
      <c r="MNR140" s="71"/>
      <c r="MNS140" s="70">
        <v>29</v>
      </c>
      <c r="MNT140" s="71"/>
      <c r="MNU140" s="70">
        <v>29</v>
      </c>
      <c r="MNV140" s="71"/>
      <c r="MNW140" s="70">
        <v>29</v>
      </c>
      <c r="MNX140" s="71"/>
      <c r="MNY140" s="70">
        <v>29</v>
      </c>
      <c r="MNZ140" s="71"/>
      <c r="MOA140" s="70">
        <v>29</v>
      </c>
      <c r="MOB140" s="71"/>
      <c r="MOC140" s="70">
        <v>29</v>
      </c>
      <c r="MOD140" s="71"/>
      <c r="MOE140" s="70">
        <v>29</v>
      </c>
      <c r="MOF140" s="71"/>
      <c r="MOG140" s="70">
        <v>29</v>
      </c>
      <c r="MOH140" s="71"/>
      <c r="MOI140" s="70">
        <v>29</v>
      </c>
      <c r="MOJ140" s="71"/>
      <c r="MOK140" s="70">
        <v>29</v>
      </c>
      <c r="MOL140" s="71"/>
      <c r="MOM140" s="70">
        <v>29</v>
      </c>
      <c r="MON140" s="71"/>
      <c r="MOO140" s="70">
        <v>29</v>
      </c>
      <c r="MOP140" s="71"/>
      <c r="MOQ140" s="70">
        <v>29</v>
      </c>
      <c r="MOR140" s="71"/>
      <c r="MOS140" s="70">
        <v>29</v>
      </c>
      <c r="MOT140" s="71"/>
      <c r="MOU140" s="70">
        <v>29</v>
      </c>
      <c r="MOV140" s="71"/>
      <c r="MOW140" s="70">
        <v>29</v>
      </c>
      <c r="MOX140" s="71"/>
      <c r="MOY140" s="70">
        <v>29</v>
      </c>
      <c r="MOZ140" s="71"/>
      <c r="MPA140" s="70">
        <v>29</v>
      </c>
      <c r="MPB140" s="71"/>
      <c r="MPC140" s="70">
        <v>29</v>
      </c>
      <c r="MPD140" s="71"/>
      <c r="MPE140" s="70">
        <v>29</v>
      </c>
      <c r="MPF140" s="71"/>
      <c r="MPG140" s="70">
        <v>29</v>
      </c>
      <c r="MPH140" s="71"/>
      <c r="MPI140" s="70">
        <v>29</v>
      </c>
      <c r="MPJ140" s="71"/>
      <c r="MPK140" s="70">
        <v>29</v>
      </c>
      <c r="MPL140" s="71"/>
      <c r="MPM140" s="70">
        <v>29</v>
      </c>
      <c r="MPN140" s="71"/>
      <c r="MPO140" s="70">
        <v>29</v>
      </c>
      <c r="MPP140" s="71"/>
      <c r="MPQ140" s="70">
        <v>29</v>
      </c>
      <c r="MPR140" s="71"/>
      <c r="MPS140" s="70">
        <v>29</v>
      </c>
      <c r="MPT140" s="71"/>
      <c r="MPU140" s="70">
        <v>29</v>
      </c>
      <c r="MPV140" s="71"/>
      <c r="MPW140" s="70">
        <v>29</v>
      </c>
      <c r="MPX140" s="71"/>
      <c r="MPY140" s="70">
        <v>29</v>
      </c>
      <c r="MPZ140" s="71"/>
      <c r="MQA140" s="70">
        <v>29</v>
      </c>
      <c r="MQB140" s="71"/>
      <c r="MQC140" s="70">
        <v>29</v>
      </c>
      <c r="MQD140" s="71"/>
      <c r="MQE140" s="70">
        <v>29</v>
      </c>
      <c r="MQF140" s="71"/>
      <c r="MQG140" s="70">
        <v>29</v>
      </c>
      <c r="MQH140" s="71"/>
      <c r="MQI140" s="70">
        <v>29</v>
      </c>
      <c r="MQJ140" s="71"/>
      <c r="MQK140" s="70">
        <v>29</v>
      </c>
      <c r="MQL140" s="71"/>
      <c r="MQM140" s="70">
        <v>29</v>
      </c>
      <c r="MQN140" s="71"/>
      <c r="MQO140" s="70">
        <v>29</v>
      </c>
      <c r="MQP140" s="71"/>
      <c r="MQQ140" s="70">
        <v>29</v>
      </c>
      <c r="MQR140" s="71"/>
      <c r="MQS140" s="70">
        <v>29</v>
      </c>
      <c r="MQT140" s="71"/>
      <c r="MQU140" s="70">
        <v>29</v>
      </c>
      <c r="MQV140" s="71"/>
      <c r="MQW140" s="70">
        <v>29</v>
      </c>
      <c r="MQX140" s="71"/>
      <c r="MQY140" s="70">
        <v>29</v>
      </c>
      <c r="MQZ140" s="71"/>
      <c r="MRA140" s="70">
        <v>29</v>
      </c>
      <c r="MRB140" s="71"/>
      <c r="MRC140" s="70">
        <v>29</v>
      </c>
      <c r="MRD140" s="71"/>
      <c r="MRE140" s="70">
        <v>29</v>
      </c>
      <c r="MRF140" s="71"/>
      <c r="MRG140" s="70">
        <v>29</v>
      </c>
      <c r="MRH140" s="71"/>
      <c r="MRI140" s="70">
        <v>29</v>
      </c>
      <c r="MRJ140" s="71"/>
      <c r="MRK140" s="70">
        <v>29</v>
      </c>
      <c r="MRL140" s="71"/>
      <c r="MRM140" s="70">
        <v>29</v>
      </c>
      <c r="MRN140" s="71"/>
      <c r="MRO140" s="70">
        <v>29</v>
      </c>
      <c r="MRP140" s="71"/>
      <c r="MRQ140" s="70">
        <v>29</v>
      </c>
      <c r="MRR140" s="71"/>
      <c r="MRS140" s="70">
        <v>29</v>
      </c>
      <c r="MRT140" s="71"/>
      <c r="MRU140" s="70">
        <v>29</v>
      </c>
      <c r="MRV140" s="71"/>
      <c r="MRW140" s="70">
        <v>29</v>
      </c>
      <c r="MRX140" s="71"/>
      <c r="MRY140" s="70">
        <v>29</v>
      </c>
      <c r="MRZ140" s="71"/>
      <c r="MSA140" s="70">
        <v>29</v>
      </c>
      <c r="MSB140" s="71"/>
      <c r="MSC140" s="70">
        <v>29</v>
      </c>
      <c r="MSD140" s="71"/>
      <c r="MSE140" s="70">
        <v>29</v>
      </c>
      <c r="MSF140" s="71"/>
      <c r="MSG140" s="70">
        <v>29</v>
      </c>
      <c r="MSH140" s="71"/>
      <c r="MSI140" s="70">
        <v>29</v>
      </c>
      <c r="MSJ140" s="71"/>
      <c r="MSK140" s="70">
        <v>29</v>
      </c>
      <c r="MSL140" s="71"/>
      <c r="MSM140" s="70">
        <v>29</v>
      </c>
      <c r="MSN140" s="71"/>
      <c r="MSO140" s="70">
        <v>29</v>
      </c>
      <c r="MSP140" s="71"/>
      <c r="MSQ140" s="70">
        <v>29</v>
      </c>
      <c r="MSR140" s="71"/>
      <c r="MSS140" s="70">
        <v>29</v>
      </c>
      <c r="MST140" s="71"/>
      <c r="MSU140" s="70">
        <v>29</v>
      </c>
      <c r="MSV140" s="71"/>
      <c r="MSW140" s="70">
        <v>29</v>
      </c>
      <c r="MSX140" s="71"/>
      <c r="MSY140" s="70">
        <v>29</v>
      </c>
      <c r="MSZ140" s="71"/>
      <c r="MTA140" s="70">
        <v>29</v>
      </c>
      <c r="MTB140" s="71"/>
      <c r="MTC140" s="70">
        <v>29</v>
      </c>
      <c r="MTD140" s="71"/>
      <c r="MTE140" s="70">
        <v>29</v>
      </c>
      <c r="MTF140" s="71"/>
      <c r="MTG140" s="70">
        <v>29</v>
      </c>
      <c r="MTH140" s="71"/>
      <c r="MTI140" s="70">
        <v>29</v>
      </c>
      <c r="MTJ140" s="71"/>
      <c r="MTK140" s="70">
        <v>29</v>
      </c>
      <c r="MTL140" s="71"/>
      <c r="MTM140" s="70">
        <v>29</v>
      </c>
      <c r="MTN140" s="71"/>
      <c r="MTO140" s="70">
        <v>29</v>
      </c>
      <c r="MTP140" s="71"/>
      <c r="MTQ140" s="70">
        <v>29</v>
      </c>
      <c r="MTR140" s="71"/>
      <c r="MTS140" s="70">
        <v>29</v>
      </c>
      <c r="MTT140" s="71"/>
      <c r="MTU140" s="70">
        <v>29</v>
      </c>
      <c r="MTV140" s="71"/>
      <c r="MTW140" s="70">
        <v>29</v>
      </c>
      <c r="MTX140" s="71"/>
      <c r="MTY140" s="70">
        <v>29</v>
      </c>
      <c r="MTZ140" s="71"/>
      <c r="MUA140" s="70">
        <v>29</v>
      </c>
      <c r="MUB140" s="71"/>
      <c r="MUC140" s="70">
        <v>29</v>
      </c>
      <c r="MUD140" s="71"/>
      <c r="MUE140" s="70">
        <v>29</v>
      </c>
      <c r="MUF140" s="71"/>
      <c r="MUG140" s="70">
        <v>29</v>
      </c>
      <c r="MUH140" s="71"/>
      <c r="MUI140" s="70">
        <v>29</v>
      </c>
      <c r="MUJ140" s="71"/>
      <c r="MUK140" s="70">
        <v>29</v>
      </c>
      <c r="MUL140" s="71"/>
      <c r="MUM140" s="70">
        <v>29</v>
      </c>
      <c r="MUN140" s="71"/>
      <c r="MUO140" s="70">
        <v>29</v>
      </c>
      <c r="MUP140" s="71"/>
      <c r="MUQ140" s="70">
        <v>29</v>
      </c>
      <c r="MUR140" s="71"/>
      <c r="MUS140" s="70">
        <v>29</v>
      </c>
      <c r="MUT140" s="71"/>
      <c r="MUU140" s="70">
        <v>29</v>
      </c>
      <c r="MUV140" s="71"/>
      <c r="MUW140" s="70">
        <v>29</v>
      </c>
      <c r="MUX140" s="71"/>
      <c r="MUY140" s="70">
        <v>29</v>
      </c>
      <c r="MUZ140" s="71"/>
      <c r="MVA140" s="70">
        <v>29</v>
      </c>
      <c r="MVB140" s="71"/>
      <c r="MVC140" s="70">
        <v>29</v>
      </c>
      <c r="MVD140" s="71"/>
      <c r="MVE140" s="70">
        <v>29</v>
      </c>
      <c r="MVF140" s="71"/>
      <c r="MVG140" s="70">
        <v>29</v>
      </c>
      <c r="MVH140" s="71"/>
      <c r="MVI140" s="70">
        <v>29</v>
      </c>
      <c r="MVJ140" s="71"/>
      <c r="MVK140" s="70">
        <v>29</v>
      </c>
      <c r="MVL140" s="71"/>
      <c r="MVM140" s="70">
        <v>29</v>
      </c>
      <c r="MVN140" s="71"/>
      <c r="MVO140" s="70">
        <v>29</v>
      </c>
      <c r="MVP140" s="71"/>
      <c r="MVQ140" s="70">
        <v>29</v>
      </c>
      <c r="MVR140" s="71"/>
      <c r="MVS140" s="70">
        <v>29</v>
      </c>
      <c r="MVT140" s="71"/>
      <c r="MVU140" s="70">
        <v>29</v>
      </c>
      <c r="MVV140" s="71"/>
      <c r="MVW140" s="70">
        <v>29</v>
      </c>
      <c r="MVX140" s="71"/>
      <c r="MVY140" s="70">
        <v>29</v>
      </c>
      <c r="MVZ140" s="71"/>
      <c r="MWA140" s="70">
        <v>29</v>
      </c>
      <c r="MWB140" s="71"/>
      <c r="MWC140" s="70">
        <v>29</v>
      </c>
      <c r="MWD140" s="71"/>
      <c r="MWE140" s="70">
        <v>29</v>
      </c>
      <c r="MWF140" s="71"/>
      <c r="MWG140" s="70">
        <v>29</v>
      </c>
      <c r="MWH140" s="71"/>
      <c r="MWI140" s="70">
        <v>29</v>
      </c>
      <c r="MWJ140" s="71"/>
      <c r="MWK140" s="70">
        <v>29</v>
      </c>
      <c r="MWL140" s="71"/>
      <c r="MWM140" s="70">
        <v>29</v>
      </c>
      <c r="MWN140" s="71"/>
      <c r="MWO140" s="70">
        <v>29</v>
      </c>
      <c r="MWP140" s="71"/>
      <c r="MWQ140" s="70">
        <v>29</v>
      </c>
      <c r="MWR140" s="71"/>
      <c r="MWS140" s="70">
        <v>29</v>
      </c>
      <c r="MWT140" s="71"/>
      <c r="MWU140" s="70">
        <v>29</v>
      </c>
      <c r="MWV140" s="71"/>
      <c r="MWW140" s="70">
        <v>29</v>
      </c>
      <c r="MWX140" s="71"/>
      <c r="MWY140" s="70">
        <v>29</v>
      </c>
      <c r="MWZ140" s="71"/>
      <c r="MXA140" s="70">
        <v>29</v>
      </c>
      <c r="MXB140" s="71"/>
      <c r="MXC140" s="70">
        <v>29</v>
      </c>
      <c r="MXD140" s="71"/>
      <c r="MXE140" s="70">
        <v>29</v>
      </c>
      <c r="MXF140" s="71"/>
      <c r="MXG140" s="70">
        <v>29</v>
      </c>
      <c r="MXH140" s="71"/>
      <c r="MXI140" s="70">
        <v>29</v>
      </c>
      <c r="MXJ140" s="71"/>
      <c r="MXK140" s="70">
        <v>29</v>
      </c>
      <c r="MXL140" s="71"/>
      <c r="MXM140" s="70">
        <v>29</v>
      </c>
      <c r="MXN140" s="71"/>
      <c r="MXO140" s="70">
        <v>29</v>
      </c>
      <c r="MXP140" s="71"/>
      <c r="MXQ140" s="70">
        <v>29</v>
      </c>
      <c r="MXR140" s="71"/>
      <c r="MXS140" s="70">
        <v>29</v>
      </c>
      <c r="MXT140" s="71"/>
      <c r="MXU140" s="70">
        <v>29</v>
      </c>
      <c r="MXV140" s="71"/>
      <c r="MXW140" s="70">
        <v>29</v>
      </c>
      <c r="MXX140" s="71"/>
      <c r="MXY140" s="70">
        <v>29</v>
      </c>
      <c r="MXZ140" s="71"/>
      <c r="MYA140" s="70">
        <v>29</v>
      </c>
      <c r="MYB140" s="71"/>
      <c r="MYC140" s="70">
        <v>29</v>
      </c>
      <c r="MYD140" s="71"/>
      <c r="MYE140" s="70">
        <v>29</v>
      </c>
      <c r="MYF140" s="71"/>
      <c r="MYG140" s="70">
        <v>29</v>
      </c>
      <c r="MYH140" s="71"/>
      <c r="MYI140" s="70">
        <v>29</v>
      </c>
      <c r="MYJ140" s="71"/>
      <c r="MYK140" s="70">
        <v>29</v>
      </c>
      <c r="MYL140" s="71"/>
      <c r="MYM140" s="70">
        <v>29</v>
      </c>
      <c r="MYN140" s="71"/>
      <c r="MYO140" s="70">
        <v>29</v>
      </c>
      <c r="MYP140" s="71"/>
      <c r="MYQ140" s="70">
        <v>29</v>
      </c>
      <c r="MYR140" s="71"/>
      <c r="MYS140" s="70">
        <v>29</v>
      </c>
      <c r="MYT140" s="71"/>
      <c r="MYU140" s="70">
        <v>29</v>
      </c>
      <c r="MYV140" s="71"/>
      <c r="MYW140" s="70">
        <v>29</v>
      </c>
      <c r="MYX140" s="71"/>
      <c r="MYY140" s="70">
        <v>29</v>
      </c>
      <c r="MYZ140" s="71"/>
      <c r="MZA140" s="70">
        <v>29</v>
      </c>
      <c r="MZB140" s="71"/>
      <c r="MZC140" s="70">
        <v>29</v>
      </c>
      <c r="MZD140" s="71"/>
      <c r="MZE140" s="70">
        <v>29</v>
      </c>
      <c r="MZF140" s="71"/>
      <c r="MZG140" s="70">
        <v>29</v>
      </c>
      <c r="MZH140" s="71"/>
      <c r="MZI140" s="70">
        <v>29</v>
      </c>
      <c r="MZJ140" s="71"/>
      <c r="MZK140" s="70">
        <v>29</v>
      </c>
      <c r="MZL140" s="71"/>
      <c r="MZM140" s="70">
        <v>29</v>
      </c>
      <c r="MZN140" s="71"/>
      <c r="MZO140" s="70">
        <v>29</v>
      </c>
      <c r="MZP140" s="71"/>
      <c r="MZQ140" s="70">
        <v>29</v>
      </c>
      <c r="MZR140" s="71"/>
      <c r="MZS140" s="70">
        <v>29</v>
      </c>
      <c r="MZT140" s="71"/>
      <c r="MZU140" s="70">
        <v>29</v>
      </c>
      <c r="MZV140" s="71"/>
      <c r="MZW140" s="70">
        <v>29</v>
      </c>
      <c r="MZX140" s="71"/>
      <c r="MZY140" s="70">
        <v>29</v>
      </c>
      <c r="MZZ140" s="71"/>
      <c r="NAA140" s="70">
        <v>29</v>
      </c>
      <c r="NAB140" s="71"/>
      <c r="NAC140" s="70">
        <v>29</v>
      </c>
      <c r="NAD140" s="71"/>
      <c r="NAE140" s="70">
        <v>29</v>
      </c>
      <c r="NAF140" s="71"/>
      <c r="NAG140" s="70">
        <v>29</v>
      </c>
      <c r="NAH140" s="71"/>
      <c r="NAI140" s="70">
        <v>29</v>
      </c>
      <c r="NAJ140" s="71"/>
      <c r="NAK140" s="70">
        <v>29</v>
      </c>
      <c r="NAL140" s="71"/>
      <c r="NAM140" s="70">
        <v>29</v>
      </c>
      <c r="NAN140" s="71"/>
      <c r="NAO140" s="70">
        <v>29</v>
      </c>
      <c r="NAP140" s="71"/>
      <c r="NAQ140" s="70">
        <v>29</v>
      </c>
      <c r="NAR140" s="71"/>
      <c r="NAS140" s="70">
        <v>29</v>
      </c>
      <c r="NAT140" s="71"/>
      <c r="NAU140" s="70">
        <v>29</v>
      </c>
      <c r="NAV140" s="71"/>
      <c r="NAW140" s="70">
        <v>29</v>
      </c>
      <c r="NAX140" s="71"/>
      <c r="NAY140" s="70">
        <v>29</v>
      </c>
      <c r="NAZ140" s="71"/>
      <c r="NBA140" s="70">
        <v>29</v>
      </c>
      <c r="NBB140" s="71"/>
      <c r="NBC140" s="70">
        <v>29</v>
      </c>
      <c r="NBD140" s="71"/>
      <c r="NBE140" s="70">
        <v>29</v>
      </c>
      <c r="NBF140" s="71"/>
      <c r="NBG140" s="70">
        <v>29</v>
      </c>
      <c r="NBH140" s="71"/>
      <c r="NBI140" s="70">
        <v>29</v>
      </c>
      <c r="NBJ140" s="71"/>
      <c r="NBK140" s="70">
        <v>29</v>
      </c>
      <c r="NBL140" s="71"/>
      <c r="NBM140" s="70">
        <v>29</v>
      </c>
      <c r="NBN140" s="71"/>
      <c r="NBO140" s="70">
        <v>29</v>
      </c>
      <c r="NBP140" s="71"/>
      <c r="NBQ140" s="70">
        <v>29</v>
      </c>
      <c r="NBR140" s="71"/>
      <c r="NBS140" s="70">
        <v>29</v>
      </c>
      <c r="NBT140" s="71"/>
      <c r="NBU140" s="70">
        <v>29</v>
      </c>
      <c r="NBV140" s="71"/>
      <c r="NBW140" s="70">
        <v>29</v>
      </c>
      <c r="NBX140" s="71"/>
      <c r="NBY140" s="70">
        <v>29</v>
      </c>
      <c r="NBZ140" s="71"/>
      <c r="NCA140" s="70">
        <v>29</v>
      </c>
      <c r="NCB140" s="71"/>
      <c r="NCC140" s="70">
        <v>29</v>
      </c>
      <c r="NCD140" s="71"/>
      <c r="NCE140" s="70">
        <v>29</v>
      </c>
      <c r="NCF140" s="71"/>
      <c r="NCG140" s="70">
        <v>29</v>
      </c>
      <c r="NCH140" s="71"/>
      <c r="NCI140" s="70">
        <v>29</v>
      </c>
      <c r="NCJ140" s="71"/>
      <c r="NCK140" s="70">
        <v>29</v>
      </c>
      <c r="NCL140" s="71"/>
      <c r="NCM140" s="70">
        <v>29</v>
      </c>
      <c r="NCN140" s="71"/>
      <c r="NCO140" s="70">
        <v>29</v>
      </c>
      <c r="NCP140" s="71"/>
      <c r="NCQ140" s="70">
        <v>29</v>
      </c>
      <c r="NCR140" s="71"/>
      <c r="NCS140" s="70">
        <v>29</v>
      </c>
      <c r="NCT140" s="71"/>
      <c r="NCU140" s="70">
        <v>29</v>
      </c>
      <c r="NCV140" s="71"/>
      <c r="NCW140" s="70">
        <v>29</v>
      </c>
      <c r="NCX140" s="71"/>
      <c r="NCY140" s="70">
        <v>29</v>
      </c>
      <c r="NCZ140" s="71"/>
      <c r="NDA140" s="70">
        <v>29</v>
      </c>
      <c r="NDB140" s="71"/>
      <c r="NDC140" s="70">
        <v>29</v>
      </c>
      <c r="NDD140" s="71"/>
      <c r="NDE140" s="70">
        <v>29</v>
      </c>
      <c r="NDF140" s="71"/>
      <c r="NDG140" s="70">
        <v>29</v>
      </c>
      <c r="NDH140" s="71"/>
      <c r="NDI140" s="70">
        <v>29</v>
      </c>
      <c r="NDJ140" s="71"/>
      <c r="NDK140" s="70">
        <v>29</v>
      </c>
      <c r="NDL140" s="71"/>
      <c r="NDM140" s="70">
        <v>29</v>
      </c>
      <c r="NDN140" s="71"/>
      <c r="NDO140" s="70">
        <v>29</v>
      </c>
      <c r="NDP140" s="71"/>
      <c r="NDQ140" s="70">
        <v>29</v>
      </c>
      <c r="NDR140" s="71"/>
      <c r="NDS140" s="70">
        <v>29</v>
      </c>
      <c r="NDT140" s="71"/>
      <c r="NDU140" s="70">
        <v>29</v>
      </c>
      <c r="NDV140" s="71"/>
      <c r="NDW140" s="70">
        <v>29</v>
      </c>
      <c r="NDX140" s="71"/>
      <c r="NDY140" s="70">
        <v>29</v>
      </c>
      <c r="NDZ140" s="71"/>
      <c r="NEA140" s="70">
        <v>29</v>
      </c>
      <c r="NEB140" s="71"/>
      <c r="NEC140" s="70">
        <v>29</v>
      </c>
      <c r="NED140" s="71"/>
      <c r="NEE140" s="70">
        <v>29</v>
      </c>
      <c r="NEF140" s="71"/>
      <c r="NEG140" s="70">
        <v>29</v>
      </c>
      <c r="NEH140" s="71"/>
      <c r="NEI140" s="70">
        <v>29</v>
      </c>
      <c r="NEJ140" s="71"/>
      <c r="NEK140" s="70">
        <v>29</v>
      </c>
      <c r="NEL140" s="71"/>
      <c r="NEM140" s="70">
        <v>29</v>
      </c>
      <c r="NEN140" s="71"/>
      <c r="NEO140" s="70">
        <v>29</v>
      </c>
      <c r="NEP140" s="71"/>
      <c r="NEQ140" s="70">
        <v>29</v>
      </c>
      <c r="NER140" s="71"/>
      <c r="NES140" s="70">
        <v>29</v>
      </c>
      <c r="NET140" s="71"/>
      <c r="NEU140" s="70">
        <v>29</v>
      </c>
      <c r="NEV140" s="71"/>
      <c r="NEW140" s="70">
        <v>29</v>
      </c>
      <c r="NEX140" s="71"/>
      <c r="NEY140" s="70">
        <v>29</v>
      </c>
      <c r="NEZ140" s="71"/>
      <c r="NFA140" s="70">
        <v>29</v>
      </c>
      <c r="NFB140" s="71"/>
      <c r="NFC140" s="70">
        <v>29</v>
      </c>
      <c r="NFD140" s="71"/>
      <c r="NFE140" s="70">
        <v>29</v>
      </c>
      <c r="NFF140" s="71"/>
      <c r="NFG140" s="70">
        <v>29</v>
      </c>
      <c r="NFH140" s="71"/>
      <c r="NFI140" s="70">
        <v>29</v>
      </c>
      <c r="NFJ140" s="71"/>
      <c r="NFK140" s="70">
        <v>29</v>
      </c>
      <c r="NFL140" s="71"/>
      <c r="NFM140" s="70">
        <v>29</v>
      </c>
      <c r="NFN140" s="71"/>
      <c r="NFO140" s="70">
        <v>29</v>
      </c>
      <c r="NFP140" s="71"/>
      <c r="NFQ140" s="70">
        <v>29</v>
      </c>
      <c r="NFR140" s="71"/>
      <c r="NFS140" s="70">
        <v>29</v>
      </c>
      <c r="NFT140" s="71"/>
      <c r="NFU140" s="70">
        <v>29</v>
      </c>
      <c r="NFV140" s="71"/>
      <c r="NFW140" s="70">
        <v>29</v>
      </c>
      <c r="NFX140" s="71"/>
      <c r="NFY140" s="70">
        <v>29</v>
      </c>
      <c r="NFZ140" s="71"/>
      <c r="NGA140" s="70">
        <v>29</v>
      </c>
      <c r="NGB140" s="71"/>
      <c r="NGC140" s="70">
        <v>29</v>
      </c>
      <c r="NGD140" s="71"/>
      <c r="NGE140" s="70">
        <v>29</v>
      </c>
      <c r="NGF140" s="71"/>
      <c r="NGG140" s="70">
        <v>29</v>
      </c>
      <c r="NGH140" s="71"/>
      <c r="NGI140" s="70">
        <v>29</v>
      </c>
      <c r="NGJ140" s="71"/>
      <c r="NGK140" s="70">
        <v>29</v>
      </c>
      <c r="NGL140" s="71"/>
      <c r="NGM140" s="70">
        <v>29</v>
      </c>
      <c r="NGN140" s="71"/>
      <c r="NGO140" s="70">
        <v>29</v>
      </c>
      <c r="NGP140" s="71"/>
      <c r="NGQ140" s="70">
        <v>29</v>
      </c>
      <c r="NGR140" s="71"/>
      <c r="NGS140" s="70">
        <v>29</v>
      </c>
      <c r="NGT140" s="71"/>
      <c r="NGU140" s="70">
        <v>29</v>
      </c>
      <c r="NGV140" s="71"/>
      <c r="NGW140" s="70">
        <v>29</v>
      </c>
      <c r="NGX140" s="71"/>
      <c r="NGY140" s="70">
        <v>29</v>
      </c>
      <c r="NGZ140" s="71"/>
      <c r="NHA140" s="70">
        <v>29</v>
      </c>
      <c r="NHB140" s="71"/>
      <c r="NHC140" s="70">
        <v>29</v>
      </c>
      <c r="NHD140" s="71"/>
      <c r="NHE140" s="70">
        <v>29</v>
      </c>
      <c r="NHF140" s="71"/>
      <c r="NHG140" s="70">
        <v>29</v>
      </c>
      <c r="NHH140" s="71"/>
      <c r="NHI140" s="70">
        <v>29</v>
      </c>
      <c r="NHJ140" s="71"/>
      <c r="NHK140" s="70">
        <v>29</v>
      </c>
      <c r="NHL140" s="71"/>
      <c r="NHM140" s="70">
        <v>29</v>
      </c>
      <c r="NHN140" s="71"/>
      <c r="NHO140" s="70">
        <v>29</v>
      </c>
      <c r="NHP140" s="71"/>
      <c r="NHQ140" s="70">
        <v>29</v>
      </c>
      <c r="NHR140" s="71"/>
      <c r="NHS140" s="70">
        <v>29</v>
      </c>
      <c r="NHT140" s="71"/>
      <c r="NHU140" s="70">
        <v>29</v>
      </c>
      <c r="NHV140" s="71"/>
      <c r="NHW140" s="70">
        <v>29</v>
      </c>
      <c r="NHX140" s="71"/>
      <c r="NHY140" s="70">
        <v>29</v>
      </c>
      <c r="NHZ140" s="71"/>
      <c r="NIA140" s="70">
        <v>29</v>
      </c>
      <c r="NIB140" s="71"/>
      <c r="NIC140" s="70">
        <v>29</v>
      </c>
      <c r="NID140" s="71"/>
      <c r="NIE140" s="70">
        <v>29</v>
      </c>
      <c r="NIF140" s="71"/>
      <c r="NIG140" s="70">
        <v>29</v>
      </c>
      <c r="NIH140" s="71"/>
      <c r="NII140" s="70">
        <v>29</v>
      </c>
      <c r="NIJ140" s="71"/>
      <c r="NIK140" s="70">
        <v>29</v>
      </c>
      <c r="NIL140" s="71"/>
      <c r="NIM140" s="70">
        <v>29</v>
      </c>
      <c r="NIN140" s="71"/>
      <c r="NIO140" s="70">
        <v>29</v>
      </c>
      <c r="NIP140" s="71"/>
      <c r="NIQ140" s="70">
        <v>29</v>
      </c>
      <c r="NIR140" s="71"/>
      <c r="NIS140" s="70">
        <v>29</v>
      </c>
      <c r="NIT140" s="71"/>
      <c r="NIU140" s="70">
        <v>29</v>
      </c>
      <c r="NIV140" s="71"/>
      <c r="NIW140" s="70">
        <v>29</v>
      </c>
      <c r="NIX140" s="71"/>
      <c r="NIY140" s="70">
        <v>29</v>
      </c>
      <c r="NIZ140" s="71"/>
      <c r="NJA140" s="70">
        <v>29</v>
      </c>
      <c r="NJB140" s="71"/>
      <c r="NJC140" s="70">
        <v>29</v>
      </c>
      <c r="NJD140" s="71"/>
      <c r="NJE140" s="70">
        <v>29</v>
      </c>
      <c r="NJF140" s="71"/>
      <c r="NJG140" s="70">
        <v>29</v>
      </c>
      <c r="NJH140" s="71"/>
      <c r="NJI140" s="70">
        <v>29</v>
      </c>
      <c r="NJJ140" s="71"/>
      <c r="NJK140" s="70">
        <v>29</v>
      </c>
      <c r="NJL140" s="71"/>
      <c r="NJM140" s="70">
        <v>29</v>
      </c>
      <c r="NJN140" s="71"/>
      <c r="NJO140" s="70">
        <v>29</v>
      </c>
      <c r="NJP140" s="71"/>
      <c r="NJQ140" s="70">
        <v>29</v>
      </c>
      <c r="NJR140" s="71"/>
      <c r="NJS140" s="70">
        <v>29</v>
      </c>
      <c r="NJT140" s="71"/>
      <c r="NJU140" s="70">
        <v>29</v>
      </c>
      <c r="NJV140" s="71"/>
      <c r="NJW140" s="70">
        <v>29</v>
      </c>
      <c r="NJX140" s="71"/>
      <c r="NJY140" s="70">
        <v>29</v>
      </c>
      <c r="NJZ140" s="71"/>
      <c r="NKA140" s="70">
        <v>29</v>
      </c>
      <c r="NKB140" s="71"/>
      <c r="NKC140" s="70">
        <v>29</v>
      </c>
      <c r="NKD140" s="71"/>
      <c r="NKE140" s="70">
        <v>29</v>
      </c>
      <c r="NKF140" s="71"/>
      <c r="NKG140" s="70">
        <v>29</v>
      </c>
      <c r="NKH140" s="71"/>
      <c r="NKI140" s="70">
        <v>29</v>
      </c>
      <c r="NKJ140" s="71"/>
      <c r="NKK140" s="70">
        <v>29</v>
      </c>
      <c r="NKL140" s="71"/>
      <c r="NKM140" s="70">
        <v>29</v>
      </c>
      <c r="NKN140" s="71"/>
      <c r="NKO140" s="70">
        <v>29</v>
      </c>
      <c r="NKP140" s="71"/>
      <c r="NKQ140" s="70">
        <v>29</v>
      </c>
      <c r="NKR140" s="71"/>
      <c r="NKS140" s="70">
        <v>29</v>
      </c>
      <c r="NKT140" s="71"/>
      <c r="NKU140" s="70">
        <v>29</v>
      </c>
      <c r="NKV140" s="71"/>
      <c r="NKW140" s="70">
        <v>29</v>
      </c>
      <c r="NKX140" s="71"/>
      <c r="NKY140" s="70">
        <v>29</v>
      </c>
      <c r="NKZ140" s="71"/>
      <c r="NLA140" s="70">
        <v>29</v>
      </c>
      <c r="NLB140" s="71"/>
      <c r="NLC140" s="70">
        <v>29</v>
      </c>
      <c r="NLD140" s="71"/>
      <c r="NLE140" s="70">
        <v>29</v>
      </c>
      <c r="NLF140" s="71"/>
      <c r="NLG140" s="70">
        <v>29</v>
      </c>
      <c r="NLH140" s="71"/>
      <c r="NLI140" s="70">
        <v>29</v>
      </c>
      <c r="NLJ140" s="71"/>
      <c r="NLK140" s="70">
        <v>29</v>
      </c>
      <c r="NLL140" s="71"/>
      <c r="NLM140" s="70">
        <v>29</v>
      </c>
      <c r="NLN140" s="71"/>
      <c r="NLO140" s="70">
        <v>29</v>
      </c>
      <c r="NLP140" s="71"/>
      <c r="NLQ140" s="70">
        <v>29</v>
      </c>
      <c r="NLR140" s="71"/>
      <c r="NLS140" s="70">
        <v>29</v>
      </c>
      <c r="NLT140" s="71"/>
      <c r="NLU140" s="70">
        <v>29</v>
      </c>
      <c r="NLV140" s="71"/>
      <c r="NLW140" s="70">
        <v>29</v>
      </c>
      <c r="NLX140" s="71"/>
      <c r="NLY140" s="70">
        <v>29</v>
      </c>
      <c r="NLZ140" s="71"/>
      <c r="NMA140" s="70">
        <v>29</v>
      </c>
      <c r="NMB140" s="71"/>
      <c r="NMC140" s="70">
        <v>29</v>
      </c>
      <c r="NMD140" s="71"/>
      <c r="NME140" s="70">
        <v>29</v>
      </c>
      <c r="NMF140" s="71"/>
      <c r="NMG140" s="70">
        <v>29</v>
      </c>
      <c r="NMH140" s="71"/>
      <c r="NMI140" s="70">
        <v>29</v>
      </c>
      <c r="NMJ140" s="71"/>
      <c r="NMK140" s="70">
        <v>29</v>
      </c>
      <c r="NML140" s="71"/>
      <c r="NMM140" s="70">
        <v>29</v>
      </c>
      <c r="NMN140" s="71"/>
      <c r="NMO140" s="70">
        <v>29</v>
      </c>
      <c r="NMP140" s="71"/>
      <c r="NMQ140" s="70">
        <v>29</v>
      </c>
      <c r="NMR140" s="71"/>
      <c r="NMS140" s="70">
        <v>29</v>
      </c>
      <c r="NMT140" s="71"/>
      <c r="NMU140" s="70">
        <v>29</v>
      </c>
      <c r="NMV140" s="71"/>
      <c r="NMW140" s="70">
        <v>29</v>
      </c>
      <c r="NMX140" s="71"/>
      <c r="NMY140" s="70">
        <v>29</v>
      </c>
      <c r="NMZ140" s="71"/>
      <c r="NNA140" s="70">
        <v>29</v>
      </c>
      <c r="NNB140" s="71"/>
      <c r="NNC140" s="70">
        <v>29</v>
      </c>
      <c r="NND140" s="71"/>
      <c r="NNE140" s="70">
        <v>29</v>
      </c>
      <c r="NNF140" s="71"/>
      <c r="NNG140" s="70">
        <v>29</v>
      </c>
      <c r="NNH140" s="71"/>
      <c r="NNI140" s="70">
        <v>29</v>
      </c>
      <c r="NNJ140" s="71"/>
      <c r="NNK140" s="70">
        <v>29</v>
      </c>
      <c r="NNL140" s="71"/>
      <c r="NNM140" s="70">
        <v>29</v>
      </c>
      <c r="NNN140" s="71"/>
      <c r="NNO140" s="70">
        <v>29</v>
      </c>
      <c r="NNP140" s="71"/>
      <c r="NNQ140" s="70">
        <v>29</v>
      </c>
      <c r="NNR140" s="71"/>
      <c r="NNS140" s="70">
        <v>29</v>
      </c>
      <c r="NNT140" s="71"/>
      <c r="NNU140" s="70">
        <v>29</v>
      </c>
      <c r="NNV140" s="71"/>
      <c r="NNW140" s="70">
        <v>29</v>
      </c>
      <c r="NNX140" s="71"/>
      <c r="NNY140" s="70">
        <v>29</v>
      </c>
      <c r="NNZ140" s="71"/>
      <c r="NOA140" s="70">
        <v>29</v>
      </c>
      <c r="NOB140" s="71"/>
      <c r="NOC140" s="70">
        <v>29</v>
      </c>
      <c r="NOD140" s="71"/>
      <c r="NOE140" s="70">
        <v>29</v>
      </c>
      <c r="NOF140" s="71"/>
      <c r="NOG140" s="70">
        <v>29</v>
      </c>
      <c r="NOH140" s="71"/>
      <c r="NOI140" s="70">
        <v>29</v>
      </c>
      <c r="NOJ140" s="71"/>
      <c r="NOK140" s="70">
        <v>29</v>
      </c>
      <c r="NOL140" s="71"/>
      <c r="NOM140" s="70">
        <v>29</v>
      </c>
      <c r="NON140" s="71"/>
      <c r="NOO140" s="70">
        <v>29</v>
      </c>
      <c r="NOP140" s="71"/>
      <c r="NOQ140" s="70">
        <v>29</v>
      </c>
      <c r="NOR140" s="71"/>
      <c r="NOS140" s="70">
        <v>29</v>
      </c>
      <c r="NOT140" s="71"/>
      <c r="NOU140" s="70">
        <v>29</v>
      </c>
      <c r="NOV140" s="71"/>
      <c r="NOW140" s="70">
        <v>29</v>
      </c>
      <c r="NOX140" s="71"/>
      <c r="NOY140" s="70">
        <v>29</v>
      </c>
      <c r="NOZ140" s="71"/>
      <c r="NPA140" s="70">
        <v>29</v>
      </c>
      <c r="NPB140" s="71"/>
      <c r="NPC140" s="70">
        <v>29</v>
      </c>
      <c r="NPD140" s="71"/>
      <c r="NPE140" s="70">
        <v>29</v>
      </c>
      <c r="NPF140" s="71"/>
      <c r="NPG140" s="70">
        <v>29</v>
      </c>
      <c r="NPH140" s="71"/>
      <c r="NPI140" s="70">
        <v>29</v>
      </c>
      <c r="NPJ140" s="71"/>
      <c r="NPK140" s="70">
        <v>29</v>
      </c>
      <c r="NPL140" s="71"/>
      <c r="NPM140" s="70">
        <v>29</v>
      </c>
      <c r="NPN140" s="71"/>
      <c r="NPO140" s="70">
        <v>29</v>
      </c>
      <c r="NPP140" s="71"/>
      <c r="NPQ140" s="70">
        <v>29</v>
      </c>
      <c r="NPR140" s="71"/>
      <c r="NPS140" s="70">
        <v>29</v>
      </c>
      <c r="NPT140" s="71"/>
      <c r="NPU140" s="70">
        <v>29</v>
      </c>
      <c r="NPV140" s="71"/>
      <c r="NPW140" s="70">
        <v>29</v>
      </c>
      <c r="NPX140" s="71"/>
      <c r="NPY140" s="70">
        <v>29</v>
      </c>
      <c r="NPZ140" s="71"/>
      <c r="NQA140" s="70">
        <v>29</v>
      </c>
      <c r="NQB140" s="71"/>
      <c r="NQC140" s="70">
        <v>29</v>
      </c>
      <c r="NQD140" s="71"/>
      <c r="NQE140" s="70">
        <v>29</v>
      </c>
      <c r="NQF140" s="71"/>
      <c r="NQG140" s="70">
        <v>29</v>
      </c>
      <c r="NQH140" s="71"/>
      <c r="NQI140" s="70">
        <v>29</v>
      </c>
      <c r="NQJ140" s="71"/>
      <c r="NQK140" s="70">
        <v>29</v>
      </c>
      <c r="NQL140" s="71"/>
      <c r="NQM140" s="70">
        <v>29</v>
      </c>
      <c r="NQN140" s="71"/>
      <c r="NQO140" s="70">
        <v>29</v>
      </c>
      <c r="NQP140" s="71"/>
      <c r="NQQ140" s="70">
        <v>29</v>
      </c>
      <c r="NQR140" s="71"/>
      <c r="NQS140" s="70">
        <v>29</v>
      </c>
      <c r="NQT140" s="71"/>
      <c r="NQU140" s="70">
        <v>29</v>
      </c>
      <c r="NQV140" s="71"/>
      <c r="NQW140" s="70">
        <v>29</v>
      </c>
      <c r="NQX140" s="71"/>
      <c r="NQY140" s="70">
        <v>29</v>
      </c>
      <c r="NQZ140" s="71"/>
      <c r="NRA140" s="70">
        <v>29</v>
      </c>
      <c r="NRB140" s="71"/>
      <c r="NRC140" s="70">
        <v>29</v>
      </c>
      <c r="NRD140" s="71"/>
      <c r="NRE140" s="70">
        <v>29</v>
      </c>
      <c r="NRF140" s="71"/>
      <c r="NRG140" s="70">
        <v>29</v>
      </c>
      <c r="NRH140" s="71"/>
      <c r="NRI140" s="70">
        <v>29</v>
      </c>
      <c r="NRJ140" s="71"/>
      <c r="NRK140" s="70">
        <v>29</v>
      </c>
      <c r="NRL140" s="71"/>
      <c r="NRM140" s="70">
        <v>29</v>
      </c>
      <c r="NRN140" s="71"/>
      <c r="NRO140" s="70">
        <v>29</v>
      </c>
      <c r="NRP140" s="71"/>
      <c r="NRQ140" s="70">
        <v>29</v>
      </c>
      <c r="NRR140" s="71"/>
      <c r="NRS140" s="70">
        <v>29</v>
      </c>
      <c r="NRT140" s="71"/>
      <c r="NRU140" s="70">
        <v>29</v>
      </c>
      <c r="NRV140" s="71"/>
      <c r="NRW140" s="70">
        <v>29</v>
      </c>
      <c r="NRX140" s="71"/>
      <c r="NRY140" s="70">
        <v>29</v>
      </c>
      <c r="NRZ140" s="71"/>
      <c r="NSA140" s="70">
        <v>29</v>
      </c>
      <c r="NSB140" s="71"/>
      <c r="NSC140" s="70">
        <v>29</v>
      </c>
      <c r="NSD140" s="71"/>
      <c r="NSE140" s="70">
        <v>29</v>
      </c>
      <c r="NSF140" s="71"/>
      <c r="NSG140" s="70">
        <v>29</v>
      </c>
      <c r="NSH140" s="71"/>
      <c r="NSI140" s="70">
        <v>29</v>
      </c>
      <c r="NSJ140" s="71"/>
      <c r="NSK140" s="70">
        <v>29</v>
      </c>
      <c r="NSL140" s="71"/>
      <c r="NSM140" s="70">
        <v>29</v>
      </c>
      <c r="NSN140" s="71"/>
      <c r="NSO140" s="70">
        <v>29</v>
      </c>
      <c r="NSP140" s="71"/>
      <c r="NSQ140" s="70">
        <v>29</v>
      </c>
      <c r="NSR140" s="71"/>
      <c r="NSS140" s="70">
        <v>29</v>
      </c>
      <c r="NST140" s="71"/>
      <c r="NSU140" s="70">
        <v>29</v>
      </c>
      <c r="NSV140" s="71"/>
      <c r="NSW140" s="70">
        <v>29</v>
      </c>
      <c r="NSX140" s="71"/>
      <c r="NSY140" s="70">
        <v>29</v>
      </c>
      <c r="NSZ140" s="71"/>
      <c r="NTA140" s="70">
        <v>29</v>
      </c>
      <c r="NTB140" s="71"/>
      <c r="NTC140" s="70">
        <v>29</v>
      </c>
      <c r="NTD140" s="71"/>
      <c r="NTE140" s="70">
        <v>29</v>
      </c>
      <c r="NTF140" s="71"/>
      <c r="NTG140" s="70">
        <v>29</v>
      </c>
      <c r="NTH140" s="71"/>
      <c r="NTI140" s="70">
        <v>29</v>
      </c>
      <c r="NTJ140" s="71"/>
      <c r="NTK140" s="70">
        <v>29</v>
      </c>
      <c r="NTL140" s="71"/>
      <c r="NTM140" s="70">
        <v>29</v>
      </c>
      <c r="NTN140" s="71"/>
      <c r="NTO140" s="70">
        <v>29</v>
      </c>
      <c r="NTP140" s="71"/>
      <c r="NTQ140" s="70">
        <v>29</v>
      </c>
      <c r="NTR140" s="71"/>
      <c r="NTS140" s="70">
        <v>29</v>
      </c>
      <c r="NTT140" s="71"/>
      <c r="NTU140" s="70">
        <v>29</v>
      </c>
      <c r="NTV140" s="71"/>
      <c r="NTW140" s="70">
        <v>29</v>
      </c>
      <c r="NTX140" s="71"/>
      <c r="NTY140" s="70">
        <v>29</v>
      </c>
      <c r="NTZ140" s="71"/>
      <c r="NUA140" s="70">
        <v>29</v>
      </c>
      <c r="NUB140" s="71"/>
      <c r="NUC140" s="70">
        <v>29</v>
      </c>
      <c r="NUD140" s="71"/>
      <c r="NUE140" s="70">
        <v>29</v>
      </c>
      <c r="NUF140" s="71"/>
      <c r="NUG140" s="70">
        <v>29</v>
      </c>
      <c r="NUH140" s="71"/>
      <c r="NUI140" s="70">
        <v>29</v>
      </c>
      <c r="NUJ140" s="71"/>
      <c r="NUK140" s="70">
        <v>29</v>
      </c>
      <c r="NUL140" s="71"/>
      <c r="NUM140" s="70">
        <v>29</v>
      </c>
      <c r="NUN140" s="71"/>
      <c r="NUO140" s="70">
        <v>29</v>
      </c>
      <c r="NUP140" s="71"/>
      <c r="NUQ140" s="70">
        <v>29</v>
      </c>
      <c r="NUR140" s="71"/>
      <c r="NUS140" s="70">
        <v>29</v>
      </c>
      <c r="NUT140" s="71"/>
      <c r="NUU140" s="70">
        <v>29</v>
      </c>
      <c r="NUV140" s="71"/>
      <c r="NUW140" s="70">
        <v>29</v>
      </c>
      <c r="NUX140" s="71"/>
      <c r="NUY140" s="70">
        <v>29</v>
      </c>
      <c r="NUZ140" s="71"/>
      <c r="NVA140" s="70">
        <v>29</v>
      </c>
      <c r="NVB140" s="71"/>
      <c r="NVC140" s="70">
        <v>29</v>
      </c>
      <c r="NVD140" s="71"/>
      <c r="NVE140" s="70">
        <v>29</v>
      </c>
      <c r="NVF140" s="71"/>
      <c r="NVG140" s="70">
        <v>29</v>
      </c>
      <c r="NVH140" s="71"/>
      <c r="NVI140" s="70">
        <v>29</v>
      </c>
      <c r="NVJ140" s="71"/>
      <c r="NVK140" s="70">
        <v>29</v>
      </c>
      <c r="NVL140" s="71"/>
      <c r="NVM140" s="70">
        <v>29</v>
      </c>
      <c r="NVN140" s="71"/>
      <c r="NVO140" s="70">
        <v>29</v>
      </c>
      <c r="NVP140" s="71"/>
      <c r="NVQ140" s="70">
        <v>29</v>
      </c>
      <c r="NVR140" s="71"/>
      <c r="NVS140" s="70">
        <v>29</v>
      </c>
      <c r="NVT140" s="71"/>
      <c r="NVU140" s="70">
        <v>29</v>
      </c>
      <c r="NVV140" s="71"/>
      <c r="NVW140" s="70">
        <v>29</v>
      </c>
      <c r="NVX140" s="71"/>
      <c r="NVY140" s="70">
        <v>29</v>
      </c>
      <c r="NVZ140" s="71"/>
      <c r="NWA140" s="70">
        <v>29</v>
      </c>
      <c r="NWB140" s="71"/>
      <c r="NWC140" s="70">
        <v>29</v>
      </c>
      <c r="NWD140" s="71"/>
      <c r="NWE140" s="70">
        <v>29</v>
      </c>
      <c r="NWF140" s="71"/>
      <c r="NWG140" s="70">
        <v>29</v>
      </c>
      <c r="NWH140" s="71"/>
      <c r="NWI140" s="70">
        <v>29</v>
      </c>
      <c r="NWJ140" s="71"/>
      <c r="NWK140" s="70">
        <v>29</v>
      </c>
      <c r="NWL140" s="71"/>
      <c r="NWM140" s="70">
        <v>29</v>
      </c>
      <c r="NWN140" s="71"/>
      <c r="NWO140" s="70">
        <v>29</v>
      </c>
      <c r="NWP140" s="71"/>
      <c r="NWQ140" s="70">
        <v>29</v>
      </c>
      <c r="NWR140" s="71"/>
      <c r="NWS140" s="70">
        <v>29</v>
      </c>
      <c r="NWT140" s="71"/>
      <c r="NWU140" s="70">
        <v>29</v>
      </c>
      <c r="NWV140" s="71"/>
      <c r="NWW140" s="70">
        <v>29</v>
      </c>
      <c r="NWX140" s="71"/>
      <c r="NWY140" s="70">
        <v>29</v>
      </c>
      <c r="NWZ140" s="71"/>
      <c r="NXA140" s="70">
        <v>29</v>
      </c>
      <c r="NXB140" s="71"/>
      <c r="NXC140" s="70">
        <v>29</v>
      </c>
      <c r="NXD140" s="71"/>
      <c r="NXE140" s="70">
        <v>29</v>
      </c>
      <c r="NXF140" s="71"/>
      <c r="NXG140" s="70">
        <v>29</v>
      </c>
      <c r="NXH140" s="71"/>
      <c r="NXI140" s="70">
        <v>29</v>
      </c>
      <c r="NXJ140" s="71"/>
      <c r="NXK140" s="70">
        <v>29</v>
      </c>
      <c r="NXL140" s="71"/>
      <c r="NXM140" s="70">
        <v>29</v>
      </c>
      <c r="NXN140" s="71"/>
      <c r="NXO140" s="70">
        <v>29</v>
      </c>
      <c r="NXP140" s="71"/>
      <c r="NXQ140" s="70">
        <v>29</v>
      </c>
      <c r="NXR140" s="71"/>
      <c r="NXS140" s="70">
        <v>29</v>
      </c>
      <c r="NXT140" s="71"/>
      <c r="NXU140" s="70">
        <v>29</v>
      </c>
      <c r="NXV140" s="71"/>
      <c r="NXW140" s="70">
        <v>29</v>
      </c>
      <c r="NXX140" s="71"/>
      <c r="NXY140" s="70">
        <v>29</v>
      </c>
      <c r="NXZ140" s="71"/>
      <c r="NYA140" s="70">
        <v>29</v>
      </c>
      <c r="NYB140" s="71"/>
      <c r="NYC140" s="70">
        <v>29</v>
      </c>
      <c r="NYD140" s="71"/>
      <c r="NYE140" s="70">
        <v>29</v>
      </c>
      <c r="NYF140" s="71"/>
      <c r="NYG140" s="70">
        <v>29</v>
      </c>
      <c r="NYH140" s="71"/>
      <c r="NYI140" s="70">
        <v>29</v>
      </c>
      <c r="NYJ140" s="71"/>
      <c r="NYK140" s="70">
        <v>29</v>
      </c>
      <c r="NYL140" s="71"/>
      <c r="NYM140" s="70">
        <v>29</v>
      </c>
      <c r="NYN140" s="71"/>
      <c r="NYO140" s="70">
        <v>29</v>
      </c>
      <c r="NYP140" s="71"/>
      <c r="NYQ140" s="70">
        <v>29</v>
      </c>
      <c r="NYR140" s="71"/>
      <c r="NYS140" s="70">
        <v>29</v>
      </c>
      <c r="NYT140" s="71"/>
      <c r="NYU140" s="70">
        <v>29</v>
      </c>
      <c r="NYV140" s="71"/>
      <c r="NYW140" s="70">
        <v>29</v>
      </c>
      <c r="NYX140" s="71"/>
      <c r="NYY140" s="70">
        <v>29</v>
      </c>
      <c r="NYZ140" s="71"/>
      <c r="NZA140" s="70">
        <v>29</v>
      </c>
      <c r="NZB140" s="71"/>
      <c r="NZC140" s="70">
        <v>29</v>
      </c>
      <c r="NZD140" s="71"/>
      <c r="NZE140" s="70">
        <v>29</v>
      </c>
      <c r="NZF140" s="71"/>
      <c r="NZG140" s="70">
        <v>29</v>
      </c>
      <c r="NZH140" s="71"/>
      <c r="NZI140" s="70">
        <v>29</v>
      </c>
      <c r="NZJ140" s="71"/>
      <c r="NZK140" s="70">
        <v>29</v>
      </c>
      <c r="NZL140" s="71"/>
      <c r="NZM140" s="70">
        <v>29</v>
      </c>
      <c r="NZN140" s="71"/>
      <c r="NZO140" s="70">
        <v>29</v>
      </c>
      <c r="NZP140" s="71"/>
      <c r="NZQ140" s="70">
        <v>29</v>
      </c>
      <c r="NZR140" s="71"/>
      <c r="NZS140" s="70">
        <v>29</v>
      </c>
      <c r="NZT140" s="71"/>
      <c r="NZU140" s="70">
        <v>29</v>
      </c>
      <c r="NZV140" s="71"/>
      <c r="NZW140" s="70">
        <v>29</v>
      </c>
      <c r="NZX140" s="71"/>
      <c r="NZY140" s="70">
        <v>29</v>
      </c>
      <c r="NZZ140" s="71"/>
      <c r="OAA140" s="70">
        <v>29</v>
      </c>
      <c r="OAB140" s="71"/>
      <c r="OAC140" s="70">
        <v>29</v>
      </c>
      <c r="OAD140" s="71"/>
      <c r="OAE140" s="70">
        <v>29</v>
      </c>
      <c r="OAF140" s="71"/>
      <c r="OAG140" s="70">
        <v>29</v>
      </c>
      <c r="OAH140" s="71"/>
      <c r="OAI140" s="70">
        <v>29</v>
      </c>
      <c r="OAJ140" s="71"/>
      <c r="OAK140" s="70">
        <v>29</v>
      </c>
      <c r="OAL140" s="71"/>
      <c r="OAM140" s="70">
        <v>29</v>
      </c>
      <c r="OAN140" s="71"/>
      <c r="OAO140" s="70">
        <v>29</v>
      </c>
      <c r="OAP140" s="71"/>
      <c r="OAQ140" s="70">
        <v>29</v>
      </c>
      <c r="OAR140" s="71"/>
      <c r="OAS140" s="70">
        <v>29</v>
      </c>
      <c r="OAT140" s="71"/>
      <c r="OAU140" s="70">
        <v>29</v>
      </c>
      <c r="OAV140" s="71"/>
      <c r="OAW140" s="70">
        <v>29</v>
      </c>
      <c r="OAX140" s="71"/>
      <c r="OAY140" s="70">
        <v>29</v>
      </c>
      <c r="OAZ140" s="71"/>
      <c r="OBA140" s="70">
        <v>29</v>
      </c>
      <c r="OBB140" s="71"/>
      <c r="OBC140" s="70">
        <v>29</v>
      </c>
      <c r="OBD140" s="71"/>
      <c r="OBE140" s="70">
        <v>29</v>
      </c>
      <c r="OBF140" s="71"/>
      <c r="OBG140" s="70">
        <v>29</v>
      </c>
      <c r="OBH140" s="71"/>
      <c r="OBI140" s="70">
        <v>29</v>
      </c>
      <c r="OBJ140" s="71"/>
      <c r="OBK140" s="70">
        <v>29</v>
      </c>
      <c r="OBL140" s="71"/>
      <c r="OBM140" s="70">
        <v>29</v>
      </c>
      <c r="OBN140" s="71"/>
      <c r="OBO140" s="70">
        <v>29</v>
      </c>
      <c r="OBP140" s="71"/>
      <c r="OBQ140" s="70">
        <v>29</v>
      </c>
      <c r="OBR140" s="71"/>
      <c r="OBS140" s="70">
        <v>29</v>
      </c>
      <c r="OBT140" s="71"/>
      <c r="OBU140" s="70">
        <v>29</v>
      </c>
      <c r="OBV140" s="71"/>
      <c r="OBW140" s="70">
        <v>29</v>
      </c>
      <c r="OBX140" s="71"/>
      <c r="OBY140" s="70">
        <v>29</v>
      </c>
      <c r="OBZ140" s="71"/>
      <c r="OCA140" s="70">
        <v>29</v>
      </c>
      <c r="OCB140" s="71"/>
      <c r="OCC140" s="70">
        <v>29</v>
      </c>
      <c r="OCD140" s="71"/>
      <c r="OCE140" s="70">
        <v>29</v>
      </c>
      <c r="OCF140" s="71"/>
      <c r="OCG140" s="70">
        <v>29</v>
      </c>
      <c r="OCH140" s="71"/>
      <c r="OCI140" s="70">
        <v>29</v>
      </c>
      <c r="OCJ140" s="71"/>
      <c r="OCK140" s="70">
        <v>29</v>
      </c>
      <c r="OCL140" s="71"/>
      <c r="OCM140" s="70">
        <v>29</v>
      </c>
      <c r="OCN140" s="71"/>
      <c r="OCO140" s="70">
        <v>29</v>
      </c>
      <c r="OCP140" s="71"/>
      <c r="OCQ140" s="70">
        <v>29</v>
      </c>
      <c r="OCR140" s="71"/>
      <c r="OCS140" s="70">
        <v>29</v>
      </c>
      <c r="OCT140" s="71"/>
      <c r="OCU140" s="70">
        <v>29</v>
      </c>
      <c r="OCV140" s="71"/>
      <c r="OCW140" s="70">
        <v>29</v>
      </c>
      <c r="OCX140" s="71"/>
      <c r="OCY140" s="70">
        <v>29</v>
      </c>
      <c r="OCZ140" s="71"/>
      <c r="ODA140" s="70">
        <v>29</v>
      </c>
      <c r="ODB140" s="71"/>
      <c r="ODC140" s="70">
        <v>29</v>
      </c>
      <c r="ODD140" s="71"/>
      <c r="ODE140" s="70">
        <v>29</v>
      </c>
      <c r="ODF140" s="71"/>
      <c r="ODG140" s="70">
        <v>29</v>
      </c>
      <c r="ODH140" s="71"/>
      <c r="ODI140" s="70">
        <v>29</v>
      </c>
      <c r="ODJ140" s="71"/>
      <c r="ODK140" s="70">
        <v>29</v>
      </c>
      <c r="ODL140" s="71"/>
      <c r="ODM140" s="70">
        <v>29</v>
      </c>
      <c r="ODN140" s="71"/>
      <c r="ODO140" s="70">
        <v>29</v>
      </c>
      <c r="ODP140" s="71"/>
      <c r="ODQ140" s="70">
        <v>29</v>
      </c>
      <c r="ODR140" s="71"/>
      <c r="ODS140" s="70">
        <v>29</v>
      </c>
      <c r="ODT140" s="71"/>
      <c r="ODU140" s="70">
        <v>29</v>
      </c>
      <c r="ODV140" s="71"/>
      <c r="ODW140" s="70">
        <v>29</v>
      </c>
      <c r="ODX140" s="71"/>
      <c r="ODY140" s="70">
        <v>29</v>
      </c>
      <c r="ODZ140" s="71"/>
      <c r="OEA140" s="70">
        <v>29</v>
      </c>
      <c r="OEB140" s="71"/>
      <c r="OEC140" s="70">
        <v>29</v>
      </c>
      <c r="OED140" s="71"/>
      <c r="OEE140" s="70">
        <v>29</v>
      </c>
      <c r="OEF140" s="71"/>
      <c r="OEG140" s="70">
        <v>29</v>
      </c>
      <c r="OEH140" s="71"/>
      <c r="OEI140" s="70">
        <v>29</v>
      </c>
      <c r="OEJ140" s="71"/>
      <c r="OEK140" s="70">
        <v>29</v>
      </c>
      <c r="OEL140" s="71"/>
      <c r="OEM140" s="70">
        <v>29</v>
      </c>
      <c r="OEN140" s="71"/>
      <c r="OEO140" s="70">
        <v>29</v>
      </c>
      <c r="OEP140" s="71"/>
      <c r="OEQ140" s="70">
        <v>29</v>
      </c>
      <c r="OER140" s="71"/>
      <c r="OES140" s="70">
        <v>29</v>
      </c>
      <c r="OET140" s="71"/>
      <c r="OEU140" s="70">
        <v>29</v>
      </c>
      <c r="OEV140" s="71"/>
      <c r="OEW140" s="70">
        <v>29</v>
      </c>
      <c r="OEX140" s="71"/>
      <c r="OEY140" s="70">
        <v>29</v>
      </c>
      <c r="OEZ140" s="71"/>
      <c r="OFA140" s="70">
        <v>29</v>
      </c>
      <c r="OFB140" s="71"/>
      <c r="OFC140" s="70">
        <v>29</v>
      </c>
      <c r="OFD140" s="71"/>
      <c r="OFE140" s="70">
        <v>29</v>
      </c>
      <c r="OFF140" s="71"/>
      <c r="OFG140" s="70">
        <v>29</v>
      </c>
      <c r="OFH140" s="71"/>
      <c r="OFI140" s="70">
        <v>29</v>
      </c>
      <c r="OFJ140" s="71"/>
      <c r="OFK140" s="70">
        <v>29</v>
      </c>
      <c r="OFL140" s="71"/>
      <c r="OFM140" s="70">
        <v>29</v>
      </c>
      <c r="OFN140" s="71"/>
      <c r="OFO140" s="70">
        <v>29</v>
      </c>
      <c r="OFP140" s="71"/>
      <c r="OFQ140" s="70">
        <v>29</v>
      </c>
      <c r="OFR140" s="71"/>
      <c r="OFS140" s="70">
        <v>29</v>
      </c>
      <c r="OFT140" s="71"/>
      <c r="OFU140" s="70">
        <v>29</v>
      </c>
      <c r="OFV140" s="71"/>
      <c r="OFW140" s="70">
        <v>29</v>
      </c>
      <c r="OFX140" s="71"/>
      <c r="OFY140" s="70">
        <v>29</v>
      </c>
      <c r="OFZ140" s="71"/>
      <c r="OGA140" s="70">
        <v>29</v>
      </c>
      <c r="OGB140" s="71"/>
      <c r="OGC140" s="70">
        <v>29</v>
      </c>
      <c r="OGD140" s="71"/>
      <c r="OGE140" s="70">
        <v>29</v>
      </c>
      <c r="OGF140" s="71"/>
      <c r="OGG140" s="70">
        <v>29</v>
      </c>
      <c r="OGH140" s="71"/>
      <c r="OGI140" s="70">
        <v>29</v>
      </c>
      <c r="OGJ140" s="71"/>
      <c r="OGK140" s="70">
        <v>29</v>
      </c>
      <c r="OGL140" s="71"/>
      <c r="OGM140" s="70">
        <v>29</v>
      </c>
      <c r="OGN140" s="71"/>
      <c r="OGO140" s="70">
        <v>29</v>
      </c>
      <c r="OGP140" s="71"/>
      <c r="OGQ140" s="70">
        <v>29</v>
      </c>
      <c r="OGR140" s="71"/>
      <c r="OGS140" s="70">
        <v>29</v>
      </c>
      <c r="OGT140" s="71"/>
      <c r="OGU140" s="70">
        <v>29</v>
      </c>
      <c r="OGV140" s="71"/>
      <c r="OGW140" s="70">
        <v>29</v>
      </c>
      <c r="OGX140" s="71"/>
      <c r="OGY140" s="70">
        <v>29</v>
      </c>
      <c r="OGZ140" s="71"/>
      <c r="OHA140" s="70">
        <v>29</v>
      </c>
      <c r="OHB140" s="71"/>
      <c r="OHC140" s="70">
        <v>29</v>
      </c>
      <c r="OHD140" s="71"/>
      <c r="OHE140" s="70">
        <v>29</v>
      </c>
      <c r="OHF140" s="71"/>
      <c r="OHG140" s="70">
        <v>29</v>
      </c>
      <c r="OHH140" s="71"/>
      <c r="OHI140" s="70">
        <v>29</v>
      </c>
      <c r="OHJ140" s="71"/>
      <c r="OHK140" s="70">
        <v>29</v>
      </c>
      <c r="OHL140" s="71"/>
      <c r="OHM140" s="70">
        <v>29</v>
      </c>
      <c r="OHN140" s="71"/>
      <c r="OHO140" s="70">
        <v>29</v>
      </c>
      <c r="OHP140" s="71"/>
      <c r="OHQ140" s="70">
        <v>29</v>
      </c>
      <c r="OHR140" s="71"/>
      <c r="OHS140" s="70">
        <v>29</v>
      </c>
      <c r="OHT140" s="71"/>
      <c r="OHU140" s="70">
        <v>29</v>
      </c>
      <c r="OHV140" s="71"/>
      <c r="OHW140" s="70">
        <v>29</v>
      </c>
      <c r="OHX140" s="71"/>
      <c r="OHY140" s="70">
        <v>29</v>
      </c>
      <c r="OHZ140" s="71"/>
      <c r="OIA140" s="70">
        <v>29</v>
      </c>
      <c r="OIB140" s="71"/>
      <c r="OIC140" s="70">
        <v>29</v>
      </c>
      <c r="OID140" s="71"/>
      <c r="OIE140" s="70">
        <v>29</v>
      </c>
      <c r="OIF140" s="71"/>
      <c r="OIG140" s="70">
        <v>29</v>
      </c>
      <c r="OIH140" s="71"/>
      <c r="OII140" s="70">
        <v>29</v>
      </c>
      <c r="OIJ140" s="71"/>
      <c r="OIK140" s="70">
        <v>29</v>
      </c>
      <c r="OIL140" s="71"/>
      <c r="OIM140" s="70">
        <v>29</v>
      </c>
      <c r="OIN140" s="71"/>
      <c r="OIO140" s="70">
        <v>29</v>
      </c>
      <c r="OIP140" s="71"/>
      <c r="OIQ140" s="70">
        <v>29</v>
      </c>
      <c r="OIR140" s="71"/>
      <c r="OIS140" s="70">
        <v>29</v>
      </c>
      <c r="OIT140" s="71"/>
      <c r="OIU140" s="70">
        <v>29</v>
      </c>
      <c r="OIV140" s="71"/>
      <c r="OIW140" s="70">
        <v>29</v>
      </c>
      <c r="OIX140" s="71"/>
      <c r="OIY140" s="70">
        <v>29</v>
      </c>
      <c r="OIZ140" s="71"/>
      <c r="OJA140" s="70">
        <v>29</v>
      </c>
      <c r="OJB140" s="71"/>
      <c r="OJC140" s="70">
        <v>29</v>
      </c>
      <c r="OJD140" s="71"/>
      <c r="OJE140" s="70">
        <v>29</v>
      </c>
      <c r="OJF140" s="71"/>
      <c r="OJG140" s="70">
        <v>29</v>
      </c>
      <c r="OJH140" s="71"/>
      <c r="OJI140" s="70">
        <v>29</v>
      </c>
      <c r="OJJ140" s="71"/>
      <c r="OJK140" s="70">
        <v>29</v>
      </c>
      <c r="OJL140" s="71"/>
      <c r="OJM140" s="70">
        <v>29</v>
      </c>
      <c r="OJN140" s="71"/>
      <c r="OJO140" s="70">
        <v>29</v>
      </c>
      <c r="OJP140" s="71"/>
      <c r="OJQ140" s="70">
        <v>29</v>
      </c>
      <c r="OJR140" s="71"/>
      <c r="OJS140" s="70">
        <v>29</v>
      </c>
      <c r="OJT140" s="71"/>
      <c r="OJU140" s="70">
        <v>29</v>
      </c>
      <c r="OJV140" s="71"/>
      <c r="OJW140" s="70">
        <v>29</v>
      </c>
      <c r="OJX140" s="71"/>
      <c r="OJY140" s="70">
        <v>29</v>
      </c>
      <c r="OJZ140" s="71"/>
      <c r="OKA140" s="70">
        <v>29</v>
      </c>
      <c r="OKB140" s="71"/>
      <c r="OKC140" s="70">
        <v>29</v>
      </c>
      <c r="OKD140" s="71"/>
      <c r="OKE140" s="70">
        <v>29</v>
      </c>
      <c r="OKF140" s="71"/>
      <c r="OKG140" s="70">
        <v>29</v>
      </c>
      <c r="OKH140" s="71"/>
      <c r="OKI140" s="70">
        <v>29</v>
      </c>
      <c r="OKJ140" s="71"/>
      <c r="OKK140" s="70">
        <v>29</v>
      </c>
      <c r="OKL140" s="71"/>
      <c r="OKM140" s="70">
        <v>29</v>
      </c>
      <c r="OKN140" s="71"/>
      <c r="OKO140" s="70">
        <v>29</v>
      </c>
      <c r="OKP140" s="71"/>
      <c r="OKQ140" s="70">
        <v>29</v>
      </c>
      <c r="OKR140" s="71"/>
      <c r="OKS140" s="70">
        <v>29</v>
      </c>
      <c r="OKT140" s="71"/>
      <c r="OKU140" s="70">
        <v>29</v>
      </c>
      <c r="OKV140" s="71"/>
      <c r="OKW140" s="70">
        <v>29</v>
      </c>
      <c r="OKX140" s="71"/>
      <c r="OKY140" s="70">
        <v>29</v>
      </c>
      <c r="OKZ140" s="71"/>
      <c r="OLA140" s="70">
        <v>29</v>
      </c>
      <c r="OLB140" s="71"/>
      <c r="OLC140" s="70">
        <v>29</v>
      </c>
      <c r="OLD140" s="71"/>
      <c r="OLE140" s="70">
        <v>29</v>
      </c>
      <c r="OLF140" s="71"/>
      <c r="OLG140" s="70">
        <v>29</v>
      </c>
      <c r="OLH140" s="71"/>
      <c r="OLI140" s="70">
        <v>29</v>
      </c>
      <c r="OLJ140" s="71"/>
      <c r="OLK140" s="70">
        <v>29</v>
      </c>
      <c r="OLL140" s="71"/>
      <c r="OLM140" s="70">
        <v>29</v>
      </c>
      <c r="OLN140" s="71"/>
      <c r="OLO140" s="70">
        <v>29</v>
      </c>
      <c r="OLP140" s="71"/>
      <c r="OLQ140" s="70">
        <v>29</v>
      </c>
      <c r="OLR140" s="71"/>
      <c r="OLS140" s="70">
        <v>29</v>
      </c>
      <c r="OLT140" s="71"/>
      <c r="OLU140" s="70">
        <v>29</v>
      </c>
      <c r="OLV140" s="71"/>
      <c r="OLW140" s="70">
        <v>29</v>
      </c>
      <c r="OLX140" s="71"/>
      <c r="OLY140" s="70">
        <v>29</v>
      </c>
      <c r="OLZ140" s="71"/>
      <c r="OMA140" s="70">
        <v>29</v>
      </c>
      <c r="OMB140" s="71"/>
      <c r="OMC140" s="70">
        <v>29</v>
      </c>
      <c r="OMD140" s="71"/>
      <c r="OME140" s="70">
        <v>29</v>
      </c>
      <c r="OMF140" s="71"/>
      <c r="OMG140" s="70">
        <v>29</v>
      </c>
      <c r="OMH140" s="71"/>
      <c r="OMI140" s="70">
        <v>29</v>
      </c>
      <c r="OMJ140" s="71"/>
      <c r="OMK140" s="70">
        <v>29</v>
      </c>
      <c r="OML140" s="71"/>
      <c r="OMM140" s="70">
        <v>29</v>
      </c>
      <c r="OMN140" s="71"/>
      <c r="OMO140" s="70">
        <v>29</v>
      </c>
      <c r="OMP140" s="71"/>
      <c r="OMQ140" s="70">
        <v>29</v>
      </c>
      <c r="OMR140" s="71"/>
      <c r="OMS140" s="70">
        <v>29</v>
      </c>
      <c r="OMT140" s="71"/>
      <c r="OMU140" s="70">
        <v>29</v>
      </c>
      <c r="OMV140" s="71"/>
      <c r="OMW140" s="70">
        <v>29</v>
      </c>
      <c r="OMX140" s="71"/>
      <c r="OMY140" s="70">
        <v>29</v>
      </c>
      <c r="OMZ140" s="71"/>
      <c r="ONA140" s="70">
        <v>29</v>
      </c>
      <c r="ONB140" s="71"/>
      <c r="ONC140" s="70">
        <v>29</v>
      </c>
      <c r="OND140" s="71"/>
      <c r="ONE140" s="70">
        <v>29</v>
      </c>
      <c r="ONF140" s="71"/>
      <c r="ONG140" s="70">
        <v>29</v>
      </c>
      <c r="ONH140" s="71"/>
      <c r="ONI140" s="70">
        <v>29</v>
      </c>
      <c r="ONJ140" s="71"/>
      <c r="ONK140" s="70">
        <v>29</v>
      </c>
      <c r="ONL140" s="71"/>
      <c r="ONM140" s="70">
        <v>29</v>
      </c>
      <c r="ONN140" s="71"/>
      <c r="ONO140" s="70">
        <v>29</v>
      </c>
      <c r="ONP140" s="71"/>
      <c r="ONQ140" s="70">
        <v>29</v>
      </c>
      <c r="ONR140" s="71"/>
      <c r="ONS140" s="70">
        <v>29</v>
      </c>
      <c r="ONT140" s="71"/>
      <c r="ONU140" s="70">
        <v>29</v>
      </c>
      <c r="ONV140" s="71"/>
      <c r="ONW140" s="70">
        <v>29</v>
      </c>
      <c r="ONX140" s="71"/>
      <c r="ONY140" s="70">
        <v>29</v>
      </c>
      <c r="ONZ140" s="71"/>
      <c r="OOA140" s="70">
        <v>29</v>
      </c>
      <c r="OOB140" s="71"/>
      <c r="OOC140" s="70">
        <v>29</v>
      </c>
      <c r="OOD140" s="71"/>
      <c r="OOE140" s="70">
        <v>29</v>
      </c>
      <c r="OOF140" s="71"/>
      <c r="OOG140" s="70">
        <v>29</v>
      </c>
      <c r="OOH140" s="71"/>
      <c r="OOI140" s="70">
        <v>29</v>
      </c>
      <c r="OOJ140" s="71"/>
      <c r="OOK140" s="70">
        <v>29</v>
      </c>
      <c r="OOL140" s="71"/>
      <c r="OOM140" s="70">
        <v>29</v>
      </c>
      <c r="OON140" s="71"/>
      <c r="OOO140" s="70">
        <v>29</v>
      </c>
      <c r="OOP140" s="71"/>
      <c r="OOQ140" s="70">
        <v>29</v>
      </c>
      <c r="OOR140" s="71"/>
      <c r="OOS140" s="70">
        <v>29</v>
      </c>
      <c r="OOT140" s="71"/>
      <c r="OOU140" s="70">
        <v>29</v>
      </c>
      <c r="OOV140" s="71"/>
      <c r="OOW140" s="70">
        <v>29</v>
      </c>
      <c r="OOX140" s="71"/>
      <c r="OOY140" s="70">
        <v>29</v>
      </c>
      <c r="OOZ140" s="71"/>
      <c r="OPA140" s="70">
        <v>29</v>
      </c>
      <c r="OPB140" s="71"/>
      <c r="OPC140" s="70">
        <v>29</v>
      </c>
      <c r="OPD140" s="71"/>
      <c r="OPE140" s="70">
        <v>29</v>
      </c>
      <c r="OPF140" s="71"/>
      <c r="OPG140" s="70">
        <v>29</v>
      </c>
      <c r="OPH140" s="71"/>
      <c r="OPI140" s="70">
        <v>29</v>
      </c>
      <c r="OPJ140" s="71"/>
      <c r="OPK140" s="70">
        <v>29</v>
      </c>
      <c r="OPL140" s="71"/>
      <c r="OPM140" s="70">
        <v>29</v>
      </c>
      <c r="OPN140" s="71"/>
      <c r="OPO140" s="70">
        <v>29</v>
      </c>
      <c r="OPP140" s="71"/>
      <c r="OPQ140" s="70">
        <v>29</v>
      </c>
      <c r="OPR140" s="71"/>
      <c r="OPS140" s="70">
        <v>29</v>
      </c>
      <c r="OPT140" s="71"/>
      <c r="OPU140" s="70">
        <v>29</v>
      </c>
      <c r="OPV140" s="71"/>
      <c r="OPW140" s="70">
        <v>29</v>
      </c>
      <c r="OPX140" s="71"/>
      <c r="OPY140" s="70">
        <v>29</v>
      </c>
      <c r="OPZ140" s="71"/>
      <c r="OQA140" s="70">
        <v>29</v>
      </c>
      <c r="OQB140" s="71"/>
      <c r="OQC140" s="70">
        <v>29</v>
      </c>
      <c r="OQD140" s="71"/>
      <c r="OQE140" s="70">
        <v>29</v>
      </c>
      <c r="OQF140" s="71"/>
      <c r="OQG140" s="70">
        <v>29</v>
      </c>
      <c r="OQH140" s="71"/>
      <c r="OQI140" s="70">
        <v>29</v>
      </c>
      <c r="OQJ140" s="71"/>
      <c r="OQK140" s="70">
        <v>29</v>
      </c>
      <c r="OQL140" s="71"/>
      <c r="OQM140" s="70">
        <v>29</v>
      </c>
      <c r="OQN140" s="71"/>
      <c r="OQO140" s="70">
        <v>29</v>
      </c>
      <c r="OQP140" s="71"/>
      <c r="OQQ140" s="70">
        <v>29</v>
      </c>
      <c r="OQR140" s="71"/>
      <c r="OQS140" s="70">
        <v>29</v>
      </c>
      <c r="OQT140" s="71"/>
      <c r="OQU140" s="70">
        <v>29</v>
      </c>
      <c r="OQV140" s="71"/>
      <c r="OQW140" s="70">
        <v>29</v>
      </c>
      <c r="OQX140" s="71"/>
      <c r="OQY140" s="70">
        <v>29</v>
      </c>
      <c r="OQZ140" s="71"/>
      <c r="ORA140" s="70">
        <v>29</v>
      </c>
      <c r="ORB140" s="71"/>
      <c r="ORC140" s="70">
        <v>29</v>
      </c>
      <c r="ORD140" s="71"/>
      <c r="ORE140" s="70">
        <v>29</v>
      </c>
      <c r="ORF140" s="71"/>
      <c r="ORG140" s="70">
        <v>29</v>
      </c>
      <c r="ORH140" s="71"/>
      <c r="ORI140" s="70">
        <v>29</v>
      </c>
      <c r="ORJ140" s="71"/>
      <c r="ORK140" s="70">
        <v>29</v>
      </c>
      <c r="ORL140" s="71"/>
      <c r="ORM140" s="70">
        <v>29</v>
      </c>
      <c r="ORN140" s="71"/>
      <c r="ORO140" s="70">
        <v>29</v>
      </c>
      <c r="ORP140" s="71"/>
      <c r="ORQ140" s="70">
        <v>29</v>
      </c>
      <c r="ORR140" s="71"/>
      <c r="ORS140" s="70">
        <v>29</v>
      </c>
      <c r="ORT140" s="71"/>
      <c r="ORU140" s="70">
        <v>29</v>
      </c>
      <c r="ORV140" s="71"/>
      <c r="ORW140" s="70">
        <v>29</v>
      </c>
      <c r="ORX140" s="71"/>
      <c r="ORY140" s="70">
        <v>29</v>
      </c>
      <c r="ORZ140" s="71"/>
      <c r="OSA140" s="70">
        <v>29</v>
      </c>
      <c r="OSB140" s="71"/>
      <c r="OSC140" s="70">
        <v>29</v>
      </c>
      <c r="OSD140" s="71"/>
      <c r="OSE140" s="70">
        <v>29</v>
      </c>
      <c r="OSF140" s="71"/>
      <c r="OSG140" s="70">
        <v>29</v>
      </c>
      <c r="OSH140" s="71"/>
      <c r="OSI140" s="70">
        <v>29</v>
      </c>
      <c r="OSJ140" s="71"/>
      <c r="OSK140" s="70">
        <v>29</v>
      </c>
      <c r="OSL140" s="71"/>
      <c r="OSM140" s="70">
        <v>29</v>
      </c>
      <c r="OSN140" s="71"/>
      <c r="OSO140" s="70">
        <v>29</v>
      </c>
      <c r="OSP140" s="71"/>
      <c r="OSQ140" s="70">
        <v>29</v>
      </c>
      <c r="OSR140" s="71"/>
      <c r="OSS140" s="70">
        <v>29</v>
      </c>
      <c r="OST140" s="71"/>
      <c r="OSU140" s="70">
        <v>29</v>
      </c>
      <c r="OSV140" s="71"/>
      <c r="OSW140" s="70">
        <v>29</v>
      </c>
      <c r="OSX140" s="71"/>
      <c r="OSY140" s="70">
        <v>29</v>
      </c>
      <c r="OSZ140" s="71"/>
      <c r="OTA140" s="70">
        <v>29</v>
      </c>
      <c r="OTB140" s="71"/>
      <c r="OTC140" s="70">
        <v>29</v>
      </c>
      <c r="OTD140" s="71"/>
      <c r="OTE140" s="70">
        <v>29</v>
      </c>
      <c r="OTF140" s="71"/>
      <c r="OTG140" s="70">
        <v>29</v>
      </c>
      <c r="OTH140" s="71"/>
      <c r="OTI140" s="70">
        <v>29</v>
      </c>
      <c r="OTJ140" s="71"/>
      <c r="OTK140" s="70">
        <v>29</v>
      </c>
      <c r="OTL140" s="71"/>
      <c r="OTM140" s="70">
        <v>29</v>
      </c>
      <c r="OTN140" s="71"/>
      <c r="OTO140" s="70">
        <v>29</v>
      </c>
      <c r="OTP140" s="71"/>
      <c r="OTQ140" s="70">
        <v>29</v>
      </c>
      <c r="OTR140" s="71"/>
      <c r="OTS140" s="70">
        <v>29</v>
      </c>
      <c r="OTT140" s="71"/>
      <c r="OTU140" s="70">
        <v>29</v>
      </c>
      <c r="OTV140" s="71"/>
      <c r="OTW140" s="70">
        <v>29</v>
      </c>
      <c r="OTX140" s="71"/>
      <c r="OTY140" s="70">
        <v>29</v>
      </c>
      <c r="OTZ140" s="71"/>
      <c r="OUA140" s="70">
        <v>29</v>
      </c>
      <c r="OUB140" s="71"/>
      <c r="OUC140" s="70">
        <v>29</v>
      </c>
      <c r="OUD140" s="71"/>
      <c r="OUE140" s="70">
        <v>29</v>
      </c>
      <c r="OUF140" s="71"/>
      <c r="OUG140" s="70">
        <v>29</v>
      </c>
      <c r="OUH140" s="71"/>
      <c r="OUI140" s="70">
        <v>29</v>
      </c>
      <c r="OUJ140" s="71"/>
      <c r="OUK140" s="70">
        <v>29</v>
      </c>
      <c r="OUL140" s="71"/>
      <c r="OUM140" s="70">
        <v>29</v>
      </c>
      <c r="OUN140" s="71"/>
      <c r="OUO140" s="70">
        <v>29</v>
      </c>
      <c r="OUP140" s="71"/>
      <c r="OUQ140" s="70">
        <v>29</v>
      </c>
      <c r="OUR140" s="71"/>
      <c r="OUS140" s="70">
        <v>29</v>
      </c>
      <c r="OUT140" s="71"/>
      <c r="OUU140" s="70">
        <v>29</v>
      </c>
      <c r="OUV140" s="71"/>
      <c r="OUW140" s="70">
        <v>29</v>
      </c>
      <c r="OUX140" s="71"/>
      <c r="OUY140" s="70">
        <v>29</v>
      </c>
      <c r="OUZ140" s="71"/>
      <c r="OVA140" s="70">
        <v>29</v>
      </c>
      <c r="OVB140" s="71"/>
      <c r="OVC140" s="70">
        <v>29</v>
      </c>
      <c r="OVD140" s="71"/>
      <c r="OVE140" s="70">
        <v>29</v>
      </c>
      <c r="OVF140" s="71"/>
      <c r="OVG140" s="70">
        <v>29</v>
      </c>
      <c r="OVH140" s="71"/>
      <c r="OVI140" s="70">
        <v>29</v>
      </c>
      <c r="OVJ140" s="71"/>
      <c r="OVK140" s="70">
        <v>29</v>
      </c>
      <c r="OVL140" s="71"/>
      <c r="OVM140" s="70">
        <v>29</v>
      </c>
      <c r="OVN140" s="71"/>
      <c r="OVO140" s="70">
        <v>29</v>
      </c>
      <c r="OVP140" s="71"/>
      <c r="OVQ140" s="70">
        <v>29</v>
      </c>
      <c r="OVR140" s="71"/>
      <c r="OVS140" s="70">
        <v>29</v>
      </c>
      <c r="OVT140" s="71"/>
      <c r="OVU140" s="70">
        <v>29</v>
      </c>
      <c r="OVV140" s="71"/>
      <c r="OVW140" s="70">
        <v>29</v>
      </c>
      <c r="OVX140" s="71"/>
      <c r="OVY140" s="70">
        <v>29</v>
      </c>
      <c r="OVZ140" s="71"/>
      <c r="OWA140" s="70">
        <v>29</v>
      </c>
      <c r="OWB140" s="71"/>
      <c r="OWC140" s="70">
        <v>29</v>
      </c>
      <c r="OWD140" s="71"/>
      <c r="OWE140" s="70">
        <v>29</v>
      </c>
      <c r="OWF140" s="71"/>
      <c r="OWG140" s="70">
        <v>29</v>
      </c>
      <c r="OWH140" s="71"/>
      <c r="OWI140" s="70">
        <v>29</v>
      </c>
      <c r="OWJ140" s="71"/>
      <c r="OWK140" s="70">
        <v>29</v>
      </c>
      <c r="OWL140" s="71"/>
      <c r="OWM140" s="70">
        <v>29</v>
      </c>
      <c r="OWN140" s="71"/>
      <c r="OWO140" s="70">
        <v>29</v>
      </c>
      <c r="OWP140" s="71"/>
      <c r="OWQ140" s="70">
        <v>29</v>
      </c>
      <c r="OWR140" s="71"/>
      <c r="OWS140" s="70">
        <v>29</v>
      </c>
      <c r="OWT140" s="71"/>
      <c r="OWU140" s="70">
        <v>29</v>
      </c>
      <c r="OWV140" s="71"/>
      <c r="OWW140" s="70">
        <v>29</v>
      </c>
      <c r="OWX140" s="71"/>
      <c r="OWY140" s="70">
        <v>29</v>
      </c>
      <c r="OWZ140" s="71"/>
      <c r="OXA140" s="70">
        <v>29</v>
      </c>
      <c r="OXB140" s="71"/>
      <c r="OXC140" s="70">
        <v>29</v>
      </c>
      <c r="OXD140" s="71"/>
      <c r="OXE140" s="70">
        <v>29</v>
      </c>
      <c r="OXF140" s="71"/>
      <c r="OXG140" s="70">
        <v>29</v>
      </c>
      <c r="OXH140" s="71"/>
      <c r="OXI140" s="70">
        <v>29</v>
      </c>
      <c r="OXJ140" s="71"/>
      <c r="OXK140" s="70">
        <v>29</v>
      </c>
      <c r="OXL140" s="71"/>
      <c r="OXM140" s="70">
        <v>29</v>
      </c>
      <c r="OXN140" s="71"/>
      <c r="OXO140" s="70">
        <v>29</v>
      </c>
      <c r="OXP140" s="71"/>
      <c r="OXQ140" s="70">
        <v>29</v>
      </c>
      <c r="OXR140" s="71"/>
      <c r="OXS140" s="70">
        <v>29</v>
      </c>
      <c r="OXT140" s="71"/>
      <c r="OXU140" s="70">
        <v>29</v>
      </c>
      <c r="OXV140" s="71"/>
      <c r="OXW140" s="70">
        <v>29</v>
      </c>
      <c r="OXX140" s="71"/>
      <c r="OXY140" s="70">
        <v>29</v>
      </c>
      <c r="OXZ140" s="71"/>
      <c r="OYA140" s="70">
        <v>29</v>
      </c>
      <c r="OYB140" s="71"/>
      <c r="OYC140" s="70">
        <v>29</v>
      </c>
      <c r="OYD140" s="71"/>
      <c r="OYE140" s="70">
        <v>29</v>
      </c>
      <c r="OYF140" s="71"/>
      <c r="OYG140" s="70">
        <v>29</v>
      </c>
      <c r="OYH140" s="71"/>
      <c r="OYI140" s="70">
        <v>29</v>
      </c>
      <c r="OYJ140" s="71"/>
      <c r="OYK140" s="70">
        <v>29</v>
      </c>
      <c r="OYL140" s="71"/>
      <c r="OYM140" s="70">
        <v>29</v>
      </c>
      <c r="OYN140" s="71"/>
      <c r="OYO140" s="70">
        <v>29</v>
      </c>
      <c r="OYP140" s="71"/>
      <c r="OYQ140" s="70">
        <v>29</v>
      </c>
      <c r="OYR140" s="71"/>
      <c r="OYS140" s="70">
        <v>29</v>
      </c>
      <c r="OYT140" s="71"/>
      <c r="OYU140" s="70">
        <v>29</v>
      </c>
      <c r="OYV140" s="71"/>
      <c r="OYW140" s="70">
        <v>29</v>
      </c>
      <c r="OYX140" s="71"/>
      <c r="OYY140" s="70">
        <v>29</v>
      </c>
      <c r="OYZ140" s="71"/>
      <c r="OZA140" s="70">
        <v>29</v>
      </c>
      <c r="OZB140" s="71"/>
      <c r="OZC140" s="70">
        <v>29</v>
      </c>
      <c r="OZD140" s="71"/>
      <c r="OZE140" s="70">
        <v>29</v>
      </c>
      <c r="OZF140" s="71"/>
      <c r="OZG140" s="70">
        <v>29</v>
      </c>
      <c r="OZH140" s="71"/>
      <c r="OZI140" s="70">
        <v>29</v>
      </c>
      <c r="OZJ140" s="71"/>
      <c r="OZK140" s="70">
        <v>29</v>
      </c>
      <c r="OZL140" s="71"/>
      <c r="OZM140" s="70">
        <v>29</v>
      </c>
      <c r="OZN140" s="71"/>
      <c r="OZO140" s="70">
        <v>29</v>
      </c>
      <c r="OZP140" s="71"/>
      <c r="OZQ140" s="70">
        <v>29</v>
      </c>
      <c r="OZR140" s="71"/>
      <c r="OZS140" s="70">
        <v>29</v>
      </c>
      <c r="OZT140" s="71"/>
      <c r="OZU140" s="70">
        <v>29</v>
      </c>
      <c r="OZV140" s="71"/>
      <c r="OZW140" s="70">
        <v>29</v>
      </c>
      <c r="OZX140" s="71"/>
      <c r="OZY140" s="70">
        <v>29</v>
      </c>
      <c r="OZZ140" s="71"/>
      <c r="PAA140" s="70">
        <v>29</v>
      </c>
      <c r="PAB140" s="71"/>
      <c r="PAC140" s="70">
        <v>29</v>
      </c>
      <c r="PAD140" s="71"/>
      <c r="PAE140" s="70">
        <v>29</v>
      </c>
      <c r="PAF140" s="71"/>
      <c r="PAG140" s="70">
        <v>29</v>
      </c>
      <c r="PAH140" s="71"/>
      <c r="PAI140" s="70">
        <v>29</v>
      </c>
      <c r="PAJ140" s="71"/>
      <c r="PAK140" s="70">
        <v>29</v>
      </c>
      <c r="PAL140" s="71"/>
      <c r="PAM140" s="70">
        <v>29</v>
      </c>
      <c r="PAN140" s="71"/>
      <c r="PAO140" s="70">
        <v>29</v>
      </c>
      <c r="PAP140" s="71"/>
      <c r="PAQ140" s="70">
        <v>29</v>
      </c>
      <c r="PAR140" s="71"/>
      <c r="PAS140" s="70">
        <v>29</v>
      </c>
      <c r="PAT140" s="71"/>
      <c r="PAU140" s="70">
        <v>29</v>
      </c>
      <c r="PAV140" s="71"/>
      <c r="PAW140" s="70">
        <v>29</v>
      </c>
      <c r="PAX140" s="71"/>
      <c r="PAY140" s="70">
        <v>29</v>
      </c>
      <c r="PAZ140" s="71"/>
      <c r="PBA140" s="70">
        <v>29</v>
      </c>
      <c r="PBB140" s="71"/>
      <c r="PBC140" s="70">
        <v>29</v>
      </c>
      <c r="PBD140" s="71"/>
      <c r="PBE140" s="70">
        <v>29</v>
      </c>
      <c r="PBF140" s="71"/>
      <c r="PBG140" s="70">
        <v>29</v>
      </c>
      <c r="PBH140" s="71"/>
      <c r="PBI140" s="70">
        <v>29</v>
      </c>
      <c r="PBJ140" s="71"/>
      <c r="PBK140" s="70">
        <v>29</v>
      </c>
      <c r="PBL140" s="71"/>
      <c r="PBM140" s="70">
        <v>29</v>
      </c>
      <c r="PBN140" s="71"/>
      <c r="PBO140" s="70">
        <v>29</v>
      </c>
      <c r="PBP140" s="71"/>
      <c r="PBQ140" s="70">
        <v>29</v>
      </c>
      <c r="PBR140" s="71"/>
      <c r="PBS140" s="70">
        <v>29</v>
      </c>
      <c r="PBT140" s="71"/>
      <c r="PBU140" s="70">
        <v>29</v>
      </c>
      <c r="PBV140" s="71"/>
      <c r="PBW140" s="70">
        <v>29</v>
      </c>
      <c r="PBX140" s="71"/>
      <c r="PBY140" s="70">
        <v>29</v>
      </c>
      <c r="PBZ140" s="71"/>
      <c r="PCA140" s="70">
        <v>29</v>
      </c>
      <c r="PCB140" s="71"/>
      <c r="PCC140" s="70">
        <v>29</v>
      </c>
      <c r="PCD140" s="71"/>
      <c r="PCE140" s="70">
        <v>29</v>
      </c>
      <c r="PCF140" s="71"/>
      <c r="PCG140" s="70">
        <v>29</v>
      </c>
      <c r="PCH140" s="71"/>
      <c r="PCI140" s="70">
        <v>29</v>
      </c>
      <c r="PCJ140" s="71"/>
      <c r="PCK140" s="70">
        <v>29</v>
      </c>
      <c r="PCL140" s="71"/>
      <c r="PCM140" s="70">
        <v>29</v>
      </c>
      <c r="PCN140" s="71"/>
      <c r="PCO140" s="70">
        <v>29</v>
      </c>
      <c r="PCP140" s="71"/>
      <c r="PCQ140" s="70">
        <v>29</v>
      </c>
      <c r="PCR140" s="71"/>
      <c r="PCS140" s="70">
        <v>29</v>
      </c>
      <c r="PCT140" s="71"/>
      <c r="PCU140" s="70">
        <v>29</v>
      </c>
      <c r="PCV140" s="71"/>
      <c r="PCW140" s="70">
        <v>29</v>
      </c>
      <c r="PCX140" s="71"/>
      <c r="PCY140" s="70">
        <v>29</v>
      </c>
      <c r="PCZ140" s="71"/>
      <c r="PDA140" s="70">
        <v>29</v>
      </c>
      <c r="PDB140" s="71"/>
      <c r="PDC140" s="70">
        <v>29</v>
      </c>
      <c r="PDD140" s="71"/>
      <c r="PDE140" s="70">
        <v>29</v>
      </c>
      <c r="PDF140" s="71"/>
      <c r="PDG140" s="70">
        <v>29</v>
      </c>
      <c r="PDH140" s="71"/>
      <c r="PDI140" s="70">
        <v>29</v>
      </c>
      <c r="PDJ140" s="71"/>
      <c r="PDK140" s="70">
        <v>29</v>
      </c>
      <c r="PDL140" s="71"/>
      <c r="PDM140" s="70">
        <v>29</v>
      </c>
      <c r="PDN140" s="71"/>
      <c r="PDO140" s="70">
        <v>29</v>
      </c>
      <c r="PDP140" s="71"/>
      <c r="PDQ140" s="70">
        <v>29</v>
      </c>
      <c r="PDR140" s="71"/>
      <c r="PDS140" s="70">
        <v>29</v>
      </c>
      <c r="PDT140" s="71"/>
      <c r="PDU140" s="70">
        <v>29</v>
      </c>
      <c r="PDV140" s="71"/>
      <c r="PDW140" s="70">
        <v>29</v>
      </c>
      <c r="PDX140" s="71"/>
      <c r="PDY140" s="70">
        <v>29</v>
      </c>
      <c r="PDZ140" s="71"/>
      <c r="PEA140" s="70">
        <v>29</v>
      </c>
      <c r="PEB140" s="71"/>
      <c r="PEC140" s="70">
        <v>29</v>
      </c>
      <c r="PED140" s="71"/>
      <c r="PEE140" s="70">
        <v>29</v>
      </c>
      <c r="PEF140" s="71"/>
      <c r="PEG140" s="70">
        <v>29</v>
      </c>
      <c r="PEH140" s="71"/>
      <c r="PEI140" s="70">
        <v>29</v>
      </c>
      <c r="PEJ140" s="71"/>
      <c r="PEK140" s="70">
        <v>29</v>
      </c>
      <c r="PEL140" s="71"/>
      <c r="PEM140" s="70">
        <v>29</v>
      </c>
      <c r="PEN140" s="71"/>
      <c r="PEO140" s="70">
        <v>29</v>
      </c>
      <c r="PEP140" s="71"/>
      <c r="PEQ140" s="70">
        <v>29</v>
      </c>
      <c r="PER140" s="71"/>
      <c r="PES140" s="70">
        <v>29</v>
      </c>
      <c r="PET140" s="71"/>
      <c r="PEU140" s="70">
        <v>29</v>
      </c>
      <c r="PEV140" s="71"/>
      <c r="PEW140" s="70">
        <v>29</v>
      </c>
      <c r="PEX140" s="71"/>
      <c r="PEY140" s="70">
        <v>29</v>
      </c>
      <c r="PEZ140" s="71"/>
      <c r="PFA140" s="70">
        <v>29</v>
      </c>
      <c r="PFB140" s="71"/>
      <c r="PFC140" s="70">
        <v>29</v>
      </c>
      <c r="PFD140" s="71"/>
      <c r="PFE140" s="70">
        <v>29</v>
      </c>
      <c r="PFF140" s="71"/>
      <c r="PFG140" s="70">
        <v>29</v>
      </c>
      <c r="PFH140" s="71"/>
      <c r="PFI140" s="70">
        <v>29</v>
      </c>
      <c r="PFJ140" s="71"/>
      <c r="PFK140" s="70">
        <v>29</v>
      </c>
      <c r="PFL140" s="71"/>
      <c r="PFM140" s="70">
        <v>29</v>
      </c>
      <c r="PFN140" s="71"/>
      <c r="PFO140" s="70">
        <v>29</v>
      </c>
      <c r="PFP140" s="71"/>
      <c r="PFQ140" s="70">
        <v>29</v>
      </c>
      <c r="PFR140" s="71"/>
      <c r="PFS140" s="70">
        <v>29</v>
      </c>
      <c r="PFT140" s="71"/>
      <c r="PFU140" s="70">
        <v>29</v>
      </c>
      <c r="PFV140" s="71"/>
      <c r="PFW140" s="70">
        <v>29</v>
      </c>
      <c r="PFX140" s="71"/>
      <c r="PFY140" s="70">
        <v>29</v>
      </c>
      <c r="PFZ140" s="71"/>
      <c r="PGA140" s="70">
        <v>29</v>
      </c>
      <c r="PGB140" s="71"/>
      <c r="PGC140" s="70">
        <v>29</v>
      </c>
      <c r="PGD140" s="71"/>
      <c r="PGE140" s="70">
        <v>29</v>
      </c>
      <c r="PGF140" s="71"/>
      <c r="PGG140" s="70">
        <v>29</v>
      </c>
      <c r="PGH140" s="71"/>
      <c r="PGI140" s="70">
        <v>29</v>
      </c>
      <c r="PGJ140" s="71"/>
      <c r="PGK140" s="70">
        <v>29</v>
      </c>
      <c r="PGL140" s="71"/>
      <c r="PGM140" s="70">
        <v>29</v>
      </c>
      <c r="PGN140" s="71"/>
      <c r="PGO140" s="70">
        <v>29</v>
      </c>
      <c r="PGP140" s="71"/>
      <c r="PGQ140" s="70">
        <v>29</v>
      </c>
      <c r="PGR140" s="71"/>
      <c r="PGS140" s="70">
        <v>29</v>
      </c>
      <c r="PGT140" s="71"/>
      <c r="PGU140" s="70">
        <v>29</v>
      </c>
      <c r="PGV140" s="71"/>
      <c r="PGW140" s="70">
        <v>29</v>
      </c>
      <c r="PGX140" s="71"/>
      <c r="PGY140" s="70">
        <v>29</v>
      </c>
      <c r="PGZ140" s="71"/>
      <c r="PHA140" s="70">
        <v>29</v>
      </c>
      <c r="PHB140" s="71"/>
      <c r="PHC140" s="70">
        <v>29</v>
      </c>
      <c r="PHD140" s="71"/>
      <c r="PHE140" s="70">
        <v>29</v>
      </c>
      <c r="PHF140" s="71"/>
      <c r="PHG140" s="70">
        <v>29</v>
      </c>
      <c r="PHH140" s="71"/>
      <c r="PHI140" s="70">
        <v>29</v>
      </c>
      <c r="PHJ140" s="71"/>
      <c r="PHK140" s="70">
        <v>29</v>
      </c>
      <c r="PHL140" s="71"/>
      <c r="PHM140" s="70">
        <v>29</v>
      </c>
      <c r="PHN140" s="71"/>
      <c r="PHO140" s="70">
        <v>29</v>
      </c>
      <c r="PHP140" s="71"/>
      <c r="PHQ140" s="70">
        <v>29</v>
      </c>
      <c r="PHR140" s="71"/>
      <c r="PHS140" s="70">
        <v>29</v>
      </c>
      <c r="PHT140" s="71"/>
      <c r="PHU140" s="70">
        <v>29</v>
      </c>
      <c r="PHV140" s="71"/>
      <c r="PHW140" s="70">
        <v>29</v>
      </c>
      <c r="PHX140" s="71"/>
      <c r="PHY140" s="70">
        <v>29</v>
      </c>
      <c r="PHZ140" s="71"/>
      <c r="PIA140" s="70">
        <v>29</v>
      </c>
      <c r="PIB140" s="71"/>
      <c r="PIC140" s="70">
        <v>29</v>
      </c>
      <c r="PID140" s="71"/>
      <c r="PIE140" s="70">
        <v>29</v>
      </c>
      <c r="PIF140" s="71"/>
      <c r="PIG140" s="70">
        <v>29</v>
      </c>
      <c r="PIH140" s="71"/>
      <c r="PII140" s="70">
        <v>29</v>
      </c>
      <c r="PIJ140" s="71"/>
      <c r="PIK140" s="70">
        <v>29</v>
      </c>
      <c r="PIL140" s="71"/>
      <c r="PIM140" s="70">
        <v>29</v>
      </c>
      <c r="PIN140" s="71"/>
      <c r="PIO140" s="70">
        <v>29</v>
      </c>
      <c r="PIP140" s="71"/>
      <c r="PIQ140" s="70">
        <v>29</v>
      </c>
      <c r="PIR140" s="71"/>
      <c r="PIS140" s="70">
        <v>29</v>
      </c>
      <c r="PIT140" s="71"/>
      <c r="PIU140" s="70">
        <v>29</v>
      </c>
      <c r="PIV140" s="71"/>
      <c r="PIW140" s="70">
        <v>29</v>
      </c>
      <c r="PIX140" s="71"/>
      <c r="PIY140" s="70">
        <v>29</v>
      </c>
      <c r="PIZ140" s="71"/>
      <c r="PJA140" s="70">
        <v>29</v>
      </c>
      <c r="PJB140" s="71"/>
      <c r="PJC140" s="70">
        <v>29</v>
      </c>
      <c r="PJD140" s="71"/>
      <c r="PJE140" s="70">
        <v>29</v>
      </c>
      <c r="PJF140" s="71"/>
      <c r="PJG140" s="70">
        <v>29</v>
      </c>
      <c r="PJH140" s="71"/>
      <c r="PJI140" s="70">
        <v>29</v>
      </c>
      <c r="PJJ140" s="71"/>
      <c r="PJK140" s="70">
        <v>29</v>
      </c>
      <c r="PJL140" s="71"/>
      <c r="PJM140" s="70">
        <v>29</v>
      </c>
      <c r="PJN140" s="71"/>
      <c r="PJO140" s="70">
        <v>29</v>
      </c>
      <c r="PJP140" s="71"/>
      <c r="PJQ140" s="70">
        <v>29</v>
      </c>
      <c r="PJR140" s="71"/>
      <c r="PJS140" s="70">
        <v>29</v>
      </c>
      <c r="PJT140" s="71"/>
      <c r="PJU140" s="70">
        <v>29</v>
      </c>
      <c r="PJV140" s="71"/>
      <c r="PJW140" s="70">
        <v>29</v>
      </c>
      <c r="PJX140" s="71"/>
      <c r="PJY140" s="70">
        <v>29</v>
      </c>
      <c r="PJZ140" s="71"/>
      <c r="PKA140" s="70">
        <v>29</v>
      </c>
      <c r="PKB140" s="71"/>
      <c r="PKC140" s="70">
        <v>29</v>
      </c>
      <c r="PKD140" s="71"/>
      <c r="PKE140" s="70">
        <v>29</v>
      </c>
      <c r="PKF140" s="71"/>
      <c r="PKG140" s="70">
        <v>29</v>
      </c>
      <c r="PKH140" s="71"/>
      <c r="PKI140" s="70">
        <v>29</v>
      </c>
      <c r="PKJ140" s="71"/>
      <c r="PKK140" s="70">
        <v>29</v>
      </c>
      <c r="PKL140" s="71"/>
      <c r="PKM140" s="70">
        <v>29</v>
      </c>
      <c r="PKN140" s="71"/>
      <c r="PKO140" s="70">
        <v>29</v>
      </c>
      <c r="PKP140" s="71"/>
      <c r="PKQ140" s="70">
        <v>29</v>
      </c>
      <c r="PKR140" s="71"/>
      <c r="PKS140" s="70">
        <v>29</v>
      </c>
      <c r="PKT140" s="71"/>
      <c r="PKU140" s="70">
        <v>29</v>
      </c>
      <c r="PKV140" s="71"/>
      <c r="PKW140" s="70">
        <v>29</v>
      </c>
      <c r="PKX140" s="71"/>
      <c r="PKY140" s="70">
        <v>29</v>
      </c>
      <c r="PKZ140" s="71"/>
      <c r="PLA140" s="70">
        <v>29</v>
      </c>
      <c r="PLB140" s="71"/>
      <c r="PLC140" s="70">
        <v>29</v>
      </c>
      <c r="PLD140" s="71"/>
      <c r="PLE140" s="70">
        <v>29</v>
      </c>
      <c r="PLF140" s="71"/>
      <c r="PLG140" s="70">
        <v>29</v>
      </c>
      <c r="PLH140" s="71"/>
      <c r="PLI140" s="70">
        <v>29</v>
      </c>
      <c r="PLJ140" s="71"/>
      <c r="PLK140" s="70">
        <v>29</v>
      </c>
      <c r="PLL140" s="71"/>
      <c r="PLM140" s="70">
        <v>29</v>
      </c>
      <c r="PLN140" s="71"/>
      <c r="PLO140" s="70">
        <v>29</v>
      </c>
      <c r="PLP140" s="71"/>
      <c r="PLQ140" s="70">
        <v>29</v>
      </c>
      <c r="PLR140" s="71"/>
      <c r="PLS140" s="70">
        <v>29</v>
      </c>
      <c r="PLT140" s="71"/>
      <c r="PLU140" s="70">
        <v>29</v>
      </c>
      <c r="PLV140" s="71"/>
      <c r="PLW140" s="70">
        <v>29</v>
      </c>
      <c r="PLX140" s="71"/>
      <c r="PLY140" s="70">
        <v>29</v>
      </c>
      <c r="PLZ140" s="71"/>
      <c r="PMA140" s="70">
        <v>29</v>
      </c>
      <c r="PMB140" s="71"/>
      <c r="PMC140" s="70">
        <v>29</v>
      </c>
      <c r="PMD140" s="71"/>
      <c r="PME140" s="70">
        <v>29</v>
      </c>
      <c r="PMF140" s="71"/>
      <c r="PMG140" s="70">
        <v>29</v>
      </c>
      <c r="PMH140" s="71"/>
      <c r="PMI140" s="70">
        <v>29</v>
      </c>
      <c r="PMJ140" s="71"/>
      <c r="PMK140" s="70">
        <v>29</v>
      </c>
      <c r="PML140" s="71"/>
      <c r="PMM140" s="70">
        <v>29</v>
      </c>
      <c r="PMN140" s="71"/>
      <c r="PMO140" s="70">
        <v>29</v>
      </c>
      <c r="PMP140" s="71"/>
      <c r="PMQ140" s="70">
        <v>29</v>
      </c>
      <c r="PMR140" s="71"/>
      <c r="PMS140" s="70">
        <v>29</v>
      </c>
      <c r="PMT140" s="71"/>
      <c r="PMU140" s="70">
        <v>29</v>
      </c>
      <c r="PMV140" s="71"/>
      <c r="PMW140" s="70">
        <v>29</v>
      </c>
      <c r="PMX140" s="71"/>
      <c r="PMY140" s="70">
        <v>29</v>
      </c>
      <c r="PMZ140" s="71"/>
      <c r="PNA140" s="70">
        <v>29</v>
      </c>
      <c r="PNB140" s="71"/>
      <c r="PNC140" s="70">
        <v>29</v>
      </c>
      <c r="PND140" s="71"/>
      <c r="PNE140" s="70">
        <v>29</v>
      </c>
      <c r="PNF140" s="71"/>
      <c r="PNG140" s="70">
        <v>29</v>
      </c>
      <c r="PNH140" s="71"/>
      <c r="PNI140" s="70">
        <v>29</v>
      </c>
      <c r="PNJ140" s="71"/>
      <c r="PNK140" s="70">
        <v>29</v>
      </c>
      <c r="PNL140" s="71"/>
      <c r="PNM140" s="70">
        <v>29</v>
      </c>
      <c r="PNN140" s="71"/>
      <c r="PNO140" s="70">
        <v>29</v>
      </c>
      <c r="PNP140" s="71"/>
      <c r="PNQ140" s="70">
        <v>29</v>
      </c>
      <c r="PNR140" s="71"/>
      <c r="PNS140" s="70">
        <v>29</v>
      </c>
      <c r="PNT140" s="71"/>
      <c r="PNU140" s="70">
        <v>29</v>
      </c>
      <c r="PNV140" s="71"/>
      <c r="PNW140" s="70">
        <v>29</v>
      </c>
      <c r="PNX140" s="71"/>
      <c r="PNY140" s="70">
        <v>29</v>
      </c>
      <c r="PNZ140" s="71"/>
      <c r="POA140" s="70">
        <v>29</v>
      </c>
      <c r="POB140" s="71"/>
      <c r="POC140" s="70">
        <v>29</v>
      </c>
      <c r="POD140" s="71"/>
      <c r="POE140" s="70">
        <v>29</v>
      </c>
      <c r="POF140" s="71"/>
      <c r="POG140" s="70">
        <v>29</v>
      </c>
      <c r="POH140" s="71"/>
      <c r="POI140" s="70">
        <v>29</v>
      </c>
      <c r="POJ140" s="71"/>
      <c r="POK140" s="70">
        <v>29</v>
      </c>
      <c r="POL140" s="71"/>
      <c r="POM140" s="70">
        <v>29</v>
      </c>
      <c r="PON140" s="71"/>
      <c r="POO140" s="70">
        <v>29</v>
      </c>
      <c r="POP140" s="71"/>
      <c r="POQ140" s="70">
        <v>29</v>
      </c>
      <c r="POR140" s="71"/>
      <c r="POS140" s="70">
        <v>29</v>
      </c>
      <c r="POT140" s="71"/>
      <c r="POU140" s="70">
        <v>29</v>
      </c>
      <c r="POV140" s="71"/>
      <c r="POW140" s="70">
        <v>29</v>
      </c>
      <c r="POX140" s="71"/>
      <c r="POY140" s="70">
        <v>29</v>
      </c>
      <c r="POZ140" s="71"/>
      <c r="PPA140" s="70">
        <v>29</v>
      </c>
      <c r="PPB140" s="71"/>
      <c r="PPC140" s="70">
        <v>29</v>
      </c>
      <c r="PPD140" s="71"/>
      <c r="PPE140" s="70">
        <v>29</v>
      </c>
      <c r="PPF140" s="71"/>
      <c r="PPG140" s="70">
        <v>29</v>
      </c>
      <c r="PPH140" s="71"/>
      <c r="PPI140" s="70">
        <v>29</v>
      </c>
      <c r="PPJ140" s="71"/>
      <c r="PPK140" s="70">
        <v>29</v>
      </c>
      <c r="PPL140" s="71"/>
      <c r="PPM140" s="70">
        <v>29</v>
      </c>
      <c r="PPN140" s="71"/>
      <c r="PPO140" s="70">
        <v>29</v>
      </c>
      <c r="PPP140" s="71"/>
      <c r="PPQ140" s="70">
        <v>29</v>
      </c>
      <c r="PPR140" s="71"/>
      <c r="PPS140" s="70">
        <v>29</v>
      </c>
      <c r="PPT140" s="71"/>
      <c r="PPU140" s="70">
        <v>29</v>
      </c>
      <c r="PPV140" s="71"/>
      <c r="PPW140" s="70">
        <v>29</v>
      </c>
      <c r="PPX140" s="71"/>
      <c r="PPY140" s="70">
        <v>29</v>
      </c>
      <c r="PPZ140" s="71"/>
      <c r="PQA140" s="70">
        <v>29</v>
      </c>
      <c r="PQB140" s="71"/>
      <c r="PQC140" s="70">
        <v>29</v>
      </c>
      <c r="PQD140" s="71"/>
      <c r="PQE140" s="70">
        <v>29</v>
      </c>
      <c r="PQF140" s="71"/>
      <c r="PQG140" s="70">
        <v>29</v>
      </c>
      <c r="PQH140" s="71"/>
      <c r="PQI140" s="70">
        <v>29</v>
      </c>
      <c r="PQJ140" s="71"/>
      <c r="PQK140" s="70">
        <v>29</v>
      </c>
      <c r="PQL140" s="71"/>
      <c r="PQM140" s="70">
        <v>29</v>
      </c>
      <c r="PQN140" s="71"/>
      <c r="PQO140" s="70">
        <v>29</v>
      </c>
      <c r="PQP140" s="71"/>
      <c r="PQQ140" s="70">
        <v>29</v>
      </c>
      <c r="PQR140" s="71"/>
      <c r="PQS140" s="70">
        <v>29</v>
      </c>
      <c r="PQT140" s="71"/>
      <c r="PQU140" s="70">
        <v>29</v>
      </c>
      <c r="PQV140" s="71"/>
      <c r="PQW140" s="70">
        <v>29</v>
      </c>
      <c r="PQX140" s="71"/>
      <c r="PQY140" s="70">
        <v>29</v>
      </c>
      <c r="PQZ140" s="71"/>
      <c r="PRA140" s="70">
        <v>29</v>
      </c>
      <c r="PRB140" s="71"/>
      <c r="PRC140" s="70">
        <v>29</v>
      </c>
      <c r="PRD140" s="71"/>
      <c r="PRE140" s="70">
        <v>29</v>
      </c>
      <c r="PRF140" s="71"/>
      <c r="PRG140" s="70">
        <v>29</v>
      </c>
      <c r="PRH140" s="71"/>
      <c r="PRI140" s="70">
        <v>29</v>
      </c>
      <c r="PRJ140" s="71"/>
      <c r="PRK140" s="70">
        <v>29</v>
      </c>
      <c r="PRL140" s="71"/>
      <c r="PRM140" s="70">
        <v>29</v>
      </c>
      <c r="PRN140" s="71"/>
      <c r="PRO140" s="70">
        <v>29</v>
      </c>
      <c r="PRP140" s="71"/>
      <c r="PRQ140" s="70">
        <v>29</v>
      </c>
      <c r="PRR140" s="71"/>
      <c r="PRS140" s="70">
        <v>29</v>
      </c>
      <c r="PRT140" s="71"/>
      <c r="PRU140" s="70">
        <v>29</v>
      </c>
      <c r="PRV140" s="71"/>
      <c r="PRW140" s="70">
        <v>29</v>
      </c>
      <c r="PRX140" s="71"/>
      <c r="PRY140" s="70">
        <v>29</v>
      </c>
      <c r="PRZ140" s="71"/>
      <c r="PSA140" s="70">
        <v>29</v>
      </c>
      <c r="PSB140" s="71"/>
      <c r="PSC140" s="70">
        <v>29</v>
      </c>
      <c r="PSD140" s="71"/>
      <c r="PSE140" s="70">
        <v>29</v>
      </c>
      <c r="PSF140" s="71"/>
      <c r="PSG140" s="70">
        <v>29</v>
      </c>
      <c r="PSH140" s="71"/>
      <c r="PSI140" s="70">
        <v>29</v>
      </c>
      <c r="PSJ140" s="71"/>
      <c r="PSK140" s="70">
        <v>29</v>
      </c>
      <c r="PSL140" s="71"/>
      <c r="PSM140" s="70">
        <v>29</v>
      </c>
      <c r="PSN140" s="71"/>
      <c r="PSO140" s="70">
        <v>29</v>
      </c>
      <c r="PSP140" s="71"/>
      <c r="PSQ140" s="70">
        <v>29</v>
      </c>
      <c r="PSR140" s="71"/>
      <c r="PSS140" s="70">
        <v>29</v>
      </c>
      <c r="PST140" s="71"/>
      <c r="PSU140" s="70">
        <v>29</v>
      </c>
      <c r="PSV140" s="71"/>
      <c r="PSW140" s="70">
        <v>29</v>
      </c>
      <c r="PSX140" s="71"/>
      <c r="PSY140" s="70">
        <v>29</v>
      </c>
      <c r="PSZ140" s="71"/>
      <c r="PTA140" s="70">
        <v>29</v>
      </c>
      <c r="PTB140" s="71"/>
      <c r="PTC140" s="70">
        <v>29</v>
      </c>
      <c r="PTD140" s="71"/>
      <c r="PTE140" s="70">
        <v>29</v>
      </c>
      <c r="PTF140" s="71"/>
      <c r="PTG140" s="70">
        <v>29</v>
      </c>
      <c r="PTH140" s="71"/>
      <c r="PTI140" s="70">
        <v>29</v>
      </c>
      <c r="PTJ140" s="71"/>
      <c r="PTK140" s="70">
        <v>29</v>
      </c>
      <c r="PTL140" s="71"/>
      <c r="PTM140" s="70">
        <v>29</v>
      </c>
      <c r="PTN140" s="71"/>
      <c r="PTO140" s="70">
        <v>29</v>
      </c>
      <c r="PTP140" s="71"/>
      <c r="PTQ140" s="70">
        <v>29</v>
      </c>
      <c r="PTR140" s="71"/>
      <c r="PTS140" s="70">
        <v>29</v>
      </c>
      <c r="PTT140" s="71"/>
      <c r="PTU140" s="70">
        <v>29</v>
      </c>
      <c r="PTV140" s="71"/>
      <c r="PTW140" s="70">
        <v>29</v>
      </c>
      <c r="PTX140" s="71"/>
      <c r="PTY140" s="70">
        <v>29</v>
      </c>
      <c r="PTZ140" s="71"/>
      <c r="PUA140" s="70">
        <v>29</v>
      </c>
      <c r="PUB140" s="71"/>
      <c r="PUC140" s="70">
        <v>29</v>
      </c>
      <c r="PUD140" s="71"/>
      <c r="PUE140" s="70">
        <v>29</v>
      </c>
      <c r="PUF140" s="71"/>
      <c r="PUG140" s="70">
        <v>29</v>
      </c>
      <c r="PUH140" s="71"/>
      <c r="PUI140" s="70">
        <v>29</v>
      </c>
      <c r="PUJ140" s="71"/>
      <c r="PUK140" s="70">
        <v>29</v>
      </c>
      <c r="PUL140" s="71"/>
      <c r="PUM140" s="70">
        <v>29</v>
      </c>
      <c r="PUN140" s="71"/>
      <c r="PUO140" s="70">
        <v>29</v>
      </c>
      <c r="PUP140" s="71"/>
      <c r="PUQ140" s="70">
        <v>29</v>
      </c>
      <c r="PUR140" s="71"/>
      <c r="PUS140" s="70">
        <v>29</v>
      </c>
      <c r="PUT140" s="71"/>
      <c r="PUU140" s="70">
        <v>29</v>
      </c>
      <c r="PUV140" s="71"/>
      <c r="PUW140" s="70">
        <v>29</v>
      </c>
      <c r="PUX140" s="71"/>
      <c r="PUY140" s="70">
        <v>29</v>
      </c>
      <c r="PUZ140" s="71"/>
      <c r="PVA140" s="70">
        <v>29</v>
      </c>
      <c r="PVB140" s="71"/>
      <c r="PVC140" s="70">
        <v>29</v>
      </c>
      <c r="PVD140" s="71"/>
      <c r="PVE140" s="70">
        <v>29</v>
      </c>
      <c r="PVF140" s="71"/>
      <c r="PVG140" s="70">
        <v>29</v>
      </c>
      <c r="PVH140" s="71"/>
      <c r="PVI140" s="70">
        <v>29</v>
      </c>
      <c r="PVJ140" s="71"/>
      <c r="PVK140" s="70">
        <v>29</v>
      </c>
      <c r="PVL140" s="71"/>
      <c r="PVM140" s="70">
        <v>29</v>
      </c>
      <c r="PVN140" s="71"/>
      <c r="PVO140" s="70">
        <v>29</v>
      </c>
      <c r="PVP140" s="71"/>
      <c r="PVQ140" s="70">
        <v>29</v>
      </c>
      <c r="PVR140" s="71"/>
      <c r="PVS140" s="70">
        <v>29</v>
      </c>
      <c r="PVT140" s="71"/>
      <c r="PVU140" s="70">
        <v>29</v>
      </c>
      <c r="PVV140" s="71"/>
      <c r="PVW140" s="70">
        <v>29</v>
      </c>
      <c r="PVX140" s="71"/>
      <c r="PVY140" s="70">
        <v>29</v>
      </c>
      <c r="PVZ140" s="71"/>
      <c r="PWA140" s="70">
        <v>29</v>
      </c>
      <c r="PWB140" s="71"/>
      <c r="PWC140" s="70">
        <v>29</v>
      </c>
      <c r="PWD140" s="71"/>
      <c r="PWE140" s="70">
        <v>29</v>
      </c>
      <c r="PWF140" s="71"/>
      <c r="PWG140" s="70">
        <v>29</v>
      </c>
      <c r="PWH140" s="71"/>
      <c r="PWI140" s="70">
        <v>29</v>
      </c>
      <c r="PWJ140" s="71"/>
      <c r="PWK140" s="70">
        <v>29</v>
      </c>
      <c r="PWL140" s="71"/>
      <c r="PWM140" s="70">
        <v>29</v>
      </c>
      <c r="PWN140" s="71"/>
      <c r="PWO140" s="70">
        <v>29</v>
      </c>
      <c r="PWP140" s="71"/>
      <c r="PWQ140" s="70">
        <v>29</v>
      </c>
      <c r="PWR140" s="71"/>
      <c r="PWS140" s="70">
        <v>29</v>
      </c>
      <c r="PWT140" s="71"/>
      <c r="PWU140" s="70">
        <v>29</v>
      </c>
      <c r="PWV140" s="71"/>
      <c r="PWW140" s="70">
        <v>29</v>
      </c>
      <c r="PWX140" s="71"/>
      <c r="PWY140" s="70">
        <v>29</v>
      </c>
      <c r="PWZ140" s="71"/>
      <c r="PXA140" s="70">
        <v>29</v>
      </c>
      <c r="PXB140" s="71"/>
      <c r="PXC140" s="70">
        <v>29</v>
      </c>
      <c r="PXD140" s="71"/>
      <c r="PXE140" s="70">
        <v>29</v>
      </c>
      <c r="PXF140" s="71"/>
      <c r="PXG140" s="70">
        <v>29</v>
      </c>
      <c r="PXH140" s="71"/>
      <c r="PXI140" s="70">
        <v>29</v>
      </c>
      <c r="PXJ140" s="71"/>
      <c r="PXK140" s="70">
        <v>29</v>
      </c>
      <c r="PXL140" s="71"/>
      <c r="PXM140" s="70">
        <v>29</v>
      </c>
      <c r="PXN140" s="71"/>
      <c r="PXO140" s="70">
        <v>29</v>
      </c>
      <c r="PXP140" s="71"/>
      <c r="PXQ140" s="70">
        <v>29</v>
      </c>
      <c r="PXR140" s="71"/>
      <c r="PXS140" s="70">
        <v>29</v>
      </c>
      <c r="PXT140" s="71"/>
      <c r="PXU140" s="70">
        <v>29</v>
      </c>
      <c r="PXV140" s="71"/>
      <c r="PXW140" s="70">
        <v>29</v>
      </c>
      <c r="PXX140" s="71"/>
      <c r="PXY140" s="70">
        <v>29</v>
      </c>
      <c r="PXZ140" s="71"/>
      <c r="PYA140" s="70">
        <v>29</v>
      </c>
      <c r="PYB140" s="71"/>
      <c r="PYC140" s="70">
        <v>29</v>
      </c>
      <c r="PYD140" s="71"/>
      <c r="PYE140" s="70">
        <v>29</v>
      </c>
      <c r="PYF140" s="71"/>
      <c r="PYG140" s="70">
        <v>29</v>
      </c>
      <c r="PYH140" s="71"/>
      <c r="PYI140" s="70">
        <v>29</v>
      </c>
      <c r="PYJ140" s="71"/>
      <c r="PYK140" s="70">
        <v>29</v>
      </c>
      <c r="PYL140" s="71"/>
      <c r="PYM140" s="70">
        <v>29</v>
      </c>
      <c r="PYN140" s="71"/>
      <c r="PYO140" s="70">
        <v>29</v>
      </c>
      <c r="PYP140" s="71"/>
      <c r="PYQ140" s="70">
        <v>29</v>
      </c>
      <c r="PYR140" s="71"/>
      <c r="PYS140" s="70">
        <v>29</v>
      </c>
      <c r="PYT140" s="71"/>
      <c r="PYU140" s="70">
        <v>29</v>
      </c>
      <c r="PYV140" s="71"/>
      <c r="PYW140" s="70">
        <v>29</v>
      </c>
      <c r="PYX140" s="71"/>
      <c r="PYY140" s="70">
        <v>29</v>
      </c>
      <c r="PYZ140" s="71"/>
      <c r="PZA140" s="70">
        <v>29</v>
      </c>
      <c r="PZB140" s="71"/>
      <c r="PZC140" s="70">
        <v>29</v>
      </c>
      <c r="PZD140" s="71"/>
      <c r="PZE140" s="70">
        <v>29</v>
      </c>
      <c r="PZF140" s="71"/>
      <c r="PZG140" s="70">
        <v>29</v>
      </c>
      <c r="PZH140" s="71"/>
      <c r="PZI140" s="70">
        <v>29</v>
      </c>
      <c r="PZJ140" s="71"/>
      <c r="PZK140" s="70">
        <v>29</v>
      </c>
      <c r="PZL140" s="71"/>
      <c r="PZM140" s="70">
        <v>29</v>
      </c>
      <c r="PZN140" s="71"/>
      <c r="PZO140" s="70">
        <v>29</v>
      </c>
      <c r="PZP140" s="71"/>
      <c r="PZQ140" s="70">
        <v>29</v>
      </c>
      <c r="PZR140" s="71"/>
      <c r="PZS140" s="70">
        <v>29</v>
      </c>
      <c r="PZT140" s="71"/>
      <c r="PZU140" s="70">
        <v>29</v>
      </c>
      <c r="PZV140" s="71"/>
      <c r="PZW140" s="70">
        <v>29</v>
      </c>
      <c r="PZX140" s="71"/>
      <c r="PZY140" s="70">
        <v>29</v>
      </c>
      <c r="PZZ140" s="71"/>
      <c r="QAA140" s="70">
        <v>29</v>
      </c>
      <c r="QAB140" s="71"/>
      <c r="QAC140" s="70">
        <v>29</v>
      </c>
      <c r="QAD140" s="71"/>
      <c r="QAE140" s="70">
        <v>29</v>
      </c>
      <c r="QAF140" s="71"/>
      <c r="QAG140" s="70">
        <v>29</v>
      </c>
      <c r="QAH140" s="71"/>
      <c r="QAI140" s="70">
        <v>29</v>
      </c>
      <c r="QAJ140" s="71"/>
      <c r="QAK140" s="70">
        <v>29</v>
      </c>
      <c r="QAL140" s="71"/>
      <c r="QAM140" s="70">
        <v>29</v>
      </c>
      <c r="QAN140" s="71"/>
      <c r="QAO140" s="70">
        <v>29</v>
      </c>
      <c r="QAP140" s="71"/>
      <c r="QAQ140" s="70">
        <v>29</v>
      </c>
      <c r="QAR140" s="71"/>
      <c r="QAS140" s="70">
        <v>29</v>
      </c>
      <c r="QAT140" s="71"/>
      <c r="QAU140" s="70">
        <v>29</v>
      </c>
      <c r="QAV140" s="71"/>
      <c r="QAW140" s="70">
        <v>29</v>
      </c>
      <c r="QAX140" s="71"/>
      <c r="QAY140" s="70">
        <v>29</v>
      </c>
      <c r="QAZ140" s="71"/>
      <c r="QBA140" s="70">
        <v>29</v>
      </c>
      <c r="QBB140" s="71"/>
      <c r="QBC140" s="70">
        <v>29</v>
      </c>
      <c r="QBD140" s="71"/>
      <c r="QBE140" s="70">
        <v>29</v>
      </c>
      <c r="QBF140" s="71"/>
      <c r="QBG140" s="70">
        <v>29</v>
      </c>
      <c r="QBH140" s="71"/>
      <c r="QBI140" s="70">
        <v>29</v>
      </c>
      <c r="QBJ140" s="71"/>
      <c r="QBK140" s="70">
        <v>29</v>
      </c>
      <c r="QBL140" s="71"/>
      <c r="QBM140" s="70">
        <v>29</v>
      </c>
      <c r="QBN140" s="71"/>
      <c r="QBO140" s="70">
        <v>29</v>
      </c>
      <c r="QBP140" s="71"/>
      <c r="QBQ140" s="70">
        <v>29</v>
      </c>
      <c r="QBR140" s="71"/>
      <c r="QBS140" s="70">
        <v>29</v>
      </c>
      <c r="QBT140" s="71"/>
      <c r="QBU140" s="70">
        <v>29</v>
      </c>
      <c r="QBV140" s="71"/>
      <c r="QBW140" s="70">
        <v>29</v>
      </c>
      <c r="QBX140" s="71"/>
      <c r="QBY140" s="70">
        <v>29</v>
      </c>
      <c r="QBZ140" s="71"/>
      <c r="QCA140" s="70">
        <v>29</v>
      </c>
      <c r="QCB140" s="71"/>
      <c r="QCC140" s="70">
        <v>29</v>
      </c>
      <c r="QCD140" s="71"/>
      <c r="QCE140" s="70">
        <v>29</v>
      </c>
      <c r="QCF140" s="71"/>
      <c r="QCG140" s="70">
        <v>29</v>
      </c>
      <c r="QCH140" s="71"/>
      <c r="QCI140" s="70">
        <v>29</v>
      </c>
      <c r="QCJ140" s="71"/>
      <c r="QCK140" s="70">
        <v>29</v>
      </c>
      <c r="QCL140" s="71"/>
      <c r="QCM140" s="70">
        <v>29</v>
      </c>
      <c r="QCN140" s="71"/>
      <c r="QCO140" s="70">
        <v>29</v>
      </c>
      <c r="QCP140" s="71"/>
      <c r="QCQ140" s="70">
        <v>29</v>
      </c>
      <c r="QCR140" s="71"/>
      <c r="QCS140" s="70">
        <v>29</v>
      </c>
      <c r="QCT140" s="71"/>
      <c r="QCU140" s="70">
        <v>29</v>
      </c>
      <c r="QCV140" s="71"/>
      <c r="QCW140" s="70">
        <v>29</v>
      </c>
      <c r="QCX140" s="71"/>
      <c r="QCY140" s="70">
        <v>29</v>
      </c>
      <c r="QCZ140" s="71"/>
      <c r="QDA140" s="70">
        <v>29</v>
      </c>
      <c r="QDB140" s="71"/>
      <c r="QDC140" s="70">
        <v>29</v>
      </c>
      <c r="QDD140" s="71"/>
      <c r="QDE140" s="70">
        <v>29</v>
      </c>
      <c r="QDF140" s="71"/>
      <c r="QDG140" s="70">
        <v>29</v>
      </c>
      <c r="QDH140" s="71"/>
      <c r="QDI140" s="70">
        <v>29</v>
      </c>
      <c r="QDJ140" s="71"/>
      <c r="QDK140" s="70">
        <v>29</v>
      </c>
      <c r="QDL140" s="71"/>
      <c r="QDM140" s="70">
        <v>29</v>
      </c>
      <c r="QDN140" s="71"/>
      <c r="QDO140" s="70">
        <v>29</v>
      </c>
      <c r="QDP140" s="71"/>
      <c r="QDQ140" s="70">
        <v>29</v>
      </c>
      <c r="QDR140" s="71"/>
      <c r="QDS140" s="70">
        <v>29</v>
      </c>
      <c r="QDT140" s="71"/>
      <c r="QDU140" s="70">
        <v>29</v>
      </c>
      <c r="QDV140" s="71"/>
      <c r="QDW140" s="70">
        <v>29</v>
      </c>
      <c r="QDX140" s="71"/>
      <c r="QDY140" s="70">
        <v>29</v>
      </c>
      <c r="QDZ140" s="71"/>
      <c r="QEA140" s="70">
        <v>29</v>
      </c>
      <c r="QEB140" s="71"/>
      <c r="QEC140" s="70">
        <v>29</v>
      </c>
      <c r="QED140" s="71"/>
      <c r="QEE140" s="70">
        <v>29</v>
      </c>
      <c r="QEF140" s="71"/>
      <c r="QEG140" s="70">
        <v>29</v>
      </c>
      <c r="QEH140" s="71"/>
      <c r="QEI140" s="70">
        <v>29</v>
      </c>
      <c r="QEJ140" s="71"/>
      <c r="QEK140" s="70">
        <v>29</v>
      </c>
      <c r="QEL140" s="71"/>
      <c r="QEM140" s="70">
        <v>29</v>
      </c>
      <c r="QEN140" s="71"/>
      <c r="QEO140" s="70">
        <v>29</v>
      </c>
      <c r="QEP140" s="71"/>
      <c r="QEQ140" s="70">
        <v>29</v>
      </c>
      <c r="QER140" s="71"/>
      <c r="QES140" s="70">
        <v>29</v>
      </c>
      <c r="QET140" s="71"/>
      <c r="QEU140" s="70">
        <v>29</v>
      </c>
      <c r="QEV140" s="71"/>
      <c r="QEW140" s="70">
        <v>29</v>
      </c>
      <c r="QEX140" s="71"/>
      <c r="QEY140" s="70">
        <v>29</v>
      </c>
      <c r="QEZ140" s="71"/>
      <c r="QFA140" s="70">
        <v>29</v>
      </c>
      <c r="QFB140" s="71"/>
      <c r="QFC140" s="70">
        <v>29</v>
      </c>
      <c r="QFD140" s="71"/>
      <c r="QFE140" s="70">
        <v>29</v>
      </c>
      <c r="QFF140" s="71"/>
      <c r="QFG140" s="70">
        <v>29</v>
      </c>
      <c r="QFH140" s="71"/>
      <c r="QFI140" s="70">
        <v>29</v>
      </c>
      <c r="QFJ140" s="71"/>
      <c r="QFK140" s="70">
        <v>29</v>
      </c>
      <c r="QFL140" s="71"/>
      <c r="QFM140" s="70">
        <v>29</v>
      </c>
      <c r="QFN140" s="71"/>
      <c r="QFO140" s="70">
        <v>29</v>
      </c>
      <c r="QFP140" s="71"/>
      <c r="QFQ140" s="70">
        <v>29</v>
      </c>
      <c r="QFR140" s="71"/>
      <c r="QFS140" s="70">
        <v>29</v>
      </c>
      <c r="QFT140" s="71"/>
      <c r="QFU140" s="70">
        <v>29</v>
      </c>
      <c r="QFV140" s="71"/>
      <c r="QFW140" s="70">
        <v>29</v>
      </c>
      <c r="QFX140" s="71"/>
      <c r="QFY140" s="70">
        <v>29</v>
      </c>
      <c r="QFZ140" s="71"/>
      <c r="QGA140" s="70">
        <v>29</v>
      </c>
      <c r="QGB140" s="71"/>
      <c r="QGC140" s="70">
        <v>29</v>
      </c>
      <c r="QGD140" s="71"/>
      <c r="QGE140" s="70">
        <v>29</v>
      </c>
      <c r="QGF140" s="71"/>
      <c r="QGG140" s="70">
        <v>29</v>
      </c>
      <c r="QGH140" s="71"/>
      <c r="QGI140" s="70">
        <v>29</v>
      </c>
      <c r="QGJ140" s="71"/>
      <c r="QGK140" s="70">
        <v>29</v>
      </c>
      <c r="QGL140" s="71"/>
      <c r="QGM140" s="70">
        <v>29</v>
      </c>
      <c r="QGN140" s="71"/>
      <c r="QGO140" s="70">
        <v>29</v>
      </c>
      <c r="QGP140" s="71"/>
      <c r="QGQ140" s="70">
        <v>29</v>
      </c>
      <c r="QGR140" s="71"/>
      <c r="QGS140" s="70">
        <v>29</v>
      </c>
      <c r="QGT140" s="71"/>
      <c r="QGU140" s="70">
        <v>29</v>
      </c>
      <c r="QGV140" s="71"/>
      <c r="QGW140" s="70">
        <v>29</v>
      </c>
      <c r="QGX140" s="71"/>
      <c r="QGY140" s="70">
        <v>29</v>
      </c>
      <c r="QGZ140" s="71"/>
      <c r="QHA140" s="70">
        <v>29</v>
      </c>
      <c r="QHB140" s="71"/>
      <c r="QHC140" s="70">
        <v>29</v>
      </c>
      <c r="QHD140" s="71"/>
      <c r="QHE140" s="70">
        <v>29</v>
      </c>
      <c r="QHF140" s="71"/>
      <c r="QHG140" s="70">
        <v>29</v>
      </c>
      <c r="QHH140" s="71"/>
      <c r="QHI140" s="70">
        <v>29</v>
      </c>
      <c r="QHJ140" s="71"/>
      <c r="QHK140" s="70">
        <v>29</v>
      </c>
      <c r="QHL140" s="71"/>
      <c r="QHM140" s="70">
        <v>29</v>
      </c>
      <c r="QHN140" s="71"/>
      <c r="QHO140" s="70">
        <v>29</v>
      </c>
      <c r="QHP140" s="71"/>
      <c r="QHQ140" s="70">
        <v>29</v>
      </c>
      <c r="QHR140" s="71"/>
      <c r="QHS140" s="70">
        <v>29</v>
      </c>
      <c r="QHT140" s="71"/>
      <c r="QHU140" s="70">
        <v>29</v>
      </c>
      <c r="QHV140" s="71"/>
      <c r="QHW140" s="70">
        <v>29</v>
      </c>
      <c r="QHX140" s="71"/>
      <c r="QHY140" s="70">
        <v>29</v>
      </c>
      <c r="QHZ140" s="71"/>
      <c r="QIA140" s="70">
        <v>29</v>
      </c>
      <c r="QIB140" s="71"/>
      <c r="QIC140" s="70">
        <v>29</v>
      </c>
      <c r="QID140" s="71"/>
      <c r="QIE140" s="70">
        <v>29</v>
      </c>
      <c r="QIF140" s="71"/>
      <c r="QIG140" s="70">
        <v>29</v>
      </c>
      <c r="QIH140" s="71"/>
      <c r="QII140" s="70">
        <v>29</v>
      </c>
      <c r="QIJ140" s="71"/>
      <c r="QIK140" s="70">
        <v>29</v>
      </c>
      <c r="QIL140" s="71"/>
      <c r="QIM140" s="70">
        <v>29</v>
      </c>
      <c r="QIN140" s="71"/>
      <c r="QIO140" s="70">
        <v>29</v>
      </c>
      <c r="QIP140" s="71"/>
      <c r="QIQ140" s="70">
        <v>29</v>
      </c>
      <c r="QIR140" s="71"/>
      <c r="QIS140" s="70">
        <v>29</v>
      </c>
      <c r="QIT140" s="71"/>
      <c r="QIU140" s="70">
        <v>29</v>
      </c>
      <c r="QIV140" s="71"/>
      <c r="QIW140" s="70">
        <v>29</v>
      </c>
      <c r="QIX140" s="71"/>
      <c r="QIY140" s="70">
        <v>29</v>
      </c>
      <c r="QIZ140" s="71"/>
      <c r="QJA140" s="70">
        <v>29</v>
      </c>
      <c r="QJB140" s="71"/>
      <c r="QJC140" s="70">
        <v>29</v>
      </c>
      <c r="QJD140" s="71"/>
      <c r="QJE140" s="70">
        <v>29</v>
      </c>
      <c r="QJF140" s="71"/>
      <c r="QJG140" s="70">
        <v>29</v>
      </c>
      <c r="QJH140" s="71"/>
      <c r="QJI140" s="70">
        <v>29</v>
      </c>
      <c r="QJJ140" s="71"/>
      <c r="QJK140" s="70">
        <v>29</v>
      </c>
      <c r="QJL140" s="71"/>
      <c r="QJM140" s="70">
        <v>29</v>
      </c>
      <c r="QJN140" s="71"/>
      <c r="QJO140" s="70">
        <v>29</v>
      </c>
      <c r="QJP140" s="71"/>
      <c r="QJQ140" s="70">
        <v>29</v>
      </c>
      <c r="QJR140" s="71"/>
      <c r="QJS140" s="70">
        <v>29</v>
      </c>
      <c r="QJT140" s="71"/>
      <c r="QJU140" s="70">
        <v>29</v>
      </c>
      <c r="QJV140" s="71"/>
      <c r="QJW140" s="70">
        <v>29</v>
      </c>
      <c r="QJX140" s="71"/>
      <c r="QJY140" s="70">
        <v>29</v>
      </c>
      <c r="QJZ140" s="71"/>
      <c r="QKA140" s="70">
        <v>29</v>
      </c>
      <c r="QKB140" s="71"/>
      <c r="QKC140" s="70">
        <v>29</v>
      </c>
      <c r="QKD140" s="71"/>
      <c r="QKE140" s="70">
        <v>29</v>
      </c>
      <c r="QKF140" s="71"/>
      <c r="QKG140" s="70">
        <v>29</v>
      </c>
      <c r="QKH140" s="71"/>
      <c r="QKI140" s="70">
        <v>29</v>
      </c>
      <c r="QKJ140" s="71"/>
      <c r="QKK140" s="70">
        <v>29</v>
      </c>
      <c r="QKL140" s="71"/>
      <c r="QKM140" s="70">
        <v>29</v>
      </c>
      <c r="QKN140" s="71"/>
      <c r="QKO140" s="70">
        <v>29</v>
      </c>
      <c r="QKP140" s="71"/>
      <c r="QKQ140" s="70">
        <v>29</v>
      </c>
      <c r="QKR140" s="71"/>
      <c r="QKS140" s="70">
        <v>29</v>
      </c>
      <c r="QKT140" s="71"/>
      <c r="QKU140" s="70">
        <v>29</v>
      </c>
      <c r="QKV140" s="71"/>
      <c r="QKW140" s="70">
        <v>29</v>
      </c>
      <c r="QKX140" s="71"/>
      <c r="QKY140" s="70">
        <v>29</v>
      </c>
      <c r="QKZ140" s="71"/>
      <c r="QLA140" s="70">
        <v>29</v>
      </c>
      <c r="QLB140" s="71"/>
      <c r="QLC140" s="70">
        <v>29</v>
      </c>
      <c r="QLD140" s="71"/>
      <c r="QLE140" s="70">
        <v>29</v>
      </c>
      <c r="QLF140" s="71"/>
      <c r="QLG140" s="70">
        <v>29</v>
      </c>
      <c r="QLH140" s="71"/>
      <c r="QLI140" s="70">
        <v>29</v>
      </c>
      <c r="QLJ140" s="71"/>
      <c r="QLK140" s="70">
        <v>29</v>
      </c>
      <c r="QLL140" s="71"/>
      <c r="QLM140" s="70">
        <v>29</v>
      </c>
      <c r="QLN140" s="71"/>
      <c r="QLO140" s="70">
        <v>29</v>
      </c>
      <c r="QLP140" s="71"/>
      <c r="QLQ140" s="70">
        <v>29</v>
      </c>
      <c r="QLR140" s="71"/>
      <c r="QLS140" s="70">
        <v>29</v>
      </c>
      <c r="QLT140" s="71"/>
      <c r="QLU140" s="70">
        <v>29</v>
      </c>
      <c r="QLV140" s="71"/>
      <c r="QLW140" s="70">
        <v>29</v>
      </c>
      <c r="QLX140" s="71"/>
      <c r="QLY140" s="70">
        <v>29</v>
      </c>
      <c r="QLZ140" s="71"/>
      <c r="QMA140" s="70">
        <v>29</v>
      </c>
      <c r="QMB140" s="71"/>
      <c r="QMC140" s="70">
        <v>29</v>
      </c>
      <c r="QMD140" s="71"/>
      <c r="QME140" s="70">
        <v>29</v>
      </c>
      <c r="QMF140" s="71"/>
      <c r="QMG140" s="70">
        <v>29</v>
      </c>
      <c r="QMH140" s="71"/>
      <c r="QMI140" s="70">
        <v>29</v>
      </c>
      <c r="QMJ140" s="71"/>
      <c r="QMK140" s="70">
        <v>29</v>
      </c>
      <c r="QML140" s="71"/>
      <c r="QMM140" s="70">
        <v>29</v>
      </c>
      <c r="QMN140" s="71"/>
      <c r="QMO140" s="70">
        <v>29</v>
      </c>
      <c r="QMP140" s="71"/>
      <c r="QMQ140" s="70">
        <v>29</v>
      </c>
      <c r="QMR140" s="71"/>
      <c r="QMS140" s="70">
        <v>29</v>
      </c>
      <c r="QMT140" s="71"/>
      <c r="QMU140" s="70">
        <v>29</v>
      </c>
      <c r="QMV140" s="71"/>
      <c r="QMW140" s="70">
        <v>29</v>
      </c>
      <c r="QMX140" s="71"/>
      <c r="QMY140" s="70">
        <v>29</v>
      </c>
      <c r="QMZ140" s="71"/>
      <c r="QNA140" s="70">
        <v>29</v>
      </c>
      <c r="QNB140" s="71"/>
      <c r="QNC140" s="70">
        <v>29</v>
      </c>
      <c r="QND140" s="71"/>
      <c r="QNE140" s="70">
        <v>29</v>
      </c>
      <c r="QNF140" s="71"/>
      <c r="QNG140" s="70">
        <v>29</v>
      </c>
      <c r="QNH140" s="71"/>
      <c r="QNI140" s="70">
        <v>29</v>
      </c>
      <c r="QNJ140" s="71"/>
      <c r="QNK140" s="70">
        <v>29</v>
      </c>
      <c r="QNL140" s="71"/>
      <c r="QNM140" s="70">
        <v>29</v>
      </c>
      <c r="QNN140" s="71"/>
      <c r="QNO140" s="70">
        <v>29</v>
      </c>
      <c r="QNP140" s="71"/>
      <c r="QNQ140" s="70">
        <v>29</v>
      </c>
      <c r="QNR140" s="71"/>
      <c r="QNS140" s="70">
        <v>29</v>
      </c>
      <c r="QNT140" s="71"/>
      <c r="QNU140" s="70">
        <v>29</v>
      </c>
      <c r="QNV140" s="71"/>
      <c r="QNW140" s="70">
        <v>29</v>
      </c>
      <c r="QNX140" s="71"/>
      <c r="QNY140" s="70">
        <v>29</v>
      </c>
      <c r="QNZ140" s="71"/>
      <c r="QOA140" s="70">
        <v>29</v>
      </c>
      <c r="QOB140" s="71"/>
      <c r="QOC140" s="70">
        <v>29</v>
      </c>
      <c r="QOD140" s="71"/>
      <c r="QOE140" s="70">
        <v>29</v>
      </c>
      <c r="QOF140" s="71"/>
      <c r="QOG140" s="70">
        <v>29</v>
      </c>
      <c r="QOH140" s="71"/>
      <c r="QOI140" s="70">
        <v>29</v>
      </c>
      <c r="QOJ140" s="71"/>
      <c r="QOK140" s="70">
        <v>29</v>
      </c>
      <c r="QOL140" s="71"/>
      <c r="QOM140" s="70">
        <v>29</v>
      </c>
      <c r="QON140" s="71"/>
      <c r="QOO140" s="70">
        <v>29</v>
      </c>
      <c r="QOP140" s="71"/>
      <c r="QOQ140" s="70">
        <v>29</v>
      </c>
      <c r="QOR140" s="71"/>
      <c r="QOS140" s="70">
        <v>29</v>
      </c>
      <c r="QOT140" s="71"/>
      <c r="QOU140" s="70">
        <v>29</v>
      </c>
      <c r="QOV140" s="71"/>
      <c r="QOW140" s="70">
        <v>29</v>
      </c>
      <c r="QOX140" s="71"/>
      <c r="QOY140" s="70">
        <v>29</v>
      </c>
      <c r="QOZ140" s="71"/>
      <c r="QPA140" s="70">
        <v>29</v>
      </c>
      <c r="QPB140" s="71"/>
      <c r="QPC140" s="70">
        <v>29</v>
      </c>
      <c r="QPD140" s="71"/>
      <c r="QPE140" s="70">
        <v>29</v>
      </c>
      <c r="QPF140" s="71"/>
      <c r="QPG140" s="70">
        <v>29</v>
      </c>
      <c r="QPH140" s="71"/>
      <c r="QPI140" s="70">
        <v>29</v>
      </c>
      <c r="QPJ140" s="71"/>
      <c r="QPK140" s="70">
        <v>29</v>
      </c>
      <c r="QPL140" s="71"/>
      <c r="QPM140" s="70">
        <v>29</v>
      </c>
      <c r="QPN140" s="71"/>
      <c r="QPO140" s="70">
        <v>29</v>
      </c>
      <c r="QPP140" s="71"/>
      <c r="QPQ140" s="70">
        <v>29</v>
      </c>
      <c r="QPR140" s="71"/>
      <c r="QPS140" s="70">
        <v>29</v>
      </c>
      <c r="QPT140" s="71"/>
      <c r="QPU140" s="70">
        <v>29</v>
      </c>
      <c r="QPV140" s="71"/>
      <c r="QPW140" s="70">
        <v>29</v>
      </c>
      <c r="QPX140" s="71"/>
      <c r="QPY140" s="70">
        <v>29</v>
      </c>
      <c r="QPZ140" s="71"/>
      <c r="QQA140" s="70">
        <v>29</v>
      </c>
      <c r="QQB140" s="71"/>
      <c r="QQC140" s="70">
        <v>29</v>
      </c>
      <c r="QQD140" s="71"/>
      <c r="QQE140" s="70">
        <v>29</v>
      </c>
      <c r="QQF140" s="71"/>
      <c r="QQG140" s="70">
        <v>29</v>
      </c>
      <c r="QQH140" s="71"/>
      <c r="QQI140" s="70">
        <v>29</v>
      </c>
      <c r="QQJ140" s="71"/>
      <c r="QQK140" s="70">
        <v>29</v>
      </c>
      <c r="QQL140" s="71"/>
      <c r="QQM140" s="70">
        <v>29</v>
      </c>
      <c r="QQN140" s="71"/>
      <c r="QQO140" s="70">
        <v>29</v>
      </c>
      <c r="QQP140" s="71"/>
      <c r="QQQ140" s="70">
        <v>29</v>
      </c>
      <c r="QQR140" s="71"/>
      <c r="QQS140" s="70">
        <v>29</v>
      </c>
      <c r="QQT140" s="71"/>
      <c r="QQU140" s="70">
        <v>29</v>
      </c>
      <c r="QQV140" s="71"/>
      <c r="QQW140" s="70">
        <v>29</v>
      </c>
      <c r="QQX140" s="71"/>
      <c r="QQY140" s="70">
        <v>29</v>
      </c>
      <c r="QQZ140" s="71"/>
      <c r="QRA140" s="70">
        <v>29</v>
      </c>
      <c r="QRB140" s="71"/>
      <c r="QRC140" s="70">
        <v>29</v>
      </c>
      <c r="QRD140" s="71"/>
      <c r="QRE140" s="70">
        <v>29</v>
      </c>
      <c r="QRF140" s="71"/>
      <c r="QRG140" s="70">
        <v>29</v>
      </c>
      <c r="QRH140" s="71"/>
      <c r="QRI140" s="70">
        <v>29</v>
      </c>
      <c r="QRJ140" s="71"/>
      <c r="QRK140" s="70">
        <v>29</v>
      </c>
      <c r="QRL140" s="71"/>
      <c r="QRM140" s="70">
        <v>29</v>
      </c>
      <c r="QRN140" s="71"/>
      <c r="QRO140" s="70">
        <v>29</v>
      </c>
      <c r="QRP140" s="71"/>
      <c r="QRQ140" s="70">
        <v>29</v>
      </c>
      <c r="QRR140" s="71"/>
      <c r="QRS140" s="70">
        <v>29</v>
      </c>
      <c r="QRT140" s="71"/>
      <c r="QRU140" s="70">
        <v>29</v>
      </c>
      <c r="QRV140" s="71"/>
      <c r="QRW140" s="70">
        <v>29</v>
      </c>
      <c r="QRX140" s="71"/>
      <c r="QRY140" s="70">
        <v>29</v>
      </c>
      <c r="QRZ140" s="71"/>
      <c r="QSA140" s="70">
        <v>29</v>
      </c>
      <c r="QSB140" s="71"/>
      <c r="QSC140" s="70">
        <v>29</v>
      </c>
      <c r="QSD140" s="71"/>
      <c r="QSE140" s="70">
        <v>29</v>
      </c>
      <c r="QSF140" s="71"/>
      <c r="QSG140" s="70">
        <v>29</v>
      </c>
      <c r="QSH140" s="71"/>
      <c r="QSI140" s="70">
        <v>29</v>
      </c>
      <c r="QSJ140" s="71"/>
      <c r="QSK140" s="70">
        <v>29</v>
      </c>
      <c r="QSL140" s="71"/>
      <c r="QSM140" s="70">
        <v>29</v>
      </c>
      <c r="QSN140" s="71"/>
      <c r="QSO140" s="70">
        <v>29</v>
      </c>
      <c r="QSP140" s="71"/>
      <c r="QSQ140" s="70">
        <v>29</v>
      </c>
      <c r="QSR140" s="71"/>
      <c r="QSS140" s="70">
        <v>29</v>
      </c>
      <c r="QST140" s="71"/>
      <c r="QSU140" s="70">
        <v>29</v>
      </c>
      <c r="QSV140" s="71"/>
      <c r="QSW140" s="70">
        <v>29</v>
      </c>
      <c r="QSX140" s="71"/>
      <c r="QSY140" s="70">
        <v>29</v>
      </c>
      <c r="QSZ140" s="71"/>
      <c r="QTA140" s="70">
        <v>29</v>
      </c>
      <c r="QTB140" s="71"/>
      <c r="QTC140" s="70">
        <v>29</v>
      </c>
      <c r="QTD140" s="71"/>
      <c r="QTE140" s="70">
        <v>29</v>
      </c>
      <c r="QTF140" s="71"/>
      <c r="QTG140" s="70">
        <v>29</v>
      </c>
      <c r="QTH140" s="71"/>
      <c r="QTI140" s="70">
        <v>29</v>
      </c>
      <c r="QTJ140" s="71"/>
      <c r="QTK140" s="70">
        <v>29</v>
      </c>
      <c r="QTL140" s="71"/>
      <c r="QTM140" s="70">
        <v>29</v>
      </c>
      <c r="QTN140" s="71"/>
      <c r="QTO140" s="70">
        <v>29</v>
      </c>
      <c r="QTP140" s="71"/>
      <c r="QTQ140" s="70">
        <v>29</v>
      </c>
      <c r="QTR140" s="71"/>
      <c r="QTS140" s="70">
        <v>29</v>
      </c>
      <c r="QTT140" s="71"/>
      <c r="QTU140" s="70">
        <v>29</v>
      </c>
      <c r="QTV140" s="71"/>
      <c r="QTW140" s="70">
        <v>29</v>
      </c>
      <c r="QTX140" s="71"/>
      <c r="QTY140" s="70">
        <v>29</v>
      </c>
      <c r="QTZ140" s="71"/>
      <c r="QUA140" s="70">
        <v>29</v>
      </c>
      <c r="QUB140" s="71"/>
      <c r="QUC140" s="70">
        <v>29</v>
      </c>
      <c r="QUD140" s="71"/>
      <c r="QUE140" s="70">
        <v>29</v>
      </c>
      <c r="QUF140" s="71"/>
      <c r="QUG140" s="70">
        <v>29</v>
      </c>
      <c r="QUH140" s="71"/>
      <c r="QUI140" s="70">
        <v>29</v>
      </c>
      <c r="QUJ140" s="71"/>
      <c r="QUK140" s="70">
        <v>29</v>
      </c>
      <c r="QUL140" s="71"/>
      <c r="QUM140" s="70">
        <v>29</v>
      </c>
      <c r="QUN140" s="71"/>
      <c r="QUO140" s="70">
        <v>29</v>
      </c>
      <c r="QUP140" s="71"/>
      <c r="QUQ140" s="70">
        <v>29</v>
      </c>
      <c r="QUR140" s="71"/>
      <c r="QUS140" s="70">
        <v>29</v>
      </c>
      <c r="QUT140" s="71"/>
      <c r="QUU140" s="70">
        <v>29</v>
      </c>
      <c r="QUV140" s="71"/>
      <c r="QUW140" s="70">
        <v>29</v>
      </c>
      <c r="QUX140" s="71"/>
      <c r="QUY140" s="70">
        <v>29</v>
      </c>
      <c r="QUZ140" s="71"/>
      <c r="QVA140" s="70">
        <v>29</v>
      </c>
      <c r="QVB140" s="71"/>
      <c r="QVC140" s="70">
        <v>29</v>
      </c>
      <c r="QVD140" s="71"/>
      <c r="QVE140" s="70">
        <v>29</v>
      </c>
      <c r="QVF140" s="71"/>
      <c r="QVG140" s="70">
        <v>29</v>
      </c>
      <c r="QVH140" s="71"/>
      <c r="QVI140" s="70">
        <v>29</v>
      </c>
      <c r="QVJ140" s="71"/>
      <c r="QVK140" s="70">
        <v>29</v>
      </c>
      <c r="QVL140" s="71"/>
      <c r="QVM140" s="70">
        <v>29</v>
      </c>
      <c r="QVN140" s="71"/>
      <c r="QVO140" s="70">
        <v>29</v>
      </c>
      <c r="QVP140" s="71"/>
      <c r="QVQ140" s="70">
        <v>29</v>
      </c>
      <c r="QVR140" s="71"/>
      <c r="QVS140" s="70">
        <v>29</v>
      </c>
      <c r="QVT140" s="71"/>
      <c r="QVU140" s="70">
        <v>29</v>
      </c>
      <c r="QVV140" s="71"/>
      <c r="QVW140" s="70">
        <v>29</v>
      </c>
      <c r="QVX140" s="71"/>
      <c r="QVY140" s="70">
        <v>29</v>
      </c>
      <c r="QVZ140" s="71"/>
      <c r="QWA140" s="70">
        <v>29</v>
      </c>
      <c r="QWB140" s="71"/>
      <c r="QWC140" s="70">
        <v>29</v>
      </c>
      <c r="QWD140" s="71"/>
      <c r="QWE140" s="70">
        <v>29</v>
      </c>
      <c r="QWF140" s="71"/>
      <c r="QWG140" s="70">
        <v>29</v>
      </c>
      <c r="QWH140" s="71"/>
      <c r="QWI140" s="70">
        <v>29</v>
      </c>
      <c r="QWJ140" s="71"/>
      <c r="QWK140" s="70">
        <v>29</v>
      </c>
      <c r="QWL140" s="71"/>
      <c r="QWM140" s="70">
        <v>29</v>
      </c>
      <c r="QWN140" s="71"/>
      <c r="QWO140" s="70">
        <v>29</v>
      </c>
      <c r="QWP140" s="71"/>
      <c r="QWQ140" s="70">
        <v>29</v>
      </c>
      <c r="QWR140" s="71"/>
      <c r="QWS140" s="70">
        <v>29</v>
      </c>
      <c r="QWT140" s="71"/>
      <c r="QWU140" s="70">
        <v>29</v>
      </c>
      <c r="QWV140" s="71"/>
      <c r="QWW140" s="70">
        <v>29</v>
      </c>
      <c r="QWX140" s="71"/>
      <c r="QWY140" s="70">
        <v>29</v>
      </c>
      <c r="QWZ140" s="71"/>
      <c r="QXA140" s="70">
        <v>29</v>
      </c>
      <c r="QXB140" s="71"/>
      <c r="QXC140" s="70">
        <v>29</v>
      </c>
      <c r="QXD140" s="71"/>
      <c r="QXE140" s="70">
        <v>29</v>
      </c>
      <c r="QXF140" s="71"/>
      <c r="QXG140" s="70">
        <v>29</v>
      </c>
      <c r="QXH140" s="71"/>
      <c r="QXI140" s="70">
        <v>29</v>
      </c>
      <c r="QXJ140" s="71"/>
      <c r="QXK140" s="70">
        <v>29</v>
      </c>
      <c r="QXL140" s="71"/>
      <c r="QXM140" s="70">
        <v>29</v>
      </c>
      <c r="QXN140" s="71"/>
      <c r="QXO140" s="70">
        <v>29</v>
      </c>
      <c r="QXP140" s="71"/>
      <c r="QXQ140" s="70">
        <v>29</v>
      </c>
      <c r="QXR140" s="71"/>
      <c r="QXS140" s="70">
        <v>29</v>
      </c>
      <c r="QXT140" s="71"/>
      <c r="QXU140" s="70">
        <v>29</v>
      </c>
      <c r="QXV140" s="71"/>
      <c r="QXW140" s="70">
        <v>29</v>
      </c>
      <c r="QXX140" s="71"/>
      <c r="QXY140" s="70">
        <v>29</v>
      </c>
      <c r="QXZ140" s="71"/>
      <c r="QYA140" s="70">
        <v>29</v>
      </c>
      <c r="QYB140" s="71"/>
      <c r="QYC140" s="70">
        <v>29</v>
      </c>
      <c r="QYD140" s="71"/>
      <c r="QYE140" s="70">
        <v>29</v>
      </c>
      <c r="QYF140" s="71"/>
      <c r="QYG140" s="70">
        <v>29</v>
      </c>
      <c r="QYH140" s="71"/>
      <c r="QYI140" s="70">
        <v>29</v>
      </c>
      <c r="QYJ140" s="71"/>
      <c r="QYK140" s="70">
        <v>29</v>
      </c>
      <c r="QYL140" s="71"/>
      <c r="QYM140" s="70">
        <v>29</v>
      </c>
      <c r="QYN140" s="71"/>
      <c r="QYO140" s="70">
        <v>29</v>
      </c>
      <c r="QYP140" s="71"/>
      <c r="QYQ140" s="70">
        <v>29</v>
      </c>
      <c r="QYR140" s="71"/>
      <c r="QYS140" s="70">
        <v>29</v>
      </c>
      <c r="QYT140" s="71"/>
      <c r="QYU140" s="70">
        <v>29</v>
      </c>
      <c r="QYV140" s="71"/>
      <c r="QYW140" s="70">
        <v>29</v>
      </c>
      <c r="QYX140" s="71"/>
      <c r="QYY140" s="70">
        <v>29</v>
      </c>
      <c r="QYZ140" s="71"/>
      <c r="QZA140" s="70">
        <v>29</v>
      </c>
      <c r="QZB140" s="71"/>
      <c r="QZC140" s="70">
        <v>29</v>
      </c>
      <c r="QZD140" s="71"/>
      <c r="QZE140" s="70">
        <v>29</v>
      </c>
      <c r="QZF140" s="71"/>
      <c r="QZG140" s="70">
        <v>29</v>
      </c>
      <c r="QZH140" s="71"/>
      <c r="QZI140" s="70">
        <v>29</v>
      </c>
      <c r="QZJ140" s="71"/>
      <c r="QZK140" s="70">
        <v>29</v>
      </c>
      <c r="QZL140" s="71"/>
      <c r="QZM140" s="70">
        <v>29</v>
      </c>
      <c r="QZN140" s="71"/>
      <c r="QZO140" s="70">
        <v>29</v>
      </c>
      <c r="QZP140" s="71"/>
      <c r="QZQ140" s="70">
        <v>29</v>
      </c>
      <c r="QZR140" s="71"/>
      <c r="QZS140" s="70">
        <v>29</v>
      </c>
      <c r="QZT140" s="71"/>
      <c r="QZU140" s="70">
        <v>29</v>
      </c>
      <c r="QZV140" s="71"/>
      <c r="QZW140" s="70">
        <v>29</v>
      </c>
      <c r="QZX140" s="71"/>
      <c r="QZY140" s="70">
        <v>29</v>
      </c>
      <c r="QZZ140" s="71"/>
      <c r="RAA140" s="70">
        <v>29</v>
      </c>
      <c r="RAB140" s="71"/>
      <c r="RAC140" s="70">
        <v>29</v>
      </c>
      <c r="RAD140" s="71"/>
      <c r="RAE140" s="70">
        <v>29</v>
      </c>
      <c r="RAF140" s="71"/>
      <c r="RAG140" s="70">
        <v>29</v>
      </c>
      <c r="RAH140" s="71"/>
      <c r="RAI140" s="70">
        <v>29</v>
      </c>
      <c r="RAJ140" s="71"/>
      <c r="RAK140" s="70">
        <v>29</v>
      </c>
      <c r="RAL140" s="71"/>
      <c r="RAM140" s="70">
        <v>29</v>
      </c>
      <c r="RAN140" s="71"/>
      <c r="RAO140" s="70">
        <v>29</v>
      </c>
      <c r="RAP140" s="71"/>
      <c r="RAQ140" s="70">
        <v>29</v>
      </c>
      <c r="RAR140" s="71"/>
      <c r="RAS140" s="70">
        <v>29</v>
      </c>
      <c r="RAT140" s="71"/>
      <c r="RAU140" s="70">
        <v>29</v>
      </c>
      <c r="RAV140" s="71"/>
      <c r="RAW140" s="70">
        <v>29</v>
      </c>
      <c r="RAX140" s="71"/>
      <c r="RAY140" s="70">
        <v>29</v>
      </c>
      <c r="RAZ140" s="71"/>
      <c r="RBA140" s="70">
        <v>29</v>
      </c>
      <c r="RBB140" s="71"/>
      <c r="RBC140" s="70">
        <v>29</v>
      </c>
      <c r="RBD140" s="71"/>
      <c r="RBE140" s="70">
        <v>29</v>
      </c>
      <c r="RBF140" s="71"/>
      <c r="RBG140" s="70">
        <v>29</v>
      </c>
      <c r="RBH140" s="71"/>
      <c r="RBI140" s="70">
        <v>29</v>
      </c>
      <c r="RBJ140" s="71"/>
      <c r="RBK140" s="70">
        <v>29</v>
      </c>
      <c r="RBL140" s="71"/>
      <c r="RBM140" s="70">
        <v>29</v>
      </c>
      <c r="RBN140" s="71"/>
      <c r="RBO140" s="70">
        <v>29</v>
      </c>
      <c r="RBP140" s="71"/>
      <c r="RBQ140" s="70">
        <v>29</v>
      </c>
      <c r="RBR140" s="71"/>
      <c r="RBS140" s="70">
        <v>29</v>
      </c>
      <c r="RBT140" s="71"/>
      <c r="RBU140" s="70">
        <v>29</v>
      </c>
      <c r="RBV140" s="71"/>
      <c r="RBW140" s="70">
        <v>29</v>
      </c>
      <c r="RBX140" s="71"/>
      <c r="RBY140" s="70">
        <v>29</v>
      </c>
      <c r="RBZ140" s="71"/>
      <c r="RCA140" s="70">
        <v>29</v>
      </c>
      <c r="RCB140" s="71"/>
      <c r="RCC140" s="70">
        <v>29</v>
      </c>
      <c r="RCD140" s="71"/>
      <c r="RCE140" s="70">
        <v>29</v>
      </c>
      <c r="RCF140" s="71"/>
      <c r="RCG140" s="70">
        <v>29</v>
      </c>
      <c r="RCH140" s="71"/>
      <c r="RCI140" s="70">
        <v>29</v>
      </c>
      <c r="RCJ140" s="71"/>
      <c r="RCK140" s="70">
        <v>29</v>
      </c>
      <c r="RCL140" s="71"/>
      <c r="RCM140" s="70">
        <v>29</v>
      </c>
      <c r="RCN140" s="71"/>
      <c r="RCO140" s="70">
        <v>29</v>
      </c>
      <c r="RCP140" s="71"/>
      <c r="RCQ140" s="70">
        <v>29</v>
      </c>
      <c r="RCR140" s="71"/>
      <c r="RCS140" s="70">
        <v>29</v>
      </c>
      <c r="RCT140" s="71"/>
      <c r="RCU140" s="70">
        <v>29</v>
      </c>
      <c r="RCV140" s="71"/>
      <c r="RCW140" s="70">
        <v>29</v>
      </c>
      <c r="RCX140" s="71"/>
      <c r="RCY140" s="70">
        <v>29</v>
      </c>
      <c r="RCZ140" s="71"/>
      <c r="RDA140" s="70">
        <v>29</v>
      </c>
      <c r="RDB140" s="71"/>
      <c r="RDC140" s="70">
        <v>29</v>
      </c>
      <c r="RDD140" s="71"/>
      <c r="RDE140" s="70">
        <v>29</v>
      </c>
      <c r="RDF140" s="71"/>
      <c r="RDG140" s="70">
        <v>29</v>
      </c>
      <c r="RDH140" s="71"/>
      <c r="RDI140" s="70">
        <v>29</v>
      </c>
      <c r="RDJ140" s="71"/>
      <c r="RDK140" s="70">
        <v>29</v>
      </c>
      <c r="RDL140" s="71"/>
      <c r="RDM140" s="70">
        <v>29</v>
      </c>
      <c r="RDN140" s="71"/>
      <c r="RDO140" s="70">
        <v>29</v>
      </c>
      <c r="RDP140" s="71"/>
      <c r="RDQ140" s="70">
        <v>29</v>
      </c>
      <c r="RDR140" s="71"/>
      <c r="RDS140" s="70">
        <v>29</v>
      </c>
      <c r="RDT140" s="71"/>
      <c r="RDU140" s="70">
        <v>29</v>
      </c>
      <c r="RDV140" s="71"/>
      <c r="RDW140" s="70">
        <v>29</v>
      </c>
      <c r="RDX140" s="71"/>
      <c r="RDY140" s="70">
        <v>29</v>
      </c>
      <c r="RDZ140" s="71"/>
      <c r="REA140" s="70">
        <v>29</v>
      </c>
      <c r="REB140" s="71"/>
      <c r="REC140" s="70">
        <v>29</v>
      </c>
      <c r="RED140" s="71"/>
      <c r="REE140" s="70">
        <v>29</v>
      </c>
      <c r="REF140" s="71"/>
      <c r="REG140" s="70">
        <v>29</v>
      </c>
      <c r="REH140" s="71"/>
      <c r="REI140" s="70">
        <v>29</v>
      </c>
      <c r="REJ140" s="71"/>
      <c r="REK140" s="70">
        <v>29</v>
      </c>
      <c r="REL140" s="71"/>
      <c r="REM140" s="70">
        <v>29</v>
      </c>
      <c r="REN140" s="71"/>
      <c r="REO140" s="70">
        <v>29</v>
      </c>
      <c r="REP140" s="71"/>
      <c r="REQ140" s="70">
        <v>29</v>
      </c>
      <c r="RER140" s="71"/>
      <c r="RES140" s="70">
        <v>29</v>
      </c>
      <c r="RET140" s="71"/>
      <c r="REU140" s="70">
        <v>29</v>
      </c>
      <c r="REV140" s="71"/>
      <c r="REW140" s="70">
        <v>29</v>
      </c>
      <c r="REX140" s="71"/>
      <c r="REY140" s="70">
        <v>29</v>
      </c>
      <c r="REZ140" s="71"/>
      <c r="RFA140" s="70">
        <v>29</v>
      </c>
      <c r="RFB140" s="71"/>
      <c r="RFC140" s="70">
        <v>29</v>
      </c>
      <c r="RFD140" s="71"/>
      <c r="RFE140" s="70">
        <v>29</v>
      </c>
      <c r="RFF140" s="71"/>
      <c r="RFG140" s="70">
        <v>29</v>
      </c>
      <c r="RFH140" s="71"/>
      <c r="RFI140" s="70">
        <v>29</v>
      </c>
      <c r="RFJ140" s="71"/>
      <c r="RFK140" s="70">
        <v>29</v>
      </c>
      <c r="RFL140" s="71"/>
      <c r="RFM140" s="70">
        <v>29</v>
      </c>
      <c r="RFN140" s="71"/>
      <c r="RFO140" s="70">
        <v>29</v>
      </c>
      <c r="RFP140" s="71"/>
      <c r="RFQ140" s="70">
        <v>29</v>
      </c>
      <c r="RFR140" s="71"/>
      <c r="RFS140" s="70">
        <v>29</v>
      </c>
      <c r="RFT140" s="71"/>
      <c r="RFU140" s="70">
        <v>29</v>
      </c>
      <c r="RFV140" s="71"/>
      <c r="RFW140" s="70">
        <v>29</v>
      </c>
      <c r="RFX140" s="71"/>
      <c r="RFY140" s="70">
        <v>29</v>
      </c>
      <c r="RFZ140" s="71"/>
      <c r="RGA140" s="70">
        <v>29</v>
      </c>
      <c r="RGB140" s="71"/>
      <c r="RGC140" s="70">
        <v>29</v>
      </c>
      <c r="RGD140" s="71"/>
      <c r="RGE140" s="70">
        <v>29</v>
      </c>
      <c r="RGF140" s="71"/>
      <c r="RGG140" s="70">
        <v>29</v>
      </c>
      <c r="RGH140" s="71"/>
      <c r="RGI140" s="70">
        <v>29</v>
      </c>
      <c r="RGJ140" s="71"/>
      <c r="RGK140" s="70">
        <v>29</v>
      </c>
      <c r="RGL140" s="71"/>
      <c r="RGM140" s="70">
        <v>29</v>
      </c>
      <c r="RGN140" s="71"/>
      <c r="RGO140" s="70">
        <v>29</v>
      </c>
      <c r="RGP140" s="71"/>
      <c r="RGQ140" s="70">
        <v>29</v>
      </c>
      <c r="RGR140" s="71"/>
      <c r="RGS140" s="70">
        <v>29</v>
      </c>
      <c r="RGT140" s="71"/>
      <c r="RGU140" s="70">
        <v>29</v>
      </c>
      <c r="RGV140" s="71"/>
      <c r="RGW140" s="70">
        <v>29</v>
      </c>
      <c r="RGX140" s="71"/>
      <c r="RGY140" s="70">
        <v>29</v>
      </c>
      <c r="RGZ140" s="71"/>
      <c r="RHA140" s="70">
        <v>29</v>
      </c>
      <c r="RHB140" s="71"/>
      <c r="RHC140" s="70">
        <v>29</v>
      </c>
      <c r="RHD140" s="71"/>
      <c r="RHE140" s="70">
        <v>29</v>
      </c>
      <c r="RHF140" s="71"/>
      <c r="RHG140" s="70">
        <v>29</v>
      </c>
      <c r="RHH140" s="71"/>
      <c r="RHI140" s="70">
        <v>29</v>
      </c>
      <c r="RHJ140" s="71"/>
      <c r="RHK140" s="70">
        <v>29</v>
      </c>
      <c r="RHL140" s="71"/>
      <c r="RHM140" s="70">
        <v>29</v>
      </c>
      <c r="RHN140" s="71"/>
      <c r="RHO140" s="70">
        <v>29</v>
      </c>
      <c r="RHP140" s="71"/>
      <c r="RHQ140" s="70">
        <v>29</v>
      </c>
      <c r="RHR140" s="71"/>
      <c r="RHS140" s="70">
        <v>29</v>
      </c>
      <c r="RHT140" s="71"/>
      <c r="RHU140" s="70">
        <v>29</v>
      </c>
      <c r="RHV140" s="71"/>
      <c r="RHW140" s="70">
        <v>29</v>
      </c>
      <c r="RHX140" s="71"/>
      <c r="RHY140" s="70">
        <v>29</v>
      </c>
      <c r="RHZ140" s="71"/>
      <c r="RIA140" s="70">
        <v>29</v>
      </c>
      <c r="RIB140" s="71"/>
      <c r="RIC140" s="70">
        <v>29</v>
      </c>
      <c r="RID140" s="71"/>
      <c r="RIE140" s="70">
        <v>29</v>
      </c>
      <c r="RIF140" s="71"/>
      <c r="RIG140" s="70">
        <v>29</v>
      </c>
      <c r="RIH140" s="71"/>
      <c r="RII140" s="70">
        <v>29</v>
      </c>
      <c r="RIJ140" s="71"/>
      <c r="RIK140" s="70">
        <v>29</v>
      </c>
      <c r="RIL140" s="71"/>
      <c r="RIM140" s="70">
        <v>29</v>
      </c>
      <c r="RIN140" s="71"/>
      <c r="RIO140" s="70">
        <v>29</v>
      </c>
      <c r="RIP140" s="71"/>
      <c r="RIQ140" s="70">
        <v>29</v>
      </c>
      <c r="RIR140" s="71"/>
      <c r="RIS140" s="70">
        <v>29</v>
      </c>
      <c r="RIT140" s="71"/>
      <c r="RIU140" s="70">
        <v>29</v>
      </c>
      <c r="RIV140" s="71"/>
      <c r="RIW140" s="70">
        <v>29</v>
      </c>
      <c r="RIX140" s="71"/>
      <c r="RIY140" s="70">
        <v>29</v>
      </c>
      <c r="RIZ140" s="71"/>
      <c r="RJA140" s="70">
        <v>29</v>
      </c>
      <c r="RJB140" s="71"/>
      <c r="RJC140" s="70">
        <v>29</v>
      </c>
      <c r="RJD140" s="71"/>
      <c r="RJE140" s="70">
        <v>29</v>
      </c>
      <c r="RJF140" s="71"/>
      <c r="RJG140" s="70">
        <v>29</v>
      </c>
      <c r="RJH140" s="71"/>
      <c r="RJI140" s="70">
        <v>29</v>
      </c>
      <c r="RJJ140" s="71"/>
      <c r="RJK140" s="70">
        <v>29</v>
      </c>
      <c r="RJL140" s="71"/>
      <c r="RJM140" s="70">
        <v>29</v>
      </c>
      <c r="RJN140" s="71"/>
      <c r="RJO140" s="70">
        <v>29</v>
      </c>
      <c r="RJP140" s="71"/>
      <c r="RJQ140" s="70">
        <v>29</v>
      </c>
      <c r="RJR140" s="71"/>
      <c r="RJS140" s="70">
        <v>29</v>
      </c>
      <c r="RJT140" s="71"/>
      <c r="RJU140" s="70">
        <v>29</v>
      </c>
      <c r="RJV140" s="71"/>
      <c r="RJW140" s="70">
        <v>29</v>
      </c>
      <c r="RJX140" s="71"/>
      <c r="RJY140" s="70">
        <v>29</v>
      </c>
      <c r="RJZ140" s="71"/>
      <c r="RKA140" s="70">
        <v>29</v>
      </c>
      <c r="RKB140" s="71"/>
      <c r="RKC140" s="70">
        <v>29</v>
      </c>
      <c r="RKD140" s="71"/>
      <c r="RKE140" s="70">
        <v>29</v>
      </c>
      <c r="RKF140" s="71"/>
      <c r="RKG140" s="70">
        <v>29</v>
      </c>
      <c r="RKH140" s="71"/>
      <c r="RKI140" s="70">
        <v>29</v>
      </c>
      <c r="RKJ140" s="71"/>
      <c r="RKK140" s="70">
        <v>29</v>
      </c>
      <c r="RKL140" s="71"/>
      <c r="RKM140" s="70">
        <v>29</v>
      </c>
      <c r="RKN140" s="71"/>
      <c r="RKO140" s="70">
        <v>29</v>
      </c>
      <c r="RKP140" s="71"/>
      <c r="RKQ140" s="70">
        <v>29</v>
      </c>
      <c r="RKR140" s="71"/>
      <c r="RKS140" s="70">
        <v>29</v>
      </c>
      <c r="RKT140" s="71"/>
      <c r="RKU140" s="70">
        <v>29</v>
      </c>
      <c r="RKV140" s="71"/>
      <c r="RKW140" s="70">
        <v>29</v>
      </c>
      <c r="RKX140" s="71"/>
      <c r="RKY140" s="70">
        <v>29</v>
      </c>
      <c r="RKZ140" s="71"/>
      <c r="RLA140" s="70">
        <v>29</v>
      </c>
      <c r="RLB140" s="71"/>
      <c r="RLC140" s="70">
        <v>29</v>
      </c>
      <c r="RLD140" s="71"/>
      <c r="RLE140" s="70">
        <v>29</v>
      </c>
      <c r="RLF140" s="71"/>
      <c r="RLG140" s="70">
        <v>29</v>
      </c>
      <c r="RLH140" s="71"/>
      <c r="RLI140" s="70">
        <v>29</v>
      </c>
      <c r="RLJ140" s="71"/>
      <c r="RLK140" s="70">
        <v>29</v>
      </c>
      <c r="RLL140" s="71"/>
      <c r="RLM140" s="70">
        <v>29</v>
      </c>
      <c r="RLN140" s="71"/>
      <c r="RLO140" s="70">
        <v>29</v>
      </c>
      <c r="RLP140" s="71"/>
      <c r="RLQ140" s="70">
        <v>29</v>
      </c>
      <c r="RLR140" s="71"/>
      <c r="RLS140" s="70">
        <v>29</v>
      </c>
      <c r="RLT140" s="71"/>
      <c r="RLU140" s="70">
        <v>29</v>
      </c>
      <c r="RLV140" s="71"/>
      <c r="RLW140" s="70">
        <v>29</v>
      </c>
      <c r="RLX140" s="71"/>
      <c r="RLY140" s="70">
        <v>29</v>
      </c>
      <c r="RLZ140" s="71"/>
      <c r="RMA140" s="70">
        <v>29</v>
      </c>
      <c r="RMB140" s="71"/>
      <c r="RMC140" s="70">
        <v>29</v>
      </c>
      <c r="RMD140" s="71"/>
      <c r="RME140" s="70">
        <v>29</v>
      </c>
      <c r="RMF140" s="71"/>
      <c r="RMG140" s="70">
        <v>29</v>
      </c>
      <c r="RMH140" s="71"/>
      <c r="RMI140" s="70">
        <v>29</v>
      </c>
      <c r="RMJ140" s="71"/>
      <c r="RMK140" s="70">
        <v>29</v>
      </c>
      <c r="RML140" s="71"/>
      <c r="RMM140" s="70">
        <v>29</v>
      </c>
      <c r="RMN140" s="71"/>
      <c r="RMO140" s="70">
        <v>29</v>
      </c>
      <c r="RMP140" s="71"/>
      <c r="RMQ140" s="70">
        <v>29</v>
      </c>
      <c r="RMR140" s="71"/>
      <c r="RMS140" s="70">
        <v>29</v>
      </c>
      <c r="RMT140" s="71"/>
      <c r="RMU140" s="70">
        <v>29</v>
      </c>
      <c r="RMV140" s="71"/>
      <c r="RMW140" s="70">
        <v>29</v>
      </c>
      <c r="RMX140" s="71"/>
      <c r="RMY140" s="70">
        <v>29</v>
      </c>
      <c r="RMZ140" s="71"/>
      <c r="RNA140" s="70">
        <v>29</v>
      </c>
      <c r="RNB140" s="71"/>
      <c r="RNC140" s="70">
        <v>29</v>
      </c>
      <c r="RND140" s="71"/>
      <c r="RNE140" s="70">
        <v>29</v>
      </c>
      <c r="RNF140" s="71"/>
      <c r="RNG140" s="70">
        <v>29</v>
      </c>
      <c r="RNH140" s="71"/>
      <c r="RNI140" s="70">
        <v>29</v>
      </c>
      <c r="RNJ140" s="71"/>
      <c r="RNK140" s="70">
        <v>29</v>
      </c>
      <c r="RNL140" s="71"/>
      <c r="RNM140" s="70">
        <v>29</v>
      </c>
      <c r="RNN140" s="71"/>
      <c r="RNO140" s="70">
        <v>29</v>
      </c>
      <c r="RNP140" s="71"/>
      <c r="RNQ140" s="70">
        <v>29</v>
      </c>
      <c r="RNR140" s="71"/>
      <c r="RNS140" s="70">
        <v>29</v>
      </c>
      <c r="RNT140" s="71"/>
      <c r="RNU140" s="70">
        <v>29</v>
      </c>
      <c r="RNV140" s="71"/>
      <c r="RNW140" s="70">
        <v>29</v>
      </c>
      <c r="RNX140" s="71"/>
      <c r="RNY140" s="70">
        <v>29</v>
      </c>
      <c r="RNZ140" s="71"/>
      <c r="ROA140" s="70">
        <v>29</v>
      </c>
      <c r="ROB140" s="71"/>
      <c r="ROC140" s="70">
        <v>29</v>
      </c>
      <c r="ROD140" s="71"/>
      <c r="ROE140" s="70">
        <v>29</v>
      </c>
      <c r="ROF140" s="71"/>
      <c r="ROG140" s="70">
        <v>29</v>
      </c>
      <c r="ROH140" s="71"/>
      <c r="ROI140" s="70">
        <v>29</v>
      </c>
      <c r="ROJ140" s="71"/>
      <c r="ROK140" s="70">
        <v>29</v>
      </c>
      <c r="ROL140" s="71"/>
      <c r="ROM140" s="70">
        <v>29</v>
      </c>
      <c r="RON140" s="71"/>
      <c r="ROO140" s="70">
        <v>29</v>
      </c>
      <c r="ROP140" s="71"/>
      <c r="ROQ140" s="70">
        <v>29</v>
      </c>
      <c r="ROR140" s="71"/>
      <c r="ROS140" s="70">
        <v>29</v>
      </c>
      <c r="ROT140" s="71"/>
      <c r="ROU140" s="70">
        <v>29</v>
      </c>
      <c r="ROV140" s="71"/>
      <c r="ROW140" s="70">
        <v>29</v>
      </c>
      <c r="ROX140" s="71"/>
      <c r="ROY140" s="70">
        <v>29</v>
      </c>
      <c r="ROZ140" s="71"/>
      <c r="RPA140" s="70">
        <v>29</v>
      </c>
      <c r="RPB140" s="71"/>
      <c r="RPC140" s="70">
        <v>29</v>
      </c>
      <c r="RPD140" s="71"/>
      <c r="RPE140" s="70">
        <v>29</v>
      </c>
      <c r="RPF140" s="71"/>
      <c r="RPG140" s="70">
        <v>29</v>
      </c>
      <c r="RPH140" s="71"/>
      <c r="RPI140" s="70">
        <v>29</v>
      </c>
      <c r="RPJ140" s="71"/>
      <c r="RPK140" s="70">
        <v>29</v>
      </c>
      <c r="RPL140" s="71"/>
      <c r="RPM140" s="70">
        <v>29</v>
      </c>
      <c r="RPN140" s="71"/>
      <c r="RPO140" s="70">
        <v>29</v>
      </c>
      <c r="RPP140" s="71"/>
      <c r="RPQ140" s="70">
        <v>29</v>
      </c>
      <c r="RPR140" s="71"/>
      <c r="RPS140" s="70">
        <v>29</v>
      </c>
      <c r="RPT140" s="71"/>
      <c r="RPU140" s="70">
        <v>29</v>
      </c>
      <c r="RPV140" s="71"/>
      <c r="RPW140" s="70">
        <v>29</v>
      </c>
      <c r="RPX140" s="71"/>
      <c r="RPY140" s="70">
        <v>29</v>
      </c>
      <c r="RPZ140" s="71"/>
      <c r="RQA140" s="70">
        <v>29</v>
      </c>
      <c r="RQB140" s="71"/>
      <c r="RQC140" s="70">
        <v>29</v>
      </c>
      <c r="RQD140" s="71"/>
      <c r="RQE140" s="70">
        <v>29</v>
      </c>
      <c r="RQF140" s="71"/>
      <c r="RQG140" s="70">
        <v>29</v>
      </c>
      <c r="RQH140" s="71"/>
      <c r="RQI140" s="70">
        <v>29</v>
      </c>
      <c r="RQJ140" s="71"/>
      <c r="RQK140" s="70">
        <v>29</v>
      </c>
      <c r="RQL140" s="71"/>
      <c r="RQM140" s="70">
        <v>29</v>
      </c>
      <c r="RQN140" s="71"/>
      <c r="RQO140" s="70">
        <v>29</v>
      </c>
      <c r="RQP140" s="71"/>
      <c r="RQQ140" s="70">
        <v>29</v>
      </c>
      <c r="RQR140" s="71"/>
      <c r="RQS140" s="70">
        <v>29</v>
      </c>
      <c r="RQT140" s="71"/>
      <c r="RQU140" s="70">
        <v>29</v>
      </c>
      <c r="RQV140" s="71"/>
      <c r="RQW140" s="70">
        <v>29</v>
      </c>
      <c r="RQX140" s="71"/>
      <c r="RQY140" s="70">
        <v>29</v>
      </c>
      <c r="RQZ140" s="71"/>
      <c r="RRA140" s="70">
        <v>29</v>
      </c>
      <c r="RRB140" s="71"/>
      <c r="RRC140" s="70">
        <v>29</v>
      </c>
      <c r="RRD140" s="71"/>
      <c r="RRE140" s="70">
        <v>29</v>
      </c>
      <c r="RRF140" s="71"/>
      <c r="RRG140" s="70">
        <v>29</v>
      </c>
      <c r="RRH140" s="71"/>
      <c r="RRI140" s="70">
        <v>29</v>
      </c>
      <c r="RRJ140" s="71"/>
      <c r="RRK140" s="70">
        <v>29</v>
      </c>
      <c r="RRL140" s="71"/>
      <c r="RRM140" s="70">
        <v>29</v>
      </c>
      <c r="RRN140" s="71"/>
      <c r="RRO140" s="70">
        <v>29</v>
      </c>
      <c r="RRP140" s="71"/>
      <c r="RRQ140" s="70">
        <v>29</v>
      </c>
      <c r="RRR140" s="71"/>
      <c r="RRS140" s="70">
        <v>29</v>
      </c>
      <c r="RRT140" s="71"/>
      <c r="RRU140" s="70">
        <v>29</v>
      </c>
      <c r="RRV140" s="71"/>
      <c r="RRW140" s="70">
        <v>29</v>
      </c>
      <c r="RRX140" s="71"/>
      <c r="RRY140" s="70">
        <v>29</v>
      </c>
      <c r="RRZ140" s="71"/>
      <c r="RSA140" s="70">
        <v>29</v>
      </c>
      <c r="RSB140" s="71"/>
      <c r="RSC140" s="70">
        <v>29</v>
      </c>
      <c r="RSD140" s="71"/>
      <c r="RSE140" s="70">
        <v>29</v>
      </c>
      <c r="RSF140" s="71"/>
      <c r="RSG140" s="70">
        <v>29</v>
      </c>
      <c r="RSH140" s="71"/>
      <c r="RSI140" s="70">
        <v>29</v>
      </c>
      <c r="RSJ140" s="71"/>
      <c r="RSK140" s="70">
        <v>29</v>
      </c>
      <c r="RSL140" s="71"/>
      <c r="RSM140" s="70">
        <v>29</v>
      </c>
      <c r="RSN140" s="71"/>
      <c r="RSO140" s="70">
        <v>29</v>
      </c>
      <c r="RSP140" s="71"/>
      <c r="RSQ140" s="70">
        <v>29</v>
      </c>
      <c r="RSR140" s="71"/>
      <c r="RSS140" s="70">
        <v>29</v>
      </c>
      <c r="RST140" s="71"/>
      <c r="RSU140" s="70">
        <v>29</v>
      </c>
      <c r="RSV140" s="71"/>
      <c r="RSW140" s="70">
        <v>29</v>
      </c>
      <c r="RSX140" s="71"/>
      <c r="RSY140" s="70">
        <v>29</v>
      </c>
      <c r="RSZ140" s="71"/>
      <c r="RTA140" s="70">
        <v>29</v>
      </c>
      <c r="RTB140" s="71"/>
      <c r="RTC140" s="70">
        <v>29</v>
      </c>
      <c r="RTD140" s="71"/>
      <c r="RTE140" s="70">
        <v>29</v>
      </c>
      <c r="RTF140" s="71"/>
      <c r="RTG140" s="70">
        <v>29</v>
      </c>
      <c r="RTH140" s="71"/>
      <c r="RTI140" s="70">
        <v>29</v>
      </c>
      <c r="RTJ140" s="71"/>
      <c r="RTK140" s="70">
        <v>29</v>
      </c>
      <c r="RTL140" s="71"/>
      <c r="RTM140" s="70">
        <v>29</v>
      </c>
      <c r="RTN140" s="71"/>
      <c r="RTO140" s="70">
        <v>29</v>
      </c>
      <c r="RTP140" s="71"/>
      <c r="RTQ140" s="70">
        <v>29</v>
      </c>
      <c r="RTR140" s="71"/>
      <c r="RTS140" s="70">
        <v>29</v>
      </c>
      <c r="RTT140" s="71"/>
      <c r="RTU140" s="70">
        <v>29</v>
      </c>
      <c r="RTV140" s="71"/>
      <c r="RTW140" s="70">
        <v>29</v>
      </c>
      <c r="RTX140" s="71"/>
      <c r="RTY140" s="70">
        <v>29</v>
      </c>
      <c r="RTZ140" s="71"/>
      <c r="RUA140" s="70">
        <v>29</v>
      </c>
      <c r="RUB140" s="71"/>
      <c r="RUC140" s="70">
        <v>29</v>
      </c>
      <c r="RUD140" s="71"/>
      <c r="RUE140" s="70">
        <v>29</v>
      </c>
      <c r="RUF140" s="71"/>
      <c r="RUG140" s="70">
        <v>29</v>
      </c>
      <c r="RUH140" s="71"/>
      <c r="RUI140" s="70">
        <v>29</v>
      </c>
      <c r="RUJ140" s="71"/>
      <c r="RUK140" s="70">
        <v>29</v>
      </c>
      <c r="RUL140" s="71"/>
      <c r="RUM140" s="70">
        <v>29</v>
      </c>
      <c r="RUN140" s="71"/>
      <c r="RUO140" s="70">
        <v>29</v>
      </c>
      <c r="RUP140" s="71"/>
      <c r="RUQ140" s="70">
        <v>29</v>
      </c>
      <c r="RUR140" s="71"/>
      <c r="RUS140" s="70">
        <v>29</v>
      </c>
      <c r="RUT140" s="71"/>
      <c r="RUU140" s="70">
        <v>29</v>
      </c>
      <c r="RUV140" s="71"/>
      <c r="RUW140" s="70">
        <v>29</v>
      </c>
      <c r="RUX140" s="71"/>
      <c r="RUY140" s="70">
        <v>29</v>
      </c>
      <c r="RUZ140" s="71"/>
      <c r="RVA140" s="70">
        <v>29</v>
      </c>
      <c r="RVB140" s="71"/>
      <c r="RVC140" s="70">
        <v>29</v>
      </c>
      <c r="RVD140" s="71"/>
      <c r="RVE140" s="70">
        <v>29</v>
      </c>
      <c r="RVF140" s="71"/>
      <c r="RVG140" s="70">
        <v>29</v>
      </c>
      <c r="RVH140" s="71"/>
      <c r="RVI140" s="70">
        <v>29</v>
      </c>
      <c r="RVJ140" s="71"/>
      <c r="RVK140" s="70">
        <v>29</v>
      </c>
      <c r="RVL140" s="71"/>
      <c r="RVM140" s="70">
        <v>29</v>
      </c>
      <c r="RVN140" s="71"/>
      <c r="RVO140" s="70">
        <v>29</v>
      </c>
      <c r="RVP140" s="71"/>
      <c r="RVQ140" s="70">
        <v>29</v>
      </c>
      <c r="RVR140" s="71"/>
      <c r="RVS140" s="70">
        <v>29</v>
      </c>
      <c r="RVT140" s="71"/>
      <c r="RVU140" s="70">
        <v>29</v>
      </c>
      <c r="RVV140" s="71"/>
      <c r="RVW140" s="70">
        <v>29</v>
      </c>
      <c r="RVX140" s="71"/>
      <c r="RVY140" s="70">
        <v>29</v>
      </c>
      <c r="RVZ140" s="71"/>
      <c r="RWA140" s="70">
        <v>29</v>
      </c>
      <c r="RWB140" s="71"/>
      <c r="RWC140" s="70">
        <v>29</v>
      </c>
      <c r="RWD140" s="71"/>
      <c r="RWE140" s="70">
        <v>29</v>
      </c>
      <c r="RWF140" s="71"/>
      <c r="RWG140" s="70">
        <v>29</v>
      </c>
      <c r="RWH140" s="71"/>
      <c r="RWI140" s="70">
        <v>29</v>
      </c>
      <c r="RWJ140" s="71"/>
      <c r="RWK140" s="70">
        <v>29</v>
      </c>
      <c r="RWL140" s="71"/>
      <c r="RWM140" s="70">
        <v>29</v>
      </c>
      <c r="RWN140" s="71"/>
      <c r="RWO140" s="70">
        <v>29</v>
      </c>
      <c r="RWP140" s="71"/>
      <c r="RWQ140" s="70">
        <v>29</v>
      </c>
      <c r="RWR140" s="71"/>
      <c r="RWS140" s="70">
        <v>29</v>
      </c>
      <c r="RWT140" s="71"/>
      <c r="RWU140" s="70">
        <v>29</v>
      </c>
      <c r="RWV140" s="71"/>
      <c r="RWW140" s="70">
        <v>29</v>
      </c>
      <c r="RWX140" s="71"/>
      <c r="RWY140" s="70">
        <v>29</v>
      </c>
      <c r="RWZ140" s="71"/>
      <c r="RXA140" s="70">
        <v>29</v>
      </c>
      <c r="RXB140" s="71"/>
      <c r="RXC140" s="70">
        <v>29</v>
      </c>
      <c r="RXD140" s="71"/>
      <c r="RXE140" s="70">
        <v>29</v>
      </c>
      <c r="RXF140" s="71"/>
      <c r="RXG140" s="70">
        <v>29</v>
      </c>
      <c r="RXH140" s="71"/>
      <c r="RXI140" s="70">
        <v>29</v>
      </c>
      <c r="RXJ140" s="71"/>
      <c r="RXK140" s="70">
        <v>29</v>
      </c>
      <c r="RXL140" s="71"/>
      <c r="RXM140" s="70">
        <v>29</v>
      </c>
      <c r="RXN140" s="71"/>
      <c r="RXO140" s="70">
        <v>29</v>
      </c>
      <c r="RXP140" s="71"/>
      <c r="RXQ140" s="70">
        <v>29</v>
      </c>
      <c r="RXR140" s="71"/>
      <c r="RXS140" s="70">
        <v>29</v>
      </c>
      <c r="RXT140" s="71"/>
      <c r="RXU140" s="70">
        <v>29</v>
      </c>
      <c r="RXV140" s="71"/>
      <c r="RXW140" s="70">
        <v>29</v>
      </c>
      <c r="RXX140" s="71"/>
      <c r="RXY140" s="70">
        <v>29</v>
      </c>
      <c r="RXZ140" s="71"/>
      <c r="RYA140" s="70">
        <v>29</v>
      </c>
      <c r="RYB140" s="71"/>
      <c r="RYC140" s="70">
        <v>29</v>
      </c>
      <c r="RYD140" s="71"/>
      <c r="RYE140" s="70">
        <v>29</v>
      </c>
      <c r="RYF140" s="71"/>
      <c r="RYG140" s="70">
        <v>29</v>
      </c>
      <c r="RYH140" s="71"/>
      <c r="RYI140" s="70">
        <v>29</v>
      </c>
      <c r="RYJ140" s="71"/>
      <c r="RYK140" s="70">
        <v>29</v>
      </c>
      <c r="RYL140" s="71"/>
      <c r="RYM140" s="70">
        <v>29</v>
      </c>
      <c r="RYN140" s="71"/>
      <c r="RYO140" s="70">
        <v>29</v>
      </c>
      <c r="RYP140" s="71"/>
      <c r="RYQ140" s="70">
        <v>29</v>
      </c>
      <c r="RYR140" s="71"/>
      <c r="RYS140" s="70">
        <v>29</v>
      </c>
      <c r="RYT140" s="71"/>
      <c r="RYU140" s="70">
        <v>29</v>
      </c>
      <c r="RYV140" s="71"/>
      <c r="RYW140" s="70">
        <v>29</v>
      </c>
      <c r="RYX140" s="71"/>
      <c r="RYY140" s="70">
        <v>29</v>
      </c>
      <c r="RYZ140" s="71"/>
      <c r="RZA140" s="70">
        <v>29</v>
      </c>
      <c r="RZB140" s="71"/>
      <c r="RZC140" s="70">
        <v>29</v>
      </c>
      <c r="RZD140" s="71"/>
      <c r="RZE140" s="70">
        <v>29</v>
      </c>
      <c r="RZF140" s="71"/>
      <c r="RZG140" s="70">
        <v>29</v>
      </c>
      <c r="RZH140" s="71"/>
      <c r="RZI140" s="70">
        <v>29</v>
      </c>
      <c r="RZJ140" s="71"/>
      <c r="RZK140" s="70">
        <v>29</v>
      </c>
      <c r="RZL140" s="71"/>
      <c r="RZM140" s="70">
        <v>29</v>
      </c>
      <c r="RZN140" s="71"/>
      <c r="RZO140" s="70">
        <v>29</v>
      </c>
      <c r="RZP140" s="71"/>
      <c r="RZQ140" s="70">
        <v>29</v>
      </c>
      <c r="RZR140" s="71"/>
      <c r="RZS140" s="70">
        <v>29</v>
      </c>
      <c r="RZT140" s="71"/>
      <c r="RZU140" s="70">
        <v>29</v>
      </c>
      <c r="RZV140" s="71"/>
      <c r="RZW140" s="70">
        <v>29</v>
      </c>
      <c r="RZX140" s="71"/>
      <c r="RZY140" s="70">
        <v>29</v>
      </c>
      <c r="RZZ140" s="71"/>
      <c r="SAA140" s="70">
        <v>29</v>
      </c>
      <c r="SAB140" s="71"/>
      <c r="SAC140" s="70">
        <v>29</v>
      </c>
      <c r="SAD140" s="71"/>
      <c r="SAE140" s="70">
        <v>29</v>
      </c>
      <c r="SAF140" s="71"/>
      <c r="SAG140" s="70">
        <v>29</v>
      </c>
      <c r="SAH140" s="71"/>
      <c r="SAI140" s="70">
        <v>29</v>
      </c>
      <c r="SAJ140" s="71"/>
      <c r="SAK140" s="70">
        <v>29</v>
      </c>
      <c r="SAL140" s="71"/>
      <c r="SAM140" s="70">
        <v>29</v>
      </c>
      <c r="SAN140" s="71"/>
      <c r="SAO140" s="70">
        <v>29</v>
      </c>
      <c r="SAP140" s="71"/>
      <c r="SAQ140" s="70">
        <v>29</v>
      </c>
      <c r="SAR140" s="71"/>
      <c r="SAS140" s="70">
        <v>29</v>
      </c>
      <c r="SAT140" s="71"/>
      <c r="SAU140" s="70">
        <v>29</v>
      </c>
      <c r="SAV140" s="71"/>
      <c r="SAW140" s="70">
        <v>29</v>
      </c>
      <c r="SAX140" s="71"/>
      <c r="SAY140" s="70">
        <v>29</v>
      </c>
      <c r="SAZ140" s="71"/>
      <c r="SBA140" s="70">
        <v>29</v>
      </c>
      <c r="SBB140" s="71"/>
      <c r="SBC140" s="70">
        <v>29</v>
      </c>
      <c r="SBD140" s="71"/>
      <c r="SBE140" s="70">
        <v>29</v>
      </c>
      <c r="SBF140" s="71"/>
      <c r="SBG140" s="70">
        <v>29</v>
      </c>
      <c r="SBH140" s="71"/>
      <c r="SBI140" s="70">
        <v>29</v>
      </c>
      <c r="SBJ140" s="71"/>
      <c r="SBK140" s="70">
        <v>29</v>
      </c>
      <c r="SBL140" s="71"/>
      <c r="SBM140" s="70">
        <v>29</v>
      </c>
      <c r="SBN140" s="71"/>
      <c r="SBO140" s="70">
        <v>29</v>
      </c>
      <c r="SBP140" s="71"/>
      <c r="SBQ140" s="70">
        <v>29</v>
      </c>
      <c r="SBR140" s="71"/>
      <c r="SBS140" s="70">
        <v>29</v>
      </c>
      <c r="SBT140" s="71"/>
      <c r="SBU140" s="70">
        <v>29</v>
      </c>
      <c r="SBV140" s="71"/>
      <c r="SBW140" s="70">
        <v>29</v>
      </c>
      <c r="SBX140" s="71"/>
      <c r="SBY140" s="70">
        <v>29</v>
      </c>
      <c r="SBZ140" s="71"/>
      <c r="SCA140" s="70">
        <v>29</v>
      </c>
      <c r="SCB140" s="71"/>
      <c r="SCC140" s="70">
        <v>29</v>
      </c>
      <c r="SCD140" s="71"/>
      <c r="SCE140" s="70">
        <v>29</v>
      </c>
      <c r="SCF140" s="71"/>
      <c r="SCG140" s="70">
        <v>29</v>
      </c>
      <c r="SCH140" s="71"/>
      <c r="SCI140" s="70">
        <v>29</v>
      </c>
      <c r="SCJ140" s="71"/>
      <c r="SCK140" s="70">
        <v>29</v>
      </c>
      <c r="SCL140" s="71"/>
      <c r="SCM140" s="70">
        <v>29</v>
      </c>
      <c r="SCN140" s="71"/>
      <c r="SCO140" s="70">
        <v>29</v>
      </c>
      <c r="SCP140" s="71"/>
      <c r="SCQ140" s="70">
        <v>29</v>
      </c>
      <c r="SCR140" s="71"/>
      <c r="SCS140" s="70">
        <v>29</v>
      </c>
      <c r="SCT140" s="71"/>
      <c r="SCU140" s="70">
        <v>29</v>
      </c>
      <c r="SCV140" s="71"/>
      <c r="SCW140" s="70">
        <v>29</v>
      </c>
      <c r="SCX140" s="71"/>
      <c r="SCY140" s="70">
        <v>29</v>
      </c>
      <c r="SCZ140" s="71"/>
      <c r="SDA140" s="70">
        <v>29</v>
      </c>
      <c r="SDB140" s="71"/>
      <c r="SDC140" s="70">
        <v>29</v>
      </c>
      <c r="SDD140" s="71"/>
      <c r="SDE140" s="70">
        <v>29</v>
      </c>
      <c r="SDF140" s="71"/>
      <c r="SDG140" s="70">
        <v>29</v>
      </c>
      <c r="SDH140" s="71"/>
      <c r="SDI140" s="70">
        <v>29</v>
      </c>
      <c r="SDJ140" s="71"/>
      <c r="SDK140" s="70">
        <v>29</v>
      </c>
      <c r="SDL140" s="71"/>
      <c r="SDM140" s="70">
        <v>29</v>
      </c>
      <c r="SDN140" s="71"/>
      <c r="SDO140" s="70">
        <v>29</v>
      </c>
      <c r="SDP140" s="71"/>
      <c r="SDQ140" s="70">
        <v>29</v>
      </c>
      <c r="SDR140" s="71"/>
      <c r="SDS140" s="70">
        <v>29</v>
      </c>
      <c r="SDT140" s="71"/>
      <c r="SDU140" s="70">
        <v>29</v>
      </c>
      <c r="SDV140" s="71"/>
      <c r="SDW140" s="70">
        <v>29</v>
      </c>
      <c r="SDX140" s="71"/>
      <c r="SDY140" s="70">
        <v>29</v>
      </c>
      <c r="SDZ140" s="71"/>
      <c r="SEA140" s="70">
        <v>29</v>
      </c>
      <c r="SEB140" s="71"/>
      <c r="SEC140" s="70">
        <v>29</v>
      </c>
      <c r="SED140" s="71"/>
      <c r="SEE140" s="70">
        <v>29</v>
      </c>
      <c r="SEF140" s="71"/>
      <c r="SEG140" s="70">
        <v>29</v>
      </c>
      <c r="SEH140" s="71"/>
      <c r="SEI140" s="70">
        <v>29</v>
      </c>
      <c r="SEJ140" s="71"/>
      <c r="SEK140" s="70">
        <v>29</v>
      </c>
      <c r="SEL140" s="71"/>
      <c r="SEM140" s="70">
        <v>29</v>
      </c>
      <c r="SEN140" s="71"/>
      <c r="SEO140" s="70">
        <v>29</v>
      </c>
      <c r="SEP140" s="71"/>
      <c r="SEQ140" s="70">
        <v>29</v>
      </c>
      <c r="SER140" s="71"/>
      <c r="SES140" s="70">
        <v>29</v>
      </c>
      <c r="SET140" s="71"/>
      <c r="SEU140" s="70">
        <v>29</v>
      </c>
      <c r="SEV140" s="71"/>
      <c r="SEW140" s="70">
        <v>29</v>
      </c>
      <c r="SEX140" s="71"/>
      <c r="SEY140" s="70">
        <v>29</v>
      </c>
      <c r="SEZ140" s="71"/>
      <c r="SFA140" s="70">
        <v>29</v>
      </c>
      <c r="SFB140" s="71"/>
      <c r="SFC140" s="70">
        <v>29</v>
      </c>
      <c r="SFD140" s="71"/>
      <c r="SFE140" s="70">
        <v>29</v>
      </c>
      <c r="SFF140" s="71"/>
      <c r="SFG140" s="70">
        <v>29</v>
      </c>
      <c r="SFH140" s="71"/>
      <c r="SFI140" s="70">
        <v>29</v>
      </c>
      <c r="SFJ140" s="71"/>
      <c r="SFK140" s="70">
        <v>29</v>
      </c>
      <c r="SFL140" s="71"/>
      <c r="SFM140" s="70">
        <v>29</v>
      </c>
      <c r="SFN140" s="71"/>
      <c r="SFO140" s="70">
        <v>29</v>
      </c>
      <c r="SFP140" s="71"/>
      <c r="SFQ140" s="70">
        <v>29</v>
      </c>
      <c r="SFR140" s="71"/>
      <c r="SFS140" s="70">
        <v>29</v>
      </c>
      <c r="SFT140" s="71"/>
      <c r="SFU140" s="70">
        <v>29</v>
      </c>
      <c r="SFV140" s="71"/>
      <c r="SFW140" s="70">
        <v>29</v>
      </c>
      <c r="SFX140" s="71"/>
      <c r="SFY140" s="70">
        <v>29</v>
      </c>
      <c r="SFZ140" s="71"/>
      <c r="SGA140" s="70">
        <v>29</v>
      </c>
      <c r="SGB140" s="71"/>
      <c r="SGC140" s="70">
        <v>29</v>
      </c>
      <c r="SGD140" s="71"/>
      <c r="SGE140" s="70">
        <v>29</v>
      </c>
      <c r="SGF140" s="71"/>
      <c r="SGG140" s="70">
        <v>29</v>
      </c>
      <c r="SGH140" s="71"/>
      <c r="SGI140" s="70">
        <v>29</v>
      </c>
      <c r="SGJ140" s="71"/>
      <c r="SGK140" s="70">
        <v>29</v>
      </c>
      <c r="SGL140" s="71"/>
      <c r="SGM140" s="70">
        <v>29</v>
      </c>
      <c r="SGN140" s="71"/>
      <c r="SGO140" s="70">
        <v>29</v>
      </c>
      <c r="SGP140" s="71"/>
      <c r="SGQ140" s="70">
        <v>29</v>
      </c>
      <c r="SGR140" s="71"/>
      <c r="SGS140" s="70">
        <v>29</v>
      </c>
      <c r="SGT140" s="71"/>
      <c r="SGU140" s="70">
        <v>29</v>
      </c>
      <c r="SGV140" s="71"/>
      <c r="SGW140" s="70">
        <v>29</v>
      </c>
      <c r="SGX140" s="71"/>
      <c r="SGY140" s="70">
        <v>29</v>
      </c>
      <c r="SGZ140" s="71"/>
      <c r="SHA140" s="70">
        <v>29</v>
      </c>
      <c r="SHB140" s="71"/>
      <c r="SHC140" s="70">
        <v>29</v>
      </c>
      <c r="SHD140" s="71"/>
      <c r="SHE140" s="70">
        <v>29</v>
      </c>
      <c r="SHF140" s="71"/>
      <c r="SHG140" s="70">
        <v>29</v>
      </c>
      <c r="SHH140" s="71"/>
      <c r="SHI140" s="70">
        <v>29</v>
      </c>
      <c r="SHJ140" s="71"/>
      <c r="SHK140" s="70">
        <v>29</v>
      </c>
      <c r="SHL140" s="71"/>
      <c r="SHM140" s="70">
        <v>29</v>
      </c>
      <c r="SHN140" s="71"/>
      <c r="SHO140" s="70">
        <v>29</v>
      </c>
      <c r="SHP140" s="71"/>
      <c r="SHQ140" s="70">
        <v>29</v>
      </c>
      <c r="SHR140" s="71"/>
      <c r="SHS140" s="70">
        <v>29</v>
      </c>
      <c r="SHT140" s="71"/>
      <c r="SHU140" s="70">
        <v>29</v>
      </c>
      <c r="SHV140" s="71"/>
      <c r="SHW140" s="70">
        <v>29</v>
      </c>
      <c r="SHX140" s="71"/>
      <c r="SHY140" s="70">
        <v>29</v>
      </c>
      <c r="SHZ140" s="71"/>
      <c r="SIA140" s="70">
        <v>29</v>
      </c>
      <c r="SIB140" s="71"/>
      <c r="SIC140" s="70">
        <v>29</v>
      </c>
      <c r="SID140" s="71"/>
      <c r="SIE140" s="70">
        <v>29</v>
      </c>
      <c r="SIF140" s="71"/>
      <c r="SIG140" s="70">
        <v>29</v>
      </c>
      <c r="SIH140" s="71"/>
      <c r="SII140" s="70">
        <v>29</v>
      </c>
      <c r="SIJ140" s="71"/>
      <c r="SIK140" s="70">
        <v>29</v>
      </c>
      <c r="SIL140" s="71"/>
      <c r="SIM140" s="70">
        <v>29</v>
      </c>
      <c r="SIN140" s="71"/>
      <c r="SIO140" s="70">
        <v>29</v>
      </c>
      <c r="SIP140" s="71"/>
      <c r="SIQ140" s="70">
        <v>29</v>
      </c>
      <c r="SIR140" s="71"/>
      <c r="SIS140" s="70">
        <v>29</v>
      </c>
      <c r="SIT140" s="71"/>
      <c r="SIU140" s="70">
        <v>29</v>
      </c>
      <c r="SIV140" s="71"/>
      <c r="SIW140" s="70">
        <v>29</v>
      </c>
      <c r="SIX140" s="71"/>
      <c r="SIY140" s="70">
        <v>29</v>
      </c>
      <c r="SIZ140" s="71"/>
      <c r="SJA140" s="70">
        <v>29</v>
      </c>
      <c r="SJB140" s="71"/>
      <c r="SJC140" s="70">
        <v>29</v>
      </c>
      <c r="SJD140" s="71"/>
      <c r="SJE140" s="70">
        <v>29</v>
      </c>
      <c r="SJF140" s="71"/>
      <c r="SJG140" s="70">
        <v>29</v>
      </c>
      <c r="SJH140" s="71"/>
      <c r="SJI140" s="70">
        <v>29</v>
      </c>
      <c r="SJJ140" s="71"/>
      <c r="SJK140" s="70">
        <v>29</v>
      </c>
      <c r="SJL140" s="71"/>
      <c r="SJM140" s="70">
        <v>29</v>
      </c>
      <c r="SJN140" s="71"/>
      <c r="SJO140" s="70">
        <v>29</v>
      </c>
      <c r="SJP140" s="71"/>
      <c r="SJQ140" s="70">
        <v>29</v>
      </c>
      <c r="SJR140" s="71"/>
      <c r="SJS140" s="70">
        <v>29</v>
      </c>
      <c r="SJT140" s="71"/>
      <c r="SJU140" s="70">
        <v>29</v>
      </c>
      <c r="SJV140" s="71"/>
      <c r="SJW140" s="70">
        <v>29</v>
      </c>
      <c r="SJX140" s="71"/>
      <c r="SJY140" s="70">
        <v>29</v>
      </c>
      <c r="SJZ140" s="71"/>
      <c r="SKA140" s="70">
        <v>29</v>
      </c>
      <c r="SKB140" s="71"/>
      <c r="SKC140" s="70">
        <v>29</v>
      </c>
      <c r="SKD140" s="71"/>
      <c r="SKE140" s="70">
        <v>29</v>
      </c>
      <c r="SKF140" s="71"/>
      <c r="SKG140" s="70">
        <v>29</v>
      </c>
      <c r="SKH140" s="71"/>
      <c r="SKI140" s="70">
        <v>29</v>
      </c>
      <c r="SKJ140" s="71"/>
      <c r="SKK140" s="70">
        <v>29</v>
      </c>
      <c r="SKL140" s="71"/>
      <c r="SKM140" s="70">
        <v>29</v>
      </c>
      <c r="SKN140" s="71"/>
      <c r="SKO140" s="70">
        <v>29</v>
      </c>
      <c r="SKP140" s="71"/>
      <c r="SKQ140" s="70">
        <v>29</v>
      </c>
      <c r="SKR140" s="71"/>
      <c r="SKS140" s="70">
        <v>29</v>
      </c>
      <c r="SKT140" s="71"/>
      <c r="SKU140" s="70">
        <v>29</v>
      </c>
      <c r="SKV140" s="71"/>
      <c r="SKW140" s="70">
        <v>29</v>
      </c>
      <c r="SKX140" s="71"/>
      <c r="SKY140" s="70">
        <v>29</v>
      </c>
      <c r="SKZ140" s="71"/>
      <c r="SLA140" s="70">
        <v>29</v>
      </c>
      <c r="SLB140" s="71"/>
      <c r="SLC140" s="70">
        <v>29</v>
      </c>
      <c r="SLD140" s="71"/>
      <c r="SLE140" s="70">
        <v>29</v>
      </c>
      <c r="SLF140" s="71"/>
      <c r="SLG140" s="70">
        <v>29</v>
      </c>
      <c r="SLH140" s="71"/>
      <c r="SLI140" s="70">
        <v>29</v>
      </c>
      <c r="SLJ140" s="71"/>
      <c r="SLK140" s="70">
        <v>29</v>
      </c>
      <c r="SLL140" s="71"/>
      <c r="SLM140" s="70">
        <v>29</v>
      </c>
      <c r="SLN140" s="71"/>
      <c r="SLO140" s="70">
        <v>29</v>
      </c>
      <c r="SLP140" s="71"/>
      <c r="SLQ140" s="70">
        <v>29</v>
      </c>
      <c r="SLR140" s="71"/>
      <c r="SLS140" s="70">
        <v>29</v>
      </c>
      <c r="SLT140" s="71"/>
      <c r="SLU140" s="70">
        <v>29</v>
      </c>
      <c r="SLV140" s="71"/>
      <c r="SLW140" s="70">
        <v>29</v>
      </c>
      <c r="SLX140" s="71"/>
      <c r="SLY140" s="70">
        <v>29</v>
      </c>
      <c r="SLZ140" s="71"/>
      <c r="SMA140" s="70">
        <v>29</v>
      </c>
      <c r="SMB140" s="71"/>
      <c r="SMC140" s="70">
        <v>29</v>
      </c>
      <c r="SMD140" s="71"/>
      <c r="SME140" s="70">
        <v>29</v>
      </c>
      <c r="SMF140" s="71"/>
      <c r="SMG140" s="70">
        <v>29</v>
      </c>
      <c r="SMH140" s="71"/>
      <c r="SMI140" s="70">
        <v>29</v>
      </c>
      <c r="SMJ140" s="71"/>
      <c r="SMK140" s="70">
        <v>29</v>
      </c>
      <c r="SML140" s="71"/>
      <c r="SMM140" s="70">
        <v>29</v>
      </c>
      <c r="SMN140" s="71"/>
      <c r="SMO140" s="70">
        <v>29</v>
      </c>
      <c r="SMP140" s="71"/>
      <c r="SMQ140" s="70">
        <v>29</v>
      </c>
      <c r="SMR140" s="71"/>
      <c r="SMS140" s="70">
        <v>29</v>
      </c>
      <c r="SMT140" s="71"/>
      <c r="SMU140" s="70">
        <v>29</v>
      </c>
      <c r="SMV140" s="71"/>
      <c r="SMW140" s="70">
        <v>29</v>
      </c>
      <c r="SMX140" s="71"/>
      <c r="SMY140" s="70">
        <v>29</v>
      </c>
      <c r="SMZ140" s="71"/>
      <c r="SNA140" s="70">
        <v>29</v>
      </c>
      <c r="SNB140" s="71"/>
      <c r="SNC140" s="70">
        <v>29</v>
      </c>
      <c r="SND140" s="71"/>
      <c r="SNE140" s="70">
        <v>29</v>
      </c>
      <c r="SNF140" s="71"/>
      <c r="SNG140" s="70">
        <v>29</v>
      </c>
      <c r="SNH140" s="71"/>
      <c r="SNI140" s="70">
        <v>29</v>
      </c>
      <c r="SNJ140" s="71"/>
      <c r="SNK140" s="70">
        <v>29</v>
      </c>
      <c r="SNL140" s="71"/>
      <c r="SNM140" s="70">
        <v>29</v>
      </c>
      <c r="SNN140" s="71"/>
      <c r="SNO140" s="70">
        <v>29</v>
      </c>
      <c r="SNP140" s="71"/>
      <c r="SNQ140" s="70">
        <v>29</v>
      </c>
      <c r="SNR140" s="71"/>
      <c r="SNS140" s="70">
        <v>29</v>
      </c>
      <c r="SNT140" s="71"/>
      <c r="SNU140" s="70">
        <v>29</v>
      </c>
      <c r="SNV140" s="71"/>
      <c r="SNW140" s="70">
        <v>29</v>
      </c>
      <c r="SNX140" s="71"/>
      <c r="SNY140" s="70">
        <v>29</v>
      </c>
      <c r="SNZ140" s="71"/>
      <c r="SOA140" s="70">
        <v>29</v>
      </c>
      <c r="SOB140" s="71"/>
      <c r="SOC140" s="70">
        <v>29</v>
      </c>
      <c r="SOD140" s="71"/>
      <c r="SOE140" s="70">
        <v>29</v>
      </c>
      <c r="SOF140" s="71"/>
      <c r="SOG140" s="70">
        <v>29</v>
      </c>
      <c r="SOH140" s="71"/>
      <c r="SOI140" s="70">
        <v>29</v>
      </c>
      <c r="SOJ140" s="71"/>
      <c r="SOK140" s="70">
        <v>29</v>
      </c>
      <c r="SOL140" s="71"/>
      <c r="SOM140" s="70">
        <v>29</v>
      </c>
      <c r="SON140" s="71"/>
      <c r="SOO140" s="70">
        <v>29</v>
      </c>
      <c r="SOP140" s="71"/>
      <c r="SOQ140" s="70">
        <v>29</v>
      </c>
      <c r="SOR140" s="71"/>
      <c r="SOS140" s="70">
        <v>29</v>
      </c>
      <c r="SOT140" s="71"/>
      <c r="SOU140" s="70">
        <v>29</v>
      </c>
      <c r="SOV140" s="71"/>
      <c r="SOW140" s="70">
        <v>29</v>
      </c>
      <c r="SOX140" s="71"/>
      <c r="SOY140" s="70">
        <v>29</v>
      </c>
      <c r="SOZ140" s="71"/>
      <c r="SPA140" s="70">
        <v>29</v>
      </c>
      <c r="SPB140" s="71"/>
      <c r="SPC140" s="70">
        <v>29</v>
      </c>
      <c r="SPD140" s="71"/>
      <c r="SPE140" s="70">
        <v>29</v>
      </c>
      <c r="SPF140" s="71"/>
      <c r="SPG140" s="70">
        <v>29</v>
      </c>
      <c r="SPH140" s="71"/>
      <c r="SPI140" s="70">
        <v>29</v>
      </c>
      <c r="SPJ140" s="71"/>
      <c r="SPK140" s="70">
        <v>29</v>
      </c>
      <c r="SPL140" s="71"/>
      <c r="SPM140" s="70">
        <v>29</v>
      </c>
      <c r="SPN140" s="71"/>
      <c r="SPO140" s="70">
        <v>29</v>
      </c>
      <c r="SPP140" s="71"/>
      <c r="SPQ140" s="70">
        <v>29</v>
      </c>
      <c r="SPR140" s="71"/>
      <c r="SPS140" s="70">
        <v>29</v>
      </c>
      <c r="SPT140" s="71"/>
      <c r="SPU140" s="70">
        <v>29</v>
      </c>
      <c r="SPV140" s="71"/>
      <c r="SPW140" s="70">
        <v>29</v>
      </c>
      <c r="SPX140" s="71"/>
      <c r="SPY140" s="70">
        <v>29</v>
      </c>
      <c r="SPZ140" s="71"/>
      <c r="SQA140" s="70">
        <v>29</v>
      </c>
      <c r="SQB140" s="71"/>
      <c r="SQC140" s="70">
        <v>29</v>
      </c>
      <c r="SQD140" s="71"/>
      <c r="SQE140" s="70">
        <v>29</v>
      </c>
      <c r="SQF140" s="71"/>
      <c r="SQG140" s="70">
        <v>29</v>
      </c>
      <c r="SQH140" s="71"/>
      <c r="SQI140" s="70">
        <v>29</v>
      </c>
      <c r="SQJ140" s="71"/>
      <c r="SQK140" s="70">
        <v>29</v>
      </c>
      <c r="SQL140" s="71"/>
      <c r="SQM140" s="70">
        <v>29</v>
      </c>
      <c r="SQN140" s="71"/>
      <c r="SQO140" s="70">
        <v>29</v>
      </c>
      <c r="SQP140" s="71"/>
      <c r="SQQ140" s="70">
        <v>29</v>
      </c>
      <c r="SQR140" s="71"/>
      <c r="SQS140" s="70">
        <v>29</v>
      </c>
      <c r="SQT140" s="71"/>
      <c r="SQU140" s="70">
        <v>29</v>
      </c>
      <c r="SQV140" s="71"/>
      <c r="SQW140" s="70">
        <v>29</v>
      </c>
      <c r="SQX140" s="71"/>
      <c r="SQY140" s="70">
        <v>29</v>
      </c>
      <c r="SQZ140" s="71"/>
      <c r="SRA140" s="70">
        <v>29</v>
      </c>
      <c r="SRB140" s="71"/>
      <c r="SRC140" s="70">
        <v>29</v>
      </c>
      <c r="SRD140" s="71"/>
      <c r="SRE140" s="70">
        <v>29</v>
      </c>
      <c r="SRF140" s="71"/>
      <c r="SRG140" s="70">
        <v>29</v>
      </c>
      <c r="SRH140" s="71"/>
      <c r="SRI140" s="70">
        <v>29</v>
      </c>
      <c r="SRJ140" s="71"/>
      <c r="SRK140" s="70">
        <v>29</v>
      </c>
      <c r="SRL140" s="71"/>
      <c r="SRM140" s="70">
        <v>29</v>
      </c>
      <c r="SRN140" s="71"/>
      <c r="SRO140" s="70">
        <v>29</v>
      </c>
      <c r="SRP140" s="71"/>
      <c r="SRQ140" s="70">
        <v>29</v>
      </c>
      <c r="SRR140" s="71"/>
      <c r="SRS140" s="70">
        <v>29</v>
      </c>
      <c r="SRT140" s="71"/>
      <c r="SRU140" s="70">
        <v>29</v>
      </c>
      <c r="SRV140" s="71"/>
      <c r="SRW140" s="70">
        <v>29</v>
      </c>
      <c r="SRX140" s="71"/>
      <c r="SRY140" s="70">
        <v>29</v>
      </c>
      <c r="SRZ140" s="71"/>
      <c r="SSA140" s="70">
        <v>29</v>
      </c>
      <c r="SSB140" s="71"/>
      <c r="SSC140" s="70">
        <v>29</v>
      </c>
      <c r="SSD140" s="71"/>
      <c r="SSE140" s="70">
        <v>29</v>
      </c>
      <c r="SSF140" s="71"/>
      <c r="SSG140" s="70">
        <v>29</v>
      </c>
      <c r="SSH140" s="71"/>
      <c r="SSI140" s="70">
        <v>29</v>
      </c>
      <c r="SSJ140" s="71"/>
      <c r="SSK140" s="70">
        <v>29</v>
      </c>
      <c r="SSL140" s="71"/>
      <c r="SSM140" s="70">
        <v>29</v>
      </c>
      <c r="SSN140" s="71"/>
      <c r="SSO140" s="70">
        <v>29</v>
      </c>
      <c r="SSP140" s="71"/>
      <c r="SSQ140" s="70">
        <v>29</v>
      </c>
      <c r="SSR140" s="71"/>
      <c r="SSS140" s="70">
        <v>29</v>
      </c>
      <c r="SST140" s="71"/>
      <c r="SSU140" s="70">
        <v>29</v>
      </c>
      <c r="SSV140" s="71"/>
      <c r="SSW140" s="70">
        <v>29</v>
      </c>
      <c r="SSX140" s="71"/>
      <c r="SSY140" s="70">
        <v>29</v>
      </c>
      <c r="SSZ140" s="71"/>
      <c r="STA140" s="70">
        <v>29</v>
      </c>
      <c r="STB140" s="71"/>
      <c r="STC140" s="70">
        <v>29</v>
      </c>
      <c r="STD140" s="71"/>
      <c r="STE140" s="70">
        <v>29</v>
      </c>
      <c r="STF140" s="71"/>
      <c r="STG140" s="70">
        <v>29</v>
      </c>
      <c r="STH140" s="71"/>
      <c r="STI140" s="70">
        <v>29</v>
      </c>
      <c r="STJ140" s="71"/>
      <c r="STK140" s="70">
        <v>29</v>
      </c>
      <c r="STL140" s="71"/>
      <c r="STM140" s="70">
        <v>29</v>
      </c>
      <c r="STN140" s="71"/>
      <c r="STO140" s="70">
        <v>29</v>
      </c>
      <c r="STP140" s="71"/>
      <c r="STQ140" s="70">
        <v>29</v>
      </c>
      <c r="STR140" s="71"/>
      <c r="STS140" s="70">
        <v>29</v>
      </c>
      <c r="STT140" s="71"/>
      <c r="STU140" s="70">
        <v>29</v>
      </c>
      <c r="STV140" s="71"/>
      <c r="STW140" s="70">
        <v>29</v>
      </c>
      <c r="STX140" s="71"/>
      <c r="STY140" s="70">
        <v>29</v>
      </c>
      <c r="STZ140" s="71"/>
      <c r="SUA140" s="70">
        <v>29</v>
      </c>
      <c r="SUB140" s="71"/>
      <c r="SUC140" s="70">
        <v>29</v>
      </c>
      <c r="SUD140" s="71"/>
      <c r="SUE140" s="70">
        <v>29</v>
      </c>
      <c r="SUF140" s="71"/>
      <c r="SUG140" s="70">
        <v>29</v>
      </c>
      <c r="SUH140" s="71"/>
      <c r="SUI140" s="70">
        <v>29</v>
      </c>
      <c r="SUJ140" s="71"/>
      <c r="SUK140" s="70">
        <v>29</v>
      </c>
      <c r="SUL140" s="71"/>
      <c r="SUM140" s="70">
        <v>29</v>
      </c>
      <c r="SUN140" s="71"/>
      <c r="SUO140" s="70">
        <v>29</v>
      </c>
      <c r="SUP140" s="71"/>
      <c r="SUQ140" s="70">
        <v>29</v>
      </c>
      <c r="SUR140" s="71"/>
      <c r="SUS140" s="70">
        <v>29</v>
      </c>
      <c r="SUT140" s="71"/>
      <c r="SUU140" s="70">
        <v>29</v>
      </c>
      <c r="SUV140" s="71"/>
      <c r="SUW140" s="70">
        <v>29</v>
      </c>
      <c r="SUX140" s="71"/>
      <c r="SUY140" s="70">
        <v>29</v>
      </c>
      <c r="SUZ140" s="71"/>
      <c r="SVA140" s="70">
        <v>29</v>
      </c>
      <c r="SVB140" s="71"/>
      <c r="SVC140" s="70">
        <v>29</v>
      </c>
      <c r="SVD140" s="71"/>
      <c r="SVE140" s="70">
        <v>29</v>
      </c>
      <c r="SVF140" s="71"/>
      <c r="SVG140" s="70">
        <v>29</v>
      </c>
      <c r="SVH140" s="71"/>
      <c r="SVI140" s="70">
        <v>29</v>
      </c>
      <c r="SVJ140" s="71"/>
      <c r="SVK140" s="70">
        <v>29</v>
      </c>
      <c r="SVL140" s="71"/>
      <c r="SVM140" s="70">
        <v>29</v>
      </c>
      <c r="SVN140" s="71"/>
      <c r="SVO140" s="70">
        <v>29</v>
      </c>
      <c r="SVP140" s="71"/>
      <c r="SVQ140" s="70">
        <v>29</v>
      </c>
      <c r="SVR140" s="71"/>
      <c r="SVS140" s="70">
        <v>29</v>
      </c>
      <c r="SVT140" s="71"/>
      <c r="SVU140" s="70">
        <v>29</v>
      </c>
      <c r="SVV140" s="71"/>
      <c r="SVW140" s="70">
        <v>29</v>
      </c>
      <c r="SVX140" s="71"/>
      <c r="SVY140" s="70">
        <v>29</v>
      </c>
      <c r="SVZ140" s="71"/>
      <c r="SWA140" s="70">
        <v>29</v>
      </c>
      <c r="SWB140" s="71"/>
      <c r="SWC140" s="70">
        <v>29</v>
      </c>
      <c r="SWD140" s="71"/>
      <c r="SWE140" s="70">
        <v>29</v>
      </c>
      <c r="SWF140" s="71"/>
      <c r="SWG140" s="70">
        <v>29</v>
      </c>
      <c r="SWH140" s="71"/>
      <c r="SWI140" s="70">
        <v>29</v>
      </c>
      <c r="SWJ140" s="71"/>
      <c r="SWK140" s="70">
        <v>29</v>
      </c>
      <c r="SWL140" s="71"/>
      <c r="SWM140" s="70">
        <v>29</v>
      </c>
      <c r="SWN140" s="71"/>
      <c r="SWO140" s="70">
        <v>29</v>
      </c>
      <c r="SWP140" s="71"/>
      <c r="SWQ140" s="70">
        <v>29</v>
      </c>
      <c r="SWR140" s="71"/>
      <c r="SWS140" s="70">
        <v>29</v>
      </c>
      <c r="SWT140" s="71"/>
      <c r="SWU140" s="70">
        <v>29</v>
      </c>
      <c r="SWV140" s="71"/>
      <c r="SWW140" s="70">
        <v>29</v>
      </c>
      <c r="SWX140" s="71"/>
      <c r="SWY140" s="70">
        <v>29</v>
      </c>
      <c r="SWZ140" s="71"/>
      <c r="SXA140" s="70">
        <v>29</v>
      </c>
      <c r="SXB140" s="71"/>
      <c r="SXC140" s="70">
        <v>29</v>
      </c>
      <c r="SXD140" s="71"/>
      <c r="SXE140" s="70">
        <v>29</v>
      </c>
      <c r="SXF140" s="71"/>
      <c r="SXG140" s="70">
        <v>29</v>
      </c>
      <c r="SXH140" s="71"/>
      <c r="SXI140" s="70">
        <v>29</v>
      </c>
      <c r="SXJ140" s="71"/>
      <c r="SXK140" s="70">
        <v>29</v>
      </c>
      <c r="SXL140" s="71"/>
      <c r="SXM140" s="70">
        <v>29</v>
      </c>
      <c r="SXN140" s="71"/>
      <c r="SXO140" s="70">
        <v>29</v>
      </c>
      <c r="SXP140" s="71"/>
      <c r="SXQ140" s="70">
        <v>29</v>
      </c>
      <c r="SXR140" s="71"/>
      <c r="SXS140" s="70">
        <v>29</v>
      </c>
      <c r="SXT140" s="71"/>
      <c r="SXU140" s="70">
        <v>29</v>
      </c>
      <c r="SXV140" s="71"/>
      <c r="SXW140" s="70">
        <v>29</v>
      </c>
      <c r="SXX140" s="71"/>
      <c r="SXY140" s="70">
        <v>29</v>
      </c>
      <c r="SXZ140" s="71"/>
      <c r="SYA140" s="70">
        <v>29</v>
      </c>
      <c r="SYB140" s="71"/>
      <c r="SYC140" s="70">
        <v>29</v>
      </c>
      <c r="SYD140" s="71"/>
      <c r="SYE140" s="70">
        <v>29</v>
      </c>
      <c r="SYF140" s="71"/>
      <c r="SYG140" s="70">
        <v>29</v>
      </c>
      <c r="SYH140" s="71"/>
      <c r="SYI140" s="70">
        <v>29</v>
      </c>
      <c r="SYJ140" s="71"/>
      <c r="SYK140" s="70">
        <v>29</v>
      </c>
      <c r="SYL140" s="71"/>
      <c r="SYM140" s="70">
        <v>29</v>
      </c>
      <c r="SYN140" s="71"/>
      <c r="SYO140" s="70">
        <v>29</v>
      </c>
      <c r="SYP140" s="71"/>
      <c r="SYQ140" s="70">
        <v>29</v>
      </c>
      <c r="SYR140" s="71"/>
      <c r="SYS140" s="70">
        <v>29</v>
      </c>
      <c r="SYT140" s="71"/>
      <c r="SYU140" s="70">
        <v>29</v>
      </c>
      <c r="SYV140" s="71"/>
      <c r="SYW140" s="70">
        <v>29</v>
      </c>
      <c r="SYX140" s="71"/>
      <c r="SYY140" s="70">
        <v>29</v>
      </c>
      <c r="SYZ140" s="71"/>
      <c r="SZA140" s="70">
        <v>29</v>
      </c>
      <c r="SZB140" s="71"/>
      <c r="SZC140" s="70">
        <v>29</v>
      </c>
      <c r="SZD140" s="71"/>
      <c r="SZE140" s="70">
        <v>29</v>
      </c>
      <c r="SZF140" s="71"/>
      <c r="SZG140" s="70">
        <v>29</v>
      </c>
      <c r="SZH140" s="71"/>
      <c r="SZI140" s="70">
        <v>29</v>
      </c>
      <c r="SZJ140" s="71"/>
      <c r="SZK140" s="70">
        <v>29</v>
      </c>
      <c r="SZL140" s="71"/>
      <c r="SZM140" s="70">
        <v>29</v>
      </c>
      <c r="SZN140" s="71"/>
      <c r="SZO140" s="70">
        <v>29</v>
      </c>
      <c r="SZP140" s="71"/>
      <c r="SZQ140" s="70">
        <v>29</v>
      </c>
      <c r="SZR140" s="71"/>
      <c r="SZS140" s="70">
        <v>29</v>
      </c>
      <c r="SZT140" s="71"/>
      <c r="SZU140" s="70">
        <v>29</v>
      </c>
      <c r="SZV140" s="71"/>
      <c r="SZW140" s="70">
        <v>29</v>
      </c>
      <c r="SZX140" s="71"/>
      <c r="SZY140" s="70">
        <v>29</v>
      </c>
      <c r="SZZ140" s="71"/>
      <c r="TAA140" s="70">
        <v>29</v>
      </c>
      <c r="TAB140" s="71"/>
      <c r="TAC140" s="70">
        <v>29</v>
      </c>
      <c r="TAD140" s="71"/>
      <c r="TAE140" s="70">
        <v>29</v>
      </c>
      <c r="TAF140" s="71"/>
      <c r="TAG140" s="70">
        <v>29</v>
      </c>
      <c r="TAH140" s="71"/>
      <c r="TAI140" s="70">
        <v>29</v>
      </c>
      <c r="TAJ140" s="71"/>
      <c r="TAK140" s="70">
        <v>29</v>
      </c>
      <c r="TAL140" s="71"/>
      <c r="TAM140" s="70">
        <v>29</v>
      </c>
      <c r="TAN140" s="71"/>
      <c r="TAO140" s="70">
        <v>29</v>
      </c>
      <c r="TAP140" s="71"/>
      <c r="TAQ140" s="70">
        <v>29</v>
      </c>
      <c r="TAR140" s="71"/>
      <c r="TAS140" s="70">
        <v>29</v>
      </c>
      <c r="TAT140" s="71"/>
      <c r="TAU140" s="70">
        <v>29</v>
      </c>
      <c r="TAV140" s="71"/>
      <c r="TAW140" s="70">
        <v>29</v>
      </c>
      <c r="TAX140" s="71"/>
      <c r="TAY140" s="70">
        <v>29</v>
      </c>
      <c r="TAZ140" s="71"/>
      <c r="TBA140" s="70">
        <v>29</v>
      </c>
      <c r="TBB140" s="71"/>
      <c r="TBC140" s="70">
        <v>29</v>
      </c>
      <c r="TBD140" s="71"/>
      <c r="TBE140" s="70">
        <v>29</v>
      </c>
      <c r="TBF140" s="71"/>
      <c r="TBG140" s="70">
        <v>29</v>
      </c>
      <c r="TBH140" s="71"/>
      <c r="TBI140" s="70">
        <v>29</v>
      </c>
      <c r="TBJ140" s="71"/>
      <c r="TBK140" s="70">
        <v>29</v>
      </c>
      <c r="TBL140" s="71"/>
      <c r="TBM140" s="70">
        <v>29</v>
      </c>
      <c r="TBN140" s="71"/>
      <c r="TBO140" s="70">
        <v>29</v>
      </c>
      <c r="TBP140" s="71"/>
      <c r="TBQ140" s="70">
        <v>29</v>
      </c>
      <c r="TBR140" s="71"/>
      <c r="TBS140" s="70">
        <v>29</v>
      </c>
      <c r="TBT140" s="71"/>
      <c r="TBU140" s="70">
        <v>29</v>
      </c>
      <c r="TBV140" s="71"/>
      <c r="TBW140" s="70">
        <v>29</v>
      </c>
      <c r="TBX140" s="71"/>
      <c r="TBY140" s="70">
        <v>29</v>
      </c>
      <c r="TBZ140" s="71"/>
      <c r="TCA140" s="70">
        <v>29</v>
      </c>
      <c r="TCB140" s="71"/>
      <c r="TCC140" s="70">
        <v>29</v>
      </c>
      <c r="TCD140" s="71"/>
      <c r="TCE140" s="70">
        <v>29</v>
      </c>
      <c r="TCF140" s="71"/>
      <c r="TCG140" s="70">
        <v>29</v>
      </c>
      <c r="TCH140" s="71"/>
      <c r="TCI140" s="70">
        <v>29</v>
      </c>
      <c r="TCJ140" s="71"/>
      <c r="TCK140" s="70">
        <v>29</v>
      </c>
      <c r="TCL140" s="71"/>
      <c r="TCM140" s="70">
        <v>29</v>
      </c>
      <c r="TCN140" s="71"/>
      <c r="TCO140" s="70">
        <v>29</v>
      </c>
      <c r="TCP140" s="71"/>
      <c r="TCQ140" s="70">
        <v>29</v>
      </c>
      <c r="TCR140" s="71"/>
      <c r="TCS140" s="70">
        <v>29</v>
      </c>
      <c r="TCT140" s="71"/>
      <c r="TCU140" s="70">
        <v>29</v>
      </c>
      <c r="TCV140" s="71"/>
      <c r="TCW140" s="70">
        <v>29</v>
      </c>
      <c r="TCX140" s="71"/>
      <c r="TCY140" s="70">
        <v>29</v>
      </c>
      <c r="TCZ140" s="71"/>
      <c r="TDA140" s="70">
        <v>29</v>
      </c>
      <c r="TDB140" s="71"/>
      <c r="TDC140" s="70">
        <v>29</v>
      </c>
      <c r="TDD140" s="71"/>
      <c r="TDE140" s="70">
        <v>29</v>
      </c>
      <c r="TDF140" s="71"/>
      <c r="TDG140" s="70">
        <v>29</v>
      </c>
      <c r="TDH140" s="71"/>
      <c r="TDI140" s="70">
        <v>29</v>
      </c>
      <c r="TDJ140" s="71"/>
      <c r="TDK140" s="70">
        <v>29</v>
      </c>
      <c r="TDL140" s="71"/>
      <c r="TDM140" s="70">
        <v>29</v>
      </c>
      <c r="TDN140" s="71"/>
      <c r="TDO140" s="70">
        <v>29</v>
      </c>
      <c r="TDP140" s="71"/>
      <c r="TDQ140" s="70">
        <v>29</v>
      </c>
      <c r="TDR140" s="71"/>
      <c r="TDS140" s="70">
        <v>29</v>
      </c>
      <c r="TDT140" s="71"/>
      <c r="TDU140" s="70">
        <v>29</v>
      </c>
      <c r="TDV140" s="71"/>
      <c r="TDW140" s="70">
        <v>29</v>
      </c>
      <c r="TDX140" s="71"/>
      <c r="TDY140" s="70">
        <v>29</v>
      </c>
      <c r="TDZ140" s="71"/>
      <c r="TEA140" s="70">
        <v>29</v>
      </c>
      <c r="TEB140" s="71"/>
      <c r="TEC140" s="70">
        <v>29</v>
      </c>
      <c r="TED140" s="71"/>
      <c r="TEE140" s="70">
        <v>29</v>
      </c>
      <c r="TEF140" s="71"/>
      <c r="TEG140" s="70">
        <v>29</v>
      </c>
      <c r="TEH140" s="71"/>
      <c r="TEI140" s="70">
        <v>29</v>
      </c>
      <c r="TEJ140" s="71"/>
      <c r="TEK140" s="70">
        <v>29</v>
      </c>
      <c r="TEL140" s="71"/>
      <c r="TEM140" s="70">
        <v>29</v>
      </c>
      <c r="TEN140" s="71"/>
      <c r="TEO140" s="70">
        <v>29</v>
      </c>
      <c r="TEP140" s="71"/>
      <c r="TEQ140" s="70">
        <v>29</v>
      </c>
      <c r="TER140" s="71"/>
      <c r="TES140" s="70">
        <v>29</v>
      </c>
      <c r="TET140" s="71"/>
      <c r="TEU140" s="70">
        <v>29</v>
      </c>
      <c r="TEV140" s="71"/>
      <c r="TEW140" s="70">
        <v>29</v>
      </c>
      <c r="TEX140" s="71"/>
      <c r="TEY140" s="70">
        <v>29</v>
      </c>
      <c r="TEZ140" s="71"/>
      <c r="TFA140" s="70">
        <v>29</v>
      </c>
      <c r="TFB140" s="71"/>
      <c r="TFC140" s="70">
        <v>29</v>
      </c>
      <c r="TFD140" s="71"/>
      <c r="TFE140" s="70">
        <v>29</v>
      </c>
      <c r="TFF140" s="71"/>
      <c r="TFG140" s="70">
        <v>29</v>
      </c>
      <c r="TFH140" s="71"/>
      <c r="TFI140" s="70">
        <v>29</v>
      </c>
      <c r="TFJ140" s="71"/>
      <c r="TFK140" s="70">
        <v>29</v>
      </c>
      <c r="TFL140" s="71"/>
      <c r="TFM140" s="70">
        <v>29</v>
      </c>
      <c r="TFN140" s="71"/>
      <c r="TFO140" s="70">
        <v>29</v>
      </c>
      <c r="TFP140" s="71"/>
      <c r="TFQ140" s="70">
        <v>29</v>
      </c>
      <c r="TFR140" s="71"/>
      <c r="TFS140" s="70">
        <v>29</v>
      </c>
      <c r="TFT140" s="71"/>
      <c r="TFU140" s="70">
        <v>29</v>
      </c>
      <c r="TFV140" s="71"/>
      <c r="TFW140" s="70">
        <v>29</v>
      </c>
      <c r="TFX140" s="71"/>
      <c r="TFY140" s="70">
        <v>29</v>
      </c>
      <c r="TFZ140" s="71"/>
      <c r="TGA140" s="70">
        <v>29</v>
      </c>
      <c r="TGB140" s="71"/>
      <c r="TGC140" s="70">
        <v>29</v>
      </c>
      <c r="TGD140" s="71"/>
      <c r="TGE140" s="70">
        <v>29</v>
      </c>
      <c r="TGF140" s="71"/>
      <c r="TGG140" s="70">
        <v>29</v>
      </c>
      <c r="TGH140" s="71"/>
      <c r="TGI140" s="70">
        <v>29</v>
      </c>
      <c r="TGJ140" s="71"/>
      <c r="TGK140" s="70">
        <v>29</v>
      </c>
      <c r="TGL140" s="71"/>
      <c r="TGM140" s="70">
        <v>29</v>
      </c>
      <c r="TGN140" s="71"/>
      <c r="TGO140" s="70">
        <v>29</v>
      </c>
      <c r="TGP140" s="71"/>
      <c r="TGQ140" s="70">
        <v>29</v>
      </c>
      <c r="TGR140" s="71"/>
      <c r="TGS140" s="70">
        <v>29</v>
      </c>
      <c r="TGT140" s="71"/>
      <c r="TGU140" s="70">
        <v>29</v>
      </c>
      <c r="TGV140" s="71"/>
      <c r="TGW140" s="70">
        <v>29</v>
      </c>
      <c r="TGX140" s="71"/>
      <c r="TGY140" s="70">
        <v>29</v>
      </c>
      <c r="TGZ140" s="71"/>
      <c r="THA140" s="70">
        <v>29</v>
      </c>
      <c r="THB140" s="71"/>
      <c r="THC140" s="70">
        <v>29</v>
      </c>
      <c r="THD140" s="71"/>
      <c r="THE140" s="70">
        <v>29</v>
      </c>
      <c r="THF140" s="71"/>
      <c r="THG140" s="70">
        <v>29</v>
      </c>
      <c r="THH140" s="71"/>
      <c r="THI140" s="70">
        <v>29</v>
      </c>
      <c r="THJ140" s="71"/>
      <c r="THK140" s="70">
        <v>29</v>
      </c>
      <c r="THL140" s="71"/>
      <c r="THM140" s="70">
        <v>29</v>
      </c>
      <c r="THN140" s="71"/>
      <c r="THO140" s="70">
        <v>29</v>
      </c>
      <c r="THP140" s="71"/>
      <c r="THQ140" s="70">
        <v>29</v>
      </c>
      <c r="THR140" s="71"/>
      <c r="THS140" s="70">
        <v>29</v>
      </c>
      <c r="THT140" s="71"/>
      <c r="THU140" s="70">
        <v>29</v>
      </c>
      <c r="THV140" s="71"/>
      <c r="THW140" s="70">
        <v>29</v>
      </c>
      <c r="THX140" s="71"/>
      <c r="THY140" s="70">
        <v>29</v>
      </c>
      <c r="THZ140" s="71"/>
      <c r="TIA140" s="70">
        <v>29</v>
      </c>
      <c r="TIB140" s="71"/>
      <c r="TIC140" s="70">
        <v>29</v>
      </c>
      <c r="TID140" s="71"/>
      <c r="TIE140" s="70">
        <v>29</v>
      </c>
      <c r="TIF140" s="71"/>
      <c r="TIG140" s="70">
        <v>29</v>
      </c>
      <c r="TIH140" s="71"/>
      <c r="TII140" s="70">
        <v>29</v>
      </c>
      <c r="TIJ140" s="71"/>
      <c r="TIK140" s="70">
        <v>29</v>
      </c>
      <c r="TIL140" s="71"/>
      <c r="TIM140" s="70">
        <v>29</v>
      </c>
      <c r="TIN140" s="71"/>
      <c r="TIO140" s="70">
        <v>29</v>
      </c>
      <c r="TIP140" s="71"/>
      <c r="TIQ140" s="70">
        <v>29</v>
      </c>
      <c r="TIR140" s="71"/>
      <c r="TIS140" s="70">
        <v>29</v>
      </c>
      <c r="TIT140" s="71"/>
      <c r="TIU140" s="70">
        <v>29</v>
      </c>
      <c r="TIV140" s="71"/>
      <c r="TIW140" s="70">
        <v>29</v>
      </c>
      <c r="TIX140" s="71"/>
      <c r="TIY140" s="70">
        <v>29</v>
      </c>
      <c r="TIZ140" s="71"/>
      <c r="TJA140" s="70">
        <v>29</v>
      </c>
      <c r="TJB140" s="71"/>
      <c r="TJC140" s="70">
        <v>29</v>
      </c>
      <c r="TJD140" s="71"/>
      <c r="TJE140" s="70">
        <v>29</v>
      </c>
      <c r="TJF140" s="71"/>
      <c r="TJG140" s="70">
        <v>29</v>
      </c>
      <c r="TJH140" s="71"/>
      <c r="TJI140" s="70">
        <v>29</v>
      </c>
      <c r="TJJ140" s="71"/>
      <c r="TJK140" s="70">
        <v>29</v>
      </c>
      <c r="TJL140" s="71"/>
      <c r="TJM140" s="70">
        <v>29</v>
      </c>
      <c r="TJN140" s="71"/>
      <c r="TJO140" s="70">
        <v>29</v>
      </c>
      <c r="TJP140" s="71"/>
      <c r="TJQ140" s="70">
        <v>29</v>
      </c>
      <c r="TJR140" s="71"/>
      <c r="TJS140" s="70">
        <v>29</v>
      </c>
      <c r="TJT140" s="71"/>
      <c r="TJU140" s="70">
        <v>29</v>
      </c>
      <c r="TJV140" s="71"/>
      <c r="TJW140" s="70">
        <v>29</v>
      </c>
      <c r="TJX140" s="71"/>
      <c r="TJY140" s="70">
        <v>29</v>
      </c>
      <c r="TJZ140" s="71"/>
      <c r="TKA140" s="70">
        <v>29</v>
      </c>
      <c r="TKB140" s="71"/>
      <c r="TKC140" s="70">
        <v>29</v>
      </c>
      <c r="TKD140" s="71"/>
      <c r="TKE140" s="70">
        <v>29</v>
      </c>
      <c r="TKF140" s="71"/>
      <c r="TKG140" s="70">
        <v>29</v>
      </c>
      <c r="TKH140" s="71"/>
      <c r="TKI140" s="70">
        <v>29</v>
      </c>
      <c r="TKJ140" s="71"/>
      <c r="TKK140" s="70">
        <v>29</v>
      </c>
      <c r="TKL140" s="71"/>
      <c r="TKM140" s="70">
        <v>29</v>
      </c>
      <c r="TKN140" s="71"/>
      <c r="TKO140" s="70">
        <v>29</v>
      </c>
      <c r="TKP140" s="71"/>
      <c r="TKQ140" s="70">
        <v>29</v>
      </c>
      <c r="TKR140" s="71"/>
      <c r="TKS140" s="70">
        <v>29</v>
      </c>
      <c r="TKT140" s="71"/>
      <c r="TKU140" s="70">
        <v>29</v>
      </c>
      <c r="TKV140" s="71"/>
      <c r="TKW140" s="70">
        <v>29</v>
      </c>
      <c r="TKX140" s="71"/>
      <c r="TKY140" s="70">
        <v>29</v>
      </c>
      <c r="TKZ140" s="71"/>
      <c r="TLA140" s="70">
        <v>29</v>
      </c>
      <c r="TLB140" s="71"/>
      <c r="TLC140" s="70">
        <v>29</v>
      </c>
      <c r="TLD140" s="71"/>
      <c r="TLE140" s="70">
        <v>29</v>
      </c>
      <c r="TLF140" s="71"/>
      <c r="TLG140" s="70">
        <v>29</v>
      </c>
      <c r="TLH140" s="71"/>
      <c r="TLI140" s="70">
        <v>29</v>
      </c>
      <c r="TLJ140" s="71"/>
      <c r="TLK140" s="70">
        <v>29</v>
      </c>
      <c r="TLL140" s="71"/>
      <c r="TLM140" s="70">
        <v>29</v>
      </c>
      <c r="TLN140" s="71"/>
      <c r="TLO140" s="70">
        <v>29</v>
      </c>
      <c r="TLP140" s="71"/>
      <c r="TLQ140" s="70">
        <v>29</v>
      </c>
      <c r="TLR140" s="71"/>
      <c r="TLS140" s="70">
        <v>29</v>
      </c>
      <c r="TLT140" s="71"/>
      <c r="TLU140" s="70">
        <v>29</v>
      </c>
      <c r="TLV140" s="71"/>
      <c r="TLW140" s="70">
        <v>29</v>
      </c>
      <c r="TLX140" s="71"/>
      <c r="TLY140" s="70">
        <v>29</v>
      </c>
      <c r="TLZ140" s="71"/>
      <c r="TMA140" s="70">
        <v>29</v>
      </c>
      <c r="TMB140" s="71"/>
      <c r="TMC140" s="70">
        <v>29</v>
      </c>
      <c r="TMD140" s="71"/>
      <c r="TME140" s="70">
        <v>29</v>
      </c>
      <c r="TMF140" s="71"/>
      <c r="TMG140" s="70">
        <v>29</v>
      </c>
      <c r="TMH140" s="71"/>
      <c r="TMI140" s="70">
        <v>29</v>
      </c>
      <c r="TMJ140" s="71"/>
      <c r="TMK140" s="70">
        <v>29</v>
      </c>
      <c r="TML140" s="71"/>
      <c r="TMM140" s="70">
        <v>29</v>
      </c>
      <c r="TMN140" s="71"/>
      <c r="TMO140" s="70">
        <v>29</v>
      </c>
      <c r="TMP140" s="71"/>
      <c r="TMQ140" s="70">
        <v>29</v>
      </c>
      <c r="TMR140" s="71"/>
      <c r="TMS140" s="70">
        <v>29</v>
      </c>
      <c r="TMT140" s="71"/>
      <c r="TMU140" s="70">
        <v>29</v>
      </c>
      <c r="TMV140" s="71"/>
      <c r="TMW140" s="70">
        <v>29</v>
      </c>
      <c r="TMX140" s="71"/>
      <c r="TMY140" s="70">
        <v>29</v>
      </c>
      <c r="TMZ140" s="71"/>
      <c r="TNA140" s="70">
        <v>29</v>
      </c>
      <c r="TNB140" s="71"/>
      <c r="TNC140" s="70">
        <v>29</v>
      </c>
      <c r="TND140" s="71"/>
      <c r="TNE140" s="70">
        <v>29</v>
      </c>
      <c r="TNF140" s="71"/>
      <c r="TNG140" s="70">
        <v>29</v>
      </c>
      <c r="TNH140" s="71"/>
      <c r="TNI140" s="70">
        <v>29</v>
      </c>
      <c r="TNJ140" s="71"/>
      <c r="TNK140" s="70">
        <v>29</v>
      </c>
      <c r="TNL140" s="71"/>
      <c r="TNM140" s="70">
        <v>29</v>
      </c>
      <c r="TNN140" s="71"/>
      <c r="TNO140" s="70">
        <v>29</v>
      </c>
      <c r="TNP140" s="71"/>
      <c r="TNQ140" s="70">
        <v>29</v>
      </c>
      <c r="TNR140" s="71"/>
      <c r="TNS140" s="70">
        <v>29</v>
      </c>
      <c r="TNT140" s="71"/>
      <c r="TNU140" s="70">
        <v>29</v>
      </c>
      <c r="TNV140" s="71"/>
      <c r="TNW140" s="70">
        <v>29</v>
      </c>
      <c r="TNX140" s="71"/>
      <c r="TNY140" s="70">
        <v>29</v>
      </c>
      <c r="TNZ140" s="71"/>
      <c r="TOA140" s="70">
        <v>29</v>
      </c>
      <c r="TOB140" s="71"/>
      <c r="TOC140" s="70">
        <v>29</v>
      </c>
      <c r="TOD140" s="71"/>
      <c r="TOE140" s="70">
        <v>29</v>
      </c>
      <c r="TOF140" s="71"/>
      <c r="TOG140" s="70">
        <v>29</v>
      </c>
      <c r="TOH140" s="71"/>
      <c r="TOI140" s="70">
        <v>29</v>
      </c>
      <c r="TOJ140" s="71"/>
      <c r="TOK140" s="70">
        <v>29</v>
      </c>
      <c r="TOL140" s="71"/>
      <c r="TOM140" s="70">
        <v>29</v>
      </c>
      <c r="TON140" s="71"/>
      <c r="TOO140" s="70">
        <v>29</v>
      </c>
      <c r="TOP140" s="71"/>
      <c r="TOQ140" s="70">
        <v>29</v>
      </c>
      <c r="TOR140" s="71"/>
      <c r="TOS140" s="70">
        <v>29</v>
      </c>
      <c r="TOT140" s="71"/>
      <c r="TOU140" s="70">
        <v>29</v>
      </c>
      <c r="TOV140" s="71"/>
      <c r="TOW140" s="70">
        <v>29</v>
      </c>
      <c r="TOX140" s="71"/>
      <c r="TOY140" s="70">
        <v>29</v>
      </c>
      <c r="TOZ140" s="71"/>
      <c r="TPA140" s="70">
        <v>29</v>
      </c>
      <c r="TPB140" s="71"/>
      <c r="TPC140" s="70">
        <v>29</v>
      </c>
      <c r="TPD140" s="71"/>
      <c r="TPE140" s="70">
        <v>29</v>
      </c>
      <c r="TPF140" s="71"/>
      <c r="TPG140" s="70">
        <v>29</v>
      </c>
      <c r="TPH140" s="71"/>
      <c r="TPI140" s="70">
        <v>29</v>
      </c>
      <c r="TPJ140" s="71"/>
      <c r="TPK140" s="70">
        <v>29</v>
      </c>
      <c r="TPL140" s="71"/>
      <c r="TPM140" s="70">
        <v>29</v>
      </c>
      <c r="TPN140" s="71"/>
      <c r="TPO140" s="70">
        <v>29</v>
      </c>
      <c r="TPP140" s="71"/>
      <c r="TPQ140" s="70">
        <v>29</v>
      </c>
      <c r="TPR140" s="71"/>
      <c r="TPS140" s="70">
        <v>29</v>
      </c>
      <c r="TPT140" s="71"/>
      <c r="TPU140" s="70">
        <v>29</v>
      </c>
      <c r="TPV140" s="71"/>
      <c r="TPW140" s="70">
        <v>29</v>
      </c>
      <c r="TPX140" s="71"/>
      <c r="TPY140" s="70">
        <v>29</v>
      </c>
      <c r="TPZ140" s="71"/>
      <c r="TQA140" s="70">
        <v>29</v>
      </c>
      <c r="TQB140" s="71"/>
      <c r="TQC140" s="70">
        <v>29</v>
      </c>
      <c r="TQD140" s="71"/>
      <c r="TQE140" s="70">
        <v>29</v>
      </c>
      <c r="TQF140" s="71"/>
      <c r="TQG140" s="70">
        <v>29</v>
      </c>
      <c r="TQH140" s="71"/>
      <c r="TQI140" s="70">
        <v>29</v>
      </c>
      <c r="TQJ140" s="71"/>
      <c r="TQK140" s="70">
        <v>29</v>
      </c>
      <c r="TQL140" s="71"/>
      <c r="TQM140" s="70">
        <v>29</v>
      </c>
      <c r="TQN140" s="71"/>
      <c r="TQO140" s="70">
        <v>29</v>
      </c>
      <c r="TQP140" s="71"/>
      <c r="TQQ140" s="70">
        <v>29</v>
      </c>
      <c r="TQR140" s="71"/>
      <c r="TQS140" s="70">
        <v>29</v>
      </c>
      <c r="TQT140" s="71"/>
      <c r="TQU140" s="70">
        <v>29</v>
      </c>
      <c r="TQV140" s="71"/>
      <c r="TQW140" s="70">
        <v>29</v>
      </c>
      <c r="TQX140" s="71"/>
      <c r="TQY140" s="70">
        <v>29</v>
      </c>
      <c r="TQZ140" s="71"/>
      <c r="TRA140" s="70">
        <v>29</v>
      </c>
      <c r="TRB140" s="71"/>
      <c r="TRC140" s="70">
        <v>29</v>
      </c>
      <c r="TRD140" s="71"/>
      <c r="TRE140" s="70">
        <v>29</v>
      </c>
      <c r="TRF140" s="71"/>
      <c r="TRG140" s="70">
        <v>29</v>
      </c>
      <c r="TRH140" s="71"/>
      <c r="TRI140" s="70">
        <v>29</v>
      </c>
      <c r="TRJ140" s="71"/>
      <c r="TRK140" s="70">
        <v>29</v>
      </c>
      <c r="TRL140" s="71"/>
      <c r="TRM140" s="70">
        <v>29</v>
      </c>
      <c r="TRN140" s="71"/>
      <c r="TRO140" s="70">
        <v>29</v>
      </c>
      <c r="TRP140" s="71"/>
      <c r="TRQ140" s="70">
        <v>29</v>
      </c>
      <c r="TRR140" s="71"/>
      <c r="TRS140" s="70">
        <v>29</v>
      </c>
      <c r="TRT140" s="71"/>
      <c r="TRU140" s="70">
        <v>29</v>
      </c>
      <c r="TRV140" s="71"/>
      <c r="TRW140" s="70">
        <v>29</v>
      </c>
      <c r="TRX140" s="71"/>
      <c r="TRY140" s="70">
        <v>29</v>
      </c>
      <c r="TRZ140" s="71"/>
      <c r="TSA140" s="70">
        <v>29</v>
      </c>
      <c r="TSB140" s="71"/>
      <c r="TSC140" s="70">
        <v>29</v>
      </c>
      <c r="TSD140" s="71"/>
      <c r="TSE140" s="70">
        <v>29</v>
      </c>
      <c r="TSF140" s="71"/>
      <c r="TSG140" s="70">
        <v>29</v>
      </c>
      <c r="TSH140" s="71"/>
      <c r="TSI140" s="70">
        <v>29</v>
      </c>
      <c r="TSJ140" s="71"/>
      <c r="TSK140" s="70">
        <v>29</v>
      </c>
      <c r="TSL140" s="71"/>
      <c r="TSM140" s="70">
        <v>29</v>
      </c>
      <c r="TSN140" s="71"/>
      <c r="TSO140" s="70">
        <v>29</v>
      </c>
      <c r="TSP140" s="71"/>
      <c r="TSQ140" s="70">
        <v>29</v>
      </c>
      <c r="TSR140" s="71"/>
      <c r="TSS140" s="70">
        <v>29</v>
      </c>
      <c r="TST140" s="71"/>
      <c r="TSU140" s="70">
        <v>29</v>
      </c>
      <c r="TSV140" s="71"/>
      <c r="TSW140" s="70">
        <v>29</v>
      </c>
      <c r="TSX140" s="71"/>
      <c r="TSY140" s="70">
        <v>29</v>
      </c>
      <c r="TSZ140" s="71"/>
      <c r="TTA140" s="70">
        <v>29</v>
      </c>
      <c r="TTB140" s="71"/>
      <c r="TTC140" s="70">
        <v>29</v>
      </c>
      <c r="TTD140" s="71"/>
      <c r="TTE140" s="70">
        <v>29</v>
      </c>
      <c r="TTF140" s="71"/>
      <c r="TTG140" s="70">
        <v>29</v>
      </c>
      <c r="TTH140" s="71"/>
      <c r="TTI140" s="70">
        <v>29</v>
      </c>
      <c r="TTJ140" s="71"/>
      <c r="TTK140" s="70">
        <v>29</v>
      </c>
      <c r="TTL140" s="71"/>
      <c r="TTM140" s="70">
        <v>29</v>
      </c>
      <c r="TTN140" s="71"/>
      <c r="TTO140" s="70">
        <v>29</v>
      </c>
      <c r="TTP140" s="71"/>
      <c r="TTQ140" s="70">
        <v>29</v>
      </c>
      <c r="TTR140" s="71"/>
      <c r="TTS140" s="70">
        <v>29</v>
      </c>
      <c r="TTT140" s="71"/>
      <c r="TTU140" s="70">
        <v>29</v>
      </c>
      <c r="TTV140" s="71"/>
      <c r="TTW140" s="70">
        <v>29</v>
      </c>
      <c r="TTX140" s="71"/>
      <c r="TTY140" s="70">
        <v>29</v>
      </c>
      <c r="TTZ140" s="71"/>
      <c r="TUA140" s="70">
        <v>29</v>
      </c>
      <c r="TUB140" s="71"/>
      <c r="TUC140" s="70">
        <v>29</v>
      </c>
      <c r="TUD140" s="71"/>
      <c r="TUE140" s="70">
        <v>29</v>
      </c>
      <c r="TUF140" s="71"/>
      <c r="TUG140" s="70">
        <v>29</v>
      </c>
      <c r="TUH140" s="71"/>
      <c r="TUI140" s="70">
        <v>29</v>
      </c>
      <c r="TUJ140" s="71"/>
      <c r="TUK140" s="70">
        <v>29</v>
      </c>
      <c r="TUL140" s="71"/>
      <c r="TUM140" s="70">
        <v>29</v>
      </c>
      <c r="TUN140" s="71"/>
      <c r="TUO140" s="70">
        <v>29</v>
      </c>
      <c r="TUP140" s="71"/>
      <c r="TUQ140" s="70">
        <v>29</v>
      </c>
      <c r="TUR140" s="71"/>
      <c r="TUS140" s="70">
        <v>29</v>
      </c>
      <c r="TUT140" s="71"/>
      <c r="TUU140" s="70">
        <v>29</v>
      </c>
      <c r="TUV140" s="71"/>
      <c r="TUW140" s="70">
        <v>29</v>
      </c>
      <c r="TUX140" s="71"/>
      <c r="TUY140" s="70">
        <v>29</v>
      </c>
      <c r="TUZ140" s="71"/>
      <c r="TVA140" s="70">
        <v>29</v>
      </c>
      <c r="TVB140" s="71"/>
      <c r="TVC140" s="70">
        <v>29</v>
      </c>
      <c r="TVD140" s="71"/>
      <c r="TVE140" s="70">
        <v>29</v>
      </c>
      <c r="TVF140" s="71"/>
      <c r="TVG140" s="70">
        <v>29</v>
      </c>
      <c r="TVH140" s="71"/>
      <c r="TVI140" s="70">
        <v>29</v>
      </c>
      <c r="TVJ140" s="71"/>
      <c r="TVK140" s="70">
        <v>29</v>
      </c>
      <c r="TVL140" s="71"/>
      <c r="TVM140" s="70">
        <v>29</v>
      </c>
      <c r="TVN140" s="71"/>
      <c r="TVO140" s="70">
        <v>29</v>
      </c>
      <c r="TVP140" s="71"/>
      <c r="TVQ140" s="70">
        <v>29</v>
      </c>
      <c r="TVR140" s="71"/>
      <c r="TVS140" s="70">
        <v>29</v>
      </c>
      <c r="TVT140" s="71"/>
      <c r="TVU140" s="70">
        <v>29</v>
      </c>
      <c r="TVV140" s="71"/>
      <c r="TVW140" s="70">
        <v>29</v>
      </c>
      <c r="TVX140" s="71"/>
      <c r="TVY140" s="70">
        <v>29</v>
      </c>
      <c r="TVZ140" s="71"/>
      <c r="TWA140" s="70">
        <v>29</v>
      </c>
      <c r="TWB140" s="71"/>
      <c r="TWC140" s="70">
        <v>29</v>
      </c>
      <c r="TWD140" s="71"/>
      <c r="TWE140" s="70">
        <v>29</v>
      </c>
      <c r="TWF140" s="71"/>
      <c r="TWG140" s="70">
        <v>29</v>
      </c>
      <c r="TWH140" s="71"/>
      <c r="TWI140" s="70">
        <v>29</v>
      </c>
      <c r="TWJ140" s="71"/>
      <c r="TWK140" s="70">
        <v>29</v>
      </c>
      <c r="TWL140" s="71"/>
      <c r="TWM140" s="70">
        <v>29</v>
      </c>
      <c r="TWN140" s="71"/>
      <c r="TWO140" s="70">
        <v>29</v>
      </c>
      <c r="TWP140" s="71"/>
      <c r="TWQ140" s="70">
        <v>29</v>
      </c>
      <c r="TWR140" s="71"/>
      <c r="TWS140" s="70">
        <v>29</v>
      </c>
      <c r="TWT140" s="71"/>
      <c r="TWU140" s="70">
        <v>29</v>
      </c>
      <c r="TWV140" s="71"/>
      <c r="TWW140" s="70">
        <v>29</v>
      </c>
      <c r="TWX140" s="71"/>
      <c r="TWY140" s="70">
        <v>29</v>
      </c>
      <c r="TWZ140" s="71"/>
      <c r="TXA140" s="70">
        <v>29</v>
      </c>
      <c r="TXB140" s="71"/>
      <c r="TXC140" s="70">
        <v>29</v>
      </c>
      <c r="TXD140" s="71"/>
      <c r="TXE140" s="70">
        <v>29</v>
      </c>
      <c r="TXF140" s="71"/>
      <c r="TXG140" s="70">
        <v>29</v>
      </c>
      <c r="TXH140" s="71"/>
      <c r="TXI140" s="70">
        <v>29</v>
      </c>
      <c r="TXJ140" s="71"/>
      <c r="TXK140" s="70">
        <v>29</v>
      </c>
      <c r="TXL140" s="71"/>
      <c r="TXM140" s="70">
        <v>29</v>
      </c>
      <c r="TXN140" s="71"/>
      <c r="TXO140" s="70">
        <v>29</v>
      </c>
      <c r="TXP140" s="71"/>
      <c r="TXQ140" s="70">
        <v>29</v>
      </c>
      <c r="TXR140" s="71"/>
      <c r="TXS140" s="70">
        <v>29</v>
      </c>
      <c r="TXT140" s="71"/>
      <c r="TXU140" s="70">
        <v>29</v>
      </c>
      <c r="TXV140" s="71"/>
      <c r="TXW140" s="70">
        <v>29</v>
      </c>
      <c r="TXX140" s="71"/>
      <c r="TXY140" s="70">
        <v>29</v>
      </c>
      <c r="TXZ140" s="71"/>
      <c r="TYA140" s="70">
        <v>29</v>
      </c>
      <c r="TYB140" s="71"/>
      <c r="TYC140" s="70">
        <v>29</v>
      </c>
      <c r="TYD140" s="71"/>
      <c r="TYE140" s="70">
        <v>29</v>
      </c>
      <c r="TYF140" s="71"/>
      <c r="TYG140" s="70">
        <v>29</v>
      </c>
      <c r="TYH140" s="71"/>
      <c r="TYI140" s="70">
        <v>29</v>
      </c>
      <c r="TYJ140" s="71"/>
      <c r="TYK140" s="70">
        <v>29</v>
      </c>
      <c r="TYL140" s="71"/>
      <c r="TYM140" s="70">
        <v>29</v>
      </c>
      <c r="TYN140" s="71"/>
      <c r="TYO140" s="70">
        <v>29</v>
      </c>
      <c r="TYP140" s="71"/>
      <c r="TYQ140" s="70">
        <v>29</v>
      </c>
      <c r="TYR140" s="71"/>
      <c r="TYS140" s="70">
        <v>29</v>
      </c>
      <c r="TYT140" s="71"/>
      <c r="TYU140" s="70">
        <v>29</v>
      </c>
      <c r="TYV140" s="71"/>
      <c r="TYW140" s="70">
        <v>29</v>
      </c>
      <c r="TYX140" s="71"/>
      <c r="TYY140" s="70">
        <v>29</v>
      </c>
      <c r="TYZ140" s="71"/>
      <c r="TZA140" s="70">
        <v>29</v>
      </c>
      <c r="TZB140" s="71"/>
      <c r="TZC140" s="70">
        <v>29</v>
      </c>
      <c r="TZD140" s="71"/>
      <c r="TZE140" s="70">
        <v>29</v>
      </c>
      <c r="TZF140" s="71"/>
      <c r="TZG140" s="70">
        <v>29</v>
      </c>
      <c r="TZH140" s="71"/>
      <c r="TZI140" s="70">
        <v>29</v>
      </c>
      <c r="TZJ140" s="71"/>
      <c r="TZK140" s="70">
        <v>29</v>
      </c>
      <c r="TZL140" s="71"/>
      <c r="TZM140" s="70">
        <v>29</v>
      </c>
      <c r="TZN140" s="71"/>
      <c r="TZO140" s="70">
        <v>29</v>
      </c>
      <c r="TZP140" s="71"/>
      <c r="TZQ140" s="70">
        <v>29</v>
      </c>
      <c r="TZR140" s="71"/>
      <c r="TZS140" s="70">
        <v>29</v>
      </c>
      <c r="TZT140" s="71"/>
      <c r="TZU140" s="70">
        <v>29</v>
      </c>
      <c r="TZV140" s="71"/>
      <c r="TZW140" s="70">
        <v>29</v>
      </c>
      <c r="TZX140" s="71"/>
      <c r="TZY140" s="70">
        <v>29</v>
      </c>
      <c r="TZZ140" s="71"/>
      <c r="UAA140" s="70">
        <v>29</v>
      </c>
      <c r="UAB140" s="71"/>
      <c r="UAC140" s="70">
        <v>29</v>
      </c>
      <c r="UAD140" s="71"/>
      <c r="UAE140" s="70">
        <v>29</v>
      </c>
      <c r="UAF140" s="71"/>
      <c r="UAG140" s="70">
        <v>29</v>
      </c>
      <c r="UAH140" s="71"/>
      <c r="UAI140" s="70">
        <v>29</v>
      </c>
      <c r="UAJ140" s="71"/>
      <c r="UAK140" s="70">
        <v>29</v>
      </c>
      <c r="UAL140" s="71"/>
      <c r="UAM140" s="70">
        <v>29</v>
      </c>
      <c r="UAN140" s="71"/>
      <c r="UAO140" s="70">
        <v>29</v>
      </c>
      <c r="UAP140" s="71"/>
      <c r="UAQ140" s="70">
        <v>29</v>
      </c>
      <c r="UAR140" s="71"/>
      <c r="UAS140" s="70">
        <v>29</v>
      </c>
      <c r="UAT140" s="71"/>
      <c r="UAU140" s="70">
        <v>29</v>
      </c>
      <c r="UAV140" s="71"/>
      <c r="UAW140" s="70">
        <v>29</v>
      </c>
      <c r="UAX140" s="71"/>
      <c r="UAY140" s="70">
        <v>29</v>
      </c>
      <c r="UAZ140" s="71"/>
      <c r="UBA140" s="70">
        <v>29</v>
      </c>
      <c r="UBB140" s="71"/>
      <c r="UBC140" s="70">
        <v>29</v>
      </c>
      <c r="UBD140" s="71"/>
      <c r="UBE140" s="70">
        <v>29</v>
      </c>
      <c r="UBF140" s="71"/>
      <c r="UBG140" s="70">
        <v>29</v>
      </c>
      <c r="UBH140" s="71"/>
      <c r="UBI140" s="70">
        <v>29</v>
      </c>
      <c r="UBJ140" s="71"/>
      <c r="UBK140" s="70">
        <v>29</v>
      </c>
      <c r="UBL140" s="71"/>
      <c r="UBM140" s="70">
        <v>29</v>
      </c>
      <c r="UBN140" s="71"/>
      <c r="UBO140" s="70">
        <v>29</v>
      </c>
      <c r="UBP140" s="71"/>
      <c r="UBQ140" s="70">
        <v>29</v>
      </c>
      <c r="UBR140" s="71"/>
      <c r="UBS140" s="70">
        <v>29</v>
      </c>
      <c r="UBT140" s="71"/>
      <c r="UBU140" s="70">
        <v>29</v>
      </c>
      <c r="UBV140" s="71"/>
      <c r="UBW140" s="70">
        <v>29</v>
      </c>
      <c r="UBX140" s="71"/>
      <c r="UBY140" s="70">
        <v>29</v>
      </c>
      <c r="UBZ140" s="71"/>
      <c r="UCA140" s="70">
        <v>29</v>
      </c>
      <c r="UCB140" s="71"/>
      <c r="UCC140" s="70">
        <v>29</v>
      </c>
      <c r="UCD140" s="71"/>
      <c r="UCE140" s="70">
        <v>29</v>
      </c>
      <c r="UCF140" s="71"/>
      <c r="UCG140" s="70">
        <v>29</v>
      </c>
      <c r="UCH140" s="71"/>
      <c r="UCI140" s="70">
        <v>29</v>
      </c>
      <c r="UCJ140" s="71"/>
      <c r="UCK140" s="70">
        <v>29</v>
      </c>
      <c r="UCL140" s="71"/>
      <c r="UCM140" s="70">
        <v>29</v>
      </c>
      <c r="UCN140" s="71"/>
      <c r="UCO140" s="70">
        <v>29</v>
      </c>
      <c r="UCP140" s="71"/>
      <c r="UCQ140" s="70">
        <v>29</v>
      </c>
      <c r="UCR140" s="71"/>
      <c r="UCS140" s="70">
        <v>29</v>
      </c>
      <c r="UCT140" s="71"/>
      <c r="UCU140" s="70">
        <v>29</v>
      </c>
      <c r="UCV140" s="71"/>
      <c r="UCW140" s="70">
        <v>29</v>
      </c>
      <c r="UCX140" s="71"/>
      <c r="UCY140" s="70">
        <v>29</v>
      </c>
      <c r="UCZ140" s="71"/>
      <c r="UDA140" s="70">
        <v>29</v>
      </c>
      <c r="UDB140" s="71"/>
      <c r="UDC140" s="70">
        <v>29</v>
      </c>
      <c r="UDD140" s="71"/>
      <c r="UDE140" s="70">
        <v>29</v>
      </c>
      <c r="UDF140" s="71"/>
      <c r="UDG140" s="70">
        <v>29</v>
      </c>
      <c r="UDH140" s="71"/>
      <c r="UDI140" s="70">
        <v>29</v>
      </c>
      <c r="UDJ140" s="71"/>
      <c r="UDK140" s="70">
        <v>29</v>
      </c>
      <c r="UDL140" s="71"/>
      <c r="UDM140" s="70">
        <v>29</v>
      </c>
      <c r="UDN140" s="71"/>
      <c r="UDO140" s="70">
        <v>29</v>
      </c>
      <c r="UDP140" s="71"/>
      <c r="UDQ140" s="70">
        <v>29</v>
      </c>
      <c r="UDR140" s="71"/>
      <c r="UDS140" s="70">
        <v>29</v>
      </c>
      <c r="UDT140" s="71"/>
      <c r="UDU140" s="70">
        <v>29</v>
      </c>
      <c r="UDV140" s="71"/>
      <c r="UDW140" s="70">
        <v>29</v>
      </c>
      <c r="UDX140" s="71"/>
      <c r="UDY140" s="70">
        <v>29</v>
      </c>
      <c r="UDZ140" s="71"/>
      <c r="UEA140" s="70">
        <v>29</v>
      </c>
      <c r="UEB140" s="71"/>
      <c r="UEC140" s="70">
        <v>29</v>
      </c>
      <c r="UED140" s="71"/>
      <c r="UEE140" s="70">
        <v>29</v>
      </c>
      <c r="UEF140" s="71"/>
      <c r="UEG140" s="70">
        <v>29</v>
      </c>
      <c r="UEH140" s="71"/>
      <c r="UEI140" s="70">
        <v>29</v>
      </c>
      <c r="UEJ140" s="71"/>
      <c r="UEK140" s="70">
        <v>29</v>
      </c>
      <c r="UEL140" s="71"/>
      <c r="UEM140" s="70">
        <v>29</v>
      </c>
      <c r="UEN140" s="71"/>
      <c r="UEO140" s="70">
        <v>29</v>
      </c>
      <c r="UEP140" s="71"/>
      <c r="UEQ140" s="70">
        <v>29</v>
      </c>
      <c r="UER140" s="71"/>
      <c r="UES140" s="70">
        <v>29</v>
      </c>
      <c r="UET140" s="71"/>
      <c r="UEU140" s="70">
        <v>29</v>
      </c>
      <c r="UEV140" s="71"/>
      <c r="UEW140" s="70">
        <v>29</v>
      </c>
      <c r="UEX140" s="71"/>
      <c r="UEY140" s="70">
        <v>29</v>
      </c>
      <c r="UEZ140" s="71"/>
      <c r="UFA140" s="70">
        <v>29</v>
      </c>
      <c r="UFB140" s="71"/>
      <c r="UFC140" s="70">
        <v>29</v>
      </c>
      <c r="UFD140" s="71"/>
      <c r="UFE140" s="70">
        <v>29</v>
      </c>
      <c r="UFF140" s="71"/>
      <c r="UFG140" s="70">
        <v>29</v>
      </c>
      <c r="UFH140" s="71"/>
      <c r="UFI140" s="70">
        <v>29</v>
      </c>
      <c r="UFJ140" s="71"/>
      <c r="UFK140" s="70">
        <v>29</v>
      </c>
      <c r="UFL140" s="71"/>
      <c r="UFM140" s="70">
        <v>29</v>
      </c>
      <c r="UFN140" s="71"/>
      <c r="UFO140" s="70">
        <v>29</v>
      </c>
      <c r="UFP140" s="71"/>
      <c r="UFQ140" s="70">
        <v>29</v>
      </c>
      <c r="UFR140" s="71"/>
      <c r="UFS140" s="70">
        <v>29</v>
      </c>
      <c r="UFT140" s="71"/>
      <c r="UFU140" s="70">
        <v>29</v>
      </c>
      <c r="UFV140" s="71"/>
      <c r="UFW140" s="70">
        <v>29</v>
      </c>
      <c r="UFX140" s="71"/>
      <c r="UFY140" s="70">
        <v>29</v>
      </c>
      <c r="UFZ140" s="71"/>
      <c r="UGA140" s="70">
        <v>29</v>
      </c>
      <c r="UGB140" s="71"/>
      <c r="UGC140" s="70">
        <v>29</v>
      </c>
      <c r="UGD140" s="71"/>
      <c r="UGE140" s="70">
        <v>29</v>
      </c>
      <c r="UGF140" s="71"/>
      <c r="UGG140" s="70">
        <v>29</v>
      </c>
      <c r="UGH140" s="71"/>
      <c r="UGI140" s="70">
        <v>29</v>
      </c>
      <c r="UGJ140" s="71"/>
      <c r="UGK140" s="70">
        <v>29</v>
      </c>
      <c r="UGL140" s="71"/>
      <c r="UGM140" s="70">
        <v>29</v>
      </c>
      <c r="UGN140" s="71"/>
      <c r="UGO140" s="70">
        <v>29</v>
      </c>
      <c r="UGP140" s="71"/>
      <c r="UGQ140" s="70">
        <v>29</v>
      </c>
      <c r="UGR140" s="71"/>
      <c r="UGS140" s="70">
        <v>29</v>
      </c>
      <c r="UGT140" s="71"/>
      <c r="UGU140" s="70">
        <v>29</v>
      </c>
      <c r="UGV140" s="71"/>
      <c r="UGW140" s="70">
        <v>29</v>
      </c>
      <c r="UGX140" s="71"/>
      <c r="UGY140" s="70">
        <v>29</v>
      </c>
      <c r="UGZ140" s="71"/>
      <c r="UHA140" s="70">
        <v>29</v>
      </c>
      <c r="UHB140" s="71"/>
      <c r="UHC140" s="70">
        <v>29</v>
      </c>
      <c r="UHD140" s="71"/>
      <c r="UHE140" s="70">
        <v>29</v>
      </c>
      <c r="UHF140" s="71"/>
      <c r="UHG140" s="70">
        <v>29</v>
      </c>
      <c r="UHH140" s="71"/>
      <c r="UHI140" s="70">
        <v>29</v>
      </c>
      <c r="UHJ140" s="71"/>
      <c r="UHK140" s="70">
        <v>29</v>
      </c>
      <c r="UHL140" s="71"/>
      <c r="UHM140" s="70">
        <v>29</v>
      </c>
      <c r="UHN140" s="71"/>
      <c r="UHO140" s="70">
        <v>29</v>
      </c>
      <c r="UHP140" s="71"/>
      <c r="UHQ140" s="70">
        <v>29</v>
      </c>
      <c r="UHR140" s="71"/>
      <c r="UHS140" s="70">
        <v>29</v>
      </c>
      <c r="UHT140" s="71"/>
      <c r="UHU140" s="70">
        <v>29</v>
      </c>
      <c r="UHV140" s="71"/>
      <c r="UHW140" s="70">
        <v>29</v>
      </c>
      <c r="UHX140" s="71"/>
      <c r="UHY140" s="70">
        <v>29</v>
      </c>
      <c r="UHZ140" s="71"/>
      <c r="UIA140" s="70">
        <v>29</v>
      </c>
      <c r="UIB140" s="71"/>
      <c r="UIC140" s="70">
        <v>29</v>
      </c>
      <c r="UID140" s="71"/>
      <c r="UIE140" s="70">
        <v>29</v>
      </c>
      <c r="UIF140" s="71"/>
      <c r="UIG140" s="70">
        <v>29</v>
      </c>
      <c r="UIH140" s="71"/>
      <c r="UII140" s="70">
        <v>29</v>
      </c>
      <c r="UIJ140" s="71"/>
      <c r="UIK140" s="70">
        <v>29</v>
      </c>
      <c r="UIL140" s="71"/>
      <c r="UIM140" s="70">
        <v>29</v>
      </c>
      <c r="UIN140" s="71"/>
      <c r="UIO140" s="70">
        <v>29</v>
      </c>
      <c r="UIP140" s="71"/>
      <c r="UIQ140" s="70">
        <v>29</v>
      </c>
      <c r="UIR140" s="71"/>
      <c r="UIS140" s="70">
        <v>29</v>
      </c>
      <c r="UIT140" s="71"/>
      <c r="UIU140" s="70">
        <v>29</v>
      </c>
      <c r="UIV140" s="71"/>
      <c r="UIW140" s="70">
        <v>29</v>
      </c>
      <c r="UIX140" s="71"/>
      <c r="UIY140" s="70">
        <v>29</v>
      </c>
      <c r="UIZ140" s="71"/>
      <c r="UJA140" s="70">
        <v>29</v>
      </c>
      <c r="UJB140" s="71"/>
      <c r="UJC140" s="70">
        <v>29</v>
      </c>
      <c r="UJD140" s="71"/>
      <c r="UJE140" s="70">
        <v>29</v>
      </c>
      <c r="UJF140" s="71"/>
      <c r="UJG140" s="70">
        <v>29</v>
      </c>
      <c r="UJH140" s="71"/>
      <c r="UJI140" s="70">
        <v>29</v>
      </c>
      <c r="UJJ140" s="71"/>
      <c r="UJK140" s="70">
        <v>29</v>
      </c>
      <c r="UJL140" s="71"/>
      <c r="UJM140" s="70">
        <v>29</v>
      </c>
      <c r="UJN140" s="71"/>
      <c r="UJO140" s="70">
        <v>29</v>
      </c>
      <c r="UJP140" s="71"/>
      <c r="UJQ140" s="70">
        <v>29</v>
      </c>
      <c r="UJR140" s="71"/>
      <c r="UJS140" s="70">
        <v>29</v>
      </c>
      <c r="UJT140" s="71"/>
      <c r="UJU140" s="70">
        <v>29</v>
      </c>
      <c r="UJV140" s="71"/>
      <c r="UJW140" s="70">
        <v>29</v>
      </c>
      <c r="UJX140" s="71"/>
      <c r="UJY140" s="70">
        <v>29</v>
      </c>
      <c r="UJZ140" s="71"/>
      <c r="UKA140" s="70">
        <v>29</v>
      </c>
      <c r="UKB140" s="71"/>
      <c r="UKC140" s="70">
        <v>29</v>
      </c>
      <c r="UKD140" s="71"/>
      <c r="UKE140" s="70">
        <v>29</v>
      </c>
      <c r="UKF140" s="71"/>
      <c r="UKG140" s="70">
        <v>29</v>
      </c>
      <c r="UKH140" s="71"/>
      <c r="UKI140" s="70">
        <v>29</v>
      </c>
      <c r="UKJ140" s="71"/>
      <c r="UKK140" s="70">
        <v>29</v>
      </c>
      <c r="UKL140" s="71"/>
      <c r="UKM140" s="70">
        <v>29</v>
      </c>
      <c r="UKN140" s="71"/>
      <c r="UKO140" s="70">
        <v>29</v>
      </c>
      <c r="UKP140" s="71"/>
      <c r="UKQ140" s="70">
        <v>29</v>
      </c>
      <c r="UKR140" s="71"/>
      <c r="UKS140" s="70">
        <v>29</v>
      </c>
      <c r="UKT140" s="71"/>
      <c r="UKU140" s="70">
        <v>29</v>
      </c>
      <c r="UKV140" s="71"/>
      <c r="UKW140" s="70">
        <v>29</v>
      </c>
      <c r="UKX140" s="71"/>
      <c r="UKY140" s="70">
        <v>29</v>
      </c>
      <c r="UKZ140" s="71"/>
      <c r="ULA140" s="70">
        <v>29</v>
      </c>
      <c r="ULB140" s="71"/>
      <c r="ULC140" s="70">
        <v>29</v>
      </c>
      <c r="ULD140" s="71"/>
      <c r="ULE140" s="70">
        <v>29</v>
      </c>
      <c r="ULF140" s="71"/>
      <c r="ULG140" s="70">
        <v>29</v>
      </c>
      <c r="ULH140" s="71"/>
      <c r="ULI140" s="70">
        <v>29</v>
      </c>
      <c r="ULJ140" s="71"/>
      <c r="ULK140" s="70">
        <v>29</v>
      </c>
      <c r="ULL140" s="71"/>
      <c r="ULM140" s="70">
        <v>29</v>
      </c>
      <c r="ULN140" s="71"/>
      <c r="ULO140" s="70">
        <v>29</v>
      </c>
      <c r="ULP140" s="71"/>
      <c r="ULQ140" s="70">
        <v>29</v>
      </c>
      <c r="ULR140" s="71"/>
      <c r="ULS140" s="70">
        <v>29</v>
      </c>
      <c r="ULT140" s="71"/>
      <c r="ULU140" s="70">
        <v>29</v>
      </c>
      <c r="ULV140" s="71"/>
      <c r="ULW140" s="70">
        <v>29</v>
      </c>
      <c r="ULX140" s="71"/>
      <c r="ULY140" s="70">
        <v>29</v>
      </c>
      <c r="ULZ140" s="71"/>
      <c r="UMA140" s="70">
        <v>29</v>
      </c>
      <c r="UMB140" s="71"/>
      <c r="UMC140" s="70">
        <v>29</v>
      </c>
      <c r="UMD140" s="71"/>
      <c r="UME140" s="70">
        <v>29</v>
      </c>
      <c r="UMF140" s="71"/>
      <c r="UMG140" s="70">
        <v>29</v>
      </c>
      <c r="UMH140" s="71"/>
      <c r="UMI140" s="70">
        <v>29</v>
      </c>
      <c r="UMJ140" s="71"/>
      <c r="UMK140" s="70">
        <v>29</v>
      </c>
      <c r="UML140" s="71"/>
      <c r="UMM140" s="70">
        <v>29</v>
      </c>
      <c r="UMN140" s="71"/>
      <c r="UMO140" s="70">
        <v>29</v>
      </c>
      <c r="UMP140" s="71"/>
      <c r="UMQ140" s="70">
        <v>29</v>
      </c>
      <c r="UMR140" s="71"/>
      <c r="UMS140" s="70">
        <v>29</v>
      </c>
      <c r="UMT140" s="71"/>
      <c r="UMU140" s="70">
        <v>29</v>
      </c>
      <c r="UMV140" s="71"/>
      <c r="UMW140" s="70">
        <v>29</v>
      </c>
      <c r="UMX140" s="71"/>
      <c r="UMY140" s="70">
        <v>29</v>
      </c>
      <c r="UMZ140" s="71"/>
      <c r="UNA140" s="70">
        <v>29</v>
      </c>
      <c r="UNB140" s="71"/>
      <c r="UNC140" s="70">
        <v>29</v>
      </c>
      <c r="UND140" s="71"/>
      <c r="UNE140" s="70">
        <v>29</v>
      </c>
      <c r="UNF140" s="71"/>
      <c r="UNG140" s="70">
        <v>29</v>
      </c>
      <c r="UNH140" s="71"/>
      <c r="UNI140" s="70">
        <v>29</v>
      </c>
      <c r="UNJ140" s="71"/>
      <c r="UNK140" s="70">
        <v>29</v>
      </c>
      <c r="UNL140" s="71"/>
      <c r="UNM140" s="70">
        <v>29</v>
      </c>
      <c r="UNN140" s="71"/>
      <c r="UNO140" s="70">
        <v>29</v>
      </c>
      <c r="UNP140" s="71"/>
      <c r="UNQ140" s="70">
        <v>29</v>
      </c>
      <c r="UNR140" s="71"/>
      <c r="UNS140" s="70">
        <v>29</v>
      </c>
      <c r="UNT140" s="71"/>
      <c r="UNU140" s="70">
        <v>29</v>
      </c>
      <c r="UNV140" s="71"/>
      <c r="UNW140" s="70">
        <v>29</v>
      </c>
      <c r="UNX140" s="71"/>
      <c r="UNY140" s="70">
        <v>29</v>
      </c>
      <c r="UNZ140" s="71"/>
      <c r="UOA140" s="70">
        <v>29</v>
      </c>
      <c r="UOB140" s="71"/>
      <c r="UOC140" s="70">
        <v>29</v>
      </c>
      <c r="UOD140" s="71"/>
      <c r="UOE140" s="70">
        <v>29</v>
      </c>
      <c r="UOF140" s="71"/>
      <c r="UOG140" s="70">
        <v>29</v>
      </c>
      <c r="UOH140" s="71"/>
      <c r="UOI140" s="70">
        <v>29</v>
      </c>
      <c r="UOJ140" s="71"/>
      <c r="UOK140" s="70">
        <v>29</v>
      </c>
      <c r="UOL140" s="71"/>
      <c r="UOM140" s="70">
        <v>29</v>
      </c>
      <c r="UON140" s="71"/>
      <c r="UOO140" s="70">
        <v>29</v>
      </c>
      <c r="UOP140" s="71"/>
      <c r="UOQ140" s="70">
        <v>29</v>
      </c>
      <c r="UOR140" s="71"/>
      <c r="UOS140" s="70">
        <v>29</v>
      </c>
      <c r="UOT140" s="71"/>
      <c r="UOU140" s="70">
        <v>29</v>
      </c>
      <c r="UOV140" s="71"/>
      <c r="UOW140" s="70">
        <v>29</v>
      </c>
      <c r="UOX140" s="71"/>
      <c r="UOY140" s="70">
        <v>29</v>
      </c>
      <c r="UOZ140" s="71"/>
      <c r="UPA140" s="70">
        <v>29</v>
      </c>
      <c r="UPB140" s="71"/>
      <c r="UPC140" s="70">
        <v>29</v>
      </c>
      <c r="UPD140" s="71"/>
      <c r="UPE140" s="70">
        <v>29</v>
      </c>
      <c r="UPF140" s="71"/>
      <c r="UPG140" s="70">
        <v>29</v>
      </c>
      <c r="UPH140" s="71"/>
      <c r="UPI140" s="70">
        <v>29</v>
      </c>
      <c r="UPJ140" s="71"/>
      <c r="UPK140" s="70">
        <v>29</v>
      </c>
      <c r="UPL140" s="71"/>
      <c r="UPM140" s="70">
        <v>29</v>
      </c>
      <c r="UPN140" s="71"/>
      <c r="UPO140" s="70">
        <v>29</v>
      </c>
      <c r="UPP140" s="71"/>
      <c r="UPQ140" s="70">
        <v>29</v>
      </c>
      <c r="UPR140" s="71"/>
      <c r="UPS140" s="70">
        <v>29</v>
      </c>
      <c r="UPT140" s="71"/>
      <c r="UPU140" s="70">
        <v>29</v>
      </c>
      <c r="UPV140" s="71"/>
      <c r="UPW140" s="70">
        <v>29</v>
      </c>
      <c r="UPX140" s="71"/>
      <c r="UPY140" s="70">
        <v>29</v>
      </c>
      <c r="UPZ140" s="71"/>
      <c r="UQA140" s="70">
        <v>29</v>
      </c>
      <c r="UQB140" s="71"/>
      <c r="UQC140" s="70">
        <v>29</v>
      </c>
      <c r="UQD140" s="71"/>
      <c r="UQE140" s="70">
        <v>29</v>
      </c>
      <c r="UQF140" s="71"/>
      <c r="UQG140" s="70">
        <v>29</v>
      </c>
      <c r="UQH140" s="71"/>
      <c r="UQI140" s="70">
        <v>29</v>
      </c>
      <c r="UQJ140" s="71"/>
      <c r="UQK140" s="70">
        <v>29</v>
      </c>
      <c r="UQL140" s="71"/>
      <c r="UQM140" s="70">
        <v>29</v>
      </c>
      <c r="UQN140" s="71"/>
      <c r="UQO140" s="70">
        <v>29</v>
      </c>
      <c r="UQP140" s="71"/>
      <c r="UQQ140" s="70">
        <v>29</v>
      </c>
      <c r="UQR140" s="71"/>
      <c r="UQS140" s="70">
        <v>29</v>
      </c>
      <c r="UQT140" s="71"/>
      <c r="UQU140" s="70">
        <v>29</v>
      </c>
      <c r="UQV140" s="71"/>
      <c r="UQW140" s="70">
        <v>29</v>
      </c>
      <c r="UQX140" s="71"/>
      <c r="UQY140" s="70">
        <v>29</v>
      </c>
      <c r="UQZ140" s="71"/>
      <c r="URA140" s="70">
        <v>29</v>
      </c>
      <c r="URB140" s="71"/>
      <c r="URC140" s="70">
        <v>29</v>
      </c>
      <c r="URD140" s="71"/>
      <c r="URE140" s="70">
        <v>29</v>
      </c>
      <c r="URF140" s="71"/>
      <c r="URG140" s="70">
        <v>29</v>
      </c>
      <c r="URH140" s="71"/>
      <c r="URI140" s="70">
        <v>29</v>
      </c>
      <c r="URJ140" s="71"/>
      <c r="URK140" s="70">
        <v>29</v>
      </c>
      <c r="URL140" s="71"/>
      <c r="URM140" s="70">
        <v>29</v>
      </c>
      <c r="URN140" s="71"/>
      <c r="URO140" s="70">
        <v>29</v>
      </c>
      <c r="URP140" s="71"/>
      <c r="URQ140" s="70">
        <v>29</v>
      </c>
      <c r="URR140" s="71"/>
      <c r="URS140" s="70">
        <v>29</v>
      </c>
      <c r="URT140" s="71"/>
      <c r="URU140" s="70">
        <v>29</v>
      </c>
      <c r="URV140" s="71"/>
      <c r="URW140" s="70">
        <v>29</v>
      </c>
      <c r="URX140" s="71"/>
      <c r="URY140" s="70">
        <v>29</v>
      </c>
      <c r="URZ140" s="71"/>
      <c r="USA140" s="70">
        <v>29</v>
      </c>
      <c r="USB140" s="71"/>
      <c r="USC140" s="70">
        <v>29</v>
      </c>
      <c r="USD140" s="71"/>
      <c r="USE140" s="70">
        <v>29</v>
      </c>
      <c r="USF140" s="71"/>
      <c r="USG140" s="70">
        <v>29</v>
      </c>
      <c r="USH140" s="71"/>
      <c r="USI140" s="70">
        <v>29</v>
      </c>
      <c r="USJ140" s="71"/>
      <c r="USK140" s="70">
        <v>29</v>
      </c>
      <c r="USL140" s="71"/>
      <c r="USM140" s="70">
        <v>29</v>
      </c>
      <c r="USN140" s="71"/>
      <c r="USO140" s="70">
        <v>29</v>
      </c>
      <c r="USP140" s="71"/>
      <c r="USQ140" s="70">
        <v>29</v>
      </c>
      <c r="USR140" s="71"/>
      <c r="USS140" s="70">
        <v>29</v>
      </c>
      <c r="UST140" s="71"/>
      <c r="USU140" s="70">
        <v>29</v>
      </c>
      <c r="USV140" s="71"/>
      <c r="USW140" s="70">
        <v>29</v>
      </c>
      <c r="USX140" s="71"/>
      <c r="USY140" s="70">
        <v>29</v>
      </c>
      <c r="USZ140" s="71"/>
      <c r="UTA140" s="70">
        <v>29</v>
      </c>
      <c r="UTB140" s="71"/>
      <c r="UTC140" s="70">
        <v>29</v>
      </c>
      <c r="UTD140" s="71"/>
      <c r="UTE140" s="70">
        <v>29</v>
      </c>
      <c r="UTF140" s="71"/>
      <c r="UTG140" s="70">
        <v>29</v>
      </c>
      <c r="UTH140" s="71"/>
      <c r="UTI140" s="70">
        <v>29</v>
      </c>
      <c r="UTJ140" s="71"/>
      <c r="UTK140" s="70">
        <v>29</v>
      </c>
      <c r="UTL140" s="71"/>
      <c r="UTM140" s="70">
        <v>29</v>
      </c>
      <c r="UTN140" s="71"/>
      <c r="UTO140" s="70">
        <v>29</v>
      </c>
      <c r="UTP140" s="71"/>
      <c r="UTQ140" s="70">
        <v>29</v>
      </c>
      <c r="UTR140" s="71"/>
      <c r="UTS140" s="70">
        <v>29</v>
      </c>
      <c r="UTT140" s="71"/>
      <c r="UTU140" s="70">
        <v>29</v>
      </c>
      <c r="UTV140" s="71"/>
      <c r="UTW140" s="70">
        <v>29</v>
      </c>
      <c r="UTX140" s="71"/>
      <c r="UTY140" s="70">
        <v>29</v>
      </c>
      <c r="UTZ140" s="71"/>
      <c r="UUA140" s="70">
        <v>29</v>
      </c>
      <c r="UUB140" s="71"/>
      <c r="UUC140" s="70">
        <v>29</v>
      </c>
      <c r="UUD140" s="71"/>
      <c r="UUE140" s="70">
        <v>29</v>
      </c>
      <c r="UUF140" s="71"/>
      <c r="UUG140" s="70">
        <v>29</v>
      </c>
      <c r="UUH140" s="71"/>
      <c r="UUI140" s="70">
        <v>29</v>
      </c>
      <c r="UUJ140" s="71"/>
      <c r="UUK140" s="70">
        <v>29</v>
      </c>
      <c r="UUL140" s="71"/>
      <c r="UUM140" s="70">
        <v>29</v>
      </c>
      <c r="UUN140" s="71"/>
      <c r="UUO140" s="70">
        <v>29</v>
      </c>
      <c r="UUP140" s="71"/>
      <c r="UUQ140" s="70">
        <v>29</v>
      </c>
      <c r="UUR140" s="71"/>
      <c r="UUS140" s="70">
        <v>29</v>
      </c>
      <c r="UUT140" s="71"/>
      <c r="UUU140" s="70">
        <v>29</v>
      </c>
      <c r="UUV140" s="71"/>
      <c r="UUW140" s="70">
        <v>29</v>
      </c>
      <c r="UUX140" s="71"/>
      <c r="UUY140" s="70">
        <v>29</v>
      </c>
      <c r="UUZ140" s="71"/>
      <c r="UVA140" s="70">
        <v>29</v>
      </c>
      <c r="UVB140" s="71"/>
      <c r="UVC140" s="70">
        <v>29</v>
      </c>
      <c r="UVD140" s="71"/>
      <c r="UVE140" s="70">
        <v>29</v>
      </c>
      <c r="UVF140" s="71"/>
      <c r="UVG140" s="70">
        <v>29</v>
      </c>
      <c r="UVH140" s="71"/>
      <c r="UVI140" s="70">
        <v>29</v>
      </c>
      <c r="UVJ140" s="71"/>
      <c r="UVK140" s="70">
        <v>29</v>
      </c>
      <c r="UVL140" s="71"/>
      <c r="UVM140" s="70">
        <v>29</v>
      </c>
      <c r="UVN140" s="71"/>
      <c r="UVO140" s="70">
        <v>29</v>
      </c>
      <c r="UVP140" s="71"/>
      <c r="UVQ140" s="70">
        <v>29</v>
      </c>
      <c r="UVR140" s="71"/>
      <c r="UVS140" s="70">
        <v>29</v>
      </c>
      <c r="UVT140" s="71"/>
      <c r="UVU140" s="70">
        <v>29</v>
      </c>
      <c r="UVV140" s="71"/>
      <c r="UVW140" s="70">
        <v>29</v>
      </c>
      <c r="UVX140" s="71"/>
      <c r="UVY140" s="70">
        <v>29</v>
      </c>
      <c r="UVZ140" s="71"/>
      <c r="UWA140" s="70">
        <v>29</v>
      </c>
      <c r="UWB140" s="71"/>
      <c r="UWC140" s="70">
        <v>29</v>
      </c>
      <c r="UWD140" s="71"/>
      <c r="UWE140" s="70">
        <v>29</v>
      </c>
      <c r="UWF140" s="71"/>
      <c r="UWG140" s="70">
        <v>29</v>
      </c>
      <c r="UWH140" s="71"/>
      <c r="UWI140" s="70">
        <v>29</v>
      </c>
      <c r="UWJ140" s="71"/>
      <c r="UWK140" s="70">
        <v>29</v>
      </c>
      <c r="UWL140" s="71"/>
      <c r="UWM140" s="70">
        <v>29</v>
      </c>
      <c r="UWN140" s="71"/>
      <c r="UWO140" s="70">
        <v>29</v>
      </c>
      <c r="UWP140" s="71"/>
      <c r="UWQ140" s="70">
        <v>29</v>
      </c>
      <c r="UWR140" s="71"/>
      <c r="UWS140" s="70">
        <v>29</v>
      </c>
      <c r="UWT140" s="71"/>
      <c r="UWU140" s="70">
        <v>29</v>
      </c>
      <c r="UWV140" s="71"/>
      <c r="UWW140" s="70">
        <v>29</v>
      </c>
      <c r="UWX140" s="71"/>
      <c r="UWY140" s="70">
        <v>29</v>
      </c>
      <c r="UWZ140" s="71"/>
      <c r="UXA140" s="70">
        <v>29</v>
      </c>
      <c r="UXB140" s="71"/>
      <c r="UXC140" s="70">
        <v>29</v>
      </c>
      <c r="UXD140" s="71"/>
      <c r="UXE140" s="70">
        <v>29</v>
      </c>
      <c r="UXF140" s="71"/>
      <c r="UXG140" s="70">
        <v>29</v>
      </c>
      <c r="UXH140" s="71"/>
      <c r="UXI140" s="70">
        <v>29</v>
      </c>
      <c r="UXJ140" s="71"/>
      <c r="UXK140" s="70">
        <v>29</v>
      </c>
      <c r="UXL140" s="71"/>
      <c r="UXM140" s="70">
        <v>29</v>
      </c>
      <c r="UXN140" s="71"/>
      <c r="UXO140" s="70">
        <v>29</v>
      </c>
      <c r="UXP140" s="71"/>
      <c r="UXQ140" s="70">
        <v>29</v>
      </c>
      <c r="UXR140" s="71"/>
      <c r="UXS140" s="70">
        <v>29</v>
      </c>
      <c r="UXT140" s="71"/>
      <c r="UXU140" s="70">
        <v>29</v>
      </c>
      <c r="UXV140" s="71"/>
      <c r="UXW140" s="70">
        <v>29</v>
      </c>
      <c r="UXX140" s="71"/>
      <c r="UXY140" s="70">
        <v>29</v>
      </c>
      <c r="UXZ140" s="71"/>
      <c r="UYA140" s="70">
        <v>29</v>
      </c>
      <c r="UYB140" s="71"/>
      <c r="UYC140" s="70">
        <v>29</v>
      </c>
      <c r="UYD140" s="71"/>
      <c r="UYE140" s="70">
        <v>29</v>
      </c>
      <c r="UYF140" s="71"/>
      <c r="UYG140" s="70">
        <v>29</v>
      </c>
      <c r="UYH140" s="71"/>
      <c r="UYI140" s="70">
        <v>29</v>
      </c>
      <c r="UYJ140" s="71"/>
      <c r="UYK140" s="70">
        <v>29</v>
      </c>
      <c r="UYL140" s="71"/>
      <c r="UYM140" s="70">
        <v>29</v>
      </c>
      <c r="UYN140" s="71"/>
      <c r="UYO140" s="70">
        <v>29</v>
      </c>
      <c r="UYP140" s="71"/>
      <c r="UYQ140" s="70">
        <v>29</v>
      </c>
      <c r="UYR140" s="71"/>
      <c r="UYS140" s="70">
        <v>29</v>
      </c>
      <c r="UYT140" s="71"/>
      <c r="UYU140" s="70">
        <v>29</v>
      </c>
      <c r="UYV140" s="71"/>
      <c r="UYW140" s="70">
        <v>29</v>
      </c>
      <c r="UYX140" s="71"/>
      <c r="UYY140" s="70">
        <v>29</v>
      </c>
      <c r="UYZ140" s="71"/>
      <c r="UZA140" s="70">
        <v>29</v>
      </c>
      <c r="UZB140" s="71"/>
      <c r="UZC140" s="70">
        <v>29</v>
      </c>
      <c r="UZD140" s="71"/>
      <c r="UZE140" s="70">
        <v>29</v>
      </c>
      <c r="UZF140" s="71"/>
      <c r="UZG140" s="70">
        <v>29</v>
      </c>
      <c r="UZH140" s="71"/>
      <c r="UZI140" s="70">
        <v>29</v>
      </c>
      <c r="UZJ140" s="71"/>
      <c r="UZK140" s="70">
        <v>29</v>
      </c>
      <c r="UZL140" s="71"/>
      <c r="UZM140" s="70">
        <v>29</v>
      </c>
      <c r="UZN140" s="71"/>
      <c r="UZO140" s="70">
        <v>29</v>
      </c>
      <c r="UZP140" s="71"/>
      <c r="UZQ140" s="70">
        <v>29</v>
      </c>
      <c r="UZR140" s="71"/>
      <c r="UZS140" s="70">
        <v>29</v>
      </c>
      <c r="UZT140" s="71"/>
      <c r="UZU140" s="70">
        <v>29</v>
      </c>
      <c r="UZV140" s="71"/>
      <c r="UZW140" s="70">
        <v>29</v>
      </c>
      <c r="UZX140" s="71"/>
      <c r="UZY140" s="70">
        <v>29</v>
      </c>
      <c r="UZZ140" s="71"/>
      <c r="VAA140" s="70">
        <v>29</v>
      </c>
      <c r="VAB140" s="71"/>
      <c r="VAC140" s="70">
        <v>29</v>
      </c>
      <c r="VAD140" s="71"/>
      <c r="VAE140" s="70">
        <v>29</v>
      </c>
      <c r="VAF140" s="71"/>
      <c r="VAG140" s="70">
        <v>29</v>
      </c>
      <c r="VAH140" s="71"/>
      <c r="VAI140" s="70">
        <v>29</v>
      </c>
      <c r="VAJ140" s="71"/>
      <c r="VAK140" s="70">
        <v>29</v>
      </c>
      <c r="VAL140" s="71"/>
      <c r="VAM140" s="70">
        <v>29</v>
      </c>
      <c r="VAN140" s="71"/>
      <c r="VAO140" s="70">
        <v>29</v>
      </c>
      <c r="VAP140" s="71"/>
      <c r="VAQ140" s="70">
        <v>29</v>
      </c>
      <c r="VAR140" s="71"/>
      <c r="VAS140" s="70">
        <v>29</v>
      </c>
      <c r="VAT140" s="71"/>
      <c r="VAU140" s="70">
        <v>29</v>
      </c>
      <c r="VAV140" s="71"/>
      <c r="VAW140" s="70">
        <v>29</v>
      </c>
      <c r="VAX140" s="71"/>
      <c r="VAY140" s="70">
        <v>29</v>
      </c>
      <c r="VAZ140" s="71"/>
      <c r="VBA140" s="70">
        <v>29</v>
      </c>
      <c r="VBB140" s="71"/>
      <c r="VBC140" s="70">
        <v>29</v>
      </c>
      <c r="VBD140" s="71"/>
      <c r="VBE140" s="70">
        <v>29</v>
      </c>
      <c r="VBF140" s="71"/>
      <c r="VBG140" s="70">
        <v>29</v>
      </c>
      <c r="VBH140" s="71"/>
      <c r="VBI140" s="70">
        <v>29</v>
      </c>
      <c r="VBJ140" s="71"/>
      <c r="VBK140" s="70">
        <v>29</v>
      </c>
      <c r="VBL140" s="71"/>
      <c r="VBM140" s="70">
        <v>29</v>
      </c>
      <c r="VBN140" s="71"/>
      <c r="VBO140" s="70">
        <v>29</v>
      </c>
      <c r="VBP140" s="71"/>
      <c r="VBQ140" s="70">
        <v>29</v>
      </c>
      <c r="VBR140" s="71"/>
      <c r="VBS140" s="70">
        <v>29</v>
      </c>
      <c r="VBT140" s="71"/>
      <c r="VBU140" s="70">
        <v>29</v>
      </c>
      <c r="VBV140" s="71"/>
      <c r="VBW140" s="70">
        <v>29</v>
      </c>
      <c r="VBX140" s="71"/>
      <c r="VBY140" s="70">
        <v>29</v>
      </c>
      <c r="VBZ140" s="71"/>
      <c r="VCA140" s="70">
        <v>29</v>
      </c>
      <c r="VCB140" s="71"/>
      <c r="VCC140" s="70">
        <v>29</v>
      </c>
      <c r="VCD140" s="71"/>
      <c r="VCE140" s="70">
        <v>29</v>
      </c>
      <c r="VCF140" s="71"/>
      <c r="VCG140" s="70">
        <v>29</v>
      </c>
      <c r="VCH140" s="71"/>
      <c r="VCI140" s="70">
        <v>29</v>
      </c>
      <c r="VCJ140" s="71"/>
      <c r="VCK140" s="70">
        <v>29</v>
      </c>
      <c r="VCL140" s="71"/>
      <c r="VCM140" s="70">
        <v>29</v>
      </c>
      <c r="VCN140" s="71"/>
      <c r="VCO140" s="70">
        <v>29</v>
      </c>
      <c r="VCP140" s="71"/>
      <c r="VCQ140" s="70">
        <v>29</v>
      </c>
      <c r="VCR140" s="71"/>
      <c r="VCS140" s="70">
        <v>29</v>
      </c>
      <c r="VCT140" s="71"/>
      <c r="VCU140" s="70">
        <v>29</v>
      </c>
      <c r="VCV140" s="71"/>
      <c r="VCW140" s="70">
        <v>29</v>
      </c>
      <c r="VCX140" s="71"/>
      <c r="VCY140" s="70">
        <v>29</v>
      </c>
      <c r="VCZ140" s="71"/>
      <c r="VDA140" s="70">
        <v>29</v>
      </c>
      <c r="VDB140" s="71"/>
      <c r="VDC140" s="70">
        <v>29</v>
      </c>
      <c r="VDD140" s="71"/>
      <c r="VDE140" s="70">
        <v>29</v>
      </c>
      <c r="VDF140" s="71"/>
      <c r="VDG140" s="70">
        <v>29</v>
      </c>
      <c r="VDH140" s="71"/>
      <c r="VDI140" s="70">
        <v>29</v>
      </c>
      <c r="VDJ140" s="71"/>
      <c r="VDK140" s="70">
        <v>29</v>
      </c>
      <c r="VDL140" s="71"/>
      <c r="VDM140" s="70">
        <v>29</v>
      </c>
      <c r="VDN140" s="71"/>
      <c r="VDO140" s="70">
        <v>29</v>
      </c>
      <c r="VDP140" s="71"/>
      <c r="VDQ140" s="70">
        <v>29</v>
      </c>
      <c r="VDR140" s="71"/>
      <c r="VDS140" s="70">
        <v>29</v>
      </c>
      <c r="VDT140" s="71"/>
      <c r="VDU140" s="70">
        <v>29</v>
      </c>
      <c r="VDV140" s="71"/>
      <c r="VDW140" s="70">
        <v>29</v>
      </c>
      <c r="VDX140" s="71"/>
      <c r="VDY140" s="70">
        <v>29</v>
      </c>
      <c r="VDZ140" s="71"/>
      <c r="VEA140" s="70">
        <v>29</v>
      </c>
      <c r="VEB140" s="71"/>
      <c r="VEC140" s="70">
        <v>29</v>
      </c>
      <c r="VED140" s="71"/>
      <c r="VEE140" s="70">
        <v>29</v>
      </c>
      <c r="VEF140" s="71"/>
      <c r="VEG140" s="70">
        <v>29</v>
      </c>
      <c r="VEH140" s="71"/>
      <c r="VEI140" s="70">
        <v>29</v>
      </c>
      <c r="VEJ140" s="71"/>
      <c r="VEK140" s="70">
        <v>29</v>
      </c>
      <c r="VEL140" s="71"/>
      <c r="VEM140" s="70">
        <v>29</v>
      </c>
      <c r="VEN140" s="71"/>
      <c r="VEO140" s="70">
        <v>29</v>
      </c>
      <c r="VEP140" s="71"/>
      <c r="VEQ140" s="70">
        <v>29</v>
      </c>
      <c r="VER140" s="71"/>
      <c r="VES140" s="70">
        <v>29</v>
      </c>
      <c r="VET140" s="71"/>
      <c r="VEU140" s="70">
        <v>29</v>
      </c>
      <c r="VEV140" s="71"/>
      <c r="VEW140" s="70">
        <v>29</v>
      </c>
      <c r="VEX140" s="71"/>
      <c r="VEY140" s="70">
        <v>29</v>
      </c>
      <c r="VEZ140" s="71"/>
      <c r="VFA140" s="70">
        <v>29</v>
      </c>
      <c r="VFB140" s="71"/>
      <c r="VFC140" s="70">
        <v>29</v>
      </c>
      <c r="VFD140" s="71"/>
      <c r="VFE140" s="70">
        <v>29</v>
      </c>
      <c r="VFF140" s="71"/>
      <c r="VFG140" s="70">
        <v>29</v>
      </c>
      <c r="VFH140" s="71"/>
      <c r="VFI140" s="70">
        <v>29</v>
      </c>
      <c r="VFJ140" s="71"/>
      <c r="VFK140" s="70">
        <v>29</v>
      </c>
      <c r="VFL140" s="71"/>
      <c r="VFM140" s="70">
        <v>29</v>
      </c>
      <c r="VFN140" s="71"/>
      <c r="VFO140" s="70">
        <v>29</v>
      </c>
      <c r="VFP140" s="71"/>
      <c r="VFQ140" s="70">
        <v>29</v>
      </c>
      <c r="VFR140" s="71"/>
      <c r="VFS140" s="70">
        <v>29</v>
      </c>
      <c r="VFT140" s="71"/>
      <c r="VFU140" s="70">
        <v>29</v>
      </c>
      <c r="VFV140" s="71"/>
      <c r="VFW140" s="70">
        <v>29</v>
      </c>
      <c r="VFX140" s="71"/>
      <c r="VFY140" s="70">
        <v>29</v>
      </c>
      <c r="VFZ140" s="71"/>
      <c r="VGA140" s="70">
        <v>29</v>
      </c>
      <c r="VGB140" s="71"/>
      <c r="VGC140" s="70">
        <v>29</v>
      </c>
      <c r="VGD140" s="71"/>
      <c r="VGE140" s="70">
        <v>29</v>
      </c>
      <c r="VGF140" s="71"/>
      <c r="VGG140" s="70">
        <v>29</v>
      </c>
      <c r="VGH140" s="71"/>
      <c r="VGI140" s="70">
        <v>29</v>
      </c>
      <c r="VGJ140" s="71"/>
      <c r="VGK140" s="70">
        <v>29</v>
      </c>
      <c r="VGL140" s="71"/>
      <c r="VGM140" s="70">
        <v>29</v>
      </c>
      <c r="VGN140" s="71"/>
      <c r="VGO140" s="70">
        <v>29</v>
      </c>
      <c r="VGP140" s="71"/>
      <c r="VGQ140" s="70">
        <v>29</v>
      </c>
      <c r="VGR140" s="71"/>
      <c r="VGS140" s="70">
        <v>29</v>
      </c>
      <c r="VGT140" s="71"/>
      <c r="VGU140" s="70">
        <v>29</v>
      </c>
      <c r="VGV140" s="71"/>
      <c r="VGW140" s="70">
        <v>29</v>
      </c>
      <c r="VGX140" s="71"/>
      <c r="VGY140" s="70">
        <v>29</v>
      </c>
      <c r="VGZ140" s="71"/>
      <c r="VHA140" s="70">
        <v>29</v>
      </c>
      <c r="VHB140" s="71"/>
      <c r="VHC140" s="70">
        <v>29</v>
      </c>
      <c r="VHD140" s="71"/>
      <c r="VHE140" s="70">
        <v>29</v>
      </c>
      <c r="VHF140" s="71"/>
      <c r="VHG140" s="70">
        <v>29</v>
      </c>
      <c r="VHH140" s="71"/>
      <c r="VHI140" s="70">
        <v>29</v>
      </c>
      <c r="VHJ140" s="71"/>
      <c r="VHK140" s="70">
        <v>29</v>
      </c>
      <c r="VHL140" s="71"/>
      <c r="VHM140" s="70">
        <v>29</v>
      </c>
      <c r="VHN140" s="71"/>
      <c r="VHO140" s="70">
        <v>29</v>
      </c>
      <c r="VHP140" s="71"/>
      <c r="VHQ140" s="70">
        <v>29</v>
      </c>
      <c r="VHR140" s="71"/>
      <c r="VHS140" s="70">
        <v>29</v>
      </c>
      <c r="VHT140" s="71"/>
      <c r="VHU140" s="70">
        <v>29</v>
      </c>
      <c r="VHV140" s="71"/>
      <c r="VHW140" s="70">
        <v>29</v>
      </c>
      <c r="VHX140" s="71"/>
      <c r="VHY140" s="70">
        <v>29</v>
      </c>
      <c r="VHZ140" s="71"/>
      <c r="VIA140" s="70">
        <v>29</v>
      </c>
      <c r="VIB140" s="71"/>
      <c r="VIC140" s="70">
        <v>29</v>
      </c>
      <c r="VID140" s="71"/>
      <c r="VIE140" s="70">
        <v>29</v>
      </c>
      <c r="VIF140" s="71"/>
      <c r="VIG140" s="70">
        <v>29</v>
      </c>
      <c r="VIH140" s="71"/>
      <c r="VII140" s="70">
        <v>29</v>
      </c>
      <c r="VIJ140" s="71"/>
      <c r="VIK140" s="70">
        <v>29</v>
      </c>
      <c r="VIL140" s="71"/>
      <c r="VIM140" s="70">
        <v>29</v>
      </c>
      <c r="VIN140" s="71"/>
      <c r="VIO140" s="70">
        <v>29</v>
      </c>
      <c r="VIP140" s="71"/>
      <c r="VIQ140" s="70">
        <v>29</v>
      </c>
      <c r="VIR140" s="71"/>
      <c r="VIS140" s="70">
        <v>29</v>
      </c>
      <c r="VIT140" s="71"/>
      <c r="VIU140" s="70">
        <v>29</v>
      </c>
      <c r="VIV140" s="71"/>
      <c r="VIW140" s="70">
        <v>29</v>
      </c>
      <c r="VIX140" s="71"/>
      <c r="VIY140" s="70">
        <v>29</v>
      </c>
      <c r="VIZ140" s="71"/>
      <c r="VJA140" s="70">
        <v>29</v>
      </c>
      <c r="VJB140" s="71"/>
      <c r="VJC140" s="70">
        <v>29</v>
      </c>
      <c r="VJD140" s="71"/>
      <c r="VJE140" s="70">
        <v>29</v>
      </c>
      <c r="VJF140" s="71"/>
      <c r="VJG140" s="70">
        <v>29</v>
      </c>
      <c r="VJH140" s="71"/>
      <c r="VJI140" s="70">
        <v>29</v>
      </c>
      <c r="VJJ140" s="71"/>
      <c r="VJK140" s="70">
        <v>29</v>
      </c>
      <c r="VJL140" s="71"/>
      <c r="VJM140" s="70">
        <v>29</v>
      </c>
      <c r="VJN140" s="71"/>
      <c r="VJO140" s="70">
        <v>29</v>
      </c>
      <c r="VJP140" s="71"/>
      <c r="VJQ140" s="70">
        <v>29</v>
      </c>
      <c r="VJR140" s="71"/>
      <c r="VJS140" s="70">
        <v>29</v>
      </c>
      <c r="VJT140" s="71"/>
      <c r="VJU140" s="70">
        <v>29</v>
      </c>
      <c r="VJV140" s="71"/>
      <c r="VJW140" s="70">
        <v>29</v>
      </c>
      <c r="VJX140" s="71"/>
      <c r="VJY140" s="70">
        <v>29</v>
      </c>
      <c r="VJZ140" s="71"/>
      <c r="VKA140" s="70">
        <v>29</v>
      </c>
      <c r="VKB140" s="71"/>
      <c r="VKC140" s="70">
        <v>29</v>
      </c>
      <c r="VKD140" s="71"/>
      <c r="VKE140" s="70">
        <v>29</v>
      </c>
      <c r="VKF140" s="71"/>
      <c r="VKG140" s="70">
        <v>29</v>
      </c>
      <c r="VKH140" s="71"/>
      <c r="VKI140" s="70">
        <v>29</v>
      </c>
      <c r="VKJ140" s="71"/>
      <c r="VKK140" s="70">
        <v>29</v>
      </c>
      <c r="VKL140" s="71"/>
      <c r="VKM140" s="70">
        <v>29</v>
      </c>
      <c r="VKN140" s="71"/>
      <c r="VKO140" s="70">
        <v>29</v>
      </c>
      <c r="VKP140" s="71"/>
      <c r="VKQ140" s="70">
        <v>29</v>
      </c>
      <c r="VKR140" s="71"/>
      <c r="VKS140" s="70">
        <v>29</v>
      </c>
      <c r="VKT140" s="71"/>
      <c r="VKU140" s="70">
        <v>29</v>
      </c>
      <c r="VKV140" s="71"/>
      <c r="VKW140" s="70">
        <v>29</v>
      </c>
      <c r="VKX140" s="71"/>
      <c r="VKY140" s="70">
        <v>29</v>
      </c>
      <c r="VKZ140" s="71"/>
      <c r="VLA140" s="70">
        <v>29</v>
      </c>
      <c r="VLB140" s="71"/>
      <c r="VLC140" s="70">
        <v>29</v>
      </c>
      <c r="VLD140" s="71"/>
      <c r="VLE140" s="70">
        <v>29</v>
      </c>
      <c r="VLF140" s="71"/>
      <c r="VLG140" s="70">
        <v>29</v>
      </c>
      <c r="VLH140" s="71"/>
      <c r="VLI140" s="70">
        <v>29</v>
      </c>
      <c r="VLJ140" s="71"/>
      <c r="VLK140" s="70">
        <v>29</v>
      </c>
      <c r="VLL140" s="71"/>
      <c r="VLM140" s="70">
        <v>29</v>
      </c>
      <c r="VLN140" s="71"/>
      <c r="VLO140" s="70">
        <v>29</v>
      </c>
      <c r="VLP140" s="71"/>
      <c r="VLQ140" s="70">
        <v>29</v>
      </c>
      <c r="VLR140" s="71"/>
      <c r="VLS140" s="70">
        <v>29</v>
      </c>
      <c r="VLT140" s="71"/>
      <c r="VLU140" s="70">
        <v>29</v>
      </c>
      <c r="VLV140" s="71"/>
      <c r="VLW140" s="70">
        <v>29</v>
      </c>
      <c r="VLX140" s="71"/>
      <c r="VLY140" s="70">
        <v>29</v>
      </c>
      <c r="VLZ140" s="71"/>
      <c r="VMA140" s="70">
        <v>29</v>
      </c>
      <c r="VMB140" s="71"/>
      <c r="VMC140" s="70">
        <v>29</v>
      </c>
      <c r="VMD140" s="71"/>
      <c r="VME140" s="70">
        <v>29</v>
      </c>
      <c r="VMF140" s="71"/>
      <c r="VMG140" s="70">
        <v>29</v>
      </c>
      <c r="VMH140" s="71"/>
      <c r="VMI140" s="70">
        <v>29</v>
      </c>
      <c r="VMJ140" s="71"/>
      <c r="VMK140" s="70">
        <v>29</v>
      </c>
      <c r="VML140" s="71"/>
      <c r="VMM140" s="70">
        <v>29</v>
      </c>
      <c r="VMN140" s="71"/>
      <c r="VMO140" s="70">
        <v>29</v>
      </c>
      <c r="VMP140" s="71"/>
      <c r="VMQ140" s="70">
        <v>29</v>
      </c>
      <c r="VMR140" s="71"/>
      <c r="VMS140" s="70">
        <v>29</v>
      </c>
      <c r="VMT140" s="71"/>
      <c r="VMU140" s="70">
        <v>29</v>
      </c>
      <c r="VMV140" s="71"/>
      <c r="VMW140" s="70">
        <v>29</v>
      </c>
      <c r="VMX140" s="71"/>
      <c r="VMY140" s="70">
        <v>29</v>
      </c>
      <c r="VMZ140" s="71"/>
      <c r="VNA140" s="70">
        <v>29</v>
      </c>
      <c r="VNB140" s="71"/>
      <c r="VNC140" s="70">
        <v>29</v>
      </c>
      <c r="VND140" s="71"/>
      <c r="VNE140" s="70">
        <v>29</v>
      </c>
      <c r="VNF140" s="71"/>
      <c r="VNG140" s="70">
        <v>29</v>
      </c>
      <c r="VNH140" s="71"/>
      <c r="VNI140" s="70">
        <v>29</v>
      </c>
      <c r="VNJ140" s="71"/>
      <c r="VNK140" s="70">
        <v>29</v>
      </c>
      <c r="VNL140" s="71"/>
      <c r="VNM140" s="70">
        <v>29</v>
      </c>
      <c r="VNN140" s="71"/>
      <c r="VNO140" s="70">
        <v>29</v>
      </c>
      <c r="VNP140" s="71"/>
      <c r="VNQ140" s="70">
        <v>29</v>
      </c>
      <c r="VNR140" s="71"/>
      <c r="VNS140" s="70">
        <v>29</v>
      </c>
      <c r="VNT140" s="71"/>
      <c r="VNU140" s="70">
        <v>29</v>
      </c>
      <c r="VNV140" s="71"/>
      <c r="VNW140" s="70">
        <v>29</v>
      </c>
      <c r="VNX140" s="71"/>
      <c r="VNY140" s="70">
        <v>29</v>
      </c>
      <c r="VNZ140" s="71"/>
      <c r="VOA140" s="70">
        <v>29</v>
      </c>
      <c r="VOB140" s="71"/>
      <c r="VOC140" s="70">
        <v>29</v>
      </c>
      <c r="VOD140" s="71"/>
      <c r="VOE140" s="70">
        <v>29</v>
      </c>
      <c r="VOF140" s="71"/>
      <c r="VOG140" s="70">
        <v>29</v>
      </c>
      <c r="VOH140" s="71"/>
      <c r="VOI140" s="70">
        <v>29</v>
      </c>
      <c r="VOJ140" s="71"/>
      <c r="VOK140" s="70">
        <v>29</v>
      </c>
      <c r="VOL140" s="71"/>
      <c r="VOM140" s="70">
        <v>29</v>
      </c>
      <c r="VON140" s="71"/>
      <c r="VOO140" s="70">
        <v>29</v>
      </c>
      <c r="VOP140" s="71"/>
      <c r="VOQ140" s="70">
        <v>29</v>
      </c>
      <c r="VOR140" s="71"/>
      <c r="VOS140" s="70">
        <v>29</v>
      </c>
      <c r="VOT140" s="71"/>
      <c r="VOU140" s="70">
        <v>29</v>
      </c>
      <c r="VOV140" s="71"/>
      <c r="VOW140" s="70">
        <v>29</v>
      </c>
      <c r="VOX140" s="71"/>
      <c r="VOY140" s="70">
        <v>29</v>
      </c>
      <c r="VOZ140" s="71"/>
      <c r="VPA140" s="70">
        <v>29</v>
      </c>
      <c r="VPB140" s="71"/>
      <c r="VPC140" s="70">
        <v>29</v>
      </c>
      <c r="VPD140" s="71"/>
      <c r="VPE140" s="70">
        <v>29</v>
      </c>
      <c r="VPF140" s="71"/>
      <c r="VPG140" s="70">
        <v>29</v>
      </c>
      <c r="VPH140" s="71"/>
      <c r="VPI140" s="70">
        <v>29</v>
      </c>
      <c r="VPJ140" s="71"/>
      <c r="VPK140" s="70">
        <v>29</v>
      </c>
      <c r="VPL140" s="71"/>
      <c r="VPM140" s="70">
        <v>29</v>
      </c>
      <c r="VPN140" s="71"/>
      <c r="VPO140" s="70">
        <v>29</v>
      </c>
      <c r="VPP140" s="71"/>
      <c r="VPQ140" s="70">
        <v>29</v>
      </c>
      <c r="VPR140" s="71"/>
      <c r="VPS140" s="70">
        <v>29</v>
      </c>
      <c r="VPT140" s="71"/>
      <c r="VPU140" s="70">
        <v>29</v>
      </c>
      <c r="VPV140" s="71"/>
      <c r="VPW140" s="70">
        <v>29</v>
      </c>
      <c r="VPX140" s="71"/>
      <c r="VPY140" s="70">
        <v>29</v>
      </c>
      <c r="VPZ140" s="71"/>
      <c r="VQA140" s="70">
        <v>29</v>
      </c>
      <c r="VQB140" s="71"/>
      <c r="VQC140" s="70">
        <v>29</v>
      </c>
      <c r="VQD140" s="71"/>
      <c r="VQE140" s="70">
        <v>29</v>
      </c>
      <c r="VQF140" s="71"/>
      <c r="VQG140" s="70">
        <v>29</v>
      </c>
      <c r="VQH140" s="71"/>
      <c r="VQI140" s="70">
        <v>29</v>
      </c>
      <c r="VQJ140" s="71"/>
      <c r="VQK140" s="70">
        <v>29</v>
      </c>
      <c r="VQL140" s="71"/>
      <c r="VQM140" s="70">
        <v>29</v>
      </c>
      <c r="VQN140" s="71"/>
      <c r="VQO140" s="70">
        <v>29</v>
      </c>
      <c r="VQP140" s="71"/>
      <c r="VQQ140" s="70">
        <v>29</v>
      </c>
      <c r="VQR140" s="71"/>
      <c r="VQS140" s="70">
        <v>29</v>
      </c>
      <c r="VQT140" s="71"/>
      <c r="VQU140" s="70">
        <v>29</v>
      </c>
      <c r="VQV140" s="71"/>
      <c r="VQW140" s="70">
        <v>29</v>
      </c>
      <c r="VQX140" s="71"/>
      <c r="VQY140" s="70">
        <v>29</v>
      </c>
      <c r="VQZ140" s="71"/>
      <c r="VRA140" s="70">
        <v>29</v>
      </c>
      <c r="VRB140" s="71"/>
      <c r="VRC140" s="70">
        <v>29</v>
      </c>
      <c r="VRD140" s="71"/>
      <c r="VRE140" s="70">
        <v>29</v>
      </c>
      <c r="VRF140" s="71"/>
      <c r="VRG140" s="70">
        <v>29</v>
      </c>
      <c r="VRH140" s="71"/>
      <c r="VRI140" s="70">
        <v>29</v>
      </c>
      <c r="VRJ140" s="71"/>
      <c r="VRK140" s="70">
        <v>29</v>
      </c>
      <c r="VRL140" s="71"/>
      <c r="VRM140" s="70">
        <v>29</v>
      </c>
      <c r="VRN140" s="71"/>
      <c r="VRO140" s="70">
        <v>29</v>
      </c>
      <c r="VRP140" s="71"/>
      <c r="VRQ140" s="70">
        <v>29</v>
      </c>
      <c r="VRR140" s="71"/>
      <c r="VRS140" s="70">
        <v>29</v>
      </c>
      <c r="VRT140" s="71"/>
      <c r="VRU140" s="70">
        <v>29</v>
      </c>
      <c r="VRV140" s="71"/>
      <c r="VRW140" s="70">
        <v>29</v>
      </c>
      <c r="VRX140" s="71"/>
      <c r="VRY140" s="70">
        <v>29</v>
      </c>
      <c r="VRZ140" s="71"/>
      <c r="VSA140" s="70">
        <v>29</v>
      </c>
      <c r="VSB140" s="71"/>
      <c r="VSC140" s="70">
        <v>29</v>
      </c>
      <c r="VSD140" s="71"/>
      <c r="VSE140" s="70">
        <v>29</v>
      </c>
      <c r="VSF140" s="71"/>
      <c r="VSG140" s="70">
        <v>29</v>
      </c>
      <c r="VSH140" s="71"/>
      <c r="VSI140" s="70">
        <v>29</v>
      </c>
      <c r="VSJ140" s="71"/>
      <c r="VSK140" s="70">
        <v>29</v>
      </c>
      <c r="VSL140" s="71"/>
      <c r="VSM140" s="70">
        <v>29</v>
      </c>
      <c r="VSN140" s="71"/>
      <c r="VSO140" s="70">
        <v>29</v>
      </c>
      <c r="VSP140" s="71"/>
      <c r="VSQ140" s="70">
        <v>29</v>
      </c>
      <c r="VSR140" s="71"/>
      <c r="VSS140" s="70">
        <v>29</v>
      </c>
      <c r="VST140" s="71"/>
      <c r="VSU140" s="70">
        <v>29</v>
      </c>
      <c r="VSV140" s="71"/>
      <c r="VSW140" s="70">
        <v>29</v>
      </c>
      <c r="VSX140" s="71"/>
      <c r="VSY140" s="70">
        <v>29</v>
      </c>
      <c r="VSZ140" s="71"/>
      <c r="VTA140" s="70">
        <v>29</v>
      </c>
      <c r="VTB140" s="71"/>
      <c r="VTC140" s="70">
        <v>29</v>
      </c>
      <c r="VTD140" s="71"/>
      <c r="VTE140" s="70">
        <v>29</v>
      </c>
      <c r="VTF140" s="71"/>
      <c r="VTG140" s="70">
        <v>29</v>
      </c>
      <c r="VTH140" s="71"/>
      <c r="VTI140" s="70">
        <v>29</v>
      </c>
      <c r="VTJ140" s="71"/>
      <c r="VTK140" s="70">
        <v>29</v>
      </c>
      <c r="VTL140" s="71"/>
      <c r="VTM140" s="70">
        <v>29</v>
      </c>
      <c r="VTN140" s="71"/>
      <c r="VTO140" s="70">
        <v>29</v>
      </c>
      <c r="VTP140" s="71"/>
      <c r="VTQ140" s="70">
        <v>29</v>
      </c>
      <c r="VTR140" s="71"/>
      <c r="VTS140" s="70">
        <v>29</v>
      </c>
      <c r="VTT140" s="71"/>
      <c r="VTU140" s="70">
        <v>29</v>
      </c>
      <c r="VTV140" s="71"/>
      <c r="VTW140" s="70">
        <v>29</v>
      </c>
      <c r="VTX140" s="71"/>
      <c r="VTY140" s="70">
        <v>29</v>
      </c>
      <c r="VTZ140" s="71"/>
      <c r="VUA140" s="70">
        <v>29</v>
      </c>
      <c r="VUB140" s="71"/>
      <c r="VUC140" s="70">
        <v>29</v>
      </c>
      <c r="VUD140" s="71"/>
      <c r="VUE140" s="70">
        <v>29</v>
      </c>
      <c r="VUF140" s="71"/>
      <c r="VUG140" s="70">
        <v>29</v>
      </c>
      <c r="VUH140" s="71"/>
      <c r="VUI140" s="70">
        <v>29</v>
      </c>
      <c r="VUJ140" s="71"/>
      <c r="VUK140" s="70">
        <v>29</v>
      </c>
      <c r="VUL140" s="71"/>
      <c r="VUM140" s="70">
        <v>29</v>
      </c>
      <c r="VUN140" s="71"/>
      <c r="VUO140" s="70">
        <v>29</v>
      </c>
      <c r="VUP140" s="71"/>
      <c r="VUQ140" s="70">
        <v>29</v>
      </c>
      <c r="VUR140" s="71"/>
      <c r="VUS140" s="70">
        <v>29</v>
      </c>
      <c r="VUT140" s="71"/>
      <c r="VUU140" s="70">
        <v>29</v>
      </c>
      <c r="VUV140" s="71"/>
      <c r="VUW140" s="70">
        <v>29</v>
      </c>
      <c r="VUX140" s="71"/>
      <c r="VUY140" s="70">
        <v>29</v>
      </c>
      <c r="VUZ140" s="71"/>
      <c r="VVA140" s="70">
        <v>29</v>
      </c>
      <c r="VVB140" s="71"/>
      <c r="VVC140" s="70">
        <v>29</v>
      </c>
      <c r="VVD140" s="71"/>
      <c r="VVE140" s="70">
        <v>29</v>
      </c>
      <c r="VVF140" s="71"/>
      <c r="VVG140" s="70">
        <v>29</v>
      </c>
      <c r="VVH140" s="71"/>
      <c r="VVI140" s="70">
        <v>29</v>
      </c>
      <c r="VVJ140" s="71"/>
      <c r="VVK140" s="70">
        <v>29</v>
      </c>
      <c r="VVL140" s="71"/>
      <c r="VVM140" s="70">
        <v>29</v>
      </c>
      <c r="VVN140" s="71"/>
      <c r="VVO140" s="70">
        <v>29</v>
      </c>
      <c r="VVP140" s="71"/>
      <c r="VVQ140" s="70">
        <v>29</v>
      </c>
      <c r="VVR140" s="71"/>
      <c r="VVS140" s="70">
        <v>29</v>
      </c>
      <c r="VVT140" s="71"/>
      <c r="VVU140" s="70">
        <v>29</v>
      </c>
      <c r="VVV140" s="71"/>
      <c r="VVW140" s="70">
        <v>29</v>
      </c>
      <c r="VVX140" s="71"/>
      <c r="VVY140" s="70">
        <v>29</v>
      </c>
      <c r="VVZ140" s="71"/>
      <c r="VWA140" s="70">
        <v>29</v>
      </c>
      <c r="VWB140" s="71"/>
      <c r="VWC140" s="70">
        <v>29</v>
      </c>
      <c r="VWD140" s="71"/>
      <c r="VWE140" s="70">
        <v>29</v>
      </c>
      <c r="VWF140" s="71"/>
      <c r="VWG140" s="70">
        <v>29</v>
      </c>
      <c r="VWH140" s="71"/>
      <c r="VWI140" s="70">
        <v>29</v>
      </c>
      <c r="VWJ140" s="71"/>
      <c r="VWK140" s="70">
        <v>29</v>
      </c>
      <c r="VWL140" s="71"/>
      <c r="VWM140" s="70">
        <v>29</v>
      </c>
      <c r="VWN140" s="71"/>
      <c r="VWO140" s="70">
        <v>29</v>
      </c>
      <c r="VWP140" s="71"/>
      <c r="VWQ140" s="70">
        <v>29</v>
      </c>
      <c r="VWR140" s="71"/>
      <c r="VWS140" s="70">
        <v>29</v>
      </c>
      <c r="VWT140" s="71"/>
      <c r="VWU140" s="70">
        <v>29</v>
      </c>
      <c r="VWV140" s="71"/>
      <c r="VWW140" s="70">
        <v>29</v>
      </c>
      <c r="VWX140" s="71"/>
      <c r="VWY140" s="70">
        <v>29</v>
      </c>
      <c r="VWZ140" s="71"/>
      <c r="VXA140" s="70">
        <v>29</v>
      </c>
      <c r="VXB140" s="71"/>
      <c r="VXC140" s="70">
        <v>29</v>
      </c>
      <c r="VXD140" s="71"/>
      <c r="VXE140" s="70">
        <v>29</v>
      </c>
      <c r="VXF140" s="71"/>
      <c r="VXG140" s="70">
        <v>29</v>
      </c>
      <c r="VXH140" s="71"/>
      <c r="VXI140" s="70">
        <v>29</v>
      </c>
      <c r="VXJ140" s="71"/>
      <c r="VXK140" s="70">
        <v>29</v>
      </c>
      <c r="VXL140" s="71"/>
      <c r="VXM140" s="70">
        <v>29</v>
      </c>
      <c r="VXN140" s="71"/>
      <c r="VXO140" s="70">
        <v>29</v>
      </c>
      <c r="VXP140" s="71"/>
      <c r="VXQ140" s="70">
        <v>29</v>
      </c>
      <c r="VXR140" s="71"/>
      <c r="VXS140" s="70">
        <v>29</v>
      </c>
      <c r="VXT140" s="71"/>
      <c r="VXU140" s="70">
        <v>29</v>
      </c>
      <c r="VXV140" s="71"/>
      <c r="VXW140" s="70">
        <v>29</v>
      </c>
      <c r="VXX140" s="71"/>
      <c r="VXY140" s="70">
        <v>29</v>
      </c>
      <c r="VXZ140" s="71"/>
      <c r="VYA140" s="70">
        <v>29</v>
      </c>
      <c r="VYB140" s="71"/>
      <c r="VYC140" s="70">
        <v>29</v>
      </c>
      <c r="VYD140" s="71"/>
      <c r="VYE140" s="70">
        <v>29</v>
      </c>
      <c r="VYF140" s="71"/>
      <c r="VYG140" s="70">
        <v>29</v>
      </c>
      <c r="VYH140" s="71"/>
      <c r="VYI140" s="70">
        <v>29</v>
      </c>
      <c r="VYJ140" s="71"/>
      <c r="VYK140" s="70">
        <v>29</v>
      </c>
      <c r="VYL140" s="71"/>
      <c r="VYM140" s="70">
        <v>29</v>
      </c>
      <c r="VYN140" s="71"/>
      <c r="VYO140" s="70">
        <v>29</v>
      </c>
      <c r="VYP140" s="71"/>
      <c r="VYQ140" s="70">
        <v>29</v>
      </c>
      <c r="VYR140" s="71"/>
      <c r="VYS140" s="70">
        <v>29</v>
      </c>
      <c r="VYT140" s="71"/>
      <c r="VYU140" s="70">
        <v>29</v>
      </c>
      <c r="VYV140" s="71"/>
      <c r="VYW140" s="70">
        <v>29</v>
      </c>
      <c r="VYX140" s="71"/>
      <c r="VYY140" s="70">
        <v>29</v>
      </c>
      <c r="VYZ140" s="71"/>
      <c r="VZA140" s="70">
        <v>29</v>
      </c>
      <c r="VZB140" s="71"/>
      <c r="VZC140" s="70">
        <v>29</v>
      </c>
      <c r="VZD140" s="71"/>
      <c r="VZE140" s="70">
        <v>29</v>
      </c>
      <c r="VZF140" s="71"/>
      <c r="VZG140" s="70">
        <v>29</v>
      </c>
      <c r="VZH140" s="71"/>
      <c r="VZI140" s="70">
        <v>29</v>
      </c>
      <c r="VZJ140" s="71"/>
      <c r="VZK140" s="70">
        <v>29</v>
      </c>
      <c r="VZL140" s="71"/>
      <c r="VZM140" s="70">
        <v>29</v>
      </c>
      <c r="VZN140" s="71"/>
      <c r="VZO140" s="70">
        <v>29</v>
      </c>
      <c r="VZP140" s="71"/>
      <c r="VZQ140" s="70">
        <v>29</v>
      </c>
      <c r="VZR140" s="71"/>
      <c r="VZS140" s="70">
        <v>29</v>
      </c>
      <c r="VZT140" s="71"/>
      <c r="VZU140" s="70">
        <v>29</v>
      </c>
      <c r="VZV140" s="71"/>
      <c r="VZW140" s="70">
        <v>29</v>
      </c>
      <c r="VZX140" s="71"/>
      <c r="VZY140" s="70">
        <v>29</v>
      </c>
      <c r="VZZ140" s="71"/>
      <c r="WAA140" s="70">
        <v>29</v>
      </c>
      <c r="WAB140" s="71"/>
      <c r="WAC140" s="70">
        <v>29</v>
      </c>
      <c r="WAD140" s="71"/>
      <c r="WAE140" s="70">
        <v>29</v>
      </c>
      <c r="WAF140" s="71"/>
      <c r="WAG140" s="70">
        <v>29</v>
      </c>
      <c r="WAH140" s="71"/>
      <c r="WAI140" s="70">
        <v>29</v>
      </c>
      <c r="WAJ140" s="71"/>
      <c r="WAK140" s="70">
        <v>29</v>
      </c>
      <c r="WAL140" s="71"/>
      <c r="WAM140" s="70">
        <v>29</v>
      </c>
      <c r="WAN140" s="71"/>
      <c r="WAO140" s="70">
        <v>29</v>
      </c>
      <c r="WAP140" s="71"/>
      <c r="WAQ140" s="70">
        <v>29</v>
      </c>
      <c r="WAR140" s="71"/>
      <c r="WAS140" s="70">
        <v>29</v>
      </c>
      <c r="WAT140" s="71"/>
      <c r="WAU140" s="70">
        <v>29</v>
      </c>
      <c r="WAV140" s="71"/>
      <c r="WAW140" s="70">
        <v>29</v>
      </c>
      <c r="WAX140" s="71"/>
      <c r="WAY140" s="70">
        <v>29</v>
      </c>
      <c r="WAZ140" s="71"/>
      <c r="WBA140" s="70">
        <v>29</v>
      </c>
      <c r="WBB140" s="71"/>
      <c r="WBC140" s="70">
        <v>29</v>
      </c>
      <c r="WBD140" s="71"/>
      <c r="WBE140" s="70">
        <v>29</v>
      </c>
      <c r="WBF140" s="71"/>
      <c r="WBG140" s="70">
        <v>29</v>
      </c>
      <c r="WBH140" s="71"/>
      <c r="WBI140" s="70">
        <v>29</v>
      </c>
      <c r="WBJ140" s="71"/>
      <c r="WBK140" s="70">
        <v>29</v>
      </c>
      <c r="WBL140" s="71"/>
      <c r="WBM140" s="70">
        <v>29</v>
      </c>
      <c r="WBN140" s="71"/>
      <c r="WBO140" s="70">
        <v>29</v>
      </c>
      <c r="WBP140" s="71"/>
      <c r="WBQ140" s="70">
        <v>29</v>
      </c>
      <c r="WBR140" s="71"/>
      <c r="WBS140" s="70">
        <v>29</v>
      </c>
      <c r="WBT140" s="71"/>
      <c r="WBU140" s="70">
        <v>29</v>
      </c>
      <c r="WBV140" s="71"/>
      <c r="WBW140" s="70">
        <v>29</v>
      </c>
      <c r="WBX140" s="71"/>
      <c r="WBY140" s="70">
        <v>29</v>
      </c>
      <c r="WBZ140" s="71"/>
      <c r="WCA140" s="70">
        <v>29</v>
      </c>
      <c r="WCB140" s="71"/>
      <c r="WCC140" s="70">
        <v>29</v>
      </c>
      <c r="WCD140" s="71"/>
      <c r="WCE140" s="70">
        <v>29</v>
      </c>
      <c r="WCF140" s="71"/>
      <c r="WCG140" s="70">
        <v>29</v>
      </c>
      <c r="WCH140" s="71"/>
      <c r="WCI140" s="70">
        <v>29</v>
      </c>
      <c r="WCJ140" s="71"/>
      <c r="WCK140" s="70">
        <v>29</v>
      </c>
      <c r="WCL140" s="71"/>
      <c r="WCM140" s="70">
        <v>29</v>
      </c>
      <c r="WCN140" s="71"/>
      <c r="WCO140" s="70">
        <v>29</v>
      </c>
      <c r="WCP140" s="71"/>
      <c r="WCQ140" s="70">
        <v>29</v>
      </c>
      <c r="WCR140" s="71"/>
      <c r="WCS140" s="70">
        <v>29</v>
      </c>
      <c r="WCT140" s="71"/>
      <c r="WCU140" s="70">
        <v>29</v>
      </c>
      <c r="WCV140" s="71"/>
      <c r="WCW140" s="70">
        <v>29</v>
      </c>
      <c r="WCX140" s="71"/>
      <c r="WCY140" s="70">
        <v>29</v>
      </c>
      <c r="WCZ140" s="71"/>
      <c r="WDA140" s="70">
        <v>29</v>
      </c>
      <c r="WDB140" s="71"/>
      <c r="WDC140" s="70">
        <v>29</v>
      </c>
      <c r="WDD140" s="71"/>
      <c r="WDE140" s="70">
        <v>29</v>
      </c>
      <c r="WDF140" s="71"/>
      <c r="WDG140" s="70">
        <v>29</v>
      </c>
      <c r="WDH140" s="71"/>
      <c r="WDI140" s="70">
        <v>29</v>
      </c>
      <c r="WDJ140" s="71"/>
      <c r="WDK140" s="70">
        <v>29</v>
      </c>
      <c r="WDL140" s="71"/>
      <c r="WDM140" s="70">
        <v>29</v>
      </c>
      <c r="WDN140" s="71"/>
      <c r="WDO140" s="70">
        <v>29</v>
      </c>
      <c r="WDP140" s="71"/>
      <c r="WDQ140" s="70">
        <v>29</v>
      </c>
      <c r="WDR140" s="71"/>
      <c r="WDS140" s="70">
        <v>29</v>
      </c>
      <c r="WDT140" s="71"/>
      <c r="WDU140" s="70">
        <v>29</v>
      </c>
      <c r="WDV140" s="71"/>
      <c r="WDW140" s="70">
        <v>29</v>
      </c>
      <c r="WDX140" s="71"/>
      <c r="WDY140" s="70">
        <v>29</v>
      </c>
      <c r="WDZ140" s="71"/>
      <c r="WEA140" s="70">
        <v>29</v>
      </c>
      <c r="WEB140" s="71"/>
      <c r="WEC140" s="70">
        <v>29</v>
      </c>
      <c r="WED140" s="71"/>
      <c r="WEE140" s="70">
        <v>29</v>
      </c>
      <c r="WEF140" s="71"/>
      <c r="WEG140" s="70">
        <v>29</v>
      </c>
      <c r="WEH140" s="71"/>
      <c r="WEI140" s="70">
        <v>29</v>
      </c>
      <c r="WEJ140" s="71"/>
      <c r="WEK140" s="70">
        <v>29</v>
      </c>
      <c r="WEL140" s="71"/>
      <c r="WEM140" s="70">
        <v>29</v>
      </c>
      <c r="WEN140" s="71"/>
      <c r="WEO140" s="70">
        <v>29</v>
      </c>
      <c r="WEP140" s="71"/>
      <c r="WEQ140" s="70">
        <v>29</v>
      </c>
      <c r="WER140" s="71"/>
      <c r="WES140" s="70">
        <v>29</v>
      </c>
      <c r="WET140" s="71"/>
      <c r="WEU140" s="70">
        <v>29</v>
      </c>
      <c r="WEV140" s="71"/>
      <c r="WEW140" s="70">
        <v>29</v>
      </c>
      <c r="WEX140" s="71"/>
      <c r="WEY140" s="70">
        <v>29</v>
      </c>
      <c r="WEZ140" s="71"/>
      <c r="WFA140" s="70">
        <v>29</v>
      </c>
      <c r="WFB140" s="71"/>
      <c r="WFC140" s="70">
        <v>29</v>
      </c>
      <c r="WFD140" s="71"/>
      <c r="WFE140" s="70">
        <v>29</v>
      </c>
      <c r="WFF140" s="71"/>
      <c r="WFG140" s="70">
        <v>29</v>
      </c>
      <c r="WFH140" s="71"/>
      <c r="WFI140" s="70">
        <v>29</v>
      </c>
      <c r="WFJ140" s="71"/>
      <c r="WFK140" s="70">
        <v>29</v>
      </c>
      <c r="WFL140" s="71"/>
      <c r="WFM140" s="70">
        <v>29</v>
      </c>
      <c r="WFN140" s="71"/>
      <c r="WFO140" s="70">
        <v>29</v>
      </c>
      <c r="WFP140" s="71"/>
      <c r="WFQ140" s="70">
        <v>29</v>
      </c>
      <c r="WFR140" s="71"/>
      <c r="WFS140" s="70">
        <v>29</v>
      </c>
      <c r="WFT140" s="71"/>
      <c r="WFU140" s="70">
        <v>29</v>
      </c>
      <c r="WFV140" s="71"/>
      <c r="WFW140" s="70">
        <v>29</v>
      </c>
      <c r="WFX140" s="71"/>
      <c r="WFY140" s="70">
        <v>29</v>
      </c>
      <c r="WFZ140" s="71"/>
      <c r="WGA140" s="70">
        <v>29</v>
      </c>
      <c r="WGB140" s="71"/>
      <c r="WGC140" s="70">
        <v>29</v>
      </c>
      <c r="WGD140" s="71"/>
      <c r="WGE140" s="70">
        <v>29</v>
      </c>
      <c r="WGF140" s="71"/>
      <c r="WGG140" s="70">
        <v>29</v>
      </c>
      <c r="WGH140" s="71"/>
      <c r="WGI140" s="70">
        <v>29</v>
      </c>
      <c r="WGJ140" s="71"/>
      <c r="WGK140" s="70">
        <v>29</v>
      </c>
      <c r="WGL140" s="71"/>
      <c r="WGM140" s="70">
        <v>29</v>
      </c>
      <c r="WGN140" s="71"/>
      <c r="WGO140" s="70">
        <v>29</v>
      </c>
      <c r="WGP140" s="71"/>
      <c r="WGQ140" s="70">
        <v>29</v>
      </c>
      <c r="WGR140" s="71"/>
      <c r="WGS140" s="70">
        <v>29</v>
      </c>
      <c r="WGT140" s="71"/>
      <c r="WGU140" s="70">
        <v>29</v>
      </c>
      <c r="WGV140" s="71"/>
      <c r="WGW140" s="70">
        <v>29</v>
      </c>
      <c r="WGX140" s="71"/>
      <c r="WGY140" s="70">
        <v>29</v>
      </c>
      <c r="WGZ140" s="71"/>
      <c r="WHA140" s="70">
        <v>29</v>
      </c>
      <c r="WHB140" s="71"/>
      <c r="WHC140" s="70">
        <v>29</v>
      </c>
      <c r="WHD140" s="71"/>
      <c r="WHE140" s="70">
        <v>29</v>
      </c>
      <c r="WHF140" s="71"/>
      <c r="WHG140" s="70">
        <v>29</v>
      </c>
      <c r="WHH140" s="71"/>
      <c r="WHI140" s="70">
        <v>29</v>
      </c>
      <c r="WHJ140" s="71"/>
      <c r="WHK140" s="70">
        <v>29</v>
      </c>
      <c r="WHL140" s="71"/>
      <c r="WHM140" s="70">
        <v>29</v>
      </c>
      <c r="WHN140" s="71"/>
      <c r="WHO140" s="70">
        <v>29</v>
      </c>
      <c r="WHP140" s="71"/>
      <c r="WHQ140" s="70">
        <v>29</v>
      </c>
      <c r="WHR140" s="71"/>
      <c r="WHS140" s="70">
        <v>29</v>
      </c>
      <c r="WHT140" s="71"/>
      <c r="WHU140" s="70">
        <v>29</v>
      </c>
      <c r="WHV140" s="71"/>
      <c r="WHW140" s="70">
        <v>29</v>
      </c>
      <c r="WHX140" s="71"/>
      <c r="WHY140" s="70">
        <v>29</v>
      </c>
      <c r="WHZ140" s="71"/>
      <c r="WIA140" s="70">
        <v>29</v>
      </c>
      <c r="WIB140" s="71"/>
      <c r="WIC140" s="70">
        <v>29</v>
      </c>
      <c r="WID140" s="71"/>
      <c r="WIE140" s="70">
        <v>29</v>
      </c>
      <c r="WIF140" s="71"/>
      <c r="WIG140" s="70">
        <v>29</v>
      </c>
      <c r="WIH140" s="71"/>
      <c r="WII140" s="70">
        <v>29</v>
      </c>
      <c r="WIJ140" s="71"/>
      <c r="WIK140" s="70">
        <v>29</v>
      </c>
      <c r="WIL140" s="71"/>
      <c r="WIM140" s="70">
        <v>29</v>
      </c>
      <c r="WIN140" s="71"/>
      <c r="WIO140" s="70">
        <v>29</v>
      </c>
      <c r="WIP140" s="71"/>
      <c r="WIQ140" s="70">
        <v>29</v>
      </c>
      <c r="WIR140" s="71"/>
      <c r="WIS140" s="70">
        <v>29</v>
      </c>
      <c r="WIT140" s="71"/>
      <c r="WIU140" s="70">
        <v>29</v>
      </c>
      <c r="WIV140" s="71"/>
      <c r="WIW140" s="70">
        <v>29</v>
      </c>
      <c r="WIX140" s="71"/>
      <c r="WIY140" s="70">
        <v>29</v>
      </c>
      <c r="WIZ140" s="71"/>
      <c r="WJA140" s="70">
        <v>29</v>
      </c>
      <c r="WJB140" s="71"/>
      <c r="WJC140" s="70">
        <v>29</v>
      </c>
      <c r="WJD140" s="71"/>
      <c r="WJE140" s="70">
        <v>29</v>
      </c>
      <c r="WJF140" s="71"/>
      <c r="WJG140" s="70">
        <v>29</v>
      </c>
      <c r="WJH140" s="71"/>
      <c r="WJI140" s="70">
        <v>29</v>
      </c>
      <c r="WJJ140" s="71"/>
      <c r="WJK140" s="70">
        <v>29</v>
      </c>
      <c r="WJL140" s="71"/>
      <c r="WJM140" s="70">
        <v>29</v>
      </c>
      <c r="WJN140" s="71"/>
      <c r="WJO140" s="70">
        <v>29</v>
      </c>
      <c r="WJP140" s="71"/>
      <c r="WJQ140" s="70">
        <v>29</v>
      </c>
      <c r="WJR140" s="71"/>
      <c r="WJS140" s="70">
        <v>29</v>
      </c>
      <c r="WJT140" s="71"/>
      <c r="WJU140" s="70">
        <v>29</v>
      </c>
      <c r="WJV140" s="71"/>
      <c r="WJW140" s="70">
        <v>29</v>
      </c>
      <c r="WJX140" s="71"/>
      <c r="WJY140" s="70">
        <v>29</v>
      </c>
      <c r="WJZ140" s="71"/>
      <c r="WKA140" s="70">
        <v>29</v>
      </c>
      <c r="WKB140" s="71"/>
      <c r="WKC140" s="70">
        <v>29</v>
      </c>
      <c r="WKD140" s="71"/>
      <c r="WKE140" s="70">
        <v>29</v>
      </c>
      <c r="WKF140" s="71"/>
      <c r="WKG140" s="70">
        <v>29</v>
      </c>
      <c r="WKH140" s="71"/>
      <c r="WKI140" s="70">
        <v>29</v>
      </c>
      <c r="WKJ140" s="71"/>
      <c r="WKK140" s="70">
        <v>29</v>
      </c>
      <c r="WKL140" s="71"/>
      <c r="WKM140" s="70">
        <v>29</v>
      </c>
      <c r="WKN140" s="71"/>
      <c r="WKO140" s="70">
        <v>29</v>
      </c>
      <c r="WKP140" s="71"/>
      <c r="WKQ140" s="70">
        <v>29</v>
      </c>
      <c r="WKR140" s="71"/>
      <c r="WKS140" s="70">
        <v>29</v>
      </c>
      <c r="WKT140" s="71"/>
      <c r="WKU140" s="70">
        <v>29</v>
      </c>
      <c r="WKV140" s="71"/>
      <c r="WKW140" s="70">
        <v>29</v>
      </c>
      <c r="WKX140" s="71"/>
      <c r="WKY140" s="70">
        <v>29</v>
      </c>
      <c r="WKZ140" s="71"/>
      <c r="WLA140" s="70">
        <v>29</v>
      </c>
      <c r="WLB140" s="71"/>
      <c r="WLC140" s="70">
        <v>29</v>
      </c>
      <c r="WLD140" s="71"/>
      <c r="WLE140" s="70">
        <v>29</v>
      </c>
      <c r="WLF140" s="71"/>
      <c r="WLG140" s="70">
        <v>29</v>
      </c>
      <c r="WLH140" s="71"/>
      <c r="WLI140" s="70">
        <v>29</v>
      </c>
      <c r="WLJ140" s="71"/>
      <c r="WLK140" s="70">
        <v>29</v>
      </c>
      <c r="WLL140" s="71"/>
      <c r="WLM140" s="70">
        <v>29</v>
      </c>
      <c r="WLN140" s="71"/>
      <c r="WLO140" s="70">
        <v>29</v>
      </c>
      <c r="WLP140" s="71"/>
      <c r="WLQ140" s="70">
        <v>29</v>
      </c>
      <c r="WLR140" s="71"/>
      <c r="WLS140" s="70">
        <v>29</v>
      </c>
      <c r="WLT140" s="71"/>
      <c r="WLU140" s="70">
        <v>29</v>
      </c>
      <c r="WLV140" s="71"/>
      <c r="WLW140" s="70">
        <v>29</v>
      </c>
      <c r="WLX140" s="71"/>
      <c r="WLY140" s="70">
        <v>29</v>
      </c>
      <c r="WLZ140" s="71"/>
      <c r="WMA140" s="70">
        <v>29</v>
      </c>
      <c r="WMB140" s="71"/>
      <c r="WMC140" s="70">
        <v>29</v>
      </c>
      <c r="WMD140" s="71"/>
      <c r="WME140" s="70">
        <v>29</v>
      </c>
      <c r="WMF140" s="71"/>
      <c r="WMG140" s="70">
        <v>29</v>
      </c>
      <c r="WMH140" s="71"/>
      <c r="WMI140" s="70">
        <v>29</v>
      </c>
      <c r="WMJ140" s="71"/>
      <c r="WMK140" s="70">
        <v>29</v>
      </c>
      <c r="WML140" s="71"/>
      <c r="WMM140" s="70">
        <v>29</v>
      </c>
      <c r="WMN140" s="71"/>
      <c r="WMO140" s="70">
        <v>29</v>
      </c>
      <c r="WMP140" s="71"/>
      <c r="WMQ140" s="70">
        <v>29</v>
      </c>
      <c r="WMR140" s="71"/>
      <c r="WMS140" s="70">
        <v>29</v>
      </c>
      <c r="WMT140" s="71"/>
      <c r="WMU140" s="70">
        <v>29</v>
      </c>
      <c r="WMV140" s="71"/>
      <c r="WMW140" s="70">
        <v>29</v>
      </c>
      <c r="WMX140" s="71"/>
      <c r="WMY140" s="70">
        <v>29</v>
      </c>
      <c r="WMZ140" s="71"/>
      <c r="WNA140" s="70">
        <v>29</v>
      </c>
      <c r="WNB140" s="71"/>
      <c r="WNC140" s="70">
        <v>29</v>
      </c>
      <c r="WND140" s="71"/>
      <c r="WNE140" s="70">
        <v>29</v>
      </c>
      <c r="WNF140" s="71"/>
      <c r="WNG140" s="70">
        <v>29</v>
      </c>
      <c r="WNH140" s="71"/>
      <c r="WNI140" s="70">
        <v>29</v>
      </c>
      <c r="WNJ140" s="71"/>
      <c r="WNK140" s="70">
        <v>29</v>
      </c>
      <c r="WNL140" s="71"/>
      <c r="WNM140" s="70">
        <v>29</v>
      </c>
      <c r="WNN140" s="71"/>
      <c r="WNO140" s="70">
        <v>29</v>
      </c>
      <c r="WNP140" s="71"/>
      <c r="WNQ140" s="70">
        <v>29</v>
      </c>
      <c r="WNR140" s="71"/>
      <c r="WNS140" s="70">
        <v>29</v>
      </c>
      <c r="WNT140" s="71"/>
      <c r="WNU140" s="70">
        <v>29</v>
      </c>
      <c r="WNV140" s="71"/>
      <c r="WNW140" s="70">
        <v>29</v>
      </c>
      <c r="WNX140" s="71"/>
      <c r="WNY140" s="70">
        <v>29</v>
      </c>
      <c r="WNZ140" s="71"/>
      <c r="WOA140" s="70">
        <v>29</v>
      </c>
      <c r="WOB140" s="71"/>
      <c r="WOC140" s="70">
        <v>29</v>
      </c>
      <c r="WOD140" s="71"/>
      <c r="WOE140" s="70">
        <v>29</v>
      </c>
      <c r="WOF140" s="71"/>
      <c r="WOG140" s="70">
        <v>29</v>
      </c>
      <c r="WOH140" s="71"/>
      <c r="WOI140" s="70">
        <v>29</v>
      </c>
      <c r="WOJ140" s="71"/>
      <c r="WOK140" s="70">
        <v>29</v>
      </c>
      <c r="WOL140" s="71"/>
      <c r="WOM140" s="70">
        <v>29</v>
      </c>
      <c r="WON140" s="71"/>
      <c r="WOO140" s="70">
        <v>29</v>
      </c>
      <c r="WOP140" s="71"/>
      <c r="WOQ140" s="70">
        <v>29</v>
      </c>
      <c r="WOR140" s="71"/>
      <c r="WOS140" s="70">
        <v>29</v>
      </c>
      <c r="WOT140" s="71"/>
      <c r="WOU140" s="70">
        <v>29</v>
      </c>
      <c r="WOV140" s="71"/>
      <c r="WOW140" s="70">
        <v>29</v>
      </c>
      <c r="WOX140" s="71"/>
      <c r="WOY140" s="70">
        <v>29</v>
      </c>
      <c r="WOZ140" s="71"/>
      <c r="WPA140" s="70">
        <v>29</v>
      </c>
      <c r="WPB140" s="71"/>
      <c r="WPC140" s="70">
        <v>29</v>
      </c>
      <c r="WPD140" s="71"/>
      <c r="WPE140" s="70">
        <v>29</v>
      </c>
      <c r="WPF140" s="71"/>
      <c r="WPG140" s="70">
        <v>29</v>
      </c>
      <c r="WPH140" s="71"/>
      <c r="WPI140" s="70">
        <v>29</v>
      </c>
      <c r="WPJ140" s="71"/>
      <c r="WPK140" s="70">
        <v>29</v>
      </c>
      <c r="WPL140" s="71"/>
      <c r="WPM140" s="70">
        <v>29</v>
      </c>
      <c r="WPN140" s="71"/>
      <c r="WPO140" s="70">
        <v>29</v>
      </c>
      <c r="WPP140" s="71"/>
      <c r="WPQ140" s="70">
        <v>29</v>
      </c>
      <c r="WPR140" s="71"/>
      <c r="WPS140" s="70">
        <v>29</v>
      </c>
      <c r="WPT140" s="71"/>
      <c r="WPU140" s="70">
        <v>29</v>
      </c>
      <c r="WPV140" s="71"/>
      <c r="WPW140" s="70">
        <v>29</v>
      </c>
      <c r="WPX140" s="71"/>
      <c r="WPY140" s="70">
        <v>29</v>
      </c>
      <c r="WPZ140" s="71"/>
      <c r="WQA140" s="70">
        <v>29</v>
      </c>
      <c r="WQB140" s="71"/>
      <c r="WQC140" s="70">
        <v>29</v>
      </c>
      <c r="WQD140" s="71"/>
      <c r="WQE140" s="70">
        <v>29</v>
      </c>
      <c r="WQF140" s="71"/>
      <c r="WQG140" s="70">
        <v>29</v>
      </c>
      <c r="WQH140" s="71"/>
      <c r="WQI140" s="70">
        <v>29</v>
      </c>
      <c r="WQJ140" s="71"/>
      <c r="WQK140" s="70">
        <v>29</v>
      </c>
      <c r="WQL140" s="71"/>
      <c r="WQM140" s="70">
        <v>29</v>
      </c>
      <c r="WQN140" s="71"/>
      <c r="WQO140" s="70">
        <v>29</v>
      </c>
      <c r="WQP140" s="71"/>
      <c r="WQQ140" s="70">
        <v>29</v>
      </c>
      <c r="WQR140" s="71"/>
      <c r="WQS140" s="70">
        <v>29</v>
      </c>
      <c r="WQT140" s="71"/>
      <c r="WQU140" s="70">
        <v>29</v>
      </c>
      <c r="WQV140" s="71"/>
      <c r="WQW140" s="70">
        <v>29</v>
      </c>
      <c r="WQX140" s="71"/>
      <c r="WQY140" s="70">
        <v>29</v>
      </c>
      <c r="WQZ140" s="71"/>
      <c r="WRA140" s="70">
        <v>29</v>
      </c>
      <c r="WRB140" s="71"/>
      <c r="WRC140" s="70">
        <v>29</v>
      </c>
      <c r="WRD140" s="71"/>
      <c r="WRE140" s="70">
        <v>29</v>
      </c>
      <c r="WRF140" s="71"/>
      <c r="WRG140" s="70">
        <v>29</v>
      </c>
      <c r="WRH140" s="71"/>
      <c r="WRI140" s="70">
        <v>29</v>
      </c>
      <c r="WRJ140" s="71"/>
      <c r="WRK140" s="70">
        <v>29</v>
      </c>
      <c r="WRL140" s="71"/>
      <c r="WRM140" s="70">
        <v>29</v>
      </c>
      <c r="WRN140" s="71"/>
      <c r="WRO140" s="70">
        <v>29</v>
      </c>
      <c r="WRP140" s="71"/>
      <c r="WRQ140" s="70">
        <v>29</v>
      </c>
      <c r="WRR140" s="71"/>
      <c r="WRS140" s="70">
        <v>29</v>
      </c>
      <c r="WRT140" s="71"/>
      <c r="WRU140" s="70">
        <v>29</v>
      </c>
      <c r="WRV140" s="71"/>
      <c r="WRW140" s="70">
        <v>29</v>
      </c>
      <c r="WRX140" s="71"/>
      <c r="WRY140" s="70">
        <v>29</v>
      </c>
      <c r="WRZ140" s="71"/>
      <c r="WSA140" s="70">
        <v>29</v>
      </c>
      <c r="WSB140" s="71"/>
      <c r="WSC140" s="70">
        <v>29</v>
      </c>
      <c r="WSD140" s="71"/>
      <c r="WSE140" s="70">
        <v>29</v>
      </c>
      <c r="WSF140" s="71"/>
      <c r="WSG140" s="70">
        <v>29</v>
      </c>
      <c r="WSH140" s="71"/>
      <c r="WSI140" s="70">
        <v>29</v>
      </c>
      <c r="WSJ140" s="71"/>
      <c r="WSK140" s="70">
        <v>29</v>
      </c>
      <c r="WSL140" s="71"/>
      <c r="WSM140" s="70">
        <v>29</v>
      </c>
      <c r="WSN140" s="71"/>
      <c r="WSO140" s="70">
        <v>29</v>
      </c>
      <c r="WSP140" s="71"/>
      <c r="WSQ140" s="70">
        <v>29</v>
      </c>
      <c r="WSR140" s="71"/>
      <c r="WSS140" s="70">
        <v>29</v>
      </c>
      <c r="WST140" s="71"/>
      <c r="WSU140" s="70">
        <v>29</v>
      </c>
      <c r="WSV140" s="71"/>
      <c r="WSW140" s="70">
        <v>29</v>
      </c>
      <c r="WSX140" s="71"/>
      <c r="WSY140" s="70">
        <v>29</v>
      </c>
      <c r="WSZ140" s="71"/>
      <c r="WTA140" s="70">
        <v>29</v>
      </c>
      <c r="WTB140" s="71"/>
      <c r="WTC140" s="70">
        <v>29</v>
      </c>
      <c r="WTD140" s="71"/>
      <c r="WTE140" s="70">
        <v>29</v>
      </c>
      <c r="WTF140" s="71"/>
      <c r="WTG140" s="70">
        <v>29</v>
      </c>
      <c r="WTH140" s="71"/>
      <c r="WTI140" s="70">
        <v>29</v>
      </c>
      <c r="WTJ140" s="71"/>
      <c r="WTK140" s="70">
        <v>29</v>
      </c>
      <c r="WTL140" s="71"/>
      <c r="WTM140" s="70">
        <v>29</v>
      </c>
      <c r="WTN140" s="71"/>
      <c r="WTO140" s="70">
        <v>29</v>
      </c>
      <c r="WTP140" s="71"/>
      <c r="WTQ140" s="70">
        <v>29</v>
      </c>
      <c r="WTR140" s="71"/>
      <c r="WTS140" s="70">
        <v>29</v>
      </c>
      <c r="WTT140" s="71"/>
      <c r="WTU140" s="70">
        <v>29</v>
      </c>
      <c r="WTV140" s="71"/>
      <c r="WTW140" s="70">
        <v>29</v>
      </c>
      <c r="WTX140" s="71"/>
      <c r="WTY140" s="70">
        <v>29</v>
      </c>
      <c r="WTZ140" s="71"/>
      <c r="WUA140" s="70">
        <v>29</v>
      </c>
      <c r="WUB140" s="71"/>
      <c r="WUC140" s="70">
        <v>29</v>
      </c>
      <c r="WUD140" s="71"/>
      <c r="WUE140" s="70">
        <v>29</v>
      </c>
      <c r="WUF140" s="71"/>
      <c r="WUG140" s="70">
        <v>29</v>
      </c>
      <c r="WUH140" s="71"/>
      <c r="WUI140" s="70">
        <v>29</v>
      </c>
      <c r="WUJ140" s="71"/>
      <c r="WUK140" s="70">
        <v>29</v>
      </c>
      <c r="WUL140" s="71"/>
      <c r="WUM140" s="70">
        <v>29</v>
      </c>
      <c r="WUN140" s="71"/>
      <c r="WUO140" s="70">
        <v>29</v>
      </c>
      <c r="WUP140" s="71"/>
      <c r="WUQ140" s="70">
        <v>29</v>
      </c>
      <c r="WUR140" s="71"/>
      <c r="WUS140" s="70">
        <v>29</v>
      </c>
      <c r="WUT140" s="71"/>
      <c r="WUU140" s="70">
        <v>29</v>
      </c>
      <c r="WUV140" s="71"/>
      <c r="WUW140" s="70">
        <v>29</v>
      </c>
      <c r="WUX140" s="71"/>
      <c r="WUY140" s="70">
        <v>29</v>
      </c>
      <c r="WUZ140" s="71"/>
      <c r="WVA140" s="70">
        <v>29</v>
      </c>
      <c r="WVB140" s="71"/>
      <c r="WVC140" s="70">
        <v>29</v>
      </c>
      <c r="WVD140" s="71"/>
      <c r="WVE140" s="70">
        <v>29</v>
      </c>
      <c r="WVF140" s="71"/>
      <c r="WVG140" s="70">
        <v>29</v>
      </c>
      <c r="WVH140" s="71"/>
      <c r="WVI140" s="70">
        <v>29</v>
      </c>
      <c r="WVJ140" s="71"/>
      <c r="WVK140" s="70">
        <v>29</v>
      </c>
      <c r="WVL140" s="71"/>
      <c r="WVM140" s="70">
        <v>29</v>
      </c>
      <c r="WVN140" s="71"/>
      <c r="WVO140" s="70">
        <v>29</v>
      </c>
      <c r="WVP140" s="71"/>
      <c r="WVQ140" s="70">
        <v>29</v>
      </c>
      <c r="WVR140" s="71"/>
      <c r="WVS140" s="70">
        <v>29</v>
      </c>
      <c r="WVT140" s="71"/>
      <c r="WVU140" s="70">
        <v>29</v>
      </c>
      <c r="WVV140" s="71"/>
      <c r="WVW140" s="70">
        <v>29</v>
      </c>
      <c r="WVX140" s="71"/>
      <c r="WVY140" s="70">
        <v>29</v>
      </c>
      <c r="WVZ140" s="71"/>
      <c r="WWA140" s="70">
        <v>29</v>
      </c>
      <c r="WWB140" s="71"/>
      <c r="WWC140" s="70">
        <v>29</v>
      </c>
      <c r="WWD140" s="71"/>
      <c r="WWE140" s="70">
        <v>29</v>
      </c>
      <c r="WWF140" s="71"/>
      <c r="WWG140" s="70">
        <v>29</v>
      </c>
      <c r="WWH140" s="71"/>
      <c r="WWI140" s="70">
        <v>29</v>
      </c>
      <c r="WWJ140" s="71"/>
      <c r="WWK140" s="70">
        <v>29</v>
      </c>
      <c r="WWL140" s="71"/>
      <c r="WWM140" s="70">
        <v>29</v>
      </c>
      <c r="WWN140" s="71"/>
      <c r="WWO140" s="70">
        <v>29</v>
      </c>
      <c r="WWP140" s="71"/>
      <c r="WWQ140" s="70">
        <v>29</v>
      </c>
      <c r="WWR140" s="71"/>
      <c r="WWS140" s="70">
        <v>29</v>
      </c>
      <c r="WWT140" s="71"/>
      <c r="WWU140" s="70">
        <v>29</v>
      </c>
      <c r="WWV140" s="71"/>
      <c r="WWW140" s="70">
        <v>29</v>
      </c>
      <c r="WWX140" s="71"/>
      <c r="WWY140" s="70">
        <v>29</v>
      </c>
      <c r="WWZ140" s="71"/>
      <c r="WXA140" s="70">
        <v>29</v>
      </c>
      <c r="WXB140" s="71"/>
      <c r="WXC140" s="70">
        <v>29</v>
      </c>
      <c r="WXD140" s="71"/>
      <c r="WXE140" s="70">
        <v>29</v>
      </c>
      <c r="WXF140" s="71"/>
      <c r="WXG140" s="70">
        <v>29</v>
      </c>
      <c r="WXH140" s="71"/>
      <c r="WXI140" s="70">
        <v>29</v>
      </c>
      <c r="WXJ140" s="71"/>
      <c r="WXK140" s="70">
        <v>29</v>
      </c>
      <c r="WXL140" s="71"/>
      <c r="WXM140" s="70">
        <v>29</v>
      </c>
      <c r="WXN140" s="71"/>
      <c r="WXO140" s="70">
        <v>29</v>
      </c>
      <c r="WXP140" s="71"/>
      <c r="WXQ140" s="70">
        <v>29</v>
      </c>
      <c r="WXR140" s="71"/>
      <c r="WXS140" s="70">
        <v>29</v>
      </c>
      <c r="WXT140" s="71"/>
      <c r="WXU140" s="70">
        <v>29</v>
      </c>
      <c r="WXV140" s="71"/>
      <c r="WXW140" s="70">
        <v>29</v>
      </c>
      <c r="WXX140" s="71"/>
      <c r="WXY140" s="70">
        <v>29</v>
      </c>
      <c r="WXZ140" s="71"/>
      <c r="WYA140" s="70">
        <v>29</v>
      </c>
      <c r="WYB140" s="71"/>
      <c r="WYC140" s="70">
        <v>29</v>
      </c>
      <c r="WYD140" s="71"/>
      <c r="WYE140" s="70">
        <v>29</v>
      </c>
      <c r="WYF140" s="71"/>
      <c r="WYG140" s="70">
        <v>29</v>
      </c>
      <c r="WYH140" s="71"/>
      <c r="WYI140" s="70">
        <v>29</v>
      </c>
      <c r="WYJ140" s="71"/>
      <c r="WYK140" s="70">
        <v>29</v>
      </c>
      <c r="WYL140" s="71"/>
      <c r="WYM140" s="70">
        <v>29</v>
      </c>
      <c r="WYN140" s="71"/>
      <c r="WYO140" s="70">
        <v>29</v>
      </c>
      <c r="WYP140" s="71"/>
      <c r="WYQ140" s="70">
        <v>29</v>
      </c>
      <c r="WYR140" s="71"/>
      <c r="WYS140" s="70">
        <v>29</v>
      </c>
      <c r="WYT140" s="71"/>
      <c r="WYU140" s="70">
        <v>29</v>
      </c>
      <c r="WYV140" s="71"/>
      <c r="WYW140" s="70">
        <v>29</v>
      </c>
      <c r="WYX140" s="71"/>
      <c r="WYY140" s="70">
        <v>29</v>
      </c>
      <c r="WYZ140" s="71"/>
      <c r="WZA140" s="70">
        <v>29</v>
      </c>
      <c r="WZB140" s="71"/>
      <c r="WZC140" s="70">
        <v>29</v>
      </c>
      <c r="WZD140" s="71"/>
      <c r="WZE140" s="70">
        <v>29</v>
      </c>
      <c r="WZF140" s="71"/>
      <c r="WZG140" s="70">
        <v>29</v>
      </c>
      <c r="WZH140" s="71"/>
      <c r="WZI140" s="70">
        <v>29</v>
      </c>
      <c r="WZJ140" s="71"/>
      <c r="WZK140" s="70">
        <v>29</v>
      </c>
      <c r="WZL140" s="71"/>
      <c r="WZM140" s="70">
        <v>29</v>
      </c>
      <c r="WZN140" s="71"/>
      <c r="WZO140" s="70">
        <v>29</v>
      </c>
      <c r="WZP140" s="71"/>
      <c r="WZQ140" s="70">
        <v>29</v>
      </c>
      <c r="WZR140" s="71"/>
      <c r="WZS140" s="70">
        <v>29</v>
      </c>
      <c r="WZT140" s="71"/>
      <c r="WZU140" s="70">
        <v>29</v>
      </c>
      <c r="WZV140" s="71"/>
      <c r="WZW140" s="70">
        <v>29</v>
      </c>
      <c r="WZX140" s="71"/>
      <c r="WZY140" s="70">
        <v>29</v>
      </c>
      <c r="WZZ140" s="71"/>
      <c r="XAA140" s="70">
        <v>29</v>
      </c>
      <c r="XAB140" s="71"/>
      <c r="XAC140" s="70">
        <v>29</v>
      </c>
      <c r="XAD140" s="71"/>
      <c r="XAE140" s="70">
        <v>29</v>
      </c>
      <c r="XAF140" s="71"/>
      <c r="XAG140" s="70">
        <v>29</v>
      </c>
      <c r="XAH140" s="71"/>
      <c r="XAI140" s="70">
        <v>29</v>
      </c>
      <c r="XAJ140" s="71"/>
      <c r="XAK140" s="70">
        <v>29</v>
      </c>
      <c r="XAL140" s="71"/>
      <c r="XAM140" s="70">
        <v>29</v>
      </c>
      <c r="XAN140" s="71"/>
      <c r="XAO140" s="70">
        <v>29</v>
      </c>
      <c r="XAP140" s="71"/>
      <c r="XAQ140" s="70">
        <v>29</v>
      </c>
      <c r="XAR140" s="71"/>
      <c r="XAS140" s="70">
        <v>29</v>
      </c>
      <c r="XAT140" s="71"/>
      <c r="XAU140" s="70">
        <v>29</v>
      </c>
      <c r="XAV140" s="71"/>
      <c r="XAW140" s="70">
        <v>29</v>
      </c>
      <c r="XAX140" s="71"/>
      <c r="XAY140" s="70">
        <v>29</v>
      </c>
      <c r="XAZ140" s="71"/>
      <c r="XBA140" s="70">
        <v>29</v>
      </c>
      <c r="XBB140" s="71"/>
      <c r="XBC140" s="70">
        <v>29</v>
      </c>
      <c r="XBD140" s="71"/>
      <c r="XBE140" s="70">
        <v>29</v>
      </c>
      <c r="XBF140" s="71"/>
      <c r="XBG140" s="70">
        <v>29</v>
      </c>
      <c r="XBH140" s="71"/>
      <c r="XBI140" s="70">
        <v>29</v>
      </c>
      <c r="XBJ140" s="71"/>
      <c r="XBK140" s="70">
        <v>29</v>
      </c>
      <c r="XBL140" s="71"/>
      <c r="XBM140" s="70">
        <v>29</v>
      </c>
      <c r="XBN140" s="71"/>
      <c r="XBO140" s="70">
        <v>29</v>
      </c>
      <c r="XBP140" s="71"/>
      <c r="XBQ140" s="70">
        <v>29</v>
      </c>
      <c r="XBR140" s="71"/>
      <c r="XBS140" s="70">
        <v>29</v>
      </c>
      <c r="XBT140" s="71"/>
      <c r="XBU140" s="70">
        <v>29</v>
      </c>
      <c r="XBV140" s="71"/>
      <c r="XBW140" s="70">
        <v>29</v>
      </c>
      <c r="XBX140" s="71"/>
      <c r="XBY140" s="70">
        <v>29</v>
      </c>
      <c r="XBZ140" s="71"/>
      <c r="XCA140" s="70">
        <v>29</v>
      </c>
      <c r="XCB140" s="71"/>
      <c r="XCC140" s="70">
        <v>29</v>
      </c>
      <c r="XCD140" s="71"/>
      <c r="XCE140" s="70">
        <v>29</v>
      </c>
      <c r="XCF140" s="71"/>
      <c r="XCG140" s="70">
        <v>29</v>
      </c>
      <c r="XCH140" s="71"/>
      <c r="XCI140" s="70">
        <v>29</v>
      </c>
      <c r="XCJ140" s="71"/>
      <c r="XCK140" s="70">
        <v>29</v>
      </c>
      <c r="XCL140" s="71"/>
      <c r="XCM140" s="70">
        <v>29</v>
      </c>
      <c r="XCN140" s="71"/>
      <c r="XCO140" s="70">
        <v>29</v>
      </c>
      <c r="XCP140" s="71"/>
      <c r="XCQ140" s="70">
        <v>29</v>
      </c>
      <c r="XCR140" s="71"/>
      <c r="XCS140" s="70">
        <v>29</v>
      </c>
      <c r="XCT140" s="71"/>
      <c r="XCU140" s="70">
        <v>29</v>
      </c>
      <c r="XCV140" s="71"/>
      <c r="XCW140" s="70">
        <v>29</v>
      </c>
      <c r="XCX140" s="71"/>
      <c r="XCY140" s="70">
        <v>29</v>
      </c>
      <c r="XCZ140" s="71"/>
      <c r="XDA140" s="70">
        <v>29</v>
      </c>
      <c r="XDB140" s="71"/>
      <c r="XDC140" s="70">
        <v>29</v>
      </c>
      <c r="XDD140" s="71"/>
      <c r="XDE140" s="70">
        <v>29</v>
      </c>
      <c r="XDF140" s="71"/>
      <c r="XDG140" s="70">
        <v>29</v>
      </c>
      <c r="XDH140" s="71"/>
      <c r="XDI140" s="70">
        <v>29</v>
      </c>
      <c r="XDJ140" s="71"/>
      <c r="XDK140" s="70">
        <v>29</v>
      </c>
      <c r="XDL140" s="71"/>
      <c r="XDM140" s="70">
        <v>29</v>
      </c>
      <c r="XDN140" s="71"/>
      <c r="XDO140" s="70">
        <v>29</v>
      </c>
      <c r="XDP140" s="71"/>
      <c r="XDQ140" s="70">
        <v>29</v>
      </c>
      <c r="XDR140" s="71"/>
      <c r="XDS140" s="70">
        <v>29</v>
      </c>
      <c r="XDT140" s="71"/>
      <c r="XDU140" s="70">
        <v>29</v>
      </c>
      <c r="XDV140" s="71"/>
      <c r="XDW140" s="70">
        <v>29</v>
      </c>
      <c r="XDX140" s="71"/>
      <c r="XDY140" s="70">
        <v>29</v>
      </c>
      <c r="XDZ140" s="71"/>
      <c r="XEA140" s="70">
        <v>29</v>
      </c>
      <c r="XEB140" s="71"/>
      <c r="XEC140" s="70">
        <v>29</v>
      </c>
      <c r="XED140" s="71"/>
      <c r="XEE140" s="70">
        <v>29</v>
      </c>
      <c r="XEF140" s="71"/>
      <c r="XEG140" s="70">
        <v>29</v>
      </c>
      <c r="XEH140" s="71"/>
      <c r="XEI140" s="70">
        <v>29</v>
      </c>
      <c r="XEJ140" s="71"/>
      <c r="XEK140" s="70">
        <v>29</v>
      </c>
      <c r="XEL140" s="71"/>
      <c r="XEM140" s="70">
        <v>29</v>
      </c>
      <c r="XEN140" s="71"/>
      <c r="XEO140" s="70">
        <v>29</v>
      </c>
      <c r="XEP140" s="71"/>
      <c r="XEQ140" s="70">
        <v>29</v>
      </c>
      <c r="XER140" s="71"/>
      <c r="XES140" s="70">
        <v>29</v>
      </c>
      <c r="XET140" s="71"/>
      <c r="XEU140" s="70">
        <v>29</v>
      </c>
      <c r="XEV140" s="71"/>
      <c r="XEW140" s="70">
        <v>29</v>
      </c>
      <c r="XEX140" s="71"/>
      <c r="XEY140" s="70">
        <v>29</v>
      </c>
      <c r="XEZ140" s="71"/>
      <c r="XFA140" s="70">
        <v>29</v>
      </c>
      <c r="XFB140" s="71"/>
      <c r="XFC140" s="70">
        <v>29</v>
      </c>
      <c r="XFD140" s="71"/>
    </row>
    <row r="141" spans="1:16384" s="36" customFormat="1" x14ac:dyDescent="0.35">
      <c r="A141" s="94">
        <v>37</v>
      </c>
      <c r="B141" s="94"/>
      <c r="C141" s="56" t="s">
        <v>192</v>
      </c>
      <c r="D141" s="56">
        <f>16.424*10.764</f>
        <v>176.78793599999997</v>
      </c>
      <c r="E141" s="56">
        <v>0</v>
      </c>
      <c r="F141" s="56">
        <v>400</v>
      </c>
      <c r="G141" s="94"/>
      <c r="H141" s="94"/>
      <c r="I141" s="70">
        <v>30</v>
      </c>
      <c r="J141" s="71"/>
      <c r="K141" s="70">
        <v>30</v>
      </c>
      <c r="L141" s="71"/>
      <c r="M141" s="70">
        <v>30</v>
      </c>
      <c r="N141" s="71"/>
      <c r="O141" s="70">
        <v>30</v>
      </c>
      <c r="P141" s="71"/>
      <c r="Q141" s="70">
        <v>30</v>
      </c>
      <c r="R141" s="71"/>
      <c r="S141" s="70">
        <v>30</v>
      </c>
      <c r="T141" s="71"/>
      <c r="U141" s="70">
        <v>30</v>
      </c>
      <c r="V141" s="71"/>
      <c r="W141" s="70">
        <v>30</v>
      </c>
      <c r="X141" s="71"/>
      <c r="Y141" s="70">
        <v>30</v>
      </c>
      <c r="Z141" s="71"/>
      <c r="AA141" s="70">
        <v>30</v>
      </c>
      <c r="AB141" s="71"/>
      <c r="AC141" s="70">
        <v>30</v>
      </c>
      <c r="AD141" s="71"/>
      <c r="AE141" s="70">
        <v>30</v>
      </c>
      <c r="AF141" s="71"/>
      <c r="AG141" s="70">
        <v>30</v>
      </c>
      <c r="AH141" s="71"/>
      <c r="AI141" s="70">
        <v>30</v>
      </c>
      <c r="AJ141" s="71"/>
      <c r="AK141" s="70">
        <v>30</v>
      </c>
      <c r="AL141" s="71"/>
      <c r="AM141" s="70">
        <v>30</v>
      </c>
      <c r="AN141" s="71"/>
      <c r="AO141" s="70">
        <v>30</v>
      </c>
      <c r="AP141" s="71"/>
      <c r="AQ141" s="70">
        <v>30</v>
      </c>
      <c r="AR141" s="71"/>
      <c r="AS141" s="70">
        <v>30</v>
      </c>
      <c r="AT141" s="71"/>
      <c r="AU141" s="70">
        <v>30</v>
      </c>
      <c r="AV141" s="71"/>
      <c r="AW141" s="70">
        <v>30</v>
      </c>
      <c r="AX141" s="71"/>
      <c r="AY141" s="70">
        <v>30</v>
      </c>
      <c r="AZ141" s="71"/>
      <c r="BA141" s="70">
        <v>30</v>
      </c>
      <c r="BB141" s="71"/>
      <c r="BC141" s="70">
        <v>30</v>
      </c>
      <c r="BD141" s="71"/>
      <c r="BE141" s="70">
        <v>30</v>
      </c>
      <c r="BF141" s="71"/>
      <c r="BG141" s="70">
        <v>30</v>
      </c>
      <c r="BH141" s="71"/>
      <c r="BI141" s="70">
        <v>30</v>
      </c>
      <c r="BJ141" s="71"/>
      <c r="BK141" s="70">
        <v>30</v>
      </c>
      <c r="BL141" s="71"/>
      <c r="BM141" s="70">
        <v>30</v>
      </c>
      <c r="BN141" s="71"/>
      <c r="BO141" s="70">
        <v>30</v>
      </c>
      <c r="BP141" s="71"/>
      <c r="BQ141" s="70">
        <v>30</v>
      </c>
      <c r="BR141" s="71"/>
      <c r="BS141" s="70">
        <v>30</v>
      </c>
      <c r="BT141" s="71"/>
      <c r="BU141" s="70">
        <v>30</v>
      </c>
      <c r="BV141" s="71"/>
      <c r="BW141" s="70">
        <v>30</v>
      </c>
      <c r="BX141" s="71"/>
      <c r="BY141" s="70">
        <v>30</v>
      </c>
      <c r="BZ141" s="71"/>
      <c r="CA141" s="70">
        <v>30</v>
      </c>
      <c r="CB141" s="71"/>
      <c r="CC141" s="70">
        <v>30</v>
      </c>
      <c r="CD141" s="71"/>
      <c r="CE141" s="70">
        <v>30</v>
      </c>
      <c r="CF141" s="71"/>
      <c r="CG141" s="70">
        <v>30</v>
      </c>
      <c r="CH141" s="71"/>
      <c r="CI141" s="70">
        <v>30</v>
      </c>
      <c r="CJ141" s="71"/>
      <c r="CK141" s="70">
        <v>30</v>
      </c>
      <c r="CL141" s="71"/>
      <c r="CM141" s="70">
        <v>30</v>
      </c>
      <c r="CN141" s="71"/>
      <c r="CO141" s="70">
        <v>30</v>
      </c>
      <c r="CP141" s="71"/>
      <c r="CQ141" s="70">
        <v>30</v>
      </c>
      <c r="CR141" s="71"/>
      <c r="CS141" s="70">
        <v>30</v>
      </c>
      <c r="CT141" s="71"/>
      <c r="CU141" s="70">
        <v>30</v>
      </c>
      <c r="CV141" s="71"/>
      <c r="CW141" s="70">
        <v>30</v>
      </c>
      <c r="CX141" s="71"/>
      <c r="CY141" s="70">
        <v>30</v>
      </c>
      <c r="CZ141" s="71"/>
      <c r="DA141" s="70">
        <v>30</v>
      </c>
      <c r="DB141" s="71"/>
      <c r="DC141" s="70">
        <v>30</v>
      </c>
      <c r="DD141" s="71"/>
      <c r="DE141" s="70">
        <v>30</v>
      </c>
      <c r="DF141" s="71"/>
      <c r="DG141" s="70">
        <v>30</v>
      </c>
      <c r="DH141" s="71"/>
      <c r="DI141" s="70">
        <v>30</v>
      </c>
      <c r="DJ141" s="71"/>
      <c r="DK141" s="70">
        <v>30</v>
      </c>
      <c r="DL141" s="71"/>
      <c r="DM141" s="70">
        <v>30</v>
      </c>
      <c r="DN141" s="71"/>
      <c r="DO141" s="70">
        <v>30</v>
      </c>
      <c r="DP141" s="71"/>
      <c r="DQ141" s="70">
        <v>30</v>
      </c>
      <c r="DR141" s="71"/>
      <c r="DS141" s="70">
        <v>30</v>
      </c>
      <c r="DT141" s="71"/>
      <c r="DU141" s="70">
        <v>30</v>
      </c>
      <c r="DV141" s="71"/>
      <c r="DW141" s="70">
        <v>30</v>
      </c>
      <c r="DX141" s="71"/>
      <c r="DY141" s="70">
        <v>30</v>
      </c>
      <c r="DZ141" s="71"/>
      <c r="EA141" s="70">
        <v>30</v>
      </c>
      <c r="EB141" s="71"/>
      <c r="EC141" s="70">
        <v>30</v>
      </c>
      <c r="ED141" s="71"/>
      <c r="EE141" s="70">
        <v>30</v>
      </c>
      <c r="EF141" s="71"/>
      <c r="EG141" s="70">
        <v>30</v>
      </c>
      <c r="EH141" s="71"/>
      <c r="EI141" s="70">
        <v>30</v>
      </c>
      <c r="EJ141" s="71"/>
      <c r="EK141" s="70">
        <v>30</v>
      </c>
      <c r="EL141" s="71"/>
      <c r="EM141" s="70">
        <v>30</v>
      </c>
      <c r="EN141" s="71"/>
      <c r="EO141" s="70">
        <v>30</v>
      </c>
      <c r="EP141" s="71"/>
      <c r="EQ141" s="70">
        <v>30</v>
      </c>
      <c r="ER141" s="71"/>
      <c r="ES141" s="70">
        <v>30</v>
      </c>
      <c r="ET141" s="71"/>
      <c r="EU141" s="70">
        <v>30</v>
      </c>
      <c r="EV141" s="71"/>
      <c r="EW141" s="70">
        <v>30</v>
      </c>
      <c r="EX141" s="71"/>
      <c r="EY141" s="70">
        <v>30</v>
      </c>
      <c r="EZ141" s="71"/>
      <c r="FA141" s="70">
        <v>30</v>
      </c>
      <c r="FB141" s="71"/>
      <c r="FC141" s="70">
        <v>30</v>
      </c>
      <c r="FD141" s="71"/>
      <c r="FE141" s="70">
        <v>30</v>
      </c>
      <c r="FF141" s="71"/>
      <c r="FG141" s="70">
        <v>30</v>
      </c>
      <c r="FH141" s="71"/>
      <c r="FI141" s="70">
        <v>30</v>
      </c>
      <c r="FJ141" s="71"/>
      <c r="FK141" s="70">
        <v>30</v>
      </c>
      <c r="FL141" s="71"/>
      <c r="FM141" s="70">
        <v>30</v>
      </c>
      <c r="FN141" s="71"/>
      <c r="FO141" s="70">
        <v>30</v>
      </c>
      <c r="FP141" s="71"/>
      <c r="FQ141" s="70">
        <v>30</v>
      </c>
      <c r="FR141" s="71"/>
      <c r="FS141" s="70">
        <v>30</v>
      </c>
      <c r="FT141" s="71"/>
      <c r="FU141" s="70">
        <v>30</v>
      </c>
      <c r="FV141" s="71"/>
      <c r="FW141" s="70">
        <v>30</v>
      </c>
      <c r="FX141" s="71"/>
      <c r="FY141" s="70">
        <v>30</v>
      </c>
      <c r="FZ141" s="71"/>
      <c r="GA141" s="70">
        <v>30</v>
      </c>
      <c r="GB141" s="71"/>
      <c r="GC141" s="70">
        <v>30</v>
      </c>
      <c r="GD141" s="71"/>
      <c r="GE141" s="70">
        <v>30</v>
      </c>
      <c r="GF141" s="71"/>
      <c r="GG141" s="70">
        <v>30</v>
      </c>
      <c r="GH141" s="71"/>
      <c r="GI141" s="70">
        <v>30</v>
      </c>
      <c r="GJ141" s="71"/>
      <c r="GK141" s="70">
        <v>30</v>
      </c>
      <c r="GL141" s="71"/>
      <c r="GM141" s="70">
        <v>30</v>
      </c>
      <c r="GN141" s="71"/>
      <c r="GO141" s="70">
        <v>30</v>
      </c>
      <c r="GP141" s="71"/>
      <c r="GQ141" s="70">
        <v>30</v>
      </c>
      <c r="GR141" s="71"/>
      <c r="GS141" s="70">
        <v>30</v>
      </c>
      <c r="GT141" s="71"/>
      <c r="GU141" s="70">
        <v>30</v>
      </c>
      <c r="GV141" s="71"/>
      <c r="GW141" s="70">
        <v>30</v>
      </c>
      <c r="GX141" s="71"/>
      <c r="GY141" s="70">
        <v>30</v>
      </c>
      <c r="GZ141" s="71"/>
      <c r="HA141" s="70">
        <v>30</v>
      </c>
      <c r="HB141" s="71"/>
      <c r="HC141" s="70">
        <v>30</v>
      </c>
      <c r="HD141" s="71"/>
      <c r="HE141" s="70">
        <v>30</v>
      </c>
      <c r="HF141" s="71"/>
      <c r="HG141" s="70">
        <v>30</v>
      </c>
      <c r="HH141" s="71"/>
      <c r="HI141" s="70">
        <v>30</v>
      </c>
      <c r="HJ141" s="71"/>
      <c r="HK141" s="70">
        <v>30</v>
      </c>
      <c r="HL141" s="71"/>
      <c r="HM141" s="70">
        <v>30</v>
      </c>
      <c r="HN141" s="71"/>
      <c r="HO141" s="70">
        <v>30</v>
      </c>
      <c r="HP141" s="71"/>
      <c r="HQ141" s="70">
        <v>30</v>
      </c>
      <c r="HR141" s="71"/>
      <c r="HS141" s="70">
        <v>30</v>
      </c>
      <c r="HT141" s="71"/>
      <c r="HU141" s="70">
        <v>30</v>
      </c>
      <c r="HV141" s="71"/>
      <c r="HW141" s="70">
        <v>30</v>
      </c>
      <c r="HX141" s="71"/>
      <c r="HY141" s="70">
        <v>30</v>
      </c>
      <c r="HZ141" s="71"/>
      <c r="IA141" s="70">
        <v>30</v>
      </c>
      <c r="IB141" s="71"/>
      <c r="IC141" s="70">
        <v>30</v>
      </c>
      <c r="ID141" s="71"/>
      <c r="IE141" s="70">
        <v>30</v>
      </c>
      <c r="IF141" s="71"/>
      <c r="IG141" s="70">
        <v>30</v>
      </c>
      <c r="IH141" s="71"/>
      <c r="II141" s="70">
        <v>30</v>
      </c>
      <c r="IJ141" s="71"/>
      <c r="IK141" s="70">
        <v>30</v>
      </c>
      <c r="IL141" s="71"/>
      <c r="IM141" s="70">
        <v>30</v>
      </c>
      <c r="IN141" s="71"/>
      <c r="IO141" s="70">
        <v>30</v>
      </c>
      <c r="IP141" s="71"/>
      <c r="IQ141" s="70">
        <v>30</v>
      </c>
      <c r="IR141" s="71"/>
      <c r="IS141" s="70">
        <v>30</v>
      </c>
      <c r="IT141" s="71"/>
      <c r="IU141" s="70">
        <v>30</v>
      </c>
      <c r="IV141" s="71"/>
      <c r="IW141" s="70">
        <v>30</v>
      </c>
      <c r="IX141" s="71"/>
      <c r="IY141" s="70">
        <v>30</v>
      </c>
      <c r="IZ141" s="71"/>
      <c r="JA141" s="70">
        <v>30</v>
      </c>
      <c r="JB141" s="71"/>
      <c r="JC141" s="70">
        <v>30</v>
      </c>
      <c r="JD141" s="71"/>
      <c r="JE141" s="70">
        <v>30</v>
      </c>
      <c r="JF141" s="71"/>
      <c r="JG141" s="70">
        <v>30</v>
      </c>
      <c r="JH141" s="71"/>
      <c r="JI141" s="70">
        <v>30</v>
      </c>
      <c r="JJ141" s="71"/>
      <c r="JK141" s="70">
        <v>30</v>
      </c>
      <c r="JL141" s="71"/>
      <c r="JM141" s="70">
        <v>30</v>
      </c>
      <c r="JN141" s="71"/>
      <c r="JO141" s="70">
        <v>30</v>
      </c>
      <c r="JP141" s="71"/>
      <c r="JQ141" s="70">
        <v>30</v>
      </c>
      <c r="JR141" s="71"/>
      <c r="JS141" s="70">
        <v>30</v>
      </c>
      <c r="JT141" s="71"/>
      <c r="JU141" s="70">
        <v>30</v>
      </c>
      <c r="JV141" s="71"/>
      <c r="JW141" s="70">
        <v>30</v>
      </c>
      <c r="JX141" s="71"/>
      <c r="JY141" s="70">
        <v>30</v>
      </c>
      <c r="JZ141" s="71"/>
      <c r="KA141" s="70">
        <v>30</v>
      </c>
      <c r="KB141" s="71"/>
      <c r="KC141" s="70">
        <v>30</v>
      </c>
      <c r="KD141" s="71"/>
      <c r="KE141" s="70">
        <v>30</v>
      </c>
      <c r="KF141" s="71"/>
      <c r="KG141" s="70">
        <v>30</v>
      </c>
      <c r="KH141" s="71"/>
      <c r="KI141" s="70">
        <v>30</v>
      </c>
      <c r="KJ141" s="71"/>
      <c r="KK141" s="70">
        <v>30</v>
      </c>
      <c r="KL141" s="71"/>
      <c r="KM141" s="70">
        <v>30</v>
      </c>
      <c r="KN141" s="71"/>
      <c r="KO141" s="70">
        <v>30</v>
      </c>
      <c r="KP141" s="71"/>
      <c r="KQ141" s="70">
        <v>30</v>
      </c>
      <c r="KR141" s="71"/>
      <c r="KS141" s="70">
        <v>30</v>
      </c>
      <c r="KT141" s="71"/>
      <c r="KU141" s="70">
        <v>30</v>
      </c>
      <c r="KV141" s="71"/>
      <c r="KW141" s="70">
        <v>30</v>
      </c>
      <c r="KX141" s="71"/>
      <c r="KY141" s="70">
        <v>30</v>
      </c>
      <c r="KZ141" s="71"/>
      <c r="LA141" s="70">
        <v>30</v>
      </c>
      <c r="LB141" s="71"/>
      <c r="LC141" s="70">
        <v>30</v>
      </c>
      <c r="LD141" s="71"/>
      <c r="LE141" s="70">
        <v>30</v>
      </c>
      <c r="LF141" s="71"/>
      <c r="LG141" s="70">
        <v>30</v>
      </c>
      <c r="LH141" s="71"/>
      <c r="LI141" s="70">
        <v>30</v>
      </c>
      <c r="LJ141" s="71"/>
      <c r="LK141" s="70">
        <v>30</v>
      </c>
      <c r="LL141" s="71"/>
      <c r="LM141" s="70">
        <v>30</v>
      </c>
      <c r="LN141" s="71"/>
      <c r="LO141" s="70">
        <v>30</v>
      </c>
      <c r="LP141" s="71"/>
      <c r="LQ141" s="70">
        <v>30</v>
      </c>
      <c r="LR141" s="71"/>
      <c r="LS141" s="70">
        <v>30</v>
      </c>
      <c r="LT141" s="71"/>
      <c r="LU141" s="70">
        <v>30</v>
      </c>
      <c r="LV141" s="71"/>
      <c r="LW141" s="70">
        <v>30</v>
      </c>
      <c r="LX141" s="71"/>
      <c r="LY141" s="70">
        <v>30</v>
      </c>
      <c r="LZ141" s="71"/>
      <c r="MA141" s="70">
        <v>30</v>
      </c>
      <c r="MB141" s="71"/>
      <c r="MC141" s="70">
        <v>30</v>
      </c>
      <c r="MD141" s="71"/>
      <c r="ME141" s="70">
        <v>30</v>
      </c>
      <c r="MF141" s="71"/>
      <c r="MG141" s="70">
        <v>30</v>
      </c>
      <c r="MH141" s="71"/>
      <c r="MI141" s="70">
        <v>30</v>
      </c>
      <c r="MJ141" s="71"/>
      <c r="MK141" s="70">
        <v>30</v>
      </c>
      <c r="ML141" s="71"/>
      <c r="MM141" s="70">
        <v>30</v>
      </c>
      <c r="MN141" s="71"/>
      <c r="MO141" s="70">
        <v>30</v>
      </c>
      <c r="MP141" s="71"/>
      <c r="MQ141" s="70">
        <v>30</v>
      </c>
      <c r="MR141" s="71"/>
      <c r="MS141" s="70">
        <v>30</v>
      </c>
      <c r="MT141" s="71"/>
      <c r="MU141" s="70">
        <v>30</v>
      </c>
      <c r="MV141" s="71"/>
      <c r="MW141" s="70">
        <v>30</v>
      </c>
      <c r="MX141" s="71"/>
      <c r="MY141" s="70">
        <v>30</v>
      </c>
      <c r="MZ141" s="71"/>
      <c r="NA141" s="70">
        <v>30</v>
      </c>
      <c r="NB141" s="71"/>
      <c r="NC141" s="70">
        <v>30</v>
      </c>
      <c r="ND141" s="71"/>
      <c r="NE141" s="70">
        <v>30</v>
      </c>
      <c r="NF141" s="71"/>
      <c r="NG141" s="70">
        <v>30</v>
      </c>
      <c r="NH141" s="71"/>
      <c r="NI141" s="70">
        <v>30</v>
      </c>
      <c r="NJ141" s="71"/>
      <c r="NK141" s="70">
        <v>30</v>
      </c>
      <c r="NL141" s="71"/>
      <c r="NM141" s="70">
        <v>30</v>
      </c>
      <c r="NN141" s="71"/>
      <c r="NO141" s="70">
        <v>30</v>
      </c>
      <c r="NP141" s="71"/>
      <c r="NQ141" s="70">
        <v>30</v>
      </c>
      <c r="NR141" s="71"/>
      <c r="NS141" s="70">
        <v>30</v>
      </c>
      <c r="NT141" s="71"/>
      <c r="NU141" s="70">
        <v>30</v>
      </c>
      <c r="NV141" s="71"/>
      <c r="NW141" s="70">
        <v>30</v>
      </c>
      <c r="NX141" s="71"/>
      <c r="NY141" s="70">
        <v>30</v>
      </c>
      <c r="NZ141" s="71"/>
      <c r="OA141" s="70">
        <v>30</v>
      </c>
      <c r="OB141" s="71"/>
      <c r="OC141" s="70">
        <v>30</v>
      </c>
      <c r="OD141" s="71"/>
      <c r="OE141" s="70">
        <v>30</v>
      </c>
      <c r="OF141" s="71"/>
      <c r="OG141" s="70">
        <v>30</v>
      </c>
      <c r="OH141" s="71"/>
      <c r="OI141" s="70">
        <v>30</v>
      </c>
      <c r="OJ141" s="71"/>
      <c r="OK141" s="70">
        <v>30</v>
      </c>
      <c r="OL141" s="71"/>
      <c r="OM141" s="70">
        <v>30</v>
      </c>
      <c r="ON141" s="71"/>
      <c r="OO141" s="70">
        <v>30</v>
      </c>
      <c r="OP141" s="71"/>
      <c r="OQ141" s="70">
        <v>30</v>
      </c>
      <c r="OR141" s="71"/>
      <c r="OS141" s="70">
        <v>30</v>
      </c>
      <c r="OT141" s="71"/>
      <c r="OU141" s="70">
        <v>30</v>
      </c>
      <c r="OV141" s="71"/>
      <c r="OW141" s="70">
        <v>30</v>
      </c>
      <c r="OX141" s="71"/>
      <c r="OY141" s="70">
        <v>30</v>
      </c>
      <c r="OZ141" s="71"/>
      <c r="PA141" s="70">
        <v>30</v>
      </c>
      <c r="PB141" s="71"/>
      <c r="PC141" s="70">
        <v>30</v>
      </c>
      <c r="PD141" s="71"/>
      <c r="PE141" s="70">
        <v>30</v>
      </c>
      <c r="PF141" s="71"/>
      <c r="PG141" s="70">
        <v>30</v>
      </c>
      <c r="PH141" s="71"/>
      <c r="PI141" s="70">
        <v>30</v>
      </c>
      <c r="PJ141" s="71"/>
      <c r="PK141" s="70">
        <v>30</v>
      </c>
      <c r="PL141" s="71"/>
      <c r="PM141" s="70">
        <v>30</v>
      </c>
      <c r="PN141" s="71"/>
      <c r="PO141" s="70">
        <v>30</v>
      </c>
      <c r="PP141" s="71"/>
      <c r="PQ141" s="70">
        <v>30</v>
      </c>
      <c r="PR141" s="71"/>
      <c r="PS141" s="70">
        <v>30</v>
      </c>
      <c r="PT141" s="71"/>
      <c r="PU141" s="70">
        <v>30</v>
      </c>
      <c r="PV141" s="71"/>
      <c r="PW141" s="70">
        <v>30</v>
      </c>
      <c r="PX141" s="71"/>
      <c r="PY141" s="70">
        <v>30</v>
      </c>
      <c r="PZ141" s="71"/>
      <c r="QA141" s="70">
        <v>30</v>
      </c>
      <c r="QB141" s="71"/>
      <c r="QC141" s="70">
        <v>30</v>
      </c>
      <c r="QD141" s="71"/>
      <c r="QE141" s="70">
        <v>30</v>
      </c>
      <c r="QF141" s="71"/>
      <c r="QG141" s="70">
        <v>30</v>
      </c>
      <c r="QH141" s="71"/>
      <c r="QI141" s="70">
        <v>30</v>
      </c>
      <c r="QJ141" s="71"/>
      <c r="QK141" s="70">
        <v>30</v>
      </c>
      <c r="QL141" s="71"/>
      <c r="QM141" s="70">
        <v>30</v>
      </c>
      <c r="QN141" s="71"/>
      <c r="QO141" s="70">
        <v>30</v>
      </c>
      <c r="QP141" s="71"/>
      <c r="QQ141" s="70">
        <v>30</v>
      </c>
      <c r="QR141" s="71"/>
      <c r="QS141" s="70">
        <v>30</v>
      </c>
      <c r="QT141" s="71"/>
      <c r="QU141" s="70">
        <v>30</v>
      </c>
      <c r="QV141" s="71"/>
      <c r="QW141" s="70">
        <v>30</v>
      </c>
      <c r="QX141" s="71"/>
      <c r="QY141" s="70">
        <v>30</v>
      </c>
      <c r="QZ141" s="71"/>
      <c r="RA141" s="70">
        <v>30</v>
      </c>
      <c r="RB141" s="71"/>
      <c r="RC141" s="70">
        <v>30</v>
      </c>
      <c r="RD141" s="71"/>
      <c r="RE141" s="70">
        <v>30</v>
      </c>
      <c r="RF141" s="71"/>
      <c r="RG141" s="70">
        <v>30</v>
      </c>
      <c r="RH141" s="71"/>
      <c r="RI141" s="70">
        <v>30</v>
      </c>
      <c r="RJ141" s="71"/>
      <c r="RK141" s="70">
        <v>30</v>
      </c>
      <c r="RL141" s="71"/>
      <c r="RM141" s="70">
        <v>30</v>
      </c>
      <c r="RN141" s="71"/>
      <c r="RO141" s="70">
        <v>30</v>
      </c>
      <c r="RP141" s="71"/>
      <c r="RQ141" s="70">
        <v>30</v>
      </c>
      <c r="RR141" s="71"/>
      <c r="RS141" s="70">
        <v>30</v>
      </c>
      <c r="RT141" s="71"/>
      <c r="RU141" s="70">
        <v>30</v>
      </c>
      <c r="RV141" s="71"/>
      <c r="RW141" s="70">
        <v>30</v>
      </c>
      <c r="RX141" s="71"/>
      <c r="RY141" s="70">
        <v>30</v>
      </c>
      <c r="RZ141" s="71"/>
      <c r="SA141" s="70">
        <v>30</v>
      </c>
      <c r="SB141" s="71"/>
      <c r="SC141" s="70">
        <v>30</v>
      </c>
      <c r="SD141" s="71"/>
      <c r="SE141" s="70">
        <v>30</v>
      </c>
      <c r="SF141" s="71"/>
      <c r="SG141" s="70">
        <v>30</v>
      </c>
      <c r="SH141" s="71"/>
      <c r="SI141" s="70">
        <v>30</v>
      </c>
      <c r="SJ141" s="71"/>
      <c r="SK141" s="70">
        <v>30</v>
      </c>
      <c r="SL141" s="71"/>
      <c r="SM141" s="70">
        <v>30</v>
      </c>
      <c r="SN141" s="71"/>
      <c r="SO141" s="70">
        <v>30</v>
      </c>
      <c r="SP141" s="71"/>
      <c r="SQ141" s="70">
        <v>30</v>
      </c>
      <c r="SR141" s="71"/>
      <c r="SS141" s="70">
        <v>30</v>
      </c>
      <c r="ST141" s="71"/>
      <c r="SU141" s="70">
        <v>30</v>
      </c>
      <c r="SV141" s="71"/>
      <c r="SW141" s="70">
        <v>30</v>
      </c>
      <c r="SX141" s="71"/>
      <c r="SY141" s="70">
        <v>30</v>
      </c>
      <c r="SZ141" s="71"/>
      <c r="TA141" s="70">
        <v>30</v>
      </c>
      <c r="TB141" s="71"/>
      <c r="TC141" s="70">
        <v>30</v>
      </c>
      <c r="TD141" s="71"/>
      <c r="TE141" s="70">
        <v>30</v>
      </c>
      <c r="TF141" s="71"/>
      <c r="TG141" s="70">
        <v>30</v>
      </c>
      <c r="TH141" s="71"/>
      <c r="TI141" s="70">
        <v>30</v>
      </c>
      <c r="TJ141" s="71"/>
      <c r="TK141" s="70">
        <v>30</v>
      </c>
      <c r="TL141" s="71"/>
      <c r="TM141" s="70">
        <v>30</v>
      </c>
      <c r="TN141" s="71"/>
      <c r="TO141" s="70">
        <v>30</v>
      </c>
      <c r="TP141" s="71"/>
      <c r="TQ141" s="70">
        <v>30</v>
      </c>
      <c r="TR141" s="71"/>
      <c r="TS141" s="70">
        <v>30</v>
      </c>
      <c r="TT141" s="71"/>
      <c r="TU141" s="70">
        <v>30</v>
      </c>
      <c r="TV141" s="71"/>
      <c r="TW141" s="70">
        <v>30</v>
      </c>
      <c r="TX141" s="71"/>
      <c r="TY141" s="70">
        <v>30</v>
      </c>
      <c r="TZ141" s="71"/>
      <c r="UA141" s="70">
        <v>30</v>
      </c>
      <c r="UB141" s="71"/>
      <c r="UC141" s="70">
        <v>30</v>
      </c>
      <c r="UD141" s="71"/>
      <c r="UE141" s="70">
        <v>30</v>
      </c>
      <c r="UF141" s="71"/>
      <c r="UG141" s="70">
        <v>30</v>
      </c>
      <c r="UH141" s="71"/>
      <c r="UI141" s="70">
        <v>30</v>
      </c>
      <c r="UJ141" s="71"/>
      <c r="UK141" s="70">
        <v>30</v>
      </c>
      <c r="UL141" s="71"/>
      <c r="UM141" s="70">
        <v>30</v>
      </c>
      <c r="UN141" s="71"/>
      <c r="UO141" s="70">
        <v>30</v>
      </c>
      <c r="UP141" s="71"/>
      <c r="UQ141" s="70">
        <v>30</v>
      </c>
      <c r="UR141" s="71"/>
      <c r="US141" s="70">
        <v>30</v>
      </c>
      <c r="UT141" s="71"/>
      <c r="UU141" s="70">
        <v>30</v>
      </c>
      <c r="UV141" s="71"/>
      <c r="UW141" s="70">
        <v>30</v>
      </c>
      <c r="UX141" s="71"/>
      <c r="UY141" s="70">
        <v>30</v>
      </c>
      <c r="UZ141" s="71"/>
      <c r="VA141" s="70">
        <v>30</v>
      </c>
      <c r="VB141" s="71"/>
      <c r="VC141" s="70">
        <v>30</v>
      </c>
      <c r="VD141" s="71"/>
      <c r="VE141" s="70">
        <v>30</v>
      </c>
      <c r="VF141" s="71"/>
      <c r="VG141" s="70">
        <v>30</v>
      </c>
      <c r="VH141" s="71"/>
      <c r="VI141" s="70">
        <v>30</v>
      </c>
      <c r="VJ141" s="71"/>
      <c r="VK141" s="70">
        <v>30</v>
      </c>
      <c r="VL141" s="71"/>
      <c r="VM141" s="70">
        <v>30</v>
      </c>
      <c r="VN141" s="71"/>
      <c r="VO141" s="70">
        <v>30</v>
      </c>
      <c r="VP141" s="71"/>
      <c r="VQ141" s="70">
        <v>30</v>
      </c>
      <c r="VR141" s="71"/>
      <c r="VS141" s="70">
        <v>30</v>
      </c>
      <c r="VT141" s="71"/>
      <c r="VU141" s="70">
        <v>30</v>
      </c>
      <c r="VV141" s="71"/>
      <c r="VW141" s="70">
        <v>30</v>
      </c>
      <c r="VX141" s="71"/>
      <c r="VY141" s="70">
        <v>30</v>
      </c>
      <c r="VZ141" s="71"/>
      <c r="WA141" s="70">
        <v>30</v>
      </c>
      <c r="WB141" s="71"/>
      <c r="WC141" s="70">
        <v>30</v>
      </c>
      <c r="WD141" s="71"/>
      <c r="WE141" s="70">
        <v>30</v>
      </c>
      <c r="WF141" s="71"/>
      <c r="WG141" s="70">
        <v>30</v>
      </c>
      <c r="WH141" s="71"/>
      <c r="WI141" s="70">
        <v>30</v>
      </c>
      <c r="WJ141" s="71"/>
      <c r="WK141" s="70">
        <v>30</v>
      </c>
      <c r="WL141" s="71"/>
      <c r="WM141" s="70">
        <v>30</v>
      </c>
      <c r="WN141" s="71"/>
      <c r="WO141" s="70">
        <v>30</v>
      </c>
      <c r="WP141" s="71"/>
      <c r="WQ141" s="70">
        <v>30</v>
      </c>
      <c r="WR141" s="71"/>
      <c r="WS141" s="70">
        <v>30</v>
      </c>
      <c r="WT141" s="71"/>
      <c r="WU141" s="70">
        <v>30</v>
      </c>
      <c r="WV141" s="71"/>
      <c r="WW141" s="70">
        <v>30</v>
      </c>
      <c r="WX141" s="71"/>
      <c r="WY141" s="70">
        <v>30</v>
      </c>
      <c r="WZ141" s="71"/>
      <c r="XA141" s="70">
        <v>30</v>
      </c>
      <c r="XB141" s="71"/>
      <c r="XC141" s="70">
        <v>30</v>
      </c>
      <c r="XD141" s="71"/>
      <c r="XE141" s="70">
        <v>30</v>
      </c>
      <c r="XF141" s="71"/>
      <c r="XG141" s="70">
        <v>30</v>
      </c>
      <c r="XH141" s="71"/>
      <c r="XI141" s="70">
        <v>30</v>
      </c>
      <c r="XJ141" s="71"/>
      <c r="XK141" s="70">
        <v>30</v>
      </c>
      <c r="XL141" s="71"/>
      <c r="XM141" s="70">
        <v>30</v>
      </c>
      <c r="XN141" s="71"/>
      <c r="XO141" s="70">
        <v>30</v>
      </c>
      <c r="XP141" s="71"/>
      <c r="XQ141" s="70">
        <v>30</v>
      </c>
      <c r="XR141" s="71"/>
      <c r="XS141" s="70">
        <v>30</v>
      </c>
      <c r="XT141" s="71"/>
      <c r="XU141" s="70">
        <v>30</v>
      </c>
      <c r="XV141" s="71"/>
      <c r="XW141" s="70">
        <v>30</v>
      </c>
      <c r="XX141" s="71"/>
      <c r="XY141" s="70">
        <v>30</v>
      </c>
      <c r="XZ141" s="71"/>
      <c r="YA141" s="70">
        <v>30</v>
      </c>
      <c r="YB141" s="71"/>
      <c r="YC141" s="70">
        <v>30</v>
      </c>
      <c r="YD141" s="71"/>
      <c r="YE141" s="70">
        <v>30</v>
      </c>
      <c r="YF141" s="71"/>
      <c r="YG141" s="70">
        <v>30</v>
      </c>
      <c r="YH141" s="71"/>
      <c r="YI141" s="70">
        <v>30</v>
      </c>
      <c r="YJ141" s="71"/>
      <c r="YK141" s="70">
        <v>30</v>
      </c>
      <c r="YL141" s="71"/>
      <c r="YM141" s="70">
        <v>30</v>
      </c>
      <c r="YN141" s="71"/>
      <c r="YO141" s="70">
        <v>30</v>
      </c>
      <c r="YP141" s="71"/>
      <c r="YQ141" s="70">
        <v>30</v>
      </c>
      <c r="YR141" s="71"/>
      <c r="YS141" s="70">
        <v>30</v>
      </c>
      <c r="YT141" s="71"/>
      <c r="YU141" s="70">
        <v>30</v>
      </c>
      <c r="YV141" s="71"/>
      <c r="YW141" s="70">
        <v>30</v>
      </c>
      <c r="YX141" s="71"/>
      <c r="YY141" s="70">
        <v>30</v>
      </c>
      <c r="YZ141" s="71"/>
      <c r="ZA141" s="70">
        <v>30</v>
      </c>
      <c r="ZB141" s="71"/>
      <c r="ZC141" s="70">
        <v>30</v>
      </c>
      <c r="ZD141" s="71"/>
      <c r="ZE141" s="70">
        <v>30</v>
      </c>
      <c r="ZF141" s="71"/>
      <c r="ZG141" s="70">
        <v>30</v>
      </c>
      <c r="ZH141" s="71"/>
      <c r="ZI141" s="70">
        <v>30</v>
      </c>
      <c r="ZJ141" s="71"/>
      <c r="ZK141" s="70">
        <v>30</v>
      </c>
      <c r="ZL141" s="71"/>
      <c r="ZM141" s="70">
        <v>30</v>
      </c>
      <c r="ZN141" s="71"/>
      <c r="ZO141" s="70">
        <v>30</v>
      </c>
      <c r="ZP141" s="71"/>
      <c r="ZQ141" s="70">
        <v>30</v>
      </c>
      <c r="ZR141" s="71"/>
      <c r="ZS141" s="70">
        <v>30</v>
      </c>
      <c r="ZT141" s="71"/>
      <c r="ZU141" s="70">
        <v>30</v>
      </c>
      <c r="ZV141" s="71"/>
      <c r="ZW141" s="70">
        <v>30</v>
      </c>
      <c r="ZX141" s="71"/>
      <c r="ZY141" s="70">
        <v>30</v>
      </c>
      <c r="ZZ141" s="71"/>
      <c r="AAA141" s="70">
        <v>30</v>
      </c>
      <c r="AAB141" s="71"/>
      <c r="AAC141" s="70">
        <v>30</v>
      </c>
      <c r="AAD141" s="71"/>
      <c r="AAE141" s="70">
        <v>30</v>
      </c>
      <c r="AAF141" s="71"/>
      <c r="AAG141" s="70">
        <v>30</v>
      </c>
      <c r="AAH141" s="71"/>
      <c r="AAI141" s="70">
        <v>30</v>
      </c>
      <c r="AAJ141" s="71"/>
      <c r="AAK141" s="70">
        <v>30</v>
      </c>
      <c r="AAL141" s="71"/>
      <c r="AAM141" s="70">
        <v>30</v>
      </c>
      <c r="AAN141" s="71"/>
      <c r="AAO141" s="70">
        <v>30</v>
      </c>
      <c r="AAP141" s="71"/>
      <c r="AAQ141" s="70">
        <v>30</v>
      </c>
      <c r="AAR141" s="71"/>
      <c r="AAS141" s="70">
        <v>30</v>
      </c>
      <c r="AAT141" s="71"/>
      <c r="AAU141" s="70">
        <v>30</v>
      </c>
      <c r="AAV141" s="71"/>
      <c r="AAW141" s="70">
        <v>30</v>
      </c>
      <c r="AAX141" s="71"/>
      <c r="AAY141" s="70">
        <v>30</v>
      </c>
      <c r="AAZ141" s="71"/>
      <c r="ABA141" s="70">
        <v>30</v>
      </c>
      <c r="ABB141" s="71"/>
      <c r="ABC141" s="70">
        <v>30</v>
      </c>
      <c r="ABD141" s="71"/>
      <c r="ABE141" s="70">
        <v>30</v>
      </c>
      <c r="ABF141" s="71"/>
      <c r="ABG141" s="70">
        <v>30</v>
      </c>
      <c r="ABH141" s="71"/>
      <c r="ABI141" s="70">
        <v>30</v>
      </c>
      <c r="ABJ141" s="71"/>
      <c r="ABK141" s="70">
        <v>30</v>
      </c>
      <c r="ABL141" s="71"/>
      <c r="ABM141" s="70">
        <v>30</v>
      </c>
      <c r="ABN141" s="71"/>
      <c r="ABO141" s="70">
        <v>30</v>
      </c>
      <c r="ABP141" s="71"/>
      <c r="ABQ141" s="70">
        <v>30</v>
      </c>
      <c r="ABR141" s="71"/>
      <c r="ABS141" s="70">
        <v>30</v>
      </c>
      <c r="ABT141" s="71"/>
      <c r="ABU141" s="70">
        <v>30</v>
      </c>
      <c r="ABV141" s="71"/>
      <c r="ABW141" s="70">
        <v>30</v>
      </c>
      <c r="ABX141" s="71"/>
      <c r="ABY141" s="70">
        <v>30</v>
      </c>
      <c r="ABZ141" s="71"/>
      <c r="ACA141" s="70">
        <v>30</v>
      </c>
      <c r="ACB141" s="71"/>
      <c r="ACC141" s="70">
        <v>30</v>
      </c>
      <c r="ACD141" s="71"/>
      <c r="ACE141" s="70">
        <v>30</v>
      </c>
      <c r="ACF141" s="71"/>
      <c r="ACG141" s="70">
        <v>30</v>
      </c>
      <c r="ACH141" s="71"/>
      <c r="ACI141" s="70">
        <v>30</v>
      </c>
      <c r="ACJ141" s="71"/>
      <c r="ACK141" s="70">
        <v>30</v>
      </c>
      <c r="ACL141" s="71"/>
      <c r="ACM141" s="70">
        <v>30</v>
      </c>
      <c r="ACN141" s="71"/>
      <c r="ACO141" s="70">
        <v>30</v>
      </c>
      <c r="ACP141" s="71"/>
      <c r="ACQ141" s="70">
        <v>30</v>
      </c>
      <c r="ACR141" s="71"/>
      <c r="ACS141" s="70">
        <v>30</v>
      </c>
      <c r="ACT141" s="71"/>
      <c r="ACU141" s="70">
        <v>30</v>
      </c>
      <c r="ACV141" s="71"/>
      <c r="ACW141" s="70">
        <v>30</v>
      </c>
      <c r="ACX141" s="71"/>
      <c r="ACY141" s="70">
        <v>30</v>
      </c>
      <c r="ACZ141" s="71"/>
      <c r="ADA141" s="70">
        <v>30</v>
      </c>
      <c r="ADB141" s="71"/>
      <c r="ADC141" s="70">
        <v>30</v>
      </c>
      <c r="ADD141" s="71"/>
      <c r="ADE141" s="70">
        <v>30</v>
      </c>
      <c r="ADF141" s="71"/>
      <c r="ADG141" s="70">
        <v>30</v>
      </c>
      <c r="ADH141" s="71"/>
      <c r="ADI141" s="70">
        <v>30</v>
      </c>
      <c r="ADJ141" s="71"/>
      <c r="ADK141" s="70">
        <v>30</v>
      </c>
      <c r="ADL141" s="71"/>
      <c r="ADM141" s="70">
        <v>30</v>
      </c>
      <c r="ADN141" s="71"/>
      <c r="ADO141" s="70">
        <v>30</v>
      </c>
      <c r="ADP141" s="71"/>
      <c r="ADQ141" s="70">
        <v>30</v>
      </c>
      <c r="ADR141" s="71"/>
      <c r="ADS141" s="70">
        <v>30</v>
      </c>
      <c r="ADT141" s="71"/>
      <c r="ADU141" s="70">
        <v>30</v>
      </c>
      <c r="ADV141" s="71"/>
      <c r="ADW141" s="70">
        <v>30</v>
      </c>
      <c r="ADX141" s="71"/>
      <c r="ADY141" s="70">
        <v>30</v>
      </c>
      <c r="ADZ141" s="71"/>
      <c r="AEA141" s="70">
        <v>30</v>
      </c>
      <c r="AEB141" s="71"/>
      <c r="AEC141" s="70">
        <v>30</v>
      </c>
      <c r="AED141" s="71"/>
      <c r="AEE141" s="70">
        <v>30</v>
      </c>
      <c r="AEF141" s="71"/>
      <c r="AEG141" s="70">
        <v>30</v>
      </c>
      <c r="AEH141" s="71"/>
      <c r="AEI141" s="70">
        <v>30</v>
      </c>
      <c r="AEJ141" s="71"/>
      <c r="AEK141" s="70">
        <v>30</v>
      </c>
      <c r="AEL141" s="71"/>
      <c r="AEM141" s="70">
        <v>30</v>
      </c>
      <c r="AEN141" s="71"/>
      <c r="AEO141" s="70">
        <v>30</v>
      </c>
      <c r="AEP141" s="71"/>
      <c r="AEQ141" s="70">
        <v>30</v>
      </c>
      <c r="AER141" s="71"/>
      <c r="AES141" s="70">
        <v>30</v>
      </c>
      <c r="AET141" s="71"/>
      <c r="AEU141" s="70">
        <v>30</v>
      </c>
      <c r="AEV141" s="71"/>
      <c r="AEW141" s="70">
        <v>30</v>
      </c>
      <c r="AEX141" s="71"/>
      <c r="AEY141" s="70">
        <v>30</v>
      </c>
      <c r="AEZ141" s="71"/>
      <c r="AFA141" s="70">
        <v>30</v>
      </c>
      <c r="AFB141" s="71"/>
      <c r="AFC141" s="70">
        <v>30</v>
      </c>
      <c r="AFD141" s="71"/>
      <c r="AFE141" s="70">
        <v>30</v>
      </c>
      <c r="AFF141" s="71"/>
      <c r="AFG141" s="70">
        <v>30</v>
      </c>
      <c r="AFH141" s="71"/>
      <c r="AFI141" s="70">
        <v>30</v>
      </c>
      <c r="AFJ141" s="71"/>
      <c r="AFK141" s="70">
        <v>30</v>
      </c>
      <c r="AFL141" s="71"/>
      <c r="AFM141" s="70">
        <v>30</v>
      </c>
      <c r="AFN141" s="71"/>
      <c r="AFO141" s="70">
        <v>30</v>
      </c>
      <c r="AFP141" s="71"/>
      <c r="AFQ141" s="70">
        <v>30</v>
      </c>
      <c r="AFR141" s="71"/>
      <c r="AFS141" s="70">
        <v>30</v>
      </c>
      <c r="AFT141" s="71"/>
      <c r="AFU141" s="70">
        <v>30</v>
      </c>
      <c r="AFV141" s="71"/>
      <c r="AFW141" s="70">
        <v>30</v>
      </c>
      <c r="AFX141" s="71"/>
      <c r="AFY141" s="70">
        <v>30</v>
      </c>
      <c r="AFZ141" s="71"/>
      <c r="AGA141" s="70">
        <v>30</v>
      </c>
      <c r="AGB141" s="71"/>
      <c r="AGC141" s="70">
        <v>30</v>
      </c>
      <c r="AGD141" s="71"/>
      <c r="AGE141" s="70">
        <v>30</v>
      </c>
      <c r="AGF141" s="71"/>
      <c r="AGG141" s="70">
        <v>30</v>
      </c>
      <c r="AGH141" s="71"/>
      <c r="AGI141" s="70">
        <v>30</v>
      </c>
      <c r="AGJ141" s="71"/>
      <c r="AGK141" s="70">
        <v>30</v>
      </c>
      <c r="AGL141" s="71"/>
      <c r="AGM141" s="70">
        <v>30</v>
      </c>
      <c r="AGN141" s="71"/>
      <c r="AGO141" s="70">
        <v>30</v>
      </c>
      <c r="AGP141" s="71"/>
      <c r="AGQ141" s="70">
        <v>30</v>
      </c>
      <c r="AGR141" s="71"/>
      <c r="AGS141" s="70">
        <v>30</v>
      </c>
      <c r="AGT141" s="71"/>
      <c r="AGU141" s="70">
        <v>30</v>
      </c>
      <c r="AGV141" s="71"/>
      <c r="AGW141" s="70">
        <v>30</v>
      </c>
      <c r="AGX141" s="71"/>
      <c r="AGY141" s="70">
        <v>30</v>
      </c>
      <c r="AGZ141" s="71"/>
      <c r="AHA141" s="70">
        <v>30</v>
      </c>
      <c r="AHB141" s="71"/>
      <c r="AHC141" s="70">
        <v>30</v>
      </c>
      <c r="AHD141" s="71"/>
      <c r="AHE141" s="70">
        <v>30</v>
      </c>
      <c r="AHF141" s="71"/>
      <c r="AHG141" s="70">
        <v>30</v>
      </c>
      <c r="AHH141" s="71"/>
      <c r="AHI141" s="70">
        <v>30</v>
      </c>
      <c r="AHJ141" s="71"/>
      <c r="AHK141" s="70">
        <v>30</v>
      </c>
      <c r="AHL141" s="71"/>
      <c r="AHM141" s="70">
        <v>30</v>
      </c>
      <c r="AHN141" s="71"/>
      <c r="AHO141" s="70">
        <v>30</v>
      </c>
      <c r="AHP141" s="71"/>
      <c r="AHQ141" s="70">
        <v>30</v>
      </c>
      <c r="AHR141" s="71"/>
      <c r="AHS141" s="70">
        <v>30</v>
      </c>
      <c r="AHT141" s="71"/>
      <c r="AHU141" s="70">
        <v>30</v>
      </c>
      <c r="AHV141" s="71"/>
      <c r="AHW141" s="70">
        <v>30</v>
      </c>
      <c r="AHX141" s="71"/>
      <c r="AHY141" s="70">
        <v>30</v>
      </c>
      <c r="AHZ141" s="71"/>
      <c r="AIA141" s="70">
        <v>30</v>
      </c>
      <c r="AIB141" s="71"/>
      <c r="AIC141" s="70">
        <v>30</v>
      </c>
      <c r="AID141" s="71"/>
      <c r="AIE141" s="70">
        <v>30</v>
      </c>
      <c r="AIF141" s="71"/>
      <c r="AIG141" s="70">
        <v>30</v>
      </c>
      <c r="AIH141" s="71"/>
      <c r="AII141" s="70">
        <v>30</v>
      </c>
      <c r="AIJ141" s="71"/>
      <c r="AIK141" s="70">
        <v>30</v>
      </c>
      <c r="AIL141" s="71"/>
      <c r="AIM141" s="70">
        <v>30</v>
      </c>
      <c r="AIN141" s="71"/>
      <c r="AIO141" s="70">
        <v>30</v>
      </c>
      <c r="AIP141" s="71"/>
      <c r="AIQ141" s="70">
        <v>30</v>
      </c>
      <c r="AIR141" s="71"/>
      <c r="AIS141" s="70">
        <v>30</v>
      </c>
      <c r="AIT141" s="71"/>
      <c r="AIU141" s="70">
        <v>30</v>
      </c>
      <c r="AIV141" s="71"/>
      <c r="AIW141" s="70">
        <v>30</v>
      </c>
      <c r="AIX141" s="71"/>
      <c r="AIY141" s="70">
        <v>30</v>
      </c>
      <c r="AIZ141" s="71"/>
      <c r="AJA141" s="70">
        <v>30</v>
      </c>
      <c r="AJB141" s="71"/>
      <c r="AJC141" s="70">
        <v>30</v>
      </c>
      <c r="AJD141" s="71"/>
      <c r="AJE141" s="70">
        <v>30</v>
      </c>
      <c r="AJF141" s="71"/>
      <c r="AJG141" s="70">
        <v>30</v>
      </c>
      <c r="AJH141" s="71"/>
      <c r="AJI141" s="70">
        <v>30</v>
      </c>
      <c r="AJJ141" s="71"/>
      <c r="AJK141" s="70">
        <v>30</v>
      </c>
      <c r="AJL141" s="71"/>
      <c r="AJM141" s="70">
        <v>30</v>
      </c>
      <c r="AJN141" s="71"/>
      <c r="AJO141" s="70">
        <v>30</v>
      </c>
      <c r="AJP141" s="71"/>
      <c r="AJQ141" s="70">
        <v>30</v>
      </c>
      <c r="AJR141" s="71"/>
      <c r="AJS141" s="70">
        <v>30</v>
      </c>
      <c r="AJT141" s="71"/>
      <c r="AJU141" s="70">
        <v>30</v>
      </c>
      <c r="AJV141" s="71"/>
      <c r="AJW141" s="70">
        <v>30</v>
      </c>
      <c r="AJX141" s="71"/>
      <c r="AJY141" s="70">
        <v>30</v>
      </c>
      <c r="AJZ141" s="71"/>
      <c r="AKA141" s="70">
        <v>30</v>
      </c>
      <c r="AKB141" s="71"/>
      <c r="AKC141" s="70">
        <v>30</v>
      </c>
      <c r="AKD141" s="71"/>
      <c r="AKE141" s="70">
        <v>30</v>
      </c>
      <c r="AKF141" s="71"/>
      <c r="AKG141" s="70">
        <v>30</v>
      </c>
      <c r="AKH141" s="71"/>
      <c r="AKI141" s="70">
        <v>30</v>
      </c>
      <c r="AKJ141" s="71"/>
      <c r="AKK141" s="70">
        <v>30</v>
      </c>
      <c r="AKL141" s="71"/>
      <c r="AKM141" s="70">
        <v>30</v>
      </c>
      <c r="AKN141" s="71"/>
      <c r="AKO141" s="70">
        <v>30</v>
      </c>
      <c r="AKP141" s="71"/>
      <c r="AKQ141" s="70">
        <v>30</v>
      </c>
      <c r="AKR141" s="71"/>
      <c r="AKS141" s="70">
        <v>30</v>
      </c>
      <c r="AKT141" s="71"/>
      <c r="AKU141" s="70">
        <v>30</v>
      </c>
      <c r="AKV141" s="71"/>
      <c r="AKW141" s="70">
        <v>30</v>
      </c>
      <c r="AKX141" s="71"/>
      <c r="AKY141" s="70">
        <v>30</v>
      </c>
      <c r="AKZ141" s="71"/>
      <c r="ALA141" s="70">
        <v>30</v>
      </c>
      <c r="ALB141" s="71"/>
      <c r="ALC141" s="70">
        <v>30</v>
      </c>
      <c r="ALD141" s="71"/>
      <c r="ALE141" s="70">
        <v>30</v>
      </c>
      <c r="ALF141" s="71"/>
      <c r="ALG141" s="70">
        <v>30</v>
      </c>
      <c r="ALH141" s="71"/>
      <c r="ALI141" s="70">
        <v>30</v>
      </c>
      <c r="ALJ141" s="71"/>
      <c r="ALK141" s="70">
        <v>30</v>
      </c>
      <c r="ALL141" s="71"/>
      <c r="ALM141" s="70">
        <v>30</v>
      </c>
      <c r="ALN141" s="71"/>
      <c r="ALO141" s="70">
        <v>30</v>
      </c>
      <c r="ALP141" s="71"/>
      <c r="ALQ141" s="70">
        <v>30</v>
      </c>
      <c r="ALR141" s="71"/>
      <c r="ALS141" s="70">
        <v>30</v>
      </c>
      <c r="ALT141" s="71"/>
      <c r="ALU141" s="70">
        <v>30</v>
      </c>
      <c r="ALV141" s="71"/>
      <c r="ALW141" s="70">
        <v>30</v>
      </c>
      <c r="ALX141" s="71"/>
      <c r="ALY141" s="70">
        <v>30</v>
      </c>
      <c r="ALZ141" s="71"/>
      <c r="AMA141" s="70">
        <v>30</v>
      </c>
      <c r="AMB141" s="71"/>
      <c r="AMC141" s="70">
        <v>30</v>
      </c>
      <c r="AMD141" s="71"/>
      <c r="AME141" s="70">
        <v>30</v>
      </c>
      <c r="AMF141" s="71"/>
      <c r="AMG141" s="70">
        <v>30</v>
      </c>
      <c r="AMH141" s="71"/>
      <c r="AMI141" s="70">
        <v>30</v>
      </c>
      <c r="AMJ141" s="71"/>
      <c r="AMK141" s="70">
        <v>30</v>
      </c>
      <c r="AML141" s="71"/>
      <c r="AMM141" s="70">
        <v>30</v>
      </c>
      <c r="AMN141" s="71"/>
      <c r="AMO141" s="70">
        <v>30</v>
      </c>
      <c r="AMP141" s="71"/>
      <c r="AMQ141" s="70">
        <v>30</v>
      </c>
      <c r="AMR141" s="71"/>
      <c r="AMS141" s="70">
        <v>30</v>
      </c>
      <c r="AMT141" s="71"/>
      <c r="AMU141" s="70">
        <v>30</v>
      </c>
      <c r="AMV141" s="71"/>
      <c r="AMW141" s="70">
        <v>30</v>
      </c>
      <c r="AMX141" s="71"/>
      <c r="AMY141" s="70">
        <v>30</v>
      </c>
      <c r="AMZ141" s="71"/>
      <c r="ANA141" s="70">
        <v>30</v>
      </c>
      <c r="ANB141" s="71"/>
      <c r="ANC141" s="70">
        <v>30</v>
      </c>
      <c r="AND141" s="71"/>
      <c r="ANE141" s="70">
        <v>30</v>
      </c>
      <c r="ANF141" s="71"/>
      <c r="ANG141" s="70">
        <v>30</v>
      </c>
      <c r="ANH141" s="71"/>
      <c r="ANI141" s="70">
        <v>30</v>
      </c>
      <c r="ANJ141" s="71"/>
      <c r="ANK141" s="70">
        <v>30</v>
      </c>
      <c r="ANL141" s="71"/>
      <c r="ANM141" s="70">
        <v>30</v>
      </c>
      <c r="ANN141" s="71"/>
      <c r="ANO141" s="70">
        <v>30</v>
      </c>
      <c r="ANP141" s="71"/>
      <c r="ANQ141" s="70">
        <v>30</v>
      </c>
      <c r="ANR141" s="71"/>
      <c r="ANS141" s="70">
        <v>30</v>
      </c>
      <c r="ANT141" s="71"/>
      <c r="ANU141" s="70">
        <v>30</v>
      </c>
      <c r="ANV141" s="71"/>
      <c r="ANW141" s="70">
        <v>30</v>
      </c>
      <c r="ANX141" s="71"/>
      <c r="ANY141" s="70">
        <v>30</v>
      </c>
      <c r="ANZ141" s="71"/>
      <c r="AOA141" s="70">
        <v>30</v>
      </c>
      <c r="AOB141" s="71"/>
      <c r="AOC141" s="70">
        <v>30</v>
      </c>
      <c r="AOD141" s="71"/>
      <c r="AOE141" s="70">
        <v>30</v>
      </c>
      <c r="AOF141" s="71"/>
      <c r="AOG141" s="70">
        <v>30</v>
      </c>
      <c r="AOH141" s="71"/>
      <c r="AOI141" s="70">
        <v>30</v>
      </c>
      <c r="AOJ141" s="71"/>
      <c r="AOK141" s="70">
        <v>30</v>
      </c>
      <c r="AOL141" s="71"/>
      <c r="AOM141" s="70">
        <v>30</v>
      </c>
      <c r="AON141" s="71"/>
      <c r="AOO141" s="70">
        <v>30</v>
      </c>
      <c r="AOP141" s="71"/>
      <c r="AOQ141" s="70">
        <v>30</v>
      </c>
      <c r="AOR141" s="71"/>
      <c r="AOS141" s="70">
        <v>30</v>
      </c>
      <c r="AOT141" s="71"/>
      <c r="AOU141" s="70">
        <v>30</v>
      </c>
      <c r="AOV141" s="71"/>
      <c r="AOW141" s="70">
        <v>30</v>
      </c>
      <c r="AOX141" s="71"/>
      <c r="AOY141" s="70">
        <v>30</v>
      </c>
      <c r="AOZ141" s="71"/>
      <c r="APA141" s="70">
        <v>30</v>
      </c>
      <c r="APB141" s="71"/>
      <c r="APC141" s="70">
        <v>30</v>
      </c>
      <c r="APD141" s="71"/>
      <c r="APE141" s="70">
        <v>30</v>
      </c>
      <c r="APF141" s="71"/>
      <c r="APG141" s="70">
        <v>30</v>
      </c>
      <c r="APH141" s="71"/>
      <c r="API141" s="70">
        <v>30</v>
      </c>
      <c r="APJ141" s="71"/>
      <c r="APK141" s="70">
        <v>30</v>
      </c>
      <c r="APL141" s="71"/>
      <c r="APM141" s="70">
        <v>30</v>
      </c>
      <c r="APN141" s="71"/>
      <c r="APO141" s="70">
        <v>30</v>
      </c>
      <c r="APP141" s="71"/>
      <c r="APQ141" s="70">
        <v>30</v>
      </c>
      <c r="APR141" s="71"/>
      <c r="APS141" s="70">
        <v>30</v>
      </c>
      <c r="APT141" s="71"/>
      <c r="APU141" s="70">
        <v>30</v>
      </c>
      <c r="APV141" s="71"/>
      <c r="APW141" s="70">
        <v>30</v>
      </c>
      <c r="APX141" s="71"/>
      <c r="APY141" s="70">
        <v>30</v>
      </c>
      <c r="APZ141" s="71"/>
      <c r="AQA141" s="70">
        <v>30</v>
      </c>
      <c r="AQB141" s="71"/>
      <c r="AQC141" s="70">
        <v>30</v>
      </c>
      <c r="AQD141" s="71"/>
      <c r="AQE141" s="70">
        <v>30</v>
      </c>
      <c r="AQF141" s="71"/>
      <c r="AQG141" s="70">
        <v>30</v>
      </c>
      <c r="AQH141" s="71"/>
      <c r="AQI141" s="70">
        <v>30</v>
      </c>
      <c r="AQJ141" s="71"/>
      <c r="AQK141" s="70">
        <v>30</v>
      </c>
      <c r="AQL141" s="71"/>
      <c r="AQM141" s="70">
        <v>30</v>
      </c>
      <c r="AQN141" s="71"/>
      <c r="AQO141" s="70">
        <v>30</v>
      </c>
      <c r="AQP141" s="71"/>
      <c r="AQQ141" s="70">
        <v>30</v>
      </c>
      <c r="AQR141" s="71"/>
      <c r="AQS141" s="70">
        <v>30</v>
      </c>
      <c r="AQT141" s="71"/>
      <c r="AQU141" s="70">
        <v>30</v>
      </c>
      <c r="AQV141" s="71"/>
      <c r="AQW141" s="70">
        <v>30</v>
      </c>
      <c r="AQX141" s="71"/>
      <c r="AQY141" s="70">
        <v>30</v>
      </c>
      <c r="AQZ141" s="71"/>
      <c r="ARA141" s="70">
        <v>30</v>
      </c>
      <c r="ARB141" s="71"/>
      <c r="ARC141" s="70">
        <v>30</v>
      </c>
      <c r="ARD141" s="71"/>
      <c r="ARE141" s="70">
        <v>30</v>
      </c>
      <c r="ARF141" s="71"/>
      <c r="ARG141" s="70">
        <v>30</v>
      </c>
      <c r="ARH141" s="71"/>
      <c r="ARI141" s="70">
        <v>30</v>
      </c>
      <c r="ARJ141" s="71"/>
      <c r="ARK141" s="70">
        <v>30</v>
      </c>
      <c r="ARL141" s="71"/>
      <c r="ARM141" s="70">
        <v>30</v>
      </c>
      <c r="ARN141" s="71"/>
      <c r="ARO141" s="70">
        <v>30</v>
      </c>
      <c r="ARP141" s="71"/>
      <c r="ARQ141" s="70">
        <v>30</v>
      </c>
      <c r="ARR141" s="71"/>
      <c r="ARS141" s="70">
        <v>30</v>
      </c>
      <c r="ART141" s="71"/>
      <c r="ARU141" s="70">
        <v>30</v>
      </c>
      <c r="ARV141" s="71"/>
      <c r="ARW141" s="70">
        <v>30</v>
      </c>
      <c r="ARX141" s="71"/>
      <c r="ARY141" s="70">
        <v>30</v>
      </c>
      <c r="ARZ141" s="71"/>
      <c r="ASA141" s="70">
        <v>30</v>
      </c>
      <c r="ASB141" s="71"/>
      <c r="ASC141" s="70">
        <v>30</v>
      </c>
      <c r="ASD141" s="71"/>
      <c r="ASE141" s="70">
        <v>30</v>
      </c>
      <c r="ASF141" s="71"/>
      <c r="ASG141" s="70">
        <v>30</v>
      </c>
      <c r="ASH141" s="71"/>
      <c r="ASI141" s="70">
        <v>30</v>
      </c>
      <c r="ASJ141" s="71"/>
      <c r="ASK141" s="70">
        <v>30</v>
      </c>
      <c r="ASL141" s="71"/>
      <c r="ASM141" s="70">
        <v>30</v>
      </c>
      <c r="ASN141" s="71"/>
      <c r="ASO141" s="70">
        <v>30</v>
      </c>
      <c r="ASP141" s="71"/>
      <c r="ASQ141" s="70">
        <v>30</v>
      </c>
      <c r="ASR141" s="71"/>
      <c r="ASS141" s="70">
        <v>30</v>
      </c>
      <c r="AST141" s="71"/>
      <c r="ASU141" s="70">
        <v>30</v>
      </c>
      <c r="ASV141" s="71"/>
      <c r="ASW141" s="70">
        <v>30</v>
      </c>
      <c r="ASX141" s="71"/>
      <c r="ASY141" s="70">
        <v>30</v>
      </c>
      <c r="ASZ141" s="71"/>
      <c r="ATA141" s="70">
        <v>30</v>
      </c>
      <c r="ATB141" s="71"/>
      <c r="ATC141" s="70">
        <v>30</v>
      </c>
      <c r="ATD141" s="71"/>
      <c r="ATE141" s="70">
        <v>30</v>
      </c>
      <c r="ATF141" s="71"/>
      <c r="ATG141" s="70">
        <v>30</v>
      </c>
      <c r="ATH141" s="71"/>
      <c r="ATI141" s="70">
        <v>30</v>
      </c>
      <c r="ATJ141" s="71"/>
      <c r="ATK141" s="70">
        <v>30</v>
      </c>
      <c r="ATL141" s="71"/>
      <c r="ATM141" s="70">
        <v>30</v>
      </c>
      <c r="ATN141" s="71"/>
      <c r="ATO141" s="70">
        <v>30</v>
      </c>
      <c r="ATP141" s="71"/>
      <c r="ATQ141" s="70">
        <v>30</v>
      </c>
      <c r="ATR141" s="71"/>
      <c r="ATS141" s="70">
        <v>30</v>
      </c>
      <c r="ATT141" s="71"/>
      <c r="ATU141" s="70">
        <v>30</v>
      </c>
      <c r="ATV141" s="71"/>
      <c r="ATW141" s="70">
        <v>30</v>
      </c>
      <c r="ATX141" s="71"/>
      <c r="ATY141" s="70">
        <v>30</v>
      </c>
      <c r="ATZ141" s="71"/>
      <c r="AUA141" s="70">
        <v>30</v>
      </c>
      <c r="AUB141" s="71"/>
      <c r="AUC141" s="70">
        <v>30</v>
      </c>
      <c r="AUD141" s="71"/>
      <c r="AUE141" s="70">
        <v>30</v>
      </c>
      <c r="AUF141" s="71"/>
      <c r="AUG141" s="70">
        <v>30</v>
      </c>
      <c r="AUH141" s="71"/>
      <c r="AUI141" s="70">
        <v>30</v>
      </c>
      <c r="AUJ141" s="71"/>
      <c r="AUK141" s="70">
        <v>30</v>
      </c>
      <c r="AUL141" s="71"/>
      <c r="AUM141" s="70">
        <v>30</v>
      </c>
      <c r="AUN141" s="71"/>
      <c r="AUO141" s="70">
        <v>30</v>
      </c>
      <c r="AUP141" s="71"/>
      <c r="AUQ141" s="70">
        <v>30</v>
      </c>
      <c r="AUR141" s="71"/>
      <c r="AUS141" s="70">
        <v>30</v>
      </c>
      <c r="AUT141" s="71"/>
      <c r="AUU141" s="70">
        <v>30</v>
      </c>
      <c r="AUV141" s="71"/>
      <c r="AUW141" s="70">
        <v>30</v>
      </c>
      <c r="AUX141" s="71"/>
      <c r="AUY141" s="70">
        <v>30</v>
      </c>
      <c r="AUZ141" s="71"/>
      <c r="AVA141" s="70">
        <v>30</v>
      </c>
      <c r="AVB141" s="71"/>
      <c r="AVC141" s="70">
        <v>30</v>
      </c>
      <c r="AVD141" s="71"/>
      <c r="AVE141" s="70">
        <v>30</v>
      </c>
      <c r="AVF141" s="71"/>
      <c r="AVG141" s="70">
        <v>30</v>
      </c>
      <c r="AVH141" s="71"/>
      <c r="AVI141" s="70">
        <v>30</v>
      </c>
      <c r="AVJ141" s="71"/>
      <c r="AVK141" s="70">
        <v>30</v>
      </c>
      <c r="AVL141" s="71"/>
      <c r="AVM141" s="70">
        <v>30</v>
      </c>
      <c r="AVN141" s="71"/>
      <c r="AVO141" s="70">
        <v>30</v>
      </c>
      <c r="AVP141" s="71"/>
      <c r="AVQ141" s="70">
        <v>30</v>
      </c>
      <c r="AVR141" s="71"/>
      <c r="AVS141" s="70">
        <v>30</v>
      </c>
      <c r="AVT141" s="71"/>
      <c r="AVU141" s="70">
        <v>30</v>
      </c>
      <c r="AVV141" s="71"/>
      <c r="AVW141" s="70">
        <v>30</v>
      </c>
      <c r="AVX141" s="71"/>
      <c r="AVY141" s="70">
        <v>30</v>
      </c>
      <c r="AVZ141" s="71"/>
      <c r="AWA141" s="70">
        <v>30</v>
      </c>
      <c r="AWB141" s="71"/>
      <c r="AWC141" s="70">
        <v>30</v>
      </c>
      <c r="AWD141" s="71"/>
      <c r="AWE141" s="70">
        <v>30</v>
      </c>
      <c r="AWF141" s="71"/>
      <c r="AWG141" s="70">
        <v>30</v>
      </c>
      <c r="AWH141" s="71"/>
      <c r="AWI141" s="70">
        <v>30</v>
      </c>
      <c r="AWJ141" s="71"/>
      <c r="AWK141" s="70">
        <v>30</v>
      </c>
      <c r="AWL141" s="71"/>
      <c r="AWM141" s="70">
        <v>30</v>
      </c>
      <c r="AWN141" s="71"/>
      <c r="AWO141" s="70">
        <v>30</v>
      </c>
      <c r="AWP141" s="71"/>
      <c r="AWQ141" s="70">
        <v>30</v>
      </c>
      <c r="AWR141" s="71"/>
      <c r="AWS141" s="70">
        <v>30</v>
      </c>
      <c r="AWT141" s="71"/>
      <c r="AWU141" s="70">
        <v>30</v>
      </c>
      <c r="AWV141" s="71"/>
      <c r="AWW141" s="70">
        <v>30</v>
      </c>
      <c r="AWX141" s="71"/>
      <c r="AWY141" s="70">
        <v>30</v>
      </c>
      <c r="AWZ141" s="71"/>
      <c r="AXA141" s="70">
        <v>30</v>
      </c>
      <c r="AXB141" s="71"/>
      <c r="AXC141" s="70">
        <v>30</v>
      </c>
      <c r="AXD141" s="71"/>
      <c r="AXE141" s="70">
        <v>30</v>
      </c>
      <c r="AXF141" s="71"/>
      <c r="AXG141" s="70">
        <v>30</v>
      </c>
      <c r="AXH141" s="71"/>
      <c r="AXI141" s="70">
        <v>30</v>
      </c>
      <c r="AXJ141" s="71"/>
      <c r="AXK141" s="70">
        <v>30</v>
      </c>
      <c r="AXL141" s="71"/>
      <c r="AXM141" s="70">
        <v>30</v>
      </c>
      <c r="AXN141" s="71"/>
      <c r="AXO141" s="70">
        <v>30</v>
      </c>
      <c r="AXP141" s="71"/>
      <c r="AXQ141" s="70">
        <v>30</v>
      </c>
      <c r="AXR141" s="71"/>
      <c r="AXS141" s="70">
        <v>30</v>
      </c>
      <c r="AXT141" s="71"/>
      <c r="AXU141" s="70">
        <v>30</v>
      </c>
      <c r="AXV141" s="71"/>
      <c r="AXW141" s="70">
        <v>30</v>
      </c>
      <c r="AXX141" s="71"/>
      <c r="AXY141" s="70">
        <v>30</v>
      </c>
      <c r="AXZ141" s="71"/>
      <c r="AYA141" s="70">
        <v>30</v>
      </c>
      <c r="AYB141" s="71"/>
      <c r="AYC141" s="70">
        <v>30</v>
      </c>
      <c r="AYD141" s="71"/>
      <c r="AYE141" s="70">
        <v>30</v>
      </c>
      <c r="AYF141" s="71"/>
      <c r="AYG141" s="70">
        <v>30</v>
      </c>
      <c r="AYH141" s="71"/>
      <c r="AYI141" s="70">
        <v>30</v>
      </c>
      <c r="AYJ141" s="71"/>
      <c r="AYK141" s="70">
        <v>30</v>
      </c>
      <c r="AYL141" s="71"/>
      <c r="AYM141" s="70">
        <v>30</v>
      </c>
      <c r="AYN141" s="71"/>
      <c r="AYO141" s="70">
        <v>30</v>
      </c>
      <c r="AYP141" s="71"/>
      <c r="AYQ141" s="70">
        <v>30</v>
      </c>
      <c r="AYR141" s="71"/>
      <c r="AYS141" s="70">
        <v>30</v>
      </c>
      <c r="AYT141" s="71"/>
      <c r="AYU141" s="70">
        <v>30</v>
      </c>
      <c r="AYV141" s="71"/>
      <c r="AYW141" s="70">
        <v>30</v>
      </c>
      <c r="AYX141" s="71"/>
      <c r="AYY141" s="70">
        <v>30</v>
      </c>
      <c r="AYZ141" s="71"/>
      <c r="AZA141" s="70">
        <v>30</v>
      </c>
      <c r="AZB141" s="71"/>
      <c r="AZC141" s="70">
        <v>30</v>
      </c>
      <c r="AZD141" s="71"/>
      <c r="AZE141" s="70">
        <v>30</v>
      </c>
      <c r="AZF141" s="71"/>
      <c r="AZG141" s="70">
        <v>30</v>
      </c>
      <c r="AZH141" s="71"/>
      <c r="AZI141" s="70">
        <v>30</v>
      </c>
      <c r="AZJ141" s="71"/>
      <c r="AZK141" s="70">
        <v>30</v>
      </c>
      <c r="AZL141" s="71"/>
      <c r="AZM141" s="70">
        <v>30</v>
      </c>
      <c r="AZN141" s="71"/>
      <c r="AZO141" s="70">
        <v>30</v>
      </c>
      <c r="AZP141" s="71"/>
      <c r="AZQ141" s="70">
        <v>30</v>
      </c>
      <c r="AZR141" s="71"/>
      <c r="AZS141" s="70">
        <v>30</v>
      </c>
      <c r="AZT141" s="71"/>
      <c r="AZU141" s="70">
        <v>30</v>
      </c>
      <c r="AZV141" s="71"/>
      <c r="AZW141" s="70">
        <v>30</v>
      </c>
      <c r="AZX141" s="71"/>
      <c r="AZY141" s="70">
        <v>30</v>
      </c>
      <c r="AZZ141" s="71"/>
      <c r="BAA141" s="70">
        <v>30</v>
      </c>
      <c r="BAB141" s="71"/>
      <c r="BAC141" s="70">
        <v>30</v>
      </c>
      <c r="BAD141" s="71"/>
      <c r="BAE141" s="70">
        <v>30</v>
      </c>
      <c r="BAF141" s="71"/>
      <c r="BAG141" s="70">
        <v>30</v>
      </c>
      <c r="BAH141" s="71"/>
      <c r="BAI141" s="70">
        <v>30</v>
      </c>
      <c r="BAJ141" s="71"/>
      <c r="BAK141" s="70">
        <v>30</v>
      </c>
      <c r="BAL141" s="71"/>
      <c r="BAM141" s="70">
        <v>30</v>
      </c>
      <c r="BAN141" s="71"/>
      <c r="BAO141" s="70">
        <v>30</v>
      </c>
      <c r="BAP141" s="71"/>
      <c r="BAQ141" s="70">
        <v>30</v>
      </c>
      <c r="BAR141" s="71"/>
      <c r="BAS141" s="70">
        <v>30</v>
      </c>
      <c r="BAT141" s="71"/>
      <c r="BAU141" s="70">
        <v>30</v>
      </c>
      <c r="BAV141" s="71"/>
      <c r="BAW141" s="70">
        <v>30</v>
      </c>
      <c r="BAX141" s="71"/>
      <c r="BAY141" s="70">
        <v>30</v>
      </c>
      <c r="BAZ141" s="71"/>
      <c r="BBA141" s="70">
        <v>30</v>
      </c>
      <c r="BBB141" s="71"/>
      <c r="BBC141" s="70">
        <v>30</v>
      </c>
      <c r="BBD141" s="71"/>
      <c r="BBE141" s="70">
        <v>30</v>
      </c>
      <c r="BBF141" s="71"/>
      <c r="BBG141" s="70">
        <v>30</v>
      </c>
      <c r="BBH141" s="71"/>
      <c r="BBI141" s="70">
        <v>30</v>
      </c>
      <c r="BBJ141" s="71"/>
      <c r="BBK141" s="70">
        <v>30</v>
      </c>
      <c r="BBL141" s="71"/>
      <c r="BBM141" s="70">
        <v>30</v>
      </c>
      <c r="BBN141" s="71"/>
      <c r="BBO141" s="70">
        <v>30</v>
      </c>
      <c r="BBP141" s="71"/>
      <c r="BBQ141" s="70">
        <v>30</v>
      </c>
      <c r="BBR141" s="71"/>
      <c r="BBS141" s="70">
        <v>30</v>
      </c>
      <c r="BBT141" s="71"/>
      <c r="BBU141" s="70">
        <v>30</v>
      </c>
      <c r="BBV141" s="71"/>
      <c r="BBW141" s="70">
        <v>30</v>
      </c>
      <c r="BBX141" s="71"/>
      <c r="BBY141" s="70">
        <v>30</v>
      </c>
      <c r="BBZ141" s="71"/>
      <c r="BCA141" s="70">
        <v>30</v>
      </c>
      <c r="BCB141" s="71"/>
      <c r="BCC141" s="70">
        <v>30</v>
      </c>
      <c r="BCD141" s="71"/>
      <c r="BCE141" s="70">
        <v>30</v>
      </c>
      <c r="BCF141" s="71"/>
      <c r="BCG141" s="70">
        <v>30</v>
      </c>
      <c r="BCH141" s="71"/>
      <c r="BCI141" s="70">
        <v>30</v>
      </c>
      <c r="BCJ141" s="71"/>
      <c r="BCK141" s="70">
        <v>30</v>
      </c>
      <c r="BCL141" s="71"/>
      <c r="BCM141" s="70">
        <v>30</v>
      </c>
      <c r="BCN141" s="71"/>
      <c r="BCO141" s="70">
        <v>30</v>
      </c>
      <c r="BCP141" s="71"/>
      <c r="BCQ141" s="70">
        <v>30</v>
      </c>
      <c r="BCR141" s="71"/>
      <c r="BCS141" s="70">
        <v>30</v>
      </c>
      <c r="BCT141" s="71"/>
      <c r="BCU141" s="70">
        <v>30</v>
      </c>
      <c r="BCV141" s="71"/>
      <c r="BCW141" s="70">
        <v>30</v>
      </c>
      <c r="BCX141" s="71"/>
      <c r="BCY141" s="70">
        <v>30</v>
      </c>
      <c r="BCZ141" s="71"/>
      <c r="BDA141" s="70">
        <v>30</v>
      </c>
      <c r="BDB141" s="71"/>
      <c r="BDC141" s="70">
        <v>30</v>
      </c>
      <c r="BDD141" s="71"/>
      <c r="BDE141" s="70">
        <v>30</v>
      </c>
      <c r="BDF141" s="71"/>
      <c r="BDG141" s="70">
        <v>30</v>
      </c>
      <c r="BDH141" s="71"/>
      <c r="BDI141" s="70">
        <v>30</v>
      </c>
      <c r="BDJ141" s="71"/>
      <c r="BDK141" s="70">
        <v>30</v>
      </c>
      <c r="BDL141" s="71"/>
      <c r="BDM141" s="70">
        <v>30</v>
      </c>
      <c r="BDN141" s="71"/>
      <c r="BDO141" s="70">
        <v>30</v>
      </c>
      <c r="BDP141" s="71"/>
      <c r="BDQ141" s="70">
        <v>30</v>
      </c>
      <c r="BDR141" s="71"/>
      <c r="BDS141" s="70">
        <v>30</v>
      </c>
      <c r="BDT141" s="71"/>
      <c r="BDU141" s="70">
        <v>30</v>
      </c>
      <c r="BDV141" s="71"/>
      <c r="BDW141" s="70">
        <v>30</v>
      </c>
      <c r="BDX141" s="71"/>
      <c r="BDY141" s="70">
        <v>30</v>
      </c>
      <c r="BDZ141" s="71"/>
      <c r="BEA141" s="70">
        <v>30</v>
      </c>
      <c r="BEB141" s="71"/>
      <c r="BEC141" s="70">
        <v>30</v>
      </c>
      <c r="BED141" s="71"/>
      <c r="BEE141" s="70">
        <v>30</v>
      </c>
      <c r="BEF141" s="71"/>
      <c r="BEG141" s="70">
        <v>30</v>
      </c>
      <c r="BEH141" s="71"/>
      <c r="BEI141" s="70">
        <v>30</v>
      </c>
      <c r="BEJ141" s="71"/>
      <c r="BEK141" s="70">
        <v>30</v>
      </c>
      <c r="BEL141" s="71"/>
      <c r="BEM141" s="70">
        <v>30</v>
      </c>
      <c r="BEN141" s="71"/>
      <c r="BEO141" s="70">
        <v>30</v>
      </c>
      <c r="BEP141" s="71"/>
      <c r="BEQ141" s="70">
        <v>30</v>
      </c>
      <c r="BER141" s="71"/>
      <c r="BES141" s="70">
        <v>30</v>
      </c>
      <c r="BET141" s="71"/>
      <c r="BEU141" s="70">
        <v>30</v>
      </c>
      <c r="BEV141" s="71"/>
      <c r="BEW141" s="70">
        <v>30</v>
      </c>
      <c r="BEX141" s="71"/>
      <c r="BEY141" s="70">
        <v>30</v>
      </c>
      <c r="BEZ141" s="71"/>
      <c r="BFA141" s="70">
        <v>30</v>
      </c>
      <c r="BFB141" s="71"/>
      <c r="BFC141" s="70">
        <v>30</v>
      </c>
      <c r="BFD141" s="71"/>
      <c r="BFE141" s="70">
        <v>30</v>
      </c>
      <c r="BFF141" s="71"/>
      <c r="BFG141" s="70">
        <v>30</v>
      </c>
      <c r="BFH141" s="71"/>
      <c r="BFI141" s="70">
        <v>30</v>
      </c>
      <c r="BFJ141" s="71"/>
      <c r="BFK141" s="70">
        <v>30</v>
      </c>
      <c r="BFL141" s="71"/>
      <c r="BFM141" s="70">
        <v>30</v>
      </c>
      <c r="BFN141" s="71"/>
      <c r="BFO141" s="70">
        <v>30</v>
      </c>
      <c r="BFP141" s="71"/>
      <c r="BFQ141" s="70">
        <v>30</v>
      </c>
      <c r="BFR141" s="71"/>
      <c r="BFS141" s="70">
        <v>30</v>
      </c>
      <c r="BFT141" s="71"/>
      <c r="BFU141" s="70">
        <v>30</v>
      </c>
      <c r="BFV141" s="71"/>
      <c r="BFW141" s="70">
        <v>30</v>
      </c>
      <c r="BFX141" s="71"/>
      <c r="BFY141" s="70">
        <v>30</v>
      </c>
      <c r="BFZ141" s="71"/>
      <c r="BGA141" s="70">
        <v>30</v>
      </c>
      <c r="BGB141" s="71"/>
      <c r="BGC141" s="70">
        <v>30</v>
      </c>
      <c r="BGD141" s="71"/>
      <c r="BGE141" s="70">
        <v>30</v>
      </c>
      <c r="BGF141" s="71"/>
      <c r="BGG141" s="70">
        <v>30</v>
      </c>
      <c r="BGH141" s="71"/>
      <c r="BGI141" s="70">
        <v>30</v>
      </c>
      <c r="BGJ141" s="71"/>
      <c r="BGK141" s="70">
        <v>30</v>
      </c>
      <c r="BGL141" s="71"/>
      <c r="BGM141" s="70">
        <v>30</v>
      </c>
      <c r="BGN141" s="71"/>
      <c r="BGO141" s="70">
        <v>30</v>
      </c>
      <c r="BGP141" s="71"/>
      <c r="BGQ141" s="70">
        <v>30</v>
      </c>
      <c r="BGR141" s="71"/>
      <c r="BGS141" s="70">
        <v>30</v>
      </c>
      <c r="BGT141" s="71"/>
      <c r="BGU141" s="70">
        <v>30</v>
      </c>
      <c r="BGV141" s="71"/>
      <c r="BGW141" s="70">
        <v>30</v>
      </c>
      <c r="BGX141" s="71"/>
      <c r="BGY141" s="70">
        <v>30</v>
      </c>
      <c r="BGZ141" s="71"/>
      <c r="BHA141" s="70">
        <v>30</v>
      </c>
      <c r="BHB141" s="71"/>
      <c r="BHC141" s="70">
        <v>30</v>
      </c>
      <c r="BHD141" s="71"/>
      <c r="BHE141" s="70">
        <v>30</v>
      </c>
      <c r="BHF141" s="71"/>
      <c r="BHG141" s="70">
        <v>30</v>
      </c>
      <c r="BHH141" s="71"/>
      <c r="BHI141" s="70">
        <v>30</v>
      </c>
      <c r="BHJ141" s="71"/>
      <c r="BHK141" s="70">
        <v>30</v>
      </c>
      <c r="BHL141" s="71"/>
      <c r="BHM141" s="70">
        <v>30</v>
      </c>
      <c r="BHN141" s="71"/>
      <c r="BHO141" s="70">
        <v>30</v>
      </c>
      <c r="BHP141" s="71"/>
      <c r="BHQ141" s="70">
        <v>30</v>
      </c>
      <c r="BHR141" s="71"/>
      <c r="BHS141" s="70">
        <v>30</v>
      </c>
      <c r="BHT141" s="71"/>
      <c r="BHU141" s="70">
        <v>30</v>
      </c>
      <c r="BHV141" s="71"/>
      <c r="BHW141" s="70">
        <v>30</v>
      </c>
      <c r="BHX141" s="71"/>
      <c r="BHY141" s="70">
        <v>30</v>
      </c>
      <c r="BHZ141" s="71"/>
      <c r="BIA141" s="70">
        <v>30</v>
      </c>
      <c r="BIB141" s="71"/>
      <c r="BIC141" s="70">
        <v>30</v>
      </c>
      <c r="BID141" s="71"/>
      <c r="BIE141" s="70">
        <v>30</v>
      </c>
      <c r="BIF141" s="71"/>
      <c r="BIG141" s="70">
        <v>30</v>
      </c>
      <c r="BIH141" s="71"/>
      <c r="BII141" s="70">
        <v>30</v>
      </c>
      <c r="BIJ141" s="71"/>
      <c r="BIK141" s="70">
        <v>30</v>
      </c>
      <c r="BIL141" s="71"/>
      <c r="BIM141" s="70">
        <v>30</v>
      </c>
      <c r="BIN141" s="71"/>
      <c r="BIO141" s="70">
        <v>30</v>
      </c>
      <c r="BIP141" s="71"/>
      <c r="BIQ141" s="70">
        <v>30</v>
      </c>
      <c r="BIR141" s="71"/>
      <c r="BIS141" s="70">
        <v>30</v>
      </c>
      <c r="BIT141" s="71"/>
      <c r="BIU141" s="70">
        <v>30</v>
      </c>
      <c r="BIV141" s="71"/>
      <c r="BIW141" s="70">
        <v>30</v>
      </c>
      <c r="BIX141" s="71"/>
      <c r="BIY141" s="70">
        <v>30</v>
      </c>
      <c r="BIZ141" s="71"/>
      <c r="BJA141" s="70">
        <v>30</v>
      </c>
      <c r="BJB141" s="71"/>
      <c r="BJC141" s="70">
        <v>30</v>
      </c>
      <c r="BJD141" s="71"/>
      <c r="BJE141" s="70">
        <v>30</v>
      </c>
      <c r="BJF141" s="71"/>
      <c r="BJG141" s="70">
        <v>30</v>
      </c>
      <c r="BJH141" s="71"/>
      <c r="BJI141" s="70">
        <v>30</v>
      </c>
      <c r="BJJ141" s="71"/>
      <c r="BJK141" s="70">
        <v>30</v>
      </c>
      <c r="BJL141" s="71"/>
      <c r="BJM141" s="70">
        <v>30</v>
      </c>
      <c r="BJN141" s="71"/>
      <c r="BJO141" s="70">
        <v>30</v>
      </c>
      <c r="BJP141" s="71"/>
      <c r="BJQ141" s="70">
        <v>30</v>
      </c>
      <c r="BJR141" s="71"/>
      <c r="BJS141" s="70">
        <v>30</v>
      </c>
      <c r="BJT141" s="71"/>
      <c r="BJU141" s="70">
        <v>30</v>
      </c>
      <c r="BJV141" s="71"/>
      <c r="BJW141" s="70">
        <v>30</v>
      </c>
      <c r="BJX141" s="71"/>
      <c r="BJY141" s="70">
        <v>30</v>
      </c>
      <c r="BJZ141" s="71"/>
      <c r="BKA141" s="70">
        <v>30</v>
      </c>
      <c r="BKB141" s="71"/>
      <c r="BKC141" s="70">
        <v>30</v>
      </c>
      <c r="BKD141" s="71"/>
      <c r="BKE141" s="70">
        <v>30</v>
      </c>
      <c r="BKF141" s="71"/>
      <c r="BKG141" s="70">
        <v>30</v>
      </c>
      <c r="BKH141" s="71"/>
      <c r="BKI141" s="70">
        <v>30</v>
      </c>
      <c r="BKJ141" s="71"/>
      <c r="BKK141" s="70">
        <v>30</v>
      </c>
      <c r="BKL141" s="71"/>
      <c r="BKM141" s="70">
        <v>30</v>
      </c>
      <c r="BKN141" s="71"/>
      <c r="BKO141" s="70">
        <v>30</v>
      </c>
      <c r="BKP141" s="71"/>
      <c r="BKQ141" s="70">
        <v>30</v>
      </c>
      <c r="BKR141" s="71"/>
      <c r="BKS141" s="70">
        <v>30</v>
      </c>
      <c r="BKT141" s="71"/>
      <c r="BKU141" s="70">
        <v>30</v>
      </c>
      <c r="BKV141" s="71"/>
      <c r="BKW141" s="70">
        <v>30</v>
      </c>
      <c r="BKX141" s="71"/>
      <c r="BKY141" s="70">
        <v>30</v>
      </c>
      <c r="BKZ141" s="71"/>
      <c r="BLA141" s="70">
        <v>30</v>
      </c>
      <c r="BLB141" s="71"/>
      <c r="BLC141" s="70">
        <v>30</v>
      </c>
      <c r="BLD141" s="71"/>
      <c r="BLE141" s="70">
        <v>30</v>
      </c>
      <c r="BLF141" s="71"/>
      <c r="BLG141" s="70">
        <v>30</v>
      </c>
      <c r="BLH141" s="71"/>
      <c r="BLI141" s="70">
        <v>30</v>
      </c>
      <c r="BLJ141" s="71"/>
      <c r="BLK141" s="70">
        <v>30</v>
      </c>
      <c r="BLL141" s="71"/>
      <c r="BLM141" s="70">
        <v>30</v>
      </c>
      <c r="BLN141" s="71"/>
      <c r="BLO141" s="70">
        <v>30</v>
      </c>
      <c r="BLP141" s="71"/>
      <c r="BLQ141" s="70">
        <v>30</v>
      </c>
      <c r="BLR141" s="71"/>
      <c r="BLS141" s="70">
        <v>30</v>
      </c>
      <c r="BLT141" s="71"/>
      <c r="BLU141" s="70">
        <v>30</v>
      </c>
      <c r="BLV141" s="71"/>
      <c r="BLW141" s="70">
        <v>30</v>
      </c>
      <c r="BLX141" s="71"/>
      <c r="BLY141" s="70">
        <v>30</v>
      </c>
      <c r="BLZ141" s="71"/>
      <c r="BMA141" s="70">
        <v>30</v>
      </c>
      <c r="BMB141" s="71"/>
      <c r="BMC141" s="70">
        <v>30</v>
      </c>
      <c r="BMD141" s="71"/>
      <c r="BME141" s="70">
        <v>30</v>
      </c>
      <c r="BMF141" s="71"/>
      <c r="BMG141" s="70">
        <v>30</v>
      </c>
      <c r="BMH141" s="71"/>
      <c r="BMI141" s="70">
        <v>30</v>
      </c>
      <c r="BMJ141" s="71"/>
      <c r="BMK141" s="70">
        <v>30</v>
      </c>
      <c r="BML141" s="71"/>
      <c r="BMM141" s="70">
        <v>30</v>
      </c>
      <c r="BMN141" s="71"/>
      <c r="BMO141" s="70">
        <v>30</v>
      </c>
      <c r="BMP141" s="71"/>
      <c r="BMQ141" s="70">
        <v>30</v>
      </c>
      <c r="BMR141" s="71"/>
      <c r="BMS141" s="70">
        <v>30</v>
      </c>
      <c r="BMT141" s="71"/>
      <c r="BMU141" s="70">
        <v>30</v>
      </c>
      <c r="BMV141" s="71"/>
      <c r="BMW141" s="70">
        <v>30</v>
      </c>
      <c r="BMX141" s="71"/>
      <c r="BMY141" s="70">
        <v>30</v>
      </c>
      <c r="BMZ141" s="71"/>
      <c r="BNA141" s="70">
        <v>30</v>
      </c>
      <c r="BNB141" s="71"/>
      <c r="BNC141" s="70">
        <v>30</v>
      </c>
      <c r="BND141" s="71"/>
      <c r="BNE141" s="70">
        <v>30</v>
      </c>
      <c r="BNF141" s="71"/>
      <c r="BNG141" s="70">
        <v>30</v>
      </c>
      <c r="BNH141" s="71"/>
      <c r="BNI141" s="70">
        <v>30</v>
      </c>
      <c r="BNJ141" s="71"/>
      <c r="BNK141" s="70">
        <v>30</v>
      </c>
      <c r="BNL141" s="71"/>
      <c r="BNM141" s="70">
        <v>30</v>
      </c>
      <c r="BNN141" s="71"/>
      <c r="BNO141" s="70">
        <v>30</v>
      </c>
      <c r="BNP141" s="71"/>
      <c r="BNQ141" s="70">
        <v>30</v>
      </c>
      <c r="BNR141" s="71"/>
      <c r="BNS141" s="70">
        <v>30</v>
      </c>
      <c r="BNT141" s="71"/>
      <c r="BNU141" s="70">
        <v>30</v>
      </c>
      <c r="BNV141" s="71"/>
      <c r="BNW141" s="70">
        <v>30</v>
      </c>
      <c r="BNX141" s="71"/>
      <c r="BNY141" s="70">
        <v>30</v>
      </c>
      <c r="BNZ141" s="71"/>
      <c r="BOA141" s="70">
        <v>30</v>
      </c>
      <c r="BOB141" s="71"/>
      <c r="BOC141" s="70">
        <v>30</v>
      </c>
      <c r="BOD141" s="71"/>
      <c r="BOE141" s="70">
        <v>30</v>
      </c>
      <c r="BOF141" s="71"/>
      <c r="BOG141" s="70">
        <v>30</v>
      </c>
      <c r="BOH141" s="71"/>
      <c r="BOI141" s="70">
        <v>30</v>
      </c>
      <c r="BOJ141" s="71"/>
      <c r="BOK141" s="70">
        <v>30</v>
      </c>
      <c r="BOL141" s="71"/>
      <c r="BOM141" s="70">
        <v>30</v>
      </c>
      <c r="BON141" s="71"/>
      <c r="BOO141" s="70">
        <v>30</v>
      </c>
      <c r="BOP141" s="71"/>
      <c r="BOQ141" s="70">
        <v>30</v>
      </c>
      <c r="BOR141" s="71"/>
      <c r="BOS141" s="70">
        <v>30</v>
      </c>
      <c r="BOT141" s="71"/>
      <c r="BOU141" s="70">
        <v>30</v>
      </c>
      <c r="BOV141" s="71"/>
      <c r="BOW141" s="70">
        <v>30</v>
      </c>
      <c r="BOX141" s="71"/>
      <c r="BOY141" s="70">
        <v>30</v>
      </c>
      <c r="BOZ141" s="71"/>
      <c r="BPA141" s="70">
        <v>30</v>
      </c>
      <c r="BPB141" s="71"/>
      <c r="BPC141" s="70">
        <v>30</v>
      </c>
      <c r="BPD141" s="71"/>
      <c r="BPE141" s="70">
        <v>30</v>
      </c>
      <c r="BPF141" s="71"/>
      <c r="BPG141" s="70">
        <v>30</v>
      </c>
      <c r="BPH141" s="71"/>
      <c r="BPI141" s="70">
        <v>30</v>
      </c>
      <c r="BPJ141" s="71"/>
      <c r="BPK141" s="70">
        <v>30</v>
      </c>
      <c r="BPL141" s="71"/>
      <c r="BPM141" s="70">
        <v>30</v>
      </c>
      <c r="BPN141" s="71"/>
      <c r="BPO141" s="70">
        <v>30</v>
      </c>
      <c r="BPP141" s="71"/>
      <c r="BPQ141" s="70">
        <v>30</v>
      </c>
      <c r="BPR141" s="71"/>
      <c r="BPS141" s="70">
        <v>30</v>
      </c>
      <c r="BPT141" s="71"/>
      <c r="BPU141" s="70">
        <v>30</v>
      </c>
      <c r="BPV141" s="71"/>
      <c r="BPW141" s="70">
        <v>30</v>
      </c>
      <c r="BPX141" s="71"/>
      <c r="BPY141" s="70">
        <v>30</v>
      </c>
      <c r="BPZ141" s="71"/>
      <c r="BQA141" s="70">
        <v>30</v>
      </c>
      <c r="BQB141" s="71"/>
      <c r="BQC141" s="70">
        <v>30</v>
      </c>
      <c r="BQD141" s="71"/>
      <c r="BQE141" s="70">
        <v>30</v>
      </c>
      <c r="BQF141" s="71"/>
      <c r="BQG141" s="70">
        <v>30</v>
      </c>
      <c r="BQH141" s="71"/>
      <c r="BQI141" s="70">
        <v>30</v>
      </c>
      <c r="BQJ141" s="71"/>
      <c r="BQK141" s="70">
        <v>30</v>
      </c>
      <c r="BQL141" s="71"/>
      <c r="BQM141" s="70">
        <v>30</v>
      </c>
      <c r="BQN141" s="71"/>
      <c r="BQO141" s="70">
        <v>30</v>
      </c>
      <c r="BQP141" s="71"/>
      <c r="BQQ141" s="70">
        <v>30</v>
      </c>
      <c r="BQR141" s="71"/>
      <c r="BQS141" s="70">
        <v>30</v>
      </c>
      <c r="BQT141" s="71"/>
      <c r="BQU141" s="70">
        <v>30</v>
      </c>
      <c r="BQV141" s="71"/>
      <c r="BQW141" s="70">
        <v>30</v>
      </c>
      <c r="BQX141" s="71"/>
      <c r="BQY141" s="70">
        <v>30</v>
      </c>
      <c r="BQZ141" s="71"/>
      <c r="BRA141" s="70">
        <v>30</v>
      </c>
      <c r="BRB141" s="71"/>
      <c r="BRC141" s="70">
        <v>30</v>
      </c>
      <c r="BRD141" s="71"/>
      <c r="BRE141" s="70">
        <v>30</v>
      </c>
      <c r="BRF141" s="71"/>
      <c r="BRG141" s="70">
        <v>30</v>
      </c>
      <c r="BRH141" s="71"/>
      <c r="BRI141" s="70">
        <v>30</v>
      </c>
      <c r="BRJ141" s="71"/>
      <c r="BRK141" s="70">
        <v>30</v>
      </c>
      <c r="BRL141" s="71"/>
      <c r="BRM141" s="70">
        <v>30</v>
      </c>
      <c r="BRN141" s="71"/>
      <c r="BRO141" s="70">
        <v>30</v>
      </c>
      <c r="BRP141" s="71"/>
      <c r="BRQ141" s="70">
        <v>30</v>
      </c>
      <c r="BRR141" s="71"/>
      <c r="BRS141" s="70">
        <v>30</v>
      </c>
      <c r="BRT141" s="71"/>
      <c r="BRU141" s="70">
        <v>30</v>
      </c>
      <c r="BRV141" s="71"/>
      <c r="BRW141" s="70">
        <v>30</v>
      </c>
      <c r="BRX141" s="71"/>
      <c r="BRY141" s="70">
        <v>30</v>
      </c>
      <c r="BRZ141" s="71"/>
      <c r="BSA141" s="70">
        <v>30</v>
      </c>
      <c r="BSB141" s="71"/>
      <c r="BSC141" s="70">
        <v>30</v>
      </c>
      <c r="BSD141" s="71"/>
      <c r="BSE141" s="70">
        <v>30</v>
      </c>
      <c r="BSF141" s="71"/>
      <c r="BSG141" s="70">
        <v>30</v>
      </c>
      <c r="BSH141" s="71"/>
      <c r="BSI141" s="70">
        <v>30</v>
      </c>
      <c r="BSJ141" s="71"/>
      <c r="BSK141" s="70">
        <v>30</v>
      </c>
      <c r="BSL141" s="71"/>
      <c r="BSM141" s="70">
        <v>30</v>
      </c>
      <c r="BSN141" s="71"/>
      <c r="BSO141" s="70">
        <v>30</v>
      </c>
      <c r="BSP141" s="71"/>
      <c r="BSQ141" s="70">
        <v>30</v>
      </c>
      <c r="BSR141" s="71"/>
      <c r="BSS141" s="70">
        <v>30</v>
      </c>
      <c r="BST141" s="71"/>
      <c r="BSU141" s="70">
        <v>30</v>
      </c>
      <c r="BSV141" s="71"/>
      <c r="BSW141" s="70">
        <v>30</v>
      </c>
      <c r="BSX141" s="71"/>
      <c r="BSY141" s="70">
        <v>30</v>
      </c>
      <c r="BSZ141" s="71"/>
      <c r="BTA141" s="70">
        <v>30</v>
      </c>
      <c r="BTB141" s="71"/>
      <c r="BTC141" s="70">
        <v>30</v>
      </c>
      <c r="BTD141" s="71"/>
      <c r="BTE141" s="70">
        <v>30</v>
      </c>
      <c r="BTF141" s="71"/>
      <c r="BTG141" s="70">
        <v>30</v>
      </c>
      <c r="BTH141" s="71"/>
      <c r="BTI141" s="70">
        <v>30</v>
      </c>
      <c r="BTJ141" s="71"/>
      <c r="BTK141" s="70">
        <v>30</v>
      </c>
      <c r="BTL141" s="71"/>
      <c r="BTM141" s="70">
        <v>30</v>
      </c>
      <c r="BTN141" s="71"/>
      <c r="BTO141" s="70">
        <v>30</v>
      </c>
      <c r="BTP141" s="71"/>
      <c r="BTQ141" s="70">
        <v>30</v>
      </c>
      <c r="BTR141" s="71"/>
      <c r="BTS141" s="70">
        <v>30</v>
      </c>
      <c r="BTT141" s="71"/>
      <c r="BTU141" s="70">
        <v>30</v>
      </c>
      <c r="BTV141" s="71"/>
      <c r="BTW141" s="70">
        <v>30</v>
      </c>
      <c r="BTX141" s="71"/>
      <c r="BTY141" s="70">
        <v>30</v>
      </c>
      <c r="BTZ141" s="71"/>
      <c r="BUA141" s="70">
        <v>30</v>
      </c>
      <c r="BUB141" s="71"/>
      <c r="BUC141" s="70">
        <v>30</v>
      </c>
      <c r="BUD141" s="71"/>
      <c r="BUE141" s="70">
        <v>30</v>
      </c>
      <c r="BUF141" s="71"/>
      <c r="BUG141" s="70">
        <v>30</v>
      </c>
      <c r="BUH141" s="71"/>
      <c r="BUI141" s="70">
        <v>30</v>
      </c>
      <c r="BUJ141" s="71"/>
      <c r="BUK141" s="70">
        <v>30</v>
      </c>
      <c r="BUL141" s="71"/>
      <c r="BUM141" s="70">
        <v>30</v>
      </c>
      <c r="BUN141" s="71"/>
      <c r="BUO141" s="70">
        <v>30</v>
      </c>
      <c r="BUP141" s="71"/>
      <c r="BUQ141" s="70">
        <v>30</v>
      </c>
      <c r="BUR141" s="71"/>
      <c r="BUS141" s="70">
        <v>30</v>
      </c>
      <c r="BUT141" s="71"/>
      <c r="BUU141" s="70">
        <v>30</v>
      </c>
      <c r="BUV141" s="71"/>
      <c r="BUW141" s="70">
        <v>30</v>
      </c>
      <c r="BUX141" s="71"/>
      <c r="BUY141" s="70">
        <v>30</v>
      </c>
      <c r="BUZ141" s="71"/>
      <c r="BVA141" s="70">
        <v>30</v>
      </c>
      <c r="BVB141" s="71"/>
      <c r="BVC141" s="70">
        <v>30</v>
      </c>
      <c r="BVD141" s="71"/>
      <c r="BVE141" s="70">
        <v>30</v>
      </c>
      <c r="BVF141" s="71"/>
      <c r="BVG141" s="70">
        <v>30</v>
      </c>
      <c r="BVH141" s="71"/>
      <c r="BVI141" s="70">
        <v>30</v>
      </c>
      <c r="BVJ141" s="71"/>
      <c r="BVK141" s="70">
        <v>30</v>
      </c>
      <c r="BVL141" s="71"/>
      <c r="BVM141" s="70">
        <v>30</v>
      </c>
      <c r="BVN141" s="71"/>
      <c r="BVO141" s="70">
        <v>30</v>
      </c>
      <c r="BVP141" s="71"/>
      <c r="BVQ141" s="70">
        <v>30</v>
      </c>
      <c r="BVR141" s="71"/>
      <c r="BVS141" s="70">
        <v>30</v>
      </c>
      <c r="BVT141" s="71"/>
      <c r="BVU141" s="70">
        <v>30</v>
      </c>
      <c r="BVV141" s="71"/>
      <c r="BVW141" s="70">
        <v>30</v>
      </c>
      <c r="BVX141" s="71"/>
      <c r="BVY141" s="70">
        <v>30</v>
      </c>
      <c r="BVZ141" s="71"/>
      <c r="BWA141" s="70">
        <v>30</v>
      </c>
      <c r="BWB141" s="71"/>
      <c r="BWC141" s="70">
        <v>30</v>
      </c>
      <c r="BWD141" s="71"/>
      <c r="BWE141" s="70">
        <v>30</v>
      </c>
      <c r="BWF141" s="71"/>
      <c r="BWG141" s="70">
        <v>30</v>
      </c>
      <c r="BWH141" s="71"/>
      <c r="BWI141" s="70">
        <v>30</v>
      </c>
      <c r="BWJ141" s="71"/>
      <c r="BWK141" s="70">
        <v>30</v>
      </c>
      <c r="BWL141" s="71"/>
      <c r="BWM141" s="70">
        <v>30</v>
      </c>
      <c r="BWN141" s="71"/>
      <c r="BWO141" s="70">
        <v>30</v>
      </c>
      <c r="BWP141" s="71"/>
      <c r="BWQ141" s="70">
        <v>30</v>
      </c>
      <c r="BWR141" s="71"/>
      <c r="BWS141" s="70">
        <v>30</v>
      </c>
      <c r="BWT141" s="71"/>
      <c r="BWU141" s="70">
        <v>30</v>
      </c>
      <c r="BWV141" s="71"/>
      <c r="BWW141" s="70">
        <v>30</v>
      </c>
      <c r="BWX141" s="71"/>
      <c r="BWY141" s="70">
        <v>30</v>
      </c>
      <c r="BWZ141" s="71"/>
      <c r="BXA141" s="70">
        <v>30</v>
      </c>
      <c r="BXB141" s="71"/>
      <c r="BXC141" s="70">
        <v>30</v>
      </c>
      <c r="BXD141" s="71"/>
      <c r="BXE141" s="70">
        <v>30</v>
      </c>
      <c r="BXF141" s="71"/>
      <c r="BXG141" s="70">
        <v>30</v>
      </c>
      <c r="BXH141" s="71"/>
      <c r="BXI141" s="70">
        <v>30</v>
      </c>
      <c r="BXJ141" s="71"/>
      <c r="BXK141" s="70">
        <v>30</v>
      </c>
      <c r="BXL141" s="71"/>
      <c r="BXM141" s="70">
        <v>30</v>
      </c>
      <c r="BXN141" s="71"/>
      <c r="BXO141" s="70">
        <v>30</v>
      </c>
      <c r="BXP141" s="71"/>
      <c r="BXQ141" s="70">
        <v>30</v>
      </c>
      <c r="BXR141" s="71"/>
      <c r="BXS141" s="70">
        <v>30</v>
      </c>
      <c r="BXT141" s="71"/>
      <c r="BXU141" s="70">
        <v>30</v>
      </c>
      <c r="BXV141" s="71"/>
      <c r="BXW141" s="70">
        <v>30</v>
      </c>
      <c r="BXX141" s="71"/>
      <c r="BXY141" s="70">
        <v>30</v>
      </c>
      <c r="BXZ141" s="71"/>
      <c r="BYA141" s="70">
        <v>30</v>
      </c>
      <c r="BYB141" s="71"/>
      <c r="BYC141" s="70">
        <v>30</v>
      </c>
      <c r="BYD141" s="71"/>
      <c r="BYE141" s="70">
        <v>30</v>
      </c>
      <c r="BYF141" s="71"/>
      <c r="BYG141" s="70">
        <v>30</v>
      </c>
      <c r="BYH141" s="71"/>
      <c r="BYI141" s="70">
        <v>30</v>
      </c>
      <c r="BYJ141" s="71"/>
      <c r="BYK141" s="70">
        <v>30</v>
      </c>
      <c r="BYL141" s="71"/>
      <c r="BYM141" s="70">
        <v>30</v>
      </c>
      <c r="BYN141" s="71"/>
      <c r="BYO141" s="70">
        <v>30</v>
      </c>
      <c r="BYP141" s="71"/>
      <c r="BYQ141" s="70">
        <v>30</v>
      </c>
      <c r="BYR141" s="71"/>
      <c r="BYS141" s="70">
        <v>30</v>
      </c>
      <c r="BYT141" s="71"/>
      <c r="BYU141" s="70">
        <v>30</v>
      </c>
      <c r="BYV141" s="71"/>
      <c r="BYW141" s="70">
        <v>30</v>
      </c>
      <c r="BYX141" s="71"/>
      <c r="BYY141" s="70">
        <v>30</v>
      </c>
      <c r="BYZ141" s="71"/>
      <c r="BZA141" s="70">
        <v>30</v>
      </c>
      <c r="BZB141" s="71"/>
      <c r="BZC141" s="70">
        <v>30</v>
      </c>
      <c r="BZD141" s="71"/>
      <c r="BZE141" s="70">
        <v>30</v>
      </c>
      <c r="BZF141" s="71"/>
      <c r="BZG141" s="70">
        <v>30</v>
      </c>
      <c r="BZH141" s="71"/>
      <c r="BZI141" s="70">
        <v>30</v>
      </c>
      <c r="BZJ141" s="71"/>
      <c r="BZK141" s="70">
        <v>30</v>
      </c>
      <c r="BZL141" s="71"/>
      <c r="BZM141" s="70">
        <v>30</v>
      </c>
      <c r="BZN141" s="71"/>
      <c r="BZO141" s="70">
        <v>30</v>
      </c>
      <c r="BZP141" s="71"/>
      <c r="BZQ141" s="70">
        <v>30</v>
      </c>
      <c r="BZR141" s="71"/>
      <c r="BZS141" s="70">
        <v>30</v>
      </c>
      <c r="BZT141" s="71"/>
      <c r="BZU141" s="70">
        <v>30</v>
      </c>
      <c r="BZV141" s="71"/>
      <c r="BZW141" s="70">
        <v>30</v>
      </c>
      <c r="BZX141" s="71"/>
      <c r="BZY141" s="70">
        <v>30</v>
      </c>
      <c r="BZZ141" s="71"/>
      <c r="CAA141" s="70">
        <v>30</v>
      </c>
      <c r="CAB141" s="71"/>
      <c r="CAC141" s="70">
        <v>30</v>
      </c>
      <c r="CAD141" s="71"/>
      <c r="CAE141" s="70">
        <v>30</v>
      </c>
      <c r="CAF141" s="71"/>
      <c r="CAG141" s="70">
        <v>30</v>
      </c>
      <c r="CAH141" s="71"/>
      <c r="CAI141" s="70">
        <v>30</v>
      </c>
      <c r="CAJ141" s="71"/>
      <c r="CAK141" s="70">
        <v>30</v>
      </c>
      <c r="CAL141" s="71"/>
      <c r="CAM141" s="70">
        <v>30</v>
      </c>
      <c r="CAN141" s="71"/>
      <c r="CAO141" s="70">
        <v>30</v>
      </c>
      <c r="CAP141" s="71"/>
      <c r="CAQ141" s="70">
        <v>30</v>
      </c>
      <c r="CAR141" s="71"/>
      <c r="CAS141" s="70">
        <v>30</v>
      </c>
      <c r="CAT141" s="71"/>
      <c r="CAU141" s="70">
        <v>30</v>
      </c>
      <c r="CAV141" s="71"/>
      <c r="CAW141" s="70">
        <v>30</v>
      </c>
      <c r="CAX141" s="71"/>
      <c r="CAY141" s="70">
        <v>30</v>
      </c>
      <c r="CAZ141" s="71"/>
      <c r="CBA141" s="70">
        <v>30</v>
      </c>
      <c r="CBB141" s="71"/>
      <c r="CBC141" s="70">
        <v>30</v>
      </c>
      <c r="CBD141" s="71"/>
      <c r="CBE141" s="70">
        <v>30</v>
      </c>
      <c r="CBF141" s="71"/>
      <c r="CBG141" s="70">
        <v>30</v>
      </c>
      <c r="CBH141" s="71"/>
      <c r="CBI141" s="70">
        <v>30</v>
      </c>
      <c r="CBJ141" s="71"/>
      <c r="CBK141" s="70">
        <v>30</v>
      </c>
      <c r="CBL141" s="71"/>
      <c r="CBM141" s="70">
        <v>30</v>
      </c>
      <c r="CBN141" s="71"/>
      <c r="CBO141" s="70">
        <v>30</v>
      </c>
      <c r="CBP141" s="71"/>
      <c r="CBQ141" s="70">
        <v>30</v>
      </c>
      <c r="CBR141" s="71"/>
      <c r="CBS141" s="70">
        <v>30</v>
      </c>
      <c r="CBT141" s="71"/>
      <c r="CBU141" s="70">
        <v>30</v>
      </c>
      <c r="CBV141" s="71"/>
      <c r="CBW141" s="70">
        <v>30</v>
      </c>
      <c r="CBX141" s="71"/>
      <c r="CBY141" s="70">
        <v>30</v>
      </c>
      <c r="CBZ141" s="71"/>
      <c r="CCA141" s="70">
        <v>30</v>
      </c>
      <c r="CCB141" s="71"/>
      <c r="CCC141" s="70">
        <v>30</v>
      </c>
      <c r="CCD141" s="71"/>
      <c r="CCE141" s="70">
        <v>30</v>
      </c>
      <c r="CCF141" s="71"/>
      <c r="CCG141" s="70">
        <v>30</v>
      </c>
      <c r="CCH141" s="71"/>
      <c r="CCI141" s="70">
        <v>30</v>
      </c>
      <c r="CCJ141" s="71"/>
      <c r="CCK141" s="70">
        <v>30</v>
      </c>
      <c r="CCL141" s="71"/>
      <c r="CCM141" s="70">
        <v>30</v>
      </c>
      <c r="CCN141" s="71"/>
      <c r="CCO141" s="70">
        <v>30</v>
      </c>
      <c r="CCP141" s="71"/>
      <c r="CCQ141" s="70">
        <v>30</v>
      </c>
      <c r="CCR141" s="71"/>
      <c r="CCS141" s="70">
        <v>30</v>
      </c>
      <c r="CCT141" s="71"/>
      <c r="CCU141" s="70">
        <v>30</v>
      </c>
      <c r="CCV141" s="71"/>
      <c r="CCW141" s="70">
        <v>30</v>
      </c>
      <c r="CCX141" s="71"/>
      <c r="CCY141" s="70">
        <v>30</v>
      </c>
      <c r="CCZ141" s="71"/>
      <c r="CDA141" s="70">
        <v>30</v>
      </c>
      <c r="CDB141" s="71"/>
      <c r="CDC141" s="70">
        <v>30</v>
      </c>
      <c r="CDD141" s="71"/>
      <c r="CDE141" s="70">
        <v>30</v>
      </c>
      <c r="CDF141" s="71"/>
      <c r="CDG141" s="70">
        <v>30</v>
      </c>
      <c r="CDH141" s="71"/>
      <c r="CDI141" s="70">
        <v>30</v>
      </c>
      <c r="CDJ141" s="71"/>
      <c r="CDK141" s="70">
        <v>30</v>
      </c>
      <c r="CDL141" s="71"/>
      <c r="CDM141" s="70">
        <v>30</v>
      </c>
      <c r="CDN141" s="71"/>
      <c r="CDO141" s="70">
        <v>30</v>
      </c>
      <c r="CDP141" s="71"/>
      <c r="CDQ141" s="70">
        <v>30</v>
      </c>
      <c r="CDR141" s="71"/>
      <c r="CDS141" s="70">
        <v>30</v>
      </c>
      <c r="CDT141" s="71"/>
      <c r="CDU141" s="70">
        <v>30</v>
      </c>
      <c r="CDV141" s="71"/>
      <c r="CDW141" s="70">
        <v>30</v>
      </c>
      <c r="CDX141" s="71"/>
      <c r="CDY141" s="70">
        <v>30</v>
      </c>
      <c r="CDZ141" s="71"/>
      <c r="CEA141" s="70">
        <v>30</v>
      </c>
      <c r="CEB141" s="71"/>
      <c r="CEC141" s="70">
        <v>30</v>
      </c>
      <c r="CED141" s="71"/>
      <c r="CEE141" s="70">
        <v>30</v>
      </c>
      <c r="CEF141" s="71"/>
      <c r="CEG141" s="70">
        <v>30</v>
      </c>
      <c r="CEH141" s="71"/>
      <c r="CEI141" s="70">
        <v>30</v>
      </c>
      <c r="CEJ141" s="71"/>
      <c r="CEK141" s="70">
        <v>30</v>
      </c>
      <c r="CEL141" s="71"/>
      <c r="CEM141" s="70">
        <v>30</v>
      </c>
      <c r="CEN141" s="71"/>
      <c r="CEO141" s="70">
        <v>30</v>
      </c>
      <c r="CEP141" s="71"/>
      <c r="CEQ141" s="70">
        <v>30</v>
      </c>
      <c r="CER141" s="71"/>
      <c r="CES141" s="70">
        <v>30</v>
      </c>
      <c r="CET141" s="71"/>
      <c r="CEU141" s="70">
        <v>30</v>
      </c>
      <c r="CEV141" s="71"/>
      <c r="CEW141" s="70">
        <v>30</v>
      </c>
      <c r="CEX141" s="71"/>
      <c r="CEY141" s="70">
        <v>30</v>
      </c>
      <c r="CEZ141" s="71"/>
      <c r="CFA141" s="70">
        <v>30</v>
      </c>
      <c r="CFB141" s="71"/>
      <c r="CFC141" s="70">
        <v>30</v>
      </c>
      <c r="CFD141" s="71"/>
      <c r="CFE141" s="70">
        <v>30</v>
      </c>
      <c r="CFF141" s="71"/>
      <c r="CFG141" s="70">
        <v>30</v>
      </c>
      <c r="CFH141" s="71"/>
      <c r="CFI141" s="70">
        <v>30</v>
      </c>
      <c r="CFJ141" s="71"/>
      <c r="CFK141" s="70">
        <v>30</v>
      </c>
      <c r="CFL141" s="71"/>
      <c r="CFM141" s="70">
        <v>30</v>
      </c>
      <c r="CFN141" s="71"/>
      <c r="CFO141" s="70">
        <v>30</v>
      </c>
      <c r="CFP141" s="71"/>
      <c r="CFQ141" s="70">
        <v>30</v>
      </c>
      <c r="CFR141" s="71"/>
      <c r="CFS141" s="70">
        <v>30</v>
      </c>
      <c r="CFT141" s="71"/>
      <c r="CFU141" s="70">
        <v>30</v>
      </c>
      <c r="CFV141" s="71"/>
      <c r="CFW141" s="70">
        <v>30</v>
      </c>
      <c r="CFX141" s="71"/>
      <c r="CFY141" s="70">
        <v>30</v>
      </c>
      <c r="CFZ141" s="71"/>
      <c r="CGA141" s="70">
        <v>30</v>
      </c>
      <c r="CGB141" s="71"/>
      <c r="CGC141" s="70">
        <v>30</v>
      </c>
      <c r="CGD141" s="71"/>
      <c r="CGE141" s="70">
        <v>30</v>
      </c>
      <c r="CGF141" s="71"/>
      <c r="CGG141" s="70">
        <v>30</v>
      </c>
      <c r="CGH141" s="71"/>
      <c r="CGI141" s="70">
        <v>30</v>
      </c>
      <c r="CGJ141" s="71"/>
      <c r="CGK141" s="70">
        <v>30</v>
      </c>
      <c r="CGL141" s="71"/>
      <c r="CGM141" s="70">
        <v>30</v>
      </c>
      <c r="CGN141" s="71"/>
      <c r="CGO141" s="70">
        <v>30</v>
      </c>
      <c r="CGP141" s="71"/>
      <c r="CGQ141" s="70">
        <v>30</v>
      </c>
      <c r="CGR141" s="71"/>
      <c r="CGS141" s="70">
        <v>30</v>
      </c>
      <c r="CGT141" s="71"/>
      <c r="CGU141" s="70">
        <v>30</v>
      </c>
      <c r="CGV141" s="71"/>
      <c r="CGW141" s="70">
        <v>30</v>
      </c>
      <c r="CGX141" s="71"/>
      <c r="CGY141" s="70">
        <v>30</v>
      </c>
      <c r="CGZ141" s="71"/>
      <c r="CHA141" s="70">
        <v>30</v>
      </c>
      <c r="CHB141" s="71"/>
      <c r="CHC141" s="70">
        <v>30</v>
      </c>
      <c r="CHD141" s="71"/>
      <c r="CHE141" s="70">
        <v>30</v>
      </c>
      <c r="CHF141" s="71"/>
      <c r="CHG141" s="70">
        <v>30</v>
      </c>
      <c r="CHH141" s="71"/>
      <c r="CHI141" s="70">
        <v>30</v>
      </c>
      <c r="CHJ141" s="71"/>
      <c r="CHK141" s="70">
        <v>30</v>
      </c>
      <c r="CHL141" s="71"/>
      <c r="CHM141" s="70">
        <v>30</v>
      </c>
      <c r="CHN141" s="71"/>
      <c r="CHO141" s="70">
        <v>30</v>
      </c>
      <c r="CHP141" s="71"/>
      <c r="CHQ141" s="70">
        <v>30</v>
      </c>
      <c r="CHR141" s="71"/>
      <c r="CHS141" s="70">
        <v>30</v>
      </c>
      <c r="CHT141" s="71"/>
      <c r="CHU141" s="70">
        <v>30</v>
      </c>
      <c r="CHV141" s="71"/>
      <c r="CHW141" s="70">
        <v>30</v>
      </c>
      <c r="CHX141" s="71"/>
      <c r="CHY141" s="70">
        <v>30</v>
      </c>
      <c r="CHZ141" s="71"/>
      <c r="CIA141" s="70">
        <v>30</v>
      </c>
      <c r="CIB141" s="71"/>
      <c r="CIC141" s="70">
        <v>30</v>
      </c>
      <c r="CID141" s="71"/>
      <c r="CIE141" s="70">
        <v>30</v>
      </c>
      <c r="CIF141" s="71"/>
      <c r="CIG141" s="70">
        <v>30</v>
      </c>
      <c r="CIH141" s="71"/>
      <c r="CII141" s="70">
        <v>30</v>
      </c>
      <c r="CIJ141" s="71"/>
      <c r="CIK141" s="70">
        <v>30</v>
      </c>
      <c r="CIL141" s="71"/>
      <c r="CIM141" s="70">
        <v>30</v>
      </c>
      <c r="CIN141" s="71"/>
      <c r="CIO141" s="70">
        <v>30</v>
      </c>
      <c r="CIP141" s="71"/>
      <c r="CIQ141" s="70">
        <v>30</v>
      </c>
      <c r="CIR141" s="71"/>
      <c r="CIS141" s="70">
        <v>30</v>
      </c>
      <c r="CIT141" s="71"/>
      <c r="CIU141" s="70">
        <v>30</v>
      </c>
      <c r="CIV141" s="71"/>
      <c r="CIW141" s="70">
        <v>30</v>
      </c>
      <c r="CIX141" s="71"/>
      <c r="CIY141" s="70">
        <v>30</v>
      </c>
      <c r="CIZ141" s="71"/>
      <c r="CJA141" s="70">
        <v>30</v>
      </c>
      <c r="CJB141" s="71"/>
      <c r="CJC141" s="70">
        <v>30</v>
      </c>
      <c r="CJD141" s="71"/>
      <c r="CJE141" s="70">
        <v>30</v>
      </c>
      <c r="CJF141" s="71"/>
      <c r="CJG141" s="70">
        <v>30</v>
      </c>
      <c r="CJH141" s="71"/>
      <c r="CJI141" s="70">
        <v>30</v>
      </c>
      <c r="CJJ141" s="71"/>
      <c r="CJK141" s="70">
        <v>30</v>
      </c>
      <c r="CJL141" s="71"/>
      <c r="CJM141" s="70">
        <v>30</v>
      </c>
      <c r="CJN141" s="71"/>
      <c r="CJO141" s="70">
        <v>30</v>
      </c>
      <c r="CJP141" s="71"/>
      <c r="CJQ141" s="70">
        <v>30</v>
      </c>
      <c r="CJR141" s="71"/>
      <c r="CJS141" s="70">
        <v>30</v>
      </c>
      <c r="CJT141" s="71"/>
      <c r="CJU141" s="70">
        <v>30</v>
      </c>
      <c r="CJV141" s="71"/>
      <c r="CJW141" s="70">
        <v>30</v>
      </c>
      <c r="CJX141" s="71"/>
      <c r="CJY141" s="70">
        <v>30</v>
      </c>
      <c r="CJZ141" s="71"/>
      <c r="CKA141" s="70">
        <v>30</v>
      </c>
      <c r="CKB141" s="71"/>
      <c r="CKC141" s="70">
        <v>30</v>
      </c>
      <c r="CKD141" s="71"/>
      <c r="CKE141" s="70">
        <v>30</v>
      </c>
      <c r="CKF141" s="71"/>
      <c r="CKG141" s="70">
        <v>30</v>
      </c>
      <c r="CKH141" s="71"/>
      <c r="CKI141" s="70">
        <v>30</v>
      </c>
      <c r="CKJ141" s="71"/>
      <c r="CKK141" s="70">
        <v>30</v>
      </c>
      <c r="CKL141" s="71"/>
      <c r="CKM141" s="70">
        <v>30</v>
      </c>
      <c r="CKN141" s="71"/>
      <c r="CKO141" s="70">
        <v>30</v>
      </c>
      <c r="CKP141" s="71"/>
      <c r="CKQ141" s="70">
        <v>30</v>
      </c>
      <c r="CKR141" s="71"/>
      <c r="CKS141" s="70">
        <v>30</v>
      </c>
      <c r="CKT141" s="71"/>
      <c r="CKU141" s="70">
        <v>30</v>
      </c>
      <c r="CKV141" s="71"/>
      <c r="CKW141" s="70">
        <v>30</v>
      </c>
      <c r="CKX141" s="71"/>
      <c r="CKY141" s="70">
        <v>30</v>
      </c>
      <c r="CKZ141" s="71"/>
      <c r="CLA141" s="70">
        <v>30</v>
      </c>
      <c r="CLB141" s="71"/>
      <c r="CLC141" s="70">
        <v>30</v>
      </c>
      <c r="CLD141" s="71"/>
      <c r="CLE141" s="70">
        <v>30</v>
      </c>
      <c r="CLF141" s="71"/>
      <c r="CLG141" s="70">
        <v>30</v>
      </c>
      <c r="CLH141" s="71"/>
      <c r="CLI141" s="70">
        <v>30</v>
      </c>
      <c r="CLJ141" s="71"/>
      <c r="CLK141" s="70">
        <v>30</v>
      </c>
      <c r="CLL141" s="71"/>
      <c r="CLM141" s="70">
        <v>30</v>
      </c>
      <c r="CLN141" s="71"/>
      <c r="CLO141" s="70">
        <v>30</v>
      </c>
      <c r="CLP141" s="71"/>
      <c r="CLQ141" s="70">
        <v>30</v>
      </c>
      <c r="CLR141" s="71"/>
      <c r="CLS141" s="70">
        <v>30</v>
      </c>
      <c r="CLT141" s="71"/>
      <c r="CLU141" s="70">
        <v>30</v>
      </c>
      <c r="CLV141" s="71"/>
      <c r="CLW141" s="70">
        <v>30</v>
      </c>
      <c r="CLX141" s="71"/>
      <c r="CLY141" s="70">
        <v>30</v>
      </c>
      <c r="CLZ141" s="71"/>
      <c r="CMA141" s="70">
        <v>30</v>
      </c>
      <c r="CMB141" s="71"/>
      <c r="CMC141" s="70">
        <v>30</v>
      </c>
      <c r="CMD141" s="71"/>
      <c r="CME141" s="70">
        <v>30</v>
      </c>
      <c r="CMF141" s="71"/>
      <c r="CMG141" s="70">
        <v>30</v>
      </c>
      <c r="CMH141" s="71"/>
      <c r="CMI141" s="70">
        <v>30</v>
      </c>
      <c r="CMJ141" s="71"/>
      <c r="CMK141" s="70">
        <v>30</v>
      </c>
      <c r="CML141" s="71"/>
      <c r="CMM141" s="70">
        <v>30</v>
      </c>
      <c r="CMN141" s="71"/>
      <c r="CMO141" s="70">
        <v>30</v>
      </c>
      <c r="CMP141" s="71"/>
      <c r="CMQ141" s="70">
        <v>30</v>
      </c>
      <c r="CMR141" s="71"/>
      <c r="CMS141" s="70">
        <v>30</v>
      </c>
      <c r="CMT141" s="71"/>
      <c r="CMU141" s="70">
        <v>30</v>
      </c>
      <c r="CMV141" s="71"/>
      <c r="CMW141" s="70">
        <v>30</v>
      </c>
      <c r="CMX141" s="71"/>
      <c r="CMY141" s="70">
        <v>30</v>
      </c>
      <c r="CMZ141" s="71"/>
      <c r="CNA141" s="70">
        <v>30</v>
      </c>
      <c r="CNB141" s="71"/>
      <c r="CNC141" s="70">
        <v>30</v>
      </c>
      <c r="CND141" s="71"/>
      <c r="CNE141" s="70">
        <v>30</v>
      </c>
      <c r="CNF141" s="71"/>
      <c r="CNG141" s="70">
        <v>30</v>
      </c>
      <c r="CNH141" s="71"/>
      <c r="CNI141" s="70">
        <v>30</v>
      </c>
      <c r="CNJ141" s="71"/>
      <c r="CNK141" s="70">
        <v>30</v>
      </c>
      <c r="CNL141" s="71"/>
      <c r="CNM141" s="70">
        <v>30</v>
      </c>
      <c r="CNN141" s="71"/>
      <c r="CNO141" s="70">
        <v>30</v>
      </c>
      <c r="CNP141" s="71"/>
      <c r="CNQ141" s="70">
        <v>30</v>
      </c>
      <c r="CNR141" s="71"/>
      <c r="CNS141" s="70">
        <v>30</v>
      </c>
      <c r="CNT141" s="71"/>
      <c r="CNU141" s="70">
        <v>30</v>
      </c>
      <c r="CNV141" s="71"/>
      <c r="CNW141" s="70">
        <v>30</v>
      </c>
      <c r="CNX141" s="71"/>
      <c r="CNY141" s="70">
        <v>30</v>
      </c>
      <c r="CNZ141" s="71"/>
      <c r="COA141" s="70">
        <v>30</v>
      </c>
      <c r="COB141" s="71"/>
      <c r="COC141" s="70">
        <v>30</v>
      </c>
      <c r="COD141" s="71"/>
      <c r="COE141" s="70">
        <v>30</v>
      </c>
      <c r="COF141" s="71"/>
      <c r="COG141" s="70">
        <v>30</v>
      </c>
      <c r="COH141" s="71"/>
      <c r="COI141" s="70">
        <v>30</v>
      </c>
      <c r="COJ141" s="71"/>
      <c r="COK141" s="70">
        <v>30</v>
      </c>
      <c r="COL141" s="71"/>
      <c r="COM141" s="70">
        <v>30</v>
      </c>
      <c r="CON141" s="71"/>
      <c r="COO141" s="70">
        <v>30</v>
      </c>
      <c r="COP141" s="71"/>
      <c r="COQ141" s="70">
        <v>30</v>
      </c>
      <c r="COR141" s="71"/>
      <c r="COS141" s="70">
        <v>30</v>
      </c>
      <c r="COT141" s="71"/>
      <c r="COU141" s="70">
        <v>30</v>
      </c>
      <c r="COV141" s="71"/>
      <c r="COW141" s="70">
        <v>30</v>
      </c>
      <c r="COX141" s="71"/>
      <c r="COY141" s="70">
        <v>30</v>
      </c>
      <c r="COZ141" s="71"/>
      <c r="CPA141" s="70">
        <v>30</v>
      </c>
      <c r="CPB141" s="71"/>
      <c r="CPC141" s="70">
        <v>30</v>
      </c>
      <c r="CPD141" s="71"/>
      <c r="CPE141" s="70">
        <v>30</v>
      </c>
      <c r="CPF141" s="71"/>
      <c r="CPG141" s="70">
        <v>30</v>
      </c>
      <c r="CPH141" s="71"/>
      <c r="CPI141" s="70">
        <v>30</v>
      </c>
      <c r="CPJ141" s="71"/>
      <c r="CPK141" s="70">
        <v>30</v>
      </c>
      <c r="CPL141" s="71"/>
      <c r="CPM141" s="70">
        <v>30</v>
      </c>
      <c r="CPN141" s="71"/>
      <c r="CPO141" s="70">
        <v>30</v>
      </c>
      <c r="CPP141" s="71"/>
      <c r="CPQ141" s="70">
        <v>30</v>
      </c>
      <c r="CPR141" s="71"/>
      <c r="CPS141" s="70">
        <v>30</v>
      </c>
      <c r="CPT141" s="71"/>
      <c r="CPU141" s="70">
        <v>30</v>
      </c>
      <c r="CPV141" s="71"/>
      <c r="CPW141" s="70">
        <v>30</v>
      </c>
      <c r="CPX141" s="71"/>
      <c r="CPY141" s="70">
        <v>30</v>
      </c>
      <c r="CPZ141" s="71"/>
      <c r="CQA141" s="70">
        <v>30</v>
      </c>
      <c r="CQB141" s="71"/>
      <c r="CQC141" s="70">
        <v>30</v>
      </c>
      <c r="CQD141" s="71"/>
      <c r="CQE141" s="70">
        <v>30</v>
      </c>
      <c r="CQF141" s="71"/>
      <c r="CQG141" s="70">
        <v>30</v>
      </c>
      <c r="CQH141" s="71"/>
      <c r="CQI141" s="70">
        <v>30</v>
      </c>
      <c r="CQJ141" s="71"/>
      <c r="CQK141" s="70">
        <v>30</v>
      </c>
      <c r="CQL141" s="71"/>
      <c r="CQM141" s="70">
        <v>30</v>
      </c>
      <c r="CQN141" s="71"/>
      <c r="CQO141" s="70">
        <v>30</v>
      </c>
      <c r="CQP141" s="71"/>
      <c r="CQQ141" s="70">
        <v>30</v>
      </c>
      <c r="CQR141" s="71"/>
      <c r="CQS141" s="70">
        <v>30</v>
      </c>
      <c r="CQT141" s="71"/>
      <c r="CQU141" s="70">
        <v>30</v>
      </c>
      <c r="CQV141" s="71"/>
      <c r="CQW141" s="70">
        <v>30</v>
      </c>
      <c r="CQX141" s="71"/>
      <c r="CQY141" s="70">
        <v>30</v>
      </c>
      <c r="CQZ141" s="71"/>
      <c r="CRA141" s="70">
        <v>30</v>
      </c>
      <c r="CRB141" s="71"/>
      <c r="CRC141" s="70">
        <v>30</v>
      </c>
      <c r="CRD141" s="71"/>
      <c r="CRE141" s="70">
        <v>30</v>
      </c>
      <c r="CRF141" s="71"/>
      <c r="CRG141" s="70">
        <v>30</v>
      </c>
      <c r="CRH141" s="71"/>
      <c r="CRI141" s="70">
        <v>30</v>
      </c>
      <c r="CRJ141" s="71"/>
      <c r="CRK141" s="70">
        <v>30</v>
      </c>
      <c r="CRL141" s="71"/>
      <c r="CRM141" s="70">
        <v>30</v>
      </c>
      <c r="CRN141" s="71"/>
      <c r="CRO141" s="70">
        <v>30</v>
      </c>
      <c r="CRP141" s="71"/>
      <c r="CRQ141" s="70">
        <v>30</v>
      </c>
      <c r="CRR141" s="71"/>
      <c r="CRS141" s="70">
        <v>30</v>
      </c>
      <c r="CRT141" s="71"/>
      <c r="CRU141" s="70">
        <v>30</v>
      </c>
      <c r="CRV141" s="71"/>
      <c r="CRW141" s="70">
        <v>30</v>
      </c>
      <c r="CRX141" s="71"/>
      <c r="CRY141" s="70">
        <v>30</v>
      </c>
      <c r="CRZ141" s="71"/>
      <c r="CSA141" s="70">
        <v>30</v>
      </c>
      <c r="CSB141" s="71"/>
      <c r="CSC141" s="70">
        <v>30</v>
      </c>
      <c r="CSD141" s="71"/>
      <c r="CSE141" s="70">
        <v>30</v>
      </c>
      <c r="CSF141" s="71"/>
      <c r="CSG141" s="70">
        <v>30</v>
      </c>
      <c r="CSH141" s="71"/>
      <c r="CSI141" s="70">
        <v>30</v>
      </c>
      <c r="CSJ141" s="71"/>
      <c r="CSK141" s="70">
        <v>30</v>
      </c>
      <c r="CSL141" s="71"/>
      <c r="CSM141" s="70">
        <v>30</v>
      </c>
      <c r="CSN141" s="71"/>
      <c r="CSO141" s="70">
        <v>30</v>
      </c>
      <c r="CSP141" s="71"/>
      <c r="CSQ141" s="70">
        <v>30</v>
      </c>
      <c r="CSR141" s="71"/>
      <c r="CSS141" s="70">
        <v>30</v>
      </c>
      <c r="CST141" s="71"/>
      <c r="CSU141" s="70">
        <v>30</v>
      </c>
      <c r="CSV141" s="71"/>
      <c r="CSW141" s="70">
        <v>30</v>
      </c>
      <c r="CSX141" s="71"/>
      <c r="CSY141" s="70">
        <v>30</v>
      </c>
      <c r="CSZ141" s="71"/>
      <c r="CTA141" s="70">
        <v>30</v>
      </c>
      <c r="CTB141" s="71"/>
      <c r="CTC141" s="70">
        <v>30</v>
      </c>
      <c r="CTD141" s="71"/>
      <c r="CTE141" s="70">
        <v>30</v>
      </c>
      <c r="CTF141" s="71"/>
      <c r="CTG141" s="70">
        <v>30</v>
      </c>
      <c r="CTH141" s="71"/>
      <c r="CTI141" s="70">
        <v>30</v>
      </c>
      <c r="CTJ141" s="71"/>
      <c r="CTK141" s="70">
        <v>30</v>
      </c>
      <c r="CTL141" s="71"/>
      <c r="CTM141" s="70">
        <v>30</v>
      </c>
      <c r="CTN141" s="71"/>
      <c r="CTO141" s="70">
        <v>30</v>
      </c>
      <c r="CTP141" s="71"/>
      <c r="CTQ141" s="70">
        <v>30</v>
      </c>
      <c r="CTR141" s="71"/>
      <c r="CTS141" s="70">
        <v>30</v>
      </c>
      <c r="CTT141" s="71"/>
      <c r="CTU141" s="70">
        <v>30</v>
      </c>
      <c r="CTV141" s="71"/>
      <c r="CTW141" s="70">
        <v>30</v>
      </c>
      <c r="CTX141" s="71"/>
      <c r="CTY141" s="70">
        <v>30</v>
      </c>
      <c r="CTZ141" s="71"/>
      <c r="CUA141" s="70">
        <v>30</v>
      </c>
      <c r="CUB141" s="71"/>
      <c r="CUC141" s="70">
        <v>30</v>
      </c>
      <c r="CUD141" s="71"/>
      <c r="CUE141" s="70">
        <v>30</v>
      </c>
      <c r="CUF141" s="71"/>
      <c r="CUG141" s="70">
        <v>30</v>
      </c>
      <c r="CUH141" s="71"/>
      <c r="CUI141" s="70">
        <v>30</v>
      </c>
      <c r="CUJ141" s="71"/>
      <c r="CUK141" s="70">
        <v>30</v>
      </c>
      <c r="CUL141" s="71"/>
      <c r="CUM141" s="70">
        <v>30</v>
      </c>
      <c r="CUN141" s="71"/>
      <c r="CUO141" s="70">
        <v>30</v>
      </c>
      <c r="CUP141" s="71"/>
      <c r="CUQ141" s="70">
        <v>30</v>
      </c>
      <c r="CUR141" s="71"/>
      <c r="CUS141" s="70">
        <v>30</v>
      </c>
      <c r="CUT141" s="71"/>
      <c r="CUU141" s="70">
        <v>30</v>
      </c>
      <c r="CUV141" s="71"/>
      <c r="CUW141" s="70">
        <v>30</v>
      </c>
      <c r="CUX141" s="71"/>
      <c r="CUY141" s="70">
        <v>30</v>
      </c>
      <c r="CUZ141" s="71"/>
      <c r="CVA141" s="70">
        <v>30</v>
      </c>
      <c r="CVB141" s="71"/>
      <c r="CVC141" s="70">
        <v>30</v>
      </c>
      <c r="CVD141" s="71"/>
      <c r="CVE141" s="70">
        <v>30</v>
      </c>
      <c r="CVF141" s="71"/>
      <c r="CVG141" s="70">
        <v>30</v>
      </c>
      <c r="CVH141" s="71"/>
      <c r="CVI141" s="70">
        <v>30</v>
      </c>
      <c r="CVJ141" s="71"/>
      <c r="CVK141" s="70">
        <v>30</v>
      </c>
      <c r="CVL141" s="71"/>
      <c r="CVM141" s="70">
        <v>30</v>
      </c>
      <c r="CVN141" s="71"/>
      <c r="CVO141" s="70">
        <v>30</v>
      </c>
      <c r="CVP141" s="71"/>
      <c r="CVQ141" s="70">
        <v>30</v>
      </c>
      <c r="CVR141" s="71"/>
      <c r="CVS141" s="70">
        <v>30</v>
      </c>
      <c r="CVT141" s="71"/>
      <c r="CVU141" s="70">
        <v>30</v>
      </c>
      <c r="CVV141" s="71"/>
      <c r="CVW141" s="70">
        <v>30</v>
      </c>
      <c r="CVX141" s="71"/>
      <c r="CVY141" s="70">
        <v>30</v>
      </c>
      <c r="CVZ141" s="71"/>
      <c r="CWA141" s="70">
        <v>30</v>
      </c>
      <c r="CWB141" s="71"/>
      <c r="CWC141" s="70">
        <v>30</v>
      </c>
      <c r="CWD141" s="71"/>
      <c r="CWE141" s="70">
        <v>30</v>
      </c>
      <c r="CWF141" s="71"/>
      <c r="CWG141" s="70">
        <v>30</v>
      </c>
      <c r="CWH141" s="71"/>
      <c r="CWI141" s="70">
        <v>30</v>
      </c>
      <c r="CWJ141" s="71"/>
      <c r="CWK141" s="70">
        <v>30</v>
      </c>
      <c r="CWL141" s="71"/>
      <c r="CWM141" s="70">
        <v>30</v>
      </c>
      <c r="CWN141" s="71"/>
      <c r="CWO141" s="70">
        <v>30</v>
      </c>
      <c r="CWP141" s="71"/>
      <c r="CWQ141" s="70">
        <v>30</v>
      </c>
      <c r="CWR141" s="71"/>
      <c r="CWS141" s="70">
        <v>30</v>
      </c>
      <c r="CWT141" s="71"/>
      <c r="CWU141" s="70">
        <v>30</v>
      </c>
      <c r="CWV141" s="71"/>
      <c r="CWW141" s="70">
        <v>30</v>
      </c>
      <c r="CWX141" s="71"/>
      <c r="CWY141" s="70">
        <v>30</v>
      </c>
      <c r="CWZ141" s="71"/>
      <c r="CXA141" s="70">
        <v>30</v>
      </c>
      <c r="CXB141" s="71"/>
      <c r="CXC141" s="70">
        <v>30</v>
      </c>
      <c r="CXD141" s="71"/>
      <c r="CXE141" s="70">
        <v>30</v>
      </c>
      <c r="CXF141" s="71"/>
      <c r="CXG141" s="70">
        <v>30</v>
      </c>
      <c r="CXH141" s="71"/>
      <c r="CXI141" s="70">
        <v>30</v>
      </c>
      <c r="CXJ141" s="71"/>
      <c r="CXK141" s="70">
        <v>30</v>
      </c>
      <c r="CXL141" s="71"/>
      <c r="CXM141" s="70">
        <v>30</v>
      </c>
      <c r="CXN141" s="71"/>
      <c r="CXO141" s="70">
        <v>30</v>
      </c>
      <c r="CXP141" s="71"/>
      <c r="CXQ141" s="70">
        <v>30</v>
      </c>
      <c r="CXR141" s="71"/>
      <c r="CXS141" s="70">
        <v>30</v>
      </c>
      <c r="CXT141" s="71"/>
      <c r="CXU141" s="70">
        <v>30</v>
      </c>
      <c r="CXV141" s="71"/>
      <c r="CXW141" s="70">
        <v>30</v>
      </c>
      <c r="CXX141" s="71"/>
      <c r="CXY141" s="70">
        <v>30</v>
      </c>
      <c r="CXZ141" s="71"/>
      <c r="CYA141" s="70">
        <v>30</v>
      </c>
      <c r="CYB141" s="71"/>
      <c r="CYC141" s="70">
        <v>30</v>
      </c>
      <c r="CYD141" s="71"/>
      <c r="CYE141" s="70">
        <v>30</v>
      </c>
      <c r="CYF141" s="71"/>
      <c r="CYG141" s="70">
        <v>30</v>
      </c>
      <c r="CYH141" s="71"/>
      <c r="CYI141" s="70">
        <v>30</v>
      </c>
      <c r="CYJ141" s="71"/>
      <c r="CYK141" s="70">
        <v>30</v>
      </c>
      <c r="CYL141" s="71"/>
      <c r="CYM141" s="70">
        <v>30</v>
      </c>
      <c r="CYN141" s="71"/>
      <c r="CYO141" s="70">
        <v>30</v>
      </c>
      <c r="CYP141" s="71"/>
      <c r="CYQ141" s="70">
        <v>30</v>
      </c>
      <c r="CYR141" s="71"/>
      <c r="CYS141" s="70">
        <v>30</v>
      </c>
      <c r="CYT141" s="71"/>
      <c r="CYU141" s="70">
        <v>30</v>
      </c>
      <c r="CYV141" s="71"/>
      <c r="CYW141" s="70">
        <v>30</v>
      </c>
      <c r="CYX141" s="71"/>
      <c r="CYY141" s="70">
        <v>30</v>
      </c>
      <c r="CYZ141" s="71"/>
      <c r="CZA141" s="70">
        <v>30</v>
      </c>
      <c r="CZB141" s="71"/>
      <c r="CZC141" s="70">
        <v>30</v>
      </c>
      <c r="CZD141" s="71"/>
      <c r="CZE141" s="70">
        <v>30</v>
      </c>
      <c r="CZF141" s="71"/>
      <c r="CZG141" s="70">
        <v>30</v>
      </c>
      <c r="CZH141" s="71"/>
      <c r="CZI141" s="70">
        <v>30</v>
      </c>
      <c r="CZJ141" s="71"/>
      <c r="CZK141" s="70">
        <v>30</v>
      </c>
      <c r="CZL141" s="71"/>
      <c r="CZM141" s="70">
        <v>30</v>
      </c>
      <c r="CZN141" s="71"/>
      <c r="CZO141" s="70">
        <v>30</v>
      </c>
      <c r="CZP141" s="71"/>
      <c r="CZQ141" s="70">
        <v>30</v>
      </c>
      <c r="CZR141" s="71"/>
      <c r="CZS141" s="70">
        <v>30</v>
      </c>
      <c r="CZT141" s="71"/>
      <c r="CZU141" s="70">
        <v>30</v>
      </c>
      <c r="CZV141" s="71"/>
      <c r="CZW141" s="70">
        <v>30</v>
      </c>
      <c r="CZX141" s="71"/>
      <c r="CZY141" s="70">
        <v>30</v>
      </c>
      <c r="CZZ141" s="71"/>
      <c r="DAA141" s="70">
        <v>30</v>
      </c>
      <c r="DAB141" s="71"/>
      <c r="DAC141" s="70">
        <v>30</v>
      </c>
      <c r="DAD141" s="71"/>
      <c r="DAE141" s="70">
        <v>30</v>
      </c>
      <c r="DAF141" s="71"/>
      <c r="DAG141" s="70">
        <v>30</v>
      </c>
      <c r="DAH141" s="71"/>
      <c r="DAI141" s="70">
        <v>30</v>
      </c>
      <c r="DAJ141" s="71"/>
      <c r="DAK141" s="70">
        <v>30</v>
      </c>
      <c r="DAL141" s="71"/>
      <c r="DAM141" s="70">
        <v>30</v>
      </c>
      <c r="DAN141" s="71"/>
      <c r="DAO141" s="70">
        <v>30</v>
      </c>
      <c r="DAP141" s="71"/>
      <c r="DAQ141" s="70">
        <v>30</v>
      </c>
      <c r="DAR141" s="71"/>
      <c r="DAS141" s="70">
        <v>30</v>
      </c>
      <c r="DAT141" s="71"/>
      <c r="DAU141" s="70">
        <v>30</v>
      </c>
      <c r="DAV141" s="71"/>
      <c r="DAW141" s="70">
        <v>30</v>
      </c>
      <c r="DAX141" s="71"/>
      <c r="DAY141" s="70">
        <v>30</v>
      </c>
      <c r="DAZ141" s="71"/>
      <c r="DBA141" s="70">
        <v>30</v>
      </c>
      <c r="DBB141" s="71"/>
      <c r="DBC141" s="70">
        <v>30</v>
      </c>
      <c r="DBD141" s="71"/>
      <c r="DBE141" s="70">
        <v>30</v>
      </c>
      <c r="DBF141" s="71"/>
      <c r="DBG141" s="70">
        <v>30</v>
      </c>
      <c r="DBH141" s="71"/>
      <c r="DBI141" s="70">
        <v>30</v>
      </c>
      <c r="DBJ141" s="71"/>
      <c r="DBK141" s="70">
        <v>30</v>
      </c>
      <c r="DBL141" s="71"/>
      <c r="DBM141" s="70">
        <v>30</v>
      </c>
      <c r="DBN141" s="71"/>
      <c r="DBO141" s="70">
        <v>30</v>
      </c>
      <c r="DBP141" s="71"/>
      <c r="DBQ141" s="70">
        <v>30</v>
      </c>
      <c r="DBR141" s="71"/>
      <c r="DBS141" s="70">
        <v>30</v>
      </c>
      <c r="DBT141" s="71"/>
      <c r="DBU141" s="70">
        <v>30</v>
      </c>
      <c r="DBV141" s="71"/>
      <c r="DBW141" s="70">
        <v>30</v>
      </c>
      <c r="DBX141" s="71"/>
      <c r="DBY141" s="70">
        <v>30</v>
      </c>
      <c r="DBZ141" s="71"/>
      <c r="DCA141" s="70">
        <v>30</v>
      </c>
      <c r="DCB141" s="71"/>
      <c r="DCC141" s="70">
        <v>30</v>
      </c>
      <c r="DCD141" s="71"/>
      <c r="DCE141" s="70">
        <v>30</v>
      </c>
      <c r="DCF141" s="71"/>
      <c r="DCG141" s="70">
        <v>30</v>
      </c>
      <c r="DCH141" s="71"/>
      <c r="DCI141" s="70">
        <v>30</v>
      </c>
      <c r="DCJ141" s="71"/>
      <c r="DCK141" s="70">
        <v>30</v>
      </c>
      <c r="DCL141" s="71"/>
      <c r="DCM141" s="70">
        <v>30</v>
      </c>
      <c r="DCN141" s="71"/>
      <c r="DCO141" s="70">
        <v>30</v>
      </c>
      <c r="DCP141" s="71"/>
      <c r="DCQ141" s="70">
        <v>30</v>
      </c>
      <c r="DCR141" s="71"/>
      <c r="DCS141" s="70">
        <v>30</v>
      </c>
      <c r="DCT141" s="71"/>
      <c r="DCU141" s="70">
        <v>30</v>
      </c>
      <c r="DCV141" s="71"/>
      <c r="DCW141" s="70">
        <v>30</v>
      </c>
      <c r="DCX141" s="71"/>
      <c r="DCY141" s="70">
        <v>30</v>
      </c>
      <c r="DCZ141" s="71"/>
      <c r="DDA141" s="70">
        <v>30</v>
      </c>
      <c r="DDB141" s="71"/>
      <c r="DDC141" s="70">
        <v>30</v>
      </c>
      <c r="DDD141" s="71"/>
      <c r="DDE141" s="70">
        <v>30</v>
      </c>
      <c r="DDF141" s="71"/>
      <c r="DDG141" s="70">
        <v>30</v>
      </c>
      <c r="DDH141" s="71"/>
      <c r="DDI141" s="70">
        <v>30</v>
      </c>
      <c r="DDJ141" s="71"/>
      <c r="DDK141" s="70">
        <v>30</v>
      </c>
      <c r="DDL141" s="71"/>
      <c r="DDM141" s="70">
        <v>30</v>
      </c>
      <c r="DDN141" s="71"/>
      <c r="DDO141" s="70">
        <v>30</v>
      </c>
      <c r="DDP141" s="71"/>
      <c r="DDQ141" s="70">
        <v>30</v>
      </c>
      <c r="DDR141" s="71"/>
      <c r="DDS141" s="70">
        <v>30</v>
      </c>
      <c r="DDT141" s="71"/>
      <c r="DDU141" s="70">
        <v>30</v>
      </c>
      <c r="DDV141" s="71"/>
      <c r="DDW141" s="70">
        <v>30</v>
      </c>
      <c r="DDX141" s="71"/>
      <c r="DDY141" s="70">
        <v>30</v>
      </c>
      <c r="DDZ141" s="71"/>
      <c r="DEA141" s="70">
        <v>30</v>
      </c>
      <c r="DEB141" s="71"/>
      <c r="DEC141" s="70">
        <v>30</v>
      </c>
      <c r="DED141" s="71"/>
      <c r="DEE141" s="70">
        <v>30</v>
      </c>
      <c r="DEF141" s="71"/>
      <c r="DEG141" s="70">
        <v>30</v>
      </c>
      <c r="DEH141" s="71"/>
      <c r="DEI141" s="70">
        <v>30</v>
      </c>
      <c r="DEJ141" s="71"/>
      <c r="DEK141" s="70">
        <v>30</v>
      </c>
      <c r="DEL141" s="71"/>
      <c r="DEM141" s="70">
        <v>30</v>
      </c>
      <c r="DEN141" s="71"/>
      <c r="DEO141" s="70">
        <v>30</v>
      </c>
      <c r="DEP141" s="71"/>
      <c r="DEQ141" s="70">
        <v>30</v>
      </c>
      <c r="DER141" s="71"/>
      <c r="DES141" s="70">
        <v>30</v>
      </c>
      <c r="DET141" s="71"/>
      <c r="DEU141" s="70">
        <v>30</v>
      </c>
      <c r="DEV141" s="71"/>
      <c r="DEW141" s="70">
        <v>30</v>
      </c>
      <c r="DEX141" s="71"/>
      <c r="DEY141" s="70">
        <v>30</v>
      </c>
      <c r="DEZ141" s="71"/>
      <c r="DFA141" s="70">
        <v>30</v>
      </c>
      <c r="DFB141" s="71"/>
      <c r="DFC141" s="70">
        <v>30</v>
      </c>
      <c r="DFD141" s="71"/>
      <c r="DFE141" s="70">
        <v>30</v>
      </c>
      <c r="DFF141" s="71"/>
      <c r="DFG141" s="70">
        <v>30</v>
      </c>
      <c r="DFH141" s="71"/>
      <c r="DFI141" s="70">
        <v>30</v>
      </c>
      <c r="DFJ141" s="71"/>
      <c r="DFK141" s="70">
        <v>30</v>
      </c>
      <c r="DFL141" s="71"/>
      <c r="DFM141" s="70">
        <v>30</v>
      </c>
      <c r="DFN141" s="71"/>
      <c r="DFO141" s="70">
        <v>30</v>
      </c>
      <c r="DFP141" s="71"/>
      <c r="DFQ141" s="70">
        <v>30</v>
      </c>
      <c r="DFR141" s="71"/>
      <c r="DFS141" s="70">
        <v>30</v>
      </c>
      <c r="DFT141" s="71"/>
      <c r="DFU141" s="70">
        <v>30</v>
      </c>
      <c r="DFV141" s="71"/>
      <c r="DFW141" s="70">
        <v>30</v>
      </c>
      <c r="DFX141" s="71"/>
      <c r="DFY141" s="70">
        <v>30</v>
      </c>
      <c r="DFZ141" s="71"/>
      <c r="DGA141" s="70">
        <v>30</v>
      </c>
      <c r="DGB141" s="71"/>
      <c r="DGC141" s="70">
        <v>30</v>
      </c>
      <c r="DGD141" s="71"/>
      <c r="DGE141" s="70">
        <v>30</v>
      </c>
      <c r="DGF141" s="71"/>
      <c r="DGG141" s="70">
        <v>30</v>
      </c>
      <c r="DGH141" s="71"/>
      <c r="DGI141" s="70">
        <v>30</v>
      </c>
      <c r="DGJ141" s="71"/>
      <c r="DGK141" s="70">
        <v>30</v>
      </c>
      <c r="DGL141" s="71"/>
      <c r="DGM141" s="70">
        <v>30</v>
      </c>
      <c r="DGN141" s="71"/>
      <c r="DGO141" s="70">
        <v>30</v>
      </c>
      <c r="DGP141" s="71"/>
      <c r="DGQ141" s="70">
        <v>30</v>
      </c>
      <c r="DGR141" s="71"/>
      <c r="DGS141" s="70">
        <v>30</v>
      </c>
      <c r="DGT141" s="71"/>
      <c r="DGU141" s="70">
        <v>30</v>
      </c>
      <c r="DGV141" s="71"/>
      <c r="DGW141" s="70">
        <v>30</v>
      </c>
      <c r="DGX141" s="71"/>
      <c r="DGY141" s="70">
        <v>30</v>
      </c>
      <c r="DGZ141" s="71"/>
      <c r="DHA141" s="70">
        <v>30</v>
      </c>
      <c r="DHB141" s="71"/>
      <c r="DHC141" s="70">
        <v>30</v>
      </c>
      <c r="DHD141" s="71"/>
      <c r="DHE141" s="70">
        <v>30</v>
      </c>
      <c r="DHF141" s="71"/>
      <c r="DHG141" s="70">
        <v>30</v>
      </c>
      <c r="DHH141" s="71"/>
      <c r="DHI141" s="70">
        <v>30</v>
      </c>
      <c r="DHJ141" s="71"/>
      <c r="DHK141" s="70">
        <v>30</v>
      </c>
      <c r="DHL141" s="71"/>
      <c r="DHM141" s="70">
        <v>30</v>
      </c>
      <c r="DHN141" s="71"/>
      <c r="DHO141" s="70">
        <v>30</v>
      </c>
      <c r="DHP141" s="71"/>
      <c r="DHQ141" s="70">
        <v>30</v>
      </c>
      <c r="DHR141" s="71"/>
      <c r="DHS141" s="70">
        <v>30</v>
      </c>
      <c r="DHT141" s="71"/>
      <c r="DHU141" s="70">
        <v>30</v>
      </c>
      <c r="DHV141" s="71"/>
      <c r="DHW141" s="70">
        <v>30</v>
      </c>
      <c r="DHX141" s="71"/>
      <c r="DHY141" s="70">
        <v>30</v>
      </c>
      <c r="DHZ141" s="71"/>
      <c r="DIA141" s="70">
        <v>30</v>
      </c>
      <c r="DIB141" s="71"/>
      <c r="DIC141" s="70">
        <v>30</v>
      </c>
      <c r="DID141" s="71"/>
      <c r="DIE141" s="70">
        <v>30</v>
      </c>
      <c r="DIF141" s="71"/>
      <c r="DIG141" s="70">
        <v>30</v>
      </c>
      <c r="DIH141" s="71"/>
      <c r="DII141" s="70">
        <v>30</v>
      </c>
      <c r="DIJ141" s="71"/>
      <c r="DIK141" s="70">
        <v>30</v>
      </c>
      <c r="DIL141" s="71"/>
      <c r="DIM141" s="70">
        <v>30</v>
      </c>
      <c r="DIN141" s="71"/>
      <c r="DIO141" s="70">
        <v>30</v>
      </c>
      <c r="DIP141" s="71"/>
      <c r="DIQ141" s="70">
        <v>30</v>
      </c>
      <c r="DIR141" s="71"/>
      <c r="DIS141" s="70">
        <v>30</v>
      </c>
      <c r="DIT141" s="71"/>
      <c r="DIU141" s="70">
        <v>30</v>
      </c>
      <c r="DIV141" s="71"/>
      <c r="DIW141" s="70">
        <v>30</v>
      </c>
      <c r="DIX141" s="71"/>
      <c r="DIY141" s="70">
        <v>30</v>
      </c>
      <c r="DIZ141" s="71"/>
      <c r="DJA141" s="70">
        <v>30</v>
      </c>
      <c r="DJB141" s="71"/>
      <c r="DJC141" s="70">
        <v>30</v>
      </c>
      <c r="DJD141" s="71"/>
      <c r="DJE141" s="70">
        <v>30</v>
      </c>
      <c r="DJF141" s="71"/>
      <c r="DJG141" s="70">
        <v>30</v>
      </c>
      <c r="DJH141" s="71"/>
      <c r="DJI141" s="70">
        <v>30</v>
      </c>
      <c r="DJJ141" s="71"/>
      <c r="DJK141" s="70">
        <v>30</v>
      </c>
      <c r="DJL141" s="71"/>
      <c r="DJM141" s="70">
        <v>30</v>
      </c>
      <c r="DJN141" s="71"/>
      <c r="DJO141" s="70">
        <v>30</v>
      </c>
      <c r="DJP141" s="71"/>
      <c r="DJQ141" s="70">
        <v>30</v>
      </c>
      <c r="DJR141" s="71"/>
      <c r="DJS141" s="70">
        <v>30</v>
      </c>
      <c r="DJT141" s="71"/>
      <c r="DJU141" s="70">
        <v>30</v>
      </c>
      <c r="DJV141" s="71"/>
      <c r="DJW141" s="70">
        <v>30</v>
      </c>
      <c r="DJX141" s="71"/>
      <c r="DJY141" s="70">
        <v>30</v>
      </c>
      <c r="DJZ141" s="71"/>
      <c r="DKA141" s="70">
        <v>30</v>
      </c>
      <c r="DKB141" s="71"/>
      <c r="DKC141" s="70">
        <v>30</v>
      </c>
      <c r="DKD141" s="71"/>
      <c r="DKE141" s="70">
        <v>30</v>
      </c>
      <c r="DKF141" s="71"/>
      <c r="DKG141" s="70">
        <v>30</v>
      </c>
      <c r="DKH141" s="71"/>
      <c r="DKI141" s="70">
        <v>30</v>
      </c>
      <c r="DKJ141" s="71"/>
      <c r="DKK141" s="70">
        <v>30</v>
      </c>
      <c r="DKL141" s="71"/>
      <c r="DKM141" s="70">
        <v>30</v>
      </c>
      <c r="DKN141" s="71"/>
      <c r="DKO141" s="70">
        <v>30</v>
      </c>
      <c r="DKP141" s="71"/>
      <c r="DKQ141" s="70">
        <v>30</v>
      </c>
      <c r="DKR141" s="71"/>
      <c r="DKS141" s="70">
        <v>30</v>
      </c>
      <c r="DKT141" s="71"/>
      <c r="DKU141" s="70">
        <v>30</v>
      </c>
      <c r="DKV141" s="71"/>
      <c r="DKW141" s="70">
        <v>30</v>
      </c>
      <c r="DKX141" s="71"/>
      <c r="DKY141" s="70">
        <v>30</v>
      </c>
      <c r="DKZ141" s="71"/>
      <c r="DLA141" s="70">
        <v>30</v>
      </c>
      <c r="DLB141" s="71"/>
      <c r="DLC141" s="70">
        <v>30</v>
      </c>
      <c r="DLD141" s="71"/>
      <c r="DLE141" s="70">
        <v>30</v>
      </c>
      <c r="DLF141" s="71"/>
      <c r="DLG141" s="70">
        <v>30</v>
      </c>
      <c r="DLH141" s="71"/>
      <c r="DLI141" s="70">
        <v>30</v>
      </c>
      <c r="DLJ141" s="71"/>
      <c r="DLK141" s="70">
        <v>30</v>
      </c>
      <c r="DLL141" s="71"/>
      <c r="DLM141" s="70">
        <v>30</v>
      </c>
      <c r="DLN141" s="71"/>
      <c r="DLO141" s="70">
        <v>30</v>
      </c>
      <c r="DLP141" s="71"/>
      <c r="DLQ141" s="70">
        <v>30</v>
      </c>
      <c r="DLR141" s="71"/>
      <c r="DLS141" s="70">
        <v>30</v>
      </c>
      <c r="DLT141" s="71"/>
      <c r="DLU141" s="70">
        <v>30</v>
      </c>
      <c r="DLV141" s="71"/>
      <c r="DLW141" s="70">
        <v>30</v>
      </c>
      <c r="DLX141" s="71"/>
      <c r="DLY141" s="70">
        <v>30</v>
      </c>
      <c r="DLZ141" s="71"/>
      <c r="DMA141" s="70">
        <v>30</v>
      </c>
      <c r="DMB141" s="71"/>
      <c r="DMC141" s="70">
        <v>30</v>
      </c>
      <c r="DMD141" s="71"/>
      <c r="DME141" s="70">
        <v>30</v>
      </c>
      <c r="DMF141" s="71"/>
      <c r="DMG141" s="70">
        <v>30</v>
      </c>
      <c r="DMH141" s="71"/>
      <c r="DMI141" s="70">
        <v>30</v>
      </c>
      <c r="DMJ141" s="71"/>
      <c r="DMK141" s="70">
        <v>30</v>
      </c>
      <c r="DML141" s="71"/>
      <c r="DMM141" s="70">
        <v>30</v>
      </c>
      <c r="DMN141" s="71"/>
      <c r="DMO141" s="70">
        <v>30</v>
      </c>
      <c r="DMP141" s="71"/>
      <c r="DMQ141" s="70">
        <v>30</v>
      </c>
      <c r="DMR141" s="71"/>
      <c r="DMS141" s="70">
        <v>30</v>
      </c>
      <c r="DMT141" s="71"/>
      <c r="DMU141" s="70">
        <v>30</v>
      </c>
      <c r="DMV141" s="71"/>
      <c r="DMW141" s="70">
        <v>30</v>
      </c>
      <c r="DMX141" s="71"/>
      <c r="DMY141" s="70">
        <v>30</v>
      </c>
      <c r="DMZ141" s="71"/>
      <c r="DNA141" s="70">
        <v>30</v>
      </c>
      <c r="DNB141" s="71"/>
      <c r="DNC141" s="70">
        <v>30</v>
      </c>
      <c r="DND141" s="71"/>
      <c r="DNE141" s="70">
        <v>30</v>
      </c>
      <c r="DNF141" s="71"/>
      <c r="DNG141" s="70">
        <v>30</v>
      </c>
      <c r="DNH141" s="71"/>
      <c r="DNI141" s="70">
        <v>30</v>
      </c>
      <c r="DNJ141" s="71"/>
      <c r="DNK141" s="70">
        <v>30</v>
      </c>
      <c r="DNL141" s="71"/>
      <c r="DNM141" s="70">
        <v>30</v>
      </c>
      <c r="DNN141" s="71"/>
      <c r="DNO141" s="70">
        <v>30</v>
      </c>
      <c r="DNP141" s="71"/>
      <c r="DNQ141" s="70">
        <v>30</v>
      </c>
      <c r="DNR141" s="71"/>
      <c r="DNS141" s="70">
        <v>30</v>
      </c>
      <c r="DNT141" s="71"/>
      <c r="DNU141" s="70">
        <v>30</v>
      </c>
      <c r="DNV141" s="71"/>
      <c r="DNW141" s="70">
        <v>30</v>
      </c>
      <c r="DNX141" s="71"/>
      <c r="DNY141" s="70">
        <v>30</v>
      </c>
      <c r="DNZ141" s="71"/>
      <c r="DOA141" s="70">
        <v>30</v>
      </c>
      <c r="DOB141" s="71"/>
      <c r="DOC141" s="70">
        <v>30</v>
      </c>
      <c r="DOD141" s="71"/>
      <c r="DOE141" s="70">
        <v>30</v>
      </c>
      <c r="DOF141" s="71"/>
      <c r="DOG141" s="70">
        <v>30</v>
      </c>
      <c r="DOH141" s="71"/>
      <c r="DOI141" s="70">
        <v>30</v>
      </c>
      <c r="DOJ141" s="71"/>
      <c r="DOK141" s="70">
        <v>30</v>
      </c>
      <c r="DOL141" s="71"/>
      <c r="DOM141" s="70">
        <v>30</v>
      </c>
      <c r="DON141" s="71"/>
      <c r="DOO141" s="70">
        <v>30</v>
      </c>
      <c r="DOP141" s="71"/>
      <c r="DOQ141" s="70">
        <v>30</v>
      </c>
      <c r="DOR141" s="71"/>
      <c r="DOS141" s="70">
        <v>30</v>
      </c>
      <c r="DOT141" s="71"/>
      <c r="DOU141" s="70">
        <v>30</v>
      </c>
      <c r="DOV141" s="71"/>
      <c r="DOW141" s="70">
        <v>30</v>
      </c>
      <c r="DOX141" s="71"/>
      <c r="DOY141" s="70">
        <v>30</v>
      </c>
      <c r="DOZ141" s="71"/>
      <c r="DPA141" s="70">
        <v>30</v>
      </c>
      <c r="DPB141" s="71"/>
      <c r="DPC141" s="70">
        <v>30</v>
      </c>
      <c r="DPD141" s="71"/>
      <c r="DPE141" s="70">
        <v>30</v>
      </c>
      <c r="DPF141" s="71"/>
      <c r="DPG141" s="70">
        <v>30</v>
      </c>
      <c r="DPH141" s="71"/>
      <c r="DPI141" s="70">
        <v>30</v>
      </c>
      <c r="DPJ141" s="71"/>
      <c r="DPK141" s="70">
        <v>30</v>
      </c>
      <c r="DPL141" s="71"/>
      <c r="DPM141" s="70">
        <v>30</v>
      </c>
      <c r="DPN141" s="71"/>
      <c r="DPO141" s="70">
        <v>30</v>
      </c>
      <c r="DPP141" s="71"/>
      <c r="DPQ141" s="70">
        <v>30</v>
      </c>
      <c r="DPR141" s="71"/>
      <c r="DPS141" s="70">
        <v>30</v>
      </c>
      <c r="DPT141" s="71"/>
      <c r="DPU141" s="70">
        <v>30</v>
      </c>
      <c r="DPV141" s="71"/>
      <c r="DPW141" s="70">
        <v>30</v>
      </c>
      <c r="DPX141" s="71"/>
      <c r="DPY141" s="70">
        <v>30</v>
      </c>
      <c r="DPZ141" s="71"/>
      <c r="DQA141" s="70">
        <v>30</v>
      </c>
      <c r="DQB141" s="71"/>
      <c r="DQC141" s="70">
        <v>30</v>
      </c>
      <c r="DQD141" s="71"/>
      <c r="DQE141" s="70">
        <v>30</v>
      </c>
      <c r="DQF141" s="71"/>
      <c r="DQG141" s="70">
        <v>30</v>
      </c>
      <c r="DQH141" s="71"/>
      <c r="DQI141" s="70">
        <v>30</v>
      </c>
      <c r="DQJ141" s="71"/>
      <c r="DQK141" s="70">
        <v>30</v>
      </c>
      <c r="DQL141" s="71"/>
      <c r="DQM141" s="70">
        <v>30</v>
      </c>
      <c r="DQN141" s="71"/>
      <c r="DQO141" s="70">
        <v>30</v>
      </c>
      <c r="DQP141" s="71"/>
      <c r="DQQ141" s="70">
        <v>30</v>
      </c>
      <c r="DQR141" s="71"/>
      <c r="DQS141" s="70">
        <v>30</v>
      </c>
      <c r="DQT141" s="71"/>
      <c r="DQU141" s="70">
        <v>30</v>
      </c>
      <c r="DQV141" s="71"/>
      <c r="DQW141" s="70">
        <v>30</v>
      </c>
      <c r="DQX141" s="71"/>
      <c r="DQY141" s="70">
        <v>30</v>
      </c>
      <c r="DQZ141" s="71"/>
      <c r="DRA141" s="70">
        <v>30</v>
      </c>
      <c r="DRB141" s="71"/>
      <c r="DRC141" s="70">
        <v>30</v>
      </c>
      <c r="DRD141" s="71"/>
      <c r="DRE141" s="70">
        <v>30</v>
      </c>
      <c r="DRF141" s="71"/>
      <c r="DRG141" s="70">
        <v>30</v>
      </c>
      <c r="DRH141" s="71"/>
      <c r="DRI141" s="70">
        <v>30</v>
      </c>
      <c r="DRJ141" s="71"/>
      <c r="DRK141" s="70">
        <v>30</v>
      </c>
      <c r="DRL141" s="71"/>
      <c r="DRM141" s="70">
        <v>30</v>
      </c>
      <c r="DRN141" s="71"/>
      <c r="DRO141" s="70">
        <v>30</v>
      </c>
      <c r="DRP141" s="71"/>
      <c r="DRQ141" s="70">
        <v>30</v>
      </c>
      <c r="DRR141" s="71"/>
      <c r="DRS141" s="70">
        <v>30</v>
      </c>
      <c r="DRT141" s="71"/>
      <c r="DRU141" s="70">
        <v>30</v>
      </c>
      <c r="DRV141" s="71"/>
      <c r="DRW141" s="70">
        <v>30</v>
      </c>
      <c r="DRX141" s="71"/>
      <c r="DRY141" s="70">
        <v>30</v>
      </c>
      <c r="DRZ141" s="71"/>
      <c r="DSA141" s="70">
        <v>30</v>
      </c>
      <c r="DSB141" s="71"/>
      <c r="DSC141" s="70">
        <v>30</v>
      </c>
      <c r="DSD141" s="71"/>
      <c r="DSE141" s="70">
        <v>30</v>
      </c>
      <c r="DSF141" s="71"/>
      <c r="DSG141" s="70">
        <v>30</v>
      </c>
      <c r="DSH141" s="71"/>
      <c r="DSI141" s="70">
        <v>30</v>
      </c>
      <c r="DSJ141" s="71"/>
      <c r="DSK141" s="70">
        <v>30</v>
      </c>
      <c r="DSL141" s="71"/>
      <c r="DSM141" s="70">
        <v>30</v>
      </c>
      <c r="DSN141" s="71"/>
      <c r="DSO141" s="70">
        <v>30</v>
      </c>
      <c r="DSP141" s="71"/>
      <c r="DSQ141" s="70">
        <v>30</v>
      </c>
      <c r="DSR141" s="71"/>
      <c r="DSS141" s="70">
        <v>30</v>
      </c>
      <c r="DST141" s="71"/>
      <c r="DSU141" s="70">
        <v>30</v>
      </c>
      <c r="DSV141" s="71"/>
      <c r="DSW141" s="70">
        <v>30</v>
      </c>
      <c r="DSX141" s="71"/>
      <c r="DSY141" s="70">
        <v>30</v>
      </c>
      <c r="DSZ141" s="71"/>
      <c r="DTA141" s="70">
        <v>30</v>
      </c>
      <c r="DTB141" s="71"/>
      <c r="DTC141" s="70">
        <v>30</v>
      </c>
      <c r="DTD141" s="71"/>
      <c r="DTE141" s="70">
        <v>30</v>
      </c>
      <c r="DTF141" s="71"/>
      <c r="DTG141" s="70">
        <v>30</v>
      </c>
      <c r="DTH141" s="71"/>
      <c r="DTI141" s="70">
        <v>30</v>
      </c>
      <c r="DTJ141" s="71"/>
      <c r="DTK141" s="70">
        <v>30</v>
      </c>
      <c r="DTL141" s="71"/>
      <c r="DTM141" s="70">
        <v>30</v>
      </c>
      <c r="DTN141" s="71"/>
      <c r="DTO141" s="70">
        <v>30</v>
      </c>
      <c r="DTP141" s="71"/>
      <c r="DTQ141" s="70">
        <v>30</v>
      </c>
      <c r="DTR141" s="71"/>
      <c r="DTS141" s="70">
        <v>30</v>
      </c>
      <c r="DTT141" s="71"/>
      <c r="DTU141" s="70">
        <v>30</v>
      </c>
      <c r="DTV141" s="71"/>
      <c r="DTW141" s="70">
        <v>30</v>
      </c>
      <c r="DTX141" s="71"/>
      <c r="DTY141" s="70">
        <v>30</v>
      </c>
      <c r="DTZ141" s="71"/>
      <c r="DUA141" s="70">
        <v>30</v>
      </c>
      <c r="DUB141" s="71"/>
      <c r="DUC141" s="70">
        <v>30</v>
      </c>
      <c r="DUD141" s="71"/>
      <c r="DUE141" s="70">
        <v>30</v>
      </c>
      <c r="DUF141" s="71"/>
      <c r="DUG141" s="70">
        <v>30</v>
      </c>
      <c r="DUH141" s="71"/>
      <c r="DUI141" s="70">
        <v>30</v>
      </c>
      <c r="DUJ141" s="71"/>
      <c r="DUK141" s="70">
        <v>30</v>
      </c>
      <c r="DUL141" s="71"/>
      <c r="DUM141" s="70">
        <v>30</v>
      </c>
      <c r="DUN141" s="71"/>
      <c r="DUO141" s="70">
        <v>30</v>
      </c>
      <c r="DUP141" s="71"/>
      <c r="DUQ141" s="70">
        <v>30</v>
      </c>
      <c r="DUR141" s="71"/>
      <c r="DUS141" s="70">
        <v>30</v>
      </c>
      <c r="DUT141" s="71"/>
      <c r="DUU141" s="70">
        <v>30</v>
      </c>
      <c r="DUV141" s="71"/>
      <c r="DUW141" s="70">
        <v>30</v>
      </c>
      <c r="DUX141" s="71"/>
      <c r="DUY141" s="70">
        <v>30</v>
      </c>
      <c r="DUZ141" s="71"/>
      <c r="DVA141" s="70">
        <v>30</v>
      </c>
      <c r="DVB141" s="71"/>
      <c r="DVC141" s="70">
        <v>30</v>
      </c>
      <c r="DVD141" s="71"/>
      <c r="DVE141" s="70">
        <v>30</v>
      </c>
      <c r="DVF141" s="71"/>
      <c r="DVG141" s="70">
        <v>30</v>
      </c>
      <c r="DVH141" s="71"/>
      <c r="DVI141" s="70">
        <v>30</v>
      </c>
      <c r="DVJ141" s="71"/>
      <c r="DVK141" s="70">
        <v>30</v>
      </c>
      <c r="DVL141" s="71"/>
      <c r="DVM141" s="70">
        <v>30</v>
      </c>
      <c r="DVN141" s="71"/>
      <c r="DVO141" s="70">
        <v>30</v>
      </c>
      <c r="DVP141" s="71"/>
      <c r="DVQ141" s="70">
        <v>30</v>
      </c>
      <c r="DVR141" s="71"/>
      <c r="DVS141" s="70">
        <v>30</v>
      </c>
      <c r="DVT141" s="71"/>
      <c r="DVU141" s="70">
        <v>30</v>
      </c>
      <c r="DVV141" s="71"/>
      <c r="DVW141" s="70">
        <v>30</v>
      </c>
      <c r="DVX141" s="71"/>
      <c r="DVY141" s="70">
        <v>30</v>
      </c>
      <c r="DVZ141" s="71"/>
      <c r="DWA141" s="70">
        <v>30</v>
      </c>
      <c r="DWB141" s="71"/>
      <c r="DWC141" s="70">
        <v>30</v>
      </c>
      <c r="DWD141" s="71"/>
      <c r="DWE141" s="70">
        <v>30</v>
      </c>
      <c r="DWF141" s="71"/>
      <c r="DWG141" s="70">
        <v>30</v>
      </c>
      <c r="DWH141" s="71"/>
      <c r="DWI141" s="70">
        <v>30</v>
      </c>
      <c r="DWJ141" s="71"/>
      <c r="DWK141" s="70">
        <v>30</v>
      </c>
      <c r="DWL141" s="71"/>
      <c r="DWM141" s="70">
        <v>30</v>
      </c>
      <c r="DWN141" s="71"/>
      <c r="DWO141" s="70">
        <v>30</v>
      </c>
      <c r="DWP141" s="71"/>
      <c r="DWQ141" s="70">
        <v>30</v>
      </c>
      <c r="DWR141" s="71"/>
      <c r="DWS141" s="70">
        <v>30</v>
      </c>
      <c r="DWT141" s="71"/>
      <c r="DWU141" s="70">
        <v>30</v>
      </c>
      <c r="DWV141" s="71"/>
      <c r="DWW141" s="70">
        <v>30</v>
      </c>
      <c r="DWX141" s="71"/>
      <c r="DWY141" s="70">
        <v>30</v>
      </c>
      <c r="DWZ141" s="71"/>
      <c r="DXA141" s="70">
        <v>30</v>
      </c>
      <c r="DXB141" s="71"/>
      <c r="DXC141" s="70">
        <v>30</v>
      </c>
      <c r="DXD141" s="71"/>
      <c r="DXE141" s="70">
        <v>30</v>
      </c>
      <c r="DXF141" s="71"/>
      <c r="DXG141" s="70">
        <v>30</v>
      </c>
      <c r="DXH141" s="71"/>
      <c r="DXI141" s="70">
        <v>30</v>
      </c>
      <c r="DXJ141" s="71"/>
      <c r="DXK141" s="70">
        <v>30</v>
      </c>
      <c r="DXL141" s="71"/>
      <c r="DXM141" s="70">
        <v>30</v>
      </c>
      <c r="DXN141" s="71"/>
      <c r="DXO141" s="70">
        <v>30</v>
      </c>
      <c r="DXP141" s="71"/>
      <c r="DXQ141" s="70">
        <v>30</v>
      </c>
      <c r="DXR141" s="71"/>
      <c r="DXS141" s="70">
        <v>30</v>
      </c>
      <c r="DXT141" s="71"/>
      <c r="DXU141" s="70">
        <v>30</v>
      </c>
      <c r="DXV141" s="71"/>
      <c r="DXW141" s="70">
        <v>30</v>
      </c>
      <c r="DXX141" s="71"/>
      <c r="DXY141" s="70">
        <v>30</v>
      </c>
      <c r="DXZ141" s="71"/>
      <c r="DYA141" s="70">
        <v>30</v>
      </c>
      <c r="DYB141" s="71"/>
      <c r="DYC141" s="70">
        <v>30</v>
      </c>
      <c r="DYD141" s="71"/>
      <c r="DYE141" s="70">
        <v>30</v>
      </c>
      <c r="DYF141" s="71"/>
      <c r="DYG141" s="70">
        <v>30</v>
      </c>
      <c r="DYH141" s="71"/>
      <c r="DYI141" s="70">
        <v>30</v>
      </c>
      <c r="DYJ141" s="71"/>
      <c r="DYK141" s="70">
        <v>30</v>
      </c>
      <c r="DYL141" s="71"/>
      <c r="DYM141" s="70">
        <v>30</v>
      </c>
      <c r="DYN141" s="71"/>
      <c r="DYO141" s="70">
        <v>30</v>
      </c>
      <c r="DYP141" s="71"/>
      <c r="DYQ141" s="70">
        <v>30</v>
      </c>
      <c r="DYR141" s="71"/>
      <c r="DYS141" s="70">
        <v>30</v>
      </c>
      <c r="DYT141" s="71"/>
      <c r="DYU141" s="70">
        <v>30</v>
      </c>
      <c r="DYV141" s="71"/>
      <c r="DYW141" s="70">
        <v>30</v>
      </c>
      <c r="DYX141" s="71"/>
      <c r="DYY141" s="70">
        <v>30</v>
      </c>
      <c r="DYZ141" s="71"/>
      <c r="DZA141" s="70">
        <v>30</v>
      </c>
      <c r="DZB141" s="71"/>
      <c r="DZC141" s="70">
        <v>30</v>
      </c>
      <c r="DZD141" s="71"/>
      <c r="DZE141" s="70">
        <v>30</v>
      </c>
      <c r="DZF141" s="71"/>
      <c r="DZG141" s="70">
        <v>30</v>
      </c>
      <c r="DZH141" s="71"/>
      <c r="DZI141" s="70">
        <v>30</v>
      </c>
      <c r="DZJ141" s="71"/>
      <c r="DZK141" s="70">
        <v>30</v>
      </c>
      <c r="DZL141" s="71"/>
      <c r="DZM141" s="70">
        <v>30</v>
      </c>
      <c r="DZN141" s="71"/>
      <c r="DZO141" s="70">
        <v>30</v>
      </c>
      <c r="DZP141" s="71"/>
      <c r="DZQ141" s="70">
        <v>30</v>
      </c>
      <c r="DZR141" s="71"/>
      <c r="DZS141" s="70">
        <v>30</v>
      </c>
      <c r="DZT141" s="71"/>
      <c r="DZU141" s="70">
        <v>30</v>
      </c>
      <c r="DZV141" s="71"/>
      <c r="DZW141" s="70">
        <v>30</v>
      </c>
      <c r="DZX141" s="71"/>
      <c r="DZY141" s="70">
        <v>30</v>
      </c>
      <c r="DZZ141" s="71"/>
      <c r="EAA141" s="70">
        <v>30</v>
      </c>
      <c r="EAB141" s="71"/>
      <c r="EAC141" s="70">
        <v>30</v>
      </c>
      <c r="EAD141" s="71"/>
      <c r="EAE141" s="70">
        <v>30</v>
      </c>
      <c r="EAF141" s="71"/>
      <c r="EAG141" s="70">
        <v>30</v>
      </c>
      <c r="EAH141" s="71"/>
      <c r="EAI141" s="70">
        <v>30</v>
      </c>
      <c r="EAJ141" s="71"/>
      <c r="EAK141" s="70">
        <v>30</v>
      </c>
      <c r="EAL141" s="71"/>
      <c r="EAM141" s="70">
        <v>30</v>
      </c>
      <c r="EAN141" s="71"/>
      <c r="EAO141" s="70">
        <v>30</v>
      </c>
      <c r="EAP141" s="71"/>
      <c r="EAQ141" s="70">
        <v>30</v>
      </c>
      <c r="EAR141" s="71"/>
      <c r="EAS141" s="70">
        <v>30</v>
      </c>
      <c r="EAT141" s="71"/>
      <c r="EAU141" s="70">
        <v>30</v>
      </c>
      <c r="EAV141" s="71"/>
      <c r="EAW141" s="70">
        <v>30</v>
      </c>
      <c r="EAX141" s="71"/>
      <c r="EAY141" s="70">
        <v>30</v>
      </c>
      <c r="EAZ141" s="71"/>
      <c r="EBA141" s="70">
        <v>30</v>
      </c>
      <c r="EBB141" s="71"/>
      <c r="EBC141" s="70">
        <v>30</v>
      </c>
      <c r="EBD141" s="71"/>
      <c r="EBE141" s="70">
        <v>30</v>
      </c>
      <c r="EBF141" s="71"/>
      <c r="EBG141" s="70">
        <v>30</v>
      </c>
      <c r="EBH141" s="71"/>
      <c r="EBI141" s="70">
        <v>30</v>
      </c>
      <c r="EBJ141" s="71"/>
      <c r="EBK141" s="70">
        <v>30</v>
      </c>
      <c r="EBL141" s="71"/>
      <c r="EBM141" s="70">
        <v>30</v>
      </c>
      <c r="EBN141" s="71"/>
      <c r="EBO141" s="70">
        <v>30</v>
      </c>
      <c r="EBP141" s="71"/>
      <c r="EBQ141" s="70">
        <v>30</v>
      </c>
      <c r="EBR141" s="71"/>
      <c r="EBS141" s="70">
        <v>30</v>
      </c>
      <c r="EBT141" s="71"/>
      <c r="EBU141" s="70">
        <v>30</v>
      </c>
      <c r="EBV141" s="71"/>
      <c r="EBW141" s="70">
        <v>30</v>
      </c>
      <c r="EBX141" s="71"/>
      <c r="EBY141" s="70">
        <v>30</v>
      </c>
      <c r="EBZ141" s="71"/>
      <c r="ECA141" s="70">
        <v>30</v>
      </c>
      <c r="ECB141" s="71"/>
      <c r="ECC141" s="70">
        <v>30</v>
      </c>
      <c r="ECD141" s="71"/>
      <c r="ECE141" s="70">
        <v>30</v>
      </c>
      <c r="ECF141" s="71"/>
      <c r="ECG141" s="70">
        <v>30</v>
      </c>
      <c r="ECH141" s="71"/>
      <c r="ECI141" s="70">
        <v>30</v>
      </c>
      <c r="ECJ141" s="71"/>
      <c r="ECK141" s="70">
        <v>30</v>
      </c>
      <c r="ECL141" s="71"/>
      <c r="ECM141" s="70">
        <v>30</v>
      </c>
      <c r="ECN141" s="71"/>
      <c r="ECO141" s="70">
        <v>30</v>
      </c>
      <c r="ECP141" s="71"/>
      <c r="ECQ141" s="70">
        <v>30</v>
      </c>
      <c r="ECR141" s="71"/>
      <c r="ECS141" s="70">
        <v>30</v>
      </c>
      <c r="ECT141" s="71"/>
      <c r="ECU141" s="70">
        <v>30</v>
      </c>
      <c r="ECV141" s="71"/>
      <c r="ECW141" s="70">
        <v>30</v>
      </c>
      <c r="ECX141" s="71"/>
      <c r="ECY141" s="70">
        <v>30</v>
      </c>
      <c r="ECZ141" s="71"/>
      <c r="EDA141" s="70">
        <v>30</v>
      </c>
      <c r="EDB141" s="71"/>
      <c r="EDC141" s="70">
        <v>30</v>
      </c>
      <c r="EDD141" s="71"/>
      <c r="EDE141" s="70">
        <v>30</v>
      </c>
      <c r="EDF141" s="71"/>
      <c r="EDG141" s="70">
        <v>30</v>
      </c>
      <c r="EDH141" s="71"/>
      <c r="EDI141" s="70">
        <v>30</v>
      </c>
      <c r="EDJ141" s="71"/>
      <c r="EDK141" s="70">
        <v>30</v>
      </c>
      <c r="EDL141" s="71"/>
      <c r="EDM141" s="70">
        <v>30</v>
      </c>
      <c r="EDN141" s="71"/>
      <c r="EDO141" s="70">
        <v>30</v>
      </c>
      <c r="EDP141" s="71"/>
      <c r="EDQ141" s="70">
        <v>30</v>
      </c>
      <c r="EDR141" s="71"/>
      <c r="EDS141" s="70">
        <v>30</v>
      </c>
      <c r="EDT141" s="71"/>
      <c r="EDU141" s="70">
        <v>30</v>
      </c>
      <c r="EDV141" s="71"/>
      <c r="EDW141" s="70">
        <v>30</v>
      </c>
      <c r="EDX141" s="71"/>
      <c r="EDY141" s="70">
        <v>30</v>
      </c>
      <c r="EDZ141" s="71"/>
      <c r="EEA141" s="70">
        <v>30</v>
      </c>
      <c r="EEB141" s="71"/>
      <c r="EEC141" s="70">
        <v>30</v>
      </c>
      <c r="EED141" s="71"/>
      <c r="EEE141" s="70">
        <v>30</v>
      </c>
      <c r="EEF141" s="71"/>
      <c r="EEG141" s="70">
        <v>30</v>
      </c>
      <c r="EEH141" s="71"/>
      <c r="EEI141" s="70">
        <v>30</v>
      </c>
      <c r="EEJ141" s="71"/>
      <c r="EEK141" s="70">
        <v>30</v>
      </c>
      <c r="EEL141" s="71"/>
      <c r="EEM141" s="70">
        <v>30</v>
      </c>
      <c r="EEN141" s="71"/>
      <c r="EEO141" s="70">
        <v>30</v>
      </c>
      <c r="EEP141" s="71"/>
      <c r="EEQ141" s="70">
        <v>30</v>
      </c>
      <c r="EER141" s="71"/>
      <c r="EES141" s="70">
        <v>30</v>
      </c>
      <c r="EET141" s="71"/>
      <c r="EEU141" s="70">
        <v>30</v>
      </c>
      <c r="EEV141" s="71"/>
      <c r="EEW141" s="70">
        <v>30</v>
      </c>
      <c r="EEX141" s="71"/>
      <c r="EEY141" s="70">
        <v>30</v>
      </c>
      <c r="EEZ141" s="71"/>
      <c r="EFA141" s="70">
        <v>30</v>
      </c>
      <c r="EFB141" s="71"/>
      <c r="EFC141" s="70">
        <v>30</v>
      </c>
      <c r="EFD141" s="71"/>
      <c r="EFE141" s="70">
        <v>30</v>
      </c>
      <c r="EFF141" s="71"/>
      <c r="EFG141" s="70">
        <v>30</v>
      </c>
      <c r="EFH141" s="71"/>
      <c r="EFI141" s="70">
        <v>30</v>
      </c>
      <c r="EFJ141" s="71"/>
      <c r="EFK141" s="70">
        <v>30</v>
      </c>
      <c r="EFL141" s="71"/>
      <c r="EFM141" s="70">
        <v>30</v>
      </c>
      <c r="EFN141" s="71"/>
      <c r="EFO141" s="70">
        <v>30</v>
      </c>
      <c r="EFP141" s="71"/>
      <c r="EFQ141" s="70">
        <v>30</v>
      </c>
      <c r="EFR141" s="71"/>
      <c r="EFS141" s="70">
        <v>30</v>
      </c>
      <c r="EFT141" s="71"/>
      <c r="EFU141" s="70">
        <v>30</v>
      </c>
      <c r="EFV141" s="71"/>
      <c r="EFW141" s="70">
        <v>30</v>
      </c>
      <c r="EFX141" s="71"/>
      <c r="EFY141" s="70">
        <v>30</v>
      </c>
      <c r="EFZ141" s="71"/>
      <c r="EGA141" s="70">
        <v>30</v>
      </c>
      <c r="EGB141" s="71"/>
      <c r="EGC141" s="70">
        <v>30</v>
      </c>
      <c r="EGD141" s="71"/>
      <c r="EGE141" s="70">
        <v>30</v>
      </c>
      <c r="EGF141" s="71"/>
      <c r="EGG141" s="70">
        <v>30</v>
      </c>
      <c r="EGH141" s="71"/>
      <c r="EGI141" s="70">
        <v>30</v>
      </c>
      <c r="EGJ141" s="71"/>
      <c r="EGK141" s="70">
        <v>30</v>
      </c>
      <c r="EGL141" s="71"/>
      <c r="EGM141" s="70">
        <v>30</v>
      </c>
      <c r="EGN141" s="71"/>
      <c r="EGO141" s="70">
        <v>30</v>
      </c>
      <c r="EGP141" s="71"/>
      <c r="EGQ141" s="70">
        <v>30</v>
      </c>
      <c r="EGR141" s="71"/>
      <c r="EGS141" s="70">
        <v>30</v>
      </c>
      <c r="EGT141" s="71"/>
      <c r="EGU141" s="70">
        <v>30</v>
      </c>
      <c r="EGV141" s="71"/>
      <c r="EGW141" s="70">
        <v>30</v>
      </c>
      <c r="EGX141" s="71"/>
      <c r="EGY141" s="70">
        <v>30</v>
      </c>
      <c r="EGZ141" s="71"/>
      <c r="EHA141" s="70">
        <v>30</v>
      </c>
      <c r="EHB141" s="71"/>
      <c r="EHC141" s="70">
        <v>30</v>
      </c>
      <c r="EHD141" s="71"/>
      <c r="EHE141" s="70">
        <v>30</v>
      </c>
      <c r="EHF141" s="71"/>
      <c r="EHG141" s="70">
        <v>30</v>
      </c>
      <c r="EHH141" s="71"/>
      <c r="EHI141" s="70">
        <v>30</v>
      </c>
      <c r="EHJ141" s="71"/>
      <c r="EHK141" s="70">
        <v>30</v>
      </c>
      <c r="EHL141" s="71"/>
      <c r="EHM141" s="70">
        <v>30</v>
      </c>
      <c r="EHN141" s="71"/>
      <c r="EHO141" s="70">
        <v>30</v>
      </c>
      <c r="EHP141" s="71"/>
      <c r="EHQ141" s="70">
        <v>30</v>
      </c>
      <c r="EHR141" s="71"/>
      <c r="EHS141" s="70">
        <v>30</v>
      </c>
      <c r="EHT141" s="71"/>
      <c r="EHU141" s="70">
        <v>30</v>
      </c>
      <c r="EHV141" s="71"/>
      <c r="EHW141" s="70">
        <v>30</v>
      </c>
      <c r="EHX141" s="71"/>
      <c r="EHY141" s="70">
        <v>30</v>
      </c>
      <c r="EHZ141" s="71"/>
      <c r="EIA141" s="70">
        <v>30</v>
      </c>
      <c r="EIB141" s="71"/>
      <c r="EIC141" s="70">
        <v>30</v>
      </c>
      <c r="EID141" s="71"/>
      <c r="EIE141" s="70">
        <v>30</v>
      </c>
      <c r="EIF141" s="71"/>
      <c r="EIG141" s="70">
        <v>30</v>
      </c>
      <c r="EIH141" s="71"/>
      <c r="EII141" s="70">
        <v>30</v>
      </c>
      <c r="EIJ141" s="71"/>
      <c r="EIK141" s="70">
        <v>30</v>
      </c>
      <c r="EIL141" s="71"/>
      <c r="EIM141" s="70">
        <v>30</v>
      </c>
      <c r="EIN141" s="71"/>
      <c r="EIO141" s="70">
        <v>30</v>
      </c>
      <c r="EIP141" s="71"/>
      <c r="EIQ141" s="70">
        <v>30</v>
      </c>
      <c r="EIR141" s="71"/>
      <c r="EIS141" s="70">
        <v>30</v>
      </c>
      <c r="EIT141" s="71"/>
      <c r="EIU141" s="70">
        <v>30</v>
      </c>
      <c r="EIV141" s="71"/>
      <c r="EIW141" s="70">
        <v>30</v>
      </c>
      <c r="EIX141" s="71"/>
      <c r="EIY141" s="70">
        <v>30</v>
      </c>
      <c r="EIZ141" s="71"/>
      <c r="EJA141" s="70">
        <v>30</v>
      </c>
      <c r="EJB141" s="71"/>
      <c r="EJC141" s="70">
        <v>30</v>
      </c>
      <c r="EJD141" s="71"/>
      <c r="EJE141" s="70">
        <v>30</v>
      </c>
      <c r="EJF141" s="71"/>
      <c r="EJG141" s="70">
        <v>30</v>
      </c>
      <c r="EJH141" s="71"/>
      <c r="EJI141" s="70">
        <v>30</v>
      </c>
      <c r="EJJ141" s="71"/>
      <c r="EJK141" s="70">
        <v>30</v>
      </c>
      <c r="EJL141" s="71"/>
      <c r="EJM141" s="70">
        <v>30</v>
      </c>
      <c r="EJN141" s="71"/>
      <c r="EJO141" s="70">
        <v>30</v>
      </c>
      <c r="EJP141" s="71"/>
      <c r="EJQ141" s="70">
        <v>30</v>
      </c>
      <c r="EJR141" s="71"/>
      <c r="EJS141" s="70">
        <v>30</v>
      </c>
      <c r="EJT141" s="71"/>
      <c r="EJU141" s="70">
        <v>30</v>
      </c>
      <c r="EJV141" s="71"/>
      <c r="EJW141" s="70">
        <v>30</v>
      </c>
      <c r="EJX141" s="71"/>
      <c r="EJY141" s="70">
        <v>30</v>
      </c>
      <c r="EJZ141" s="71"/>
      <c r="EKA141" s="70">
        <v>30</v>
      </c>
      <c r="EKB141" s="71"/>
      <c r="EKC141" s="70">
        <v>30</v>
      </c>
      <c r="EKD141" s="71"/>
      <c r="EKE141" s="70">
        <v>30</v>
      </c>
      <c r="EKF141" s="71"/>
      <c r="EKG141" s="70">
        <v>30</v>
      </c>
      <c r="EKH141" s="71"/>
      <c r="EKI141" s="70">
        <v>30</v>
      </c>
      <c r="EKJ141" s="71"/>
      <c r="EKK141" s="70">
        <v>30</v>
      </c>
      <c r="EKL141" s="71"/>
      <c r="EKM141" s="70">
        <v>30</v>
      </c>
      <c r="EKN141" s="71"/>
      <c r="EKO141" s="70">
        <v>30</v>
      </c>
      <c r="EKP141" s="71"/>
      <c r="EKQ141" s="70">
        <v>30</v>
      </c>
      <c r="EKR141" s="71"/>
      <c r="EKS141" s="70">
        <v>30</v>
      </c>
      <c r="EKT141" s="71"/>
      <c r="EKU141" s="70">
        <v>30</v>
      </c>
      <c r="EKV141" s="71"/>
      <c r="EKW141" s="70">
        <v>30</v>
      </c>
      <c r="EKX141" s="71"/>
      <c r="EKY141" s="70">
        <v>30</v>
      </c>
      <c r="EKZ141" s="71"/>
      <c r="ELA141" s="70">
        <v>30</v>
      </c>
      <c r="ELB141" s="71"/>
      <c r="ELC141" s="70">
        <v>30</v>
      </c>
      <c r="ELD141" s="71"/>
      <c r="ELE141" s="70">
        <v>30</v>
      </c>
      <c r="ELF141" s="71"/>
      <c r="ELG141" s="70">
        <v>30</v>
      </c>
      <c r="ELH141" s="71"/>
      <c r="ELI141" s="70">
        <v>30</v>
      </c>
      <c r="ELJ141" s="71"/>
      <c r="ELK141" s="70">
        <v>30</v>
      </c>
      <c r="ELL141" s="71"/>
      <c r="ELM141" s="70">
        <v>30</v>
      </c>
      <c r="ELN141" s="71"/>
      <c r="ELO141" s="70">
        <v>30</v>
      </c>
      <c r="ELP141" s="71"/>
      <c r="ELQ141" s="70">
        <v>30</v>
      </c>
      <c r="ELR141" s="71"/>
      <c r="ELS141" s="70">
        <v>30</v>
      </c>
      <c r="ELT141" s="71"/>
      <c r="ELU141" s="70">
        <v>30</v>
      </c>
      <c r="ELV141" s="71"/>
      <c r="ELW141" s="70">
        <v>30</v>
      </c>
      <c r="ELX141" s="71"/>
      <c r="ELY141" s="70">
        <v>30</v>
      </c>
      <c r="ELZ141" s="71"/>
      <c r="EMA141" s="70">
        <v>30</v>
      </c>
      <c r="EMB141" s="71"/>
      <c r="EMC141" s="70">
        <v>30</v>
      </c>
      <c r="EMD141" s="71"/>
      <c r="EME141" s="70">
        <v>30</v>
      </c>
      <c r="EMF141" s="71"/>
      <c r="EMG141" s="70">
        <v>30</v>
      </c>
      <c r="EMH141" s="71"/>
      <c r="EMI141" s="70">
        <v>30</v>
      </c>
      <c r="EMJ141" s="71"/>
      <c r="EMK141" s="70">
        <v>30</v>
      </c>
      <c r="EML141" s="71"/>
      <c r="EMM141" s="70">
        <v>30</v>
      </c>
      <c r="EMN141" s="71"/>
      <c r="EMO141" s="70">
        <v>30</v>
      </c>
      <c r="EMP141" s="71"/>
      <c r="EMQ141" s="70">
        <v>30</v>
      </c>
      <c r="EMR141" s="71"/>
      <c r="EMS141" s="70">
        <v>30</v>
      </c>
      <c r="EMT141" s="71"/>
      <c r="EMU141" s="70">
        <v>30</v>
      </c>
      <c r="EMV141" s="71"/>
      <c r="EMW141" s="70">
        <v>30</v>
      </c>
      <c r="EMX141" s="71"/>
      <c r="EMY141" s="70">
        <v>30</v>
      </c>
      <c r="EMZ141" s="71"/>
      <c r="ENA141" s="70">
        <v>30</v>
      </c>
      <c r="ENB141" s="71"/>
      <c r="ENC141" s="70">
        <v>30</v>
      </c>
      <c r="END141" s="71"/>
      <c r="ENE141" s="70">
        <v>30</v>
      </c>
      <c r="ENF141" s="71"/>
      <c r="ENG141" s="70">
        <v>30</v>
      </c>
      <c r="ENH141" s="71"/>
      <c r="ENI141" s="70">
        <v>30</v>
      </c>
      <c r="ENJ141" s="71"/>
      <c r="ENK141" s="70">
        <v>30</v>
      </c>
      <c r="ENL141" s="71"/>
      <c r="ENM141" s="70">
        <v>30</v>
      </c>
      <c r="ENN141" s="71"/>
      <c r="ENO141" s="70">
        <v>30</v>
      </c>
      <c r="ENP141" s="71"/>
      <c r="ENQ141" s="70">
        <v>30</v>
      </c>
      <c r="ENR141" s="71"/>
      <c r="ENS141" s="70">
        <v>30</v>
      </c>
      <c r="ENT141" s="71"/>
      <c r="ENU141" s="70">
        <v>30</v>
      </c>
      <c r="ENV141" s="71"/>
      <c r="ENW141" s="70">
        <v>30</v>
      </c>
      <c r="ENX141" s="71"/>
      <c r="ENY141" s="70">
        <v>30</v>
      </c>
      <c r="ENZ141" s="71"/>
      <c r="EOA141" s="70">
        <v>30</v>
      </c>
      <c r="EOB141" s="71"/>
      <c r="EOC141" s="70">
        <v>30</v>
      </c>
      <c r="EOD141" s="71"/>
      <c r="EOE141" s="70">
        <v>30</v>
      </c>
      <c r="EOF141" s="71"/>
      <c r="EOG141" s="70">
        <v>30</v>
      </c>
      <c r="EOH141" s="71"/>
      <c r="EOI141" s="70">
        <v>30</v>
      </c>
      <c r="EOJ141" s="71"/>
      <c r="EOK141" s="70">
        <v>30</v>
      </c>
      <c r="EOL141" s="71"/>
      <c r="EOM141" s="70">
        <v>30</v>
      </c>
      <c r="EON141" s="71"/>
      <c r="EOO141" s="70">
        <v>30</v>
      </c>
      <c r="EOP141" s="71"/>
      <c r="EOQ141" s="70">
        <v>30</v>
      </c>
      <c r="EOR141" s="71"/>
      <c r="EOS141" s="70">
        <v>30</v>
      </c>
      <c r="EOT141" s="71"/>
      <c r="EOU141" s="70">
        <v>30</v>
      </c>
      <c r="EOV141" s="71"/>
      <c r="EOW141" s="70">
        <v>30</v>
      </c>
      <c r="EOX141" s="71"/>
      <c r="EOY141" s="70">
        <v>30</v>
      </c>
      <c r="EOZ141" s="71"/>
      <c r="EPA141" s="70">
        <v>30</v>
      </c>
      <c r="EPB141" s="71"/>
      <c r="EPC141" s="70">
        <v>30</v>
      </c>
      <c r="EPD141" s="71"/>
      <c r="EPE141" s="70">
        <v>30</v>
      </c>
      <c r="EPF141" s="71"/>
      <c r="EPG141" s="70">
        <v>30</v>
      </c>
      <c r="EPH141" s="71"/>
      <c r="EPI141" s="70">
        <v>30</v>
      </c>
      <c r="EPJ141" s="71"/>
      <c r="EPK141" s="70">
        <v>30</v>
      </c>
      <c r="EPL141" s="71"/>
      <c r="EPM141" s="70">
        <v>30</v>
      </c>
      <c r="EPN141" s="71"/>
      <c r="EPO141" s="70">
        <v>30</v>
      </c>
      <c r="EPP141" s="71"/>
      <c r="EPQ141" s="70">
        <v>30</v>
      </c>
      <c r="EPR141" s="71"/>
      <c r="EPS141" s="70">
        <v>30</v>
      </c>
      <c r="EPT141" s="71"/>
      <c r="EPU141" s="70">
        <v>30</v>
      </c>
      <c r="EPV141" s="71"/>
      <c r="EPW141" s="70">
        <v>30</v>
      </c>
      <c r="EPX141" s="71"/>
      <c r="EPY141" s="70">
        <v>30</v>
      </c>
      <c r="EPZ141" s="71"/>
      <c r="EQA141" s="70">
        <v>30</v>
      </c>
      <c r="EQB141" s="71"/>
      <c r="EQC141" s="70">
        <v>30</v>
      </c>
      <c r="EQD141" s="71"/>
      <c r="EQE141" s="70">
        <v>30</v>
      </c>
      <c r="EQF141" s="71"/>
      <c r="EQG141" s="70">
        <v>30</v>
      </c>
      <c r="EQH141" s="71"/>
      <c r="EQI141" s="70">
        <v>30</v>
      </c>
      <c r="EQJ141" s="71"/>
      <c r="EQK141" s="70">
        <v>30</v>
      </c>
      <c r="EQL141" s="71"/>
      <c r="EQM141" s="70">
        <v>30</v>
      </c>
      <c r="EQN141" s="71"/>
      <c r="EQO141" s="70">
        <v>30</v>
      </c>
      <c r="EQP141" s="71"/>
      <c r="EQQ141" s="70">
        <v>30</v>
      </c>
      <c r="EQR141" s="71"/>
      <c r="EQS141" s="70">
        <v>30</v>
      </c>
      <c r="EQT141" s="71"/>
      <c r="EQU141" s="70">
        <v>30</v>
      </c>
      <c r="EQV141" s="71"/>
      <c r="EQW141" s="70">
        <v>30</v>
      </c>
      <c r="EQX141" s="71"/>
      <c r="EQY141" s="70">
        <v>30</v>
      </c>
      <c r="EQZ141" s="71"/>
      <c r="ERA141" s="70">
        <v>30</v>
      </c>
      <c r="ERB141" s="71"/>
      <c r="ERC141" s="70">
        <v>30</v>
      </c>
      <c r="ERD141" s="71"/>
      <c r="ERE141" s="70">
        <v>30</v>
      </c>
      <c r="ERF141" s="71"/>
      <c r="ERG141" s="70">
        <v>30</v>
      </c>
      <c r="ERH141" s="71"/>
      <c r="ERI141" s="70">
        <v>30</v>
      </c>
      <c r="ERJ141" s="71"/>
      <c r="ERK141" s="70">
        <v>30</v>
      </c>
      <c r="ERL141" s="71"/>
      <c r="ERM141" s="70">
        <v>30</v>
      </c>
      <c r="ERN141" s="71"/>
      <c r="ERO141" s="70">
        <v>30</v>
      </c>
      <c r="ERP141" s="71"/>
      <c r="ERQ141" s="70">
        <v>30</v>
      </c>
      <c r="ERR141" s="71"/>
      <c r="ERS141" s="70">
        <v>30</v>
      </c>
      <c r="ERT141" s="71"/>
      <c r="ERU141" s="70">
        <v>30</v>
      </c>
      <c r="ERV141" s="71"/>
      <c r="ERW141" s="70">
        <v>30</v>
      </c>
      <c r="ERX141" s="71"/>
      <c r="ERY141" s="70">
        <v>30</v>
      </c>
      <c r="ERZ141" s="71"/>
      <c r="ESA141" s="70">
        <v>30</v>
      </c>
      <c r="ESB141" s="71"/>
      <c r="ESC141" s="70">
        <v>30</v>
      </c>
      <c r="ESD141" s="71"/>
      <c r="ESE141" s="70">
        <v>30</v>
      </c>
      <c r="ESF141" s="71"/>
      <c r="ESG141" s="70">
        <v>30</v>
      </c>
      <c r="ESH141" s="71"/>
      <c r="ESI141" s="70">
        <v>30</v>
      </c>
      <c r="ESJ141" s="71"/>
      <c r="ESK141" s="70">
        <v>30</v>
      </c>
      <c r="ESL141" s="71"/>
      <c r="ESM141" s="70">
        <v>30</v>
      </c>
      <c r="ESN141" s="71"/>
      <c r="ESO141" s="70">
        <v>30</v>
      </c>
      <c r="ESP141" s="71"/>
      <c r="ESQ141" s="70">
        <v>30</v>
      </c>
      <c r="ESR141" s="71"/>
      <c r="ESS141" s="70">
        <v>30</v>
      </c>
      <c r="EST141" s="71"/>
      <c r="ESU141" s="70">
        <v>30</v>
      </c>
      <c r="ESV141" s="71"/>
      <c r="ESW141" s="70">
        <v>30</v>
      </c>
      <c r="ESX141" s="71"/>
      <c r="ESY141" s="70">
        <v>30</v>
      </c>
      <c r="ESZ141" s="71"/>
      <c r="ETA141" s="70">
        <v>30</v>
      </c>
      <c r="ETB141" s="71"/>
      <c r="ETC141" s="70">
        <v>30</v>
      </c>
      <c r="ETD141" s="71"/>
      <c r="ETE141" s="70">
        <v>30</v>
      </c>
      <c r="ETF141" s="71"/>
      <c r="ETG141" s="70">
        <v>30</v>
      </c>
      <c r="ETH141" s="71"/>
      <c r="ETI141" s="70">
        <v>30</v>
      </c>
      <c r="ETJ141" s="71"/>
      <c r="ETK141" s="70">
        <v>30</v>
      </c>
      <c r="ETL141" s="71"/>
      <c r="ETM141" s="70">
        <v>30</v>
      </c>
      <c r="ETN141" s="71"/>
      <c r="ETO141" s="70">
        <v>30</v>
      </c>
      <c r="ETP141" s="71"/>
      <c r="ETQ141" s="70">
        <v>30</v>
      </c>
      <c r="ETR141" s="71"/>
      <c r="ETS141" s="70">
        <v>30</v>
      </c>
      <c r="ETT141" s="71"/>
      <c r="ETU141" s="70">
        <v>30</v>
      </c>
      <c r="ETV141" s="71"/>
      <c r="ETW141" s="70">
        <v>30</v>
      </c>
      <c r="ETX141" s="71"/>
      <c r="ETY141" s="70">
        <v>30</v>
      </c>
      <c r="ETZ141" s="71"/>
      <c r="EUA141" s="70">
        <v>30</v>
      </c>
      <c r="EUB141" s="71"/>
      <c r="EUC141" s="70">
        <v>30</v>
      </c>
      <c r="EUD141" s="71"/>
      <c r="EUE141" s="70">
        <v>30</v>
      </c>
      <c r="EUF141" s="71"/>
      <c r="EUG141" s="70">
        <v>30</v>
      </c>
      <c r="EUH141" s="71"/>
      <c r="EUI141" s="70">
        <v>30</v>
      </c>
      <c r="EUJ141" s="71"/>
      <c r="EUK141" s="70">
        <v>30</v>
      </c>
      <c r="EUL141" s="71"/>
      <c r="EUM141" s="70">
        <v>30</v>
      </c>
      <c r="EUN141" s="71"/>
      <c r="EUO141" s="70">
        <v>30</v>
      </c>
      <c r="EUP141" s="71"/>
      <c r="EUQ141" s="70">
        <v>30</v>
      </c>
      <c r="EUR141" s="71"/>
      <c r="EUS141" s="70">
        <v>30</v>
      </c>
      <c r="EUT141" s="71"/>
      <c r="EUU141" s="70">
        <v>30</v>
      </c>
      <c r="EUV141" s="71"/>
      <c r="EUW141" s="70">
        <v>30</v>
      </c>
      <c r="EUX141" s="71"/>
      <c r="EUY141" s="70">
        <v>30</v>
      </c>
      <c r="EUZ141" s="71"/>
      <c r="EVA141" s="70">
        <v>30</v>
      </c>
      <c r="EVB141" s="71"/>
      <c r="EVC141" s="70">
        <v>30</v>
      </c>
      <c r="EVD141" s="71"/>
      <c r="EVE141" s="70">
        <v>30</v>
      </c>
      <c r="EVF141" s="71"/>
      <c r="EVG141" s="70">
        <v>30</v>
      </c>
      <c r="EVH141" s="71"/>
      <c r="EVI141" s="70">
        <v>30</v>
      </c>
      <c r="EVJ141" s="71"/>
      <c r="EVK141" s="70">
        <v>30</v>
      </c>
      <c r="EVL141" s="71"/>
      <c r="EVM141" s="70">
        <v>30</v>
      </c>
      <c r="EVN141" s="71"/>
      <c r="EVO141" s="70">
        <v>30</v>
      </c>
      <c r="EVP141" s="71"/>
      <c r="EVQ141" s="70">
        <v>30</v>
      </c>
      <c r="EVR141" s="71"/>
      <c r="EVS141" s="70">
        <v>30</v>
      </c>
      <c r="EVT141" s="71"/>
      <c r="EVU141" s="70">
        <v>30</v>
      </c>
      <c r="EVV141" s="71"/>
      <c r="EVW141" s="70">
        <v>30</v>
      </c>
      <c r="EVX141" s="71"/>
      <c r="EVY141" s="70">
        <v>30</v>
      </c>
      <c r="EVZ141" s="71"/>
      <c r="EWA141" s="70">
        <v>30</v>
      </c>
      <c r="EWB141" s="71"/>
      <c r="EWC141" s="70">
        <v>30</v>
      </c>
      <c r="EWD141" s="71"/>
      <c r="EWE141" s="70">
        <v>30</v>
      </c>
      <c r="EWF141" s="71"/>
      <c r="EWG141" s="70">
        <v>30</v>
      </c>
      <c r="EWH141" s="71"/>
      <c r="EWI141" s="70">
        <v>30</v>
      </c>
      <c r="EWJ141" s="71"/>
      <c r="EWK141" s="70">
        <v>30</v>
      </c>
      <c r="EWL141" s="71"/>
      <c r="EWM141" s="70">
        <v>30</v>
      </c>
      <c r="EWN141" s="71"/>
      <c r="EWO141" s="70">
        <v>30</v>
      </c>
      <c r="EWP141" s="71"/>
      <c r="EWQ141" s="70">
        <v>30</v>
      </c>
      <c r="EWR141" s="71"/>
      <c r="EWS141" s="70">
        <v>30</v>
      </c>
      <c r="EWT141" s="71"/>
      <c r="EWU141" s="70">
        <v>30</v>
      </c>
      <c r="EWV141" s="71"/>
      <c r="EWW141" s="70">
        <v>30</v>
      </c>
      <c r="EWX141" s="71"/>
      <c r="EWY141" s="70">
        <v>30</v>
      </c>
      <c r="EWZ141" s="71"/>
      <c r="EXA141" s="70">
        <v>30</v>
      </c>
      <c r="EXB141" s="71"/>
      <c r="EXC141" s="70">
        <v>30</v>
      </c>
      <c r="EXD141" s="71"/>
      <c r="EXE141" s="70">
        <v>30</v>
      </c>
      <c r="EXF141" s="71"/>
      <c r="EXG141" s="70">
        <v>30</v>
      </c>
      <c r="EXH141" s="71"/>
      <c r="EXI141" s="70">
        <v>30</v>
      </c>
      <c r="EXJ141" s="71"/>
      <c r="EXK141" s="70">
        <v>30</v>
      </c>
      <c r="EXL141" s="71"/>
      <c r="EXM141" s="70">
        <v>30</v>
      </c>
      <c r="EXN141" s="71"/>
      <c r="EXO141" s="70">
        <v>30</v>
      </c>
      <c r="EXP141" s="71"/>
      <c r="EXQ141" s="70">
        <v>30</v>
      </c>
      <c r="EXR141" s="71"/>
      <c r="EXS141" s="70">
        <v>30</v>
      </c>
      <c r="EXT141" s="71"/>
      <c r="EXU141" s="70">
        <v>30</v>
      </c>
      <c r="EXV141" s="71"/>
      <c r="EXW141" s="70">
        <v>30</v>
      </c>
      <c r="EXX141" s="71"/>
      <c r="EXY141" s="70">
        <v>30</v>
      </c>
      <c r="EXZ141" s="71"/>
      <c r="EYA141" s="70">
        <v>30</v>
      </c>
      <c r="EYB141" s="71"/>
      <c r="EYC141" s="70">
        <v>30</v>
      </c>
      <c r="EYD141" s="71"/>
      <c r="EYE141" s="70">
        <v>30</v>
      </c>
      <c r="EYF141" s="71"/>
      <c r="EYG141" s="70">
        <v>30</v>
      </c>
      <c r="EYH141" s="71"/>
      <c r="EYI141" s="70">
        <v>30</v>
      </c>
      <c r="EYJ141" s="71"/>
      <c r="EYK141" s="70">
        <v>30</v>
      </c>
      <c r="EYL141" s="71"/>
      <c r="EYM141" s="70">
        <v>30</v>
      </c>
      <c r="EYN141" s="71"/>
      <c r="EYO141" s="70">
        <v>30</v>
      </c>
      <c r="EYP141" s="71"/>
      <c r="EYQ141" s="70">
        <v>30</v>
      </c>
      <c r="EYR141" s="71"/>
      <c r="EYS141" s="70">
        <v>30</v>
      </c>
      <c r="EYT141" s="71"/>
      <c r="EYU141" s="70">
        <v>30</v>
      </c>
      <c r="EYV141" s="71"/>
      <c r="EYW141" s="70">
        <v>30</v>
      </c>
      <c r="EYX141" s="71"/>
      <c r="EYY141" s="70">
        <v>30</v>
      </c>
      <c r="EYZ141" s="71"/>
      <c r="EZA141" s="70">
        <v>30</v>
      </c>
      <c r="EZB141" s="71"/>
      <c r="EZC141" s="70">
        <v>30</v>
      </c>
      <c r="EZD141" s="71"/>
      <c r="EZE141" s="70">
        <v>30</v>
      </c>
      <c r="EZF141" s="71"/>
      <c r="EZG141" s="70">
        <v>30</v>
      </c>
      <c r="EZH141" s="71"/>
      <c r="EZI141" s="70">
        <v>30</v>
      </c>
      <c r="EZJ141" s="71"/>
      <c r="EZK141" s="70">
        <v>30</v>
      </c>
      <c r="EZL141" s="71"/>
      <c r="EZM141" s="70">
        <v>30</v>
      </c>
      <c r="EZN141" s="71"/>
      <c r="EZO141" s="70">
        <v>30</v>
      </c>
      <c r="EZP141" s="71"/>
      <c r="EZQ141" s="70">
        <v>30</v>
      </c>
      <c r="EZR141" s="71"/>
      <c r="EZS141" s="70">
        <v>30</v>
      </c>
      <c r="EZT141" s="71"/>
      <c r="EZU141" s="70">
        <v>30</v>
      </c>
      <c r="EZV141" s="71"/>
      <c r="EZW141" s="70">
        <v>30</v>
      </c>
      <c r="EZX141" s="71"/>
      <c r="EZY141" s="70">
        <v>30</v>
      </c>
      <c r="EZZ141" s="71"/>
      <c r="FAA141" s="70">
        <v>30</v>
      </c>
      <c r="FAB141" s="71"/>
      <c r="FAC141" s="70">
        <v>30</v>
      </c>
      <c r="FAD141" s="71"/>
      <c r="FAE141" s="70">
        <v>30</v>
      </c>
      <c r="FAF141" s="71"/>
      <c r="FAG141" s="70">
        <v>30</v>
      </c>
      <c r="FAH141" s="71"/>
      <c r="FAI141" s="70">
        <v>30</v>
      </c>
      <c r="FAJ141" s="71"/>
      <c r="FAK141" s="70">
        <v>30</v>
      </c>
      <c r="FAL141" s="71"/>
      <c r="FAM141" s="70">
        <v>30</v>
      </c>
      <c r="FAN141" s="71"/>
      <c r="FAO141" s="70">
        <v>30</v>
      </c>
      <c r="FAP141" s="71"/>
      <c r="FAQ141" s="70">
        <v>30</v>
      </c>
      <c r="FAR141" s="71"/>
      <c r="FAS141" s="70">
        <v>30</v>
      </c>
      <c r="FAT141" s="71"/>
      <c r="FAU141" s="70">
        <v>30</v>
      </c>
      <c r="FAV141" s="71"/>
      <c r="FAW141" s="70">
        <v>30</v>
      </c>
      <c r="FAX141" s="71"/>
      <c r="FAY141" s="70">
        <v>30</v>
      </c>
      <c r="FAZ141" s="71"/>
      <c r="FBA141" s="70">
        <v>30</v>
      </c>
      <c r="FBB141" s="71"/>
      <c r="FBC141" s="70">
        <v>30</v>
      </c>
      <c r="FBD141" s="71"/>
      <c r="FBE141" s="70">
        <v>30</v>
      </c>
      <c r="FBF141" s="71"/>
      <c r="FBG141" s="70">
        <v>30</v>
      </c>
      <c r="FBH141" s="71"/>
      <c r="FBI141" s="70">
        <v>30</v>
      </c>
      <c r="FBJ141" s="71"/>
      <c r="FBK141" s="70">
        <v>30</v>
      </c>
      <c r="FBL141" s="71"/>
      <c r="FBM141" s="70">
        <v>30</v>
      </c>
      <c r="FBN141" s="71"/>
      <c r="FBO141" s="70">
        <v>30</v>
      </c>
      <c r="FBP141" s="71"/>
      <c r="FBQ141" s="70">
        <v>30</v>
      </c>
      <c r="FBR141" s="71"/>
      <c r="FBS141" s="70">
        <v>30</v>
      </c>
      <c r="FBT141" s="71"/>
      <c r="FBU141" s="70">
        <v>30</v>
      </c>
      <c r="FBV141" s="71"/>
      <c r="FBW141" s="70">
        <v>30</v>
      </c>
      <c r="FBX141" s="71"/>
      <c r="FBY141" s="70">
        <v>30</v>
      </c>
      <c r="FBZ141" s="71"/>
      <c r="FCA141" s="70">
        <v>30</v>
      </c>
      <c r="FCB141" s="71"/>
      <c r="FCC141" s="70">
        <v>30</v>
      </c>
      <c r="FCD141" s="71"/>
      <c r="FCE141" s="70">
        <v>30</v>
      </c>
      <c r="FCF141" s="71"/>
      <c r="FCG141" s="70">
        <v>30</v>
      </c>
      <c r="FCH141" s="71"/>
      <c r="FCI141" s="70">
        <v>30</v>
      </c>
      <c r="FCJ141" s="71"/>
      <c r="FCK141" s="70">
        <v>30</v>
      </c>
      <c r="FCL141" s="71"/>
      <c r="FCM141" s="70">
        <v>30</v>
      </c>
      <c r="FCN141" s="71"/>
      <c r="FCO141" s="70">
        <v>30</v>
      </c>
      <c r="FCP141" s="71"/>
      <c r="FCQ141" s="70">
        <v>30</v>
      </c>
      <c r="FCR141" s="71"/>
      <c r="FCS141" s="70">
        <v>30</v>
      </c>
      <c r="FCT141" s="71"/>
      <c r="FCU141" s="70">
        <v>30</v>
      </c>
      <c r="FCV141" s="71"/>
      <c r="FCW141" s="70">
        <v>30</v>
      </c>
      <c r="FCX141" s="71"/>
      <c r="FCY141" s="70">
        <v>30</v>
      </c>
      <c r="FCZ141" s="71"/>
      <c r="FDA141" s="70">
        <v>30</v>
      </c>
      <c r="FDB141" s="71"/>
      <c r="FDC141" s="70">
        <v>30</v>
      </c>
      <c r="FDD141" s="71"/>
      <c r="FDE141" s="70">
        <v>30</v>
      </c>
      <c r="FDF141" s="71"/>
      <c r="FDG141" s="70">
        <v>30</v>
      </c>
      <c r="FDH141" s="71"/>
      <c r="FDI141" s="70">
        <v>30</v>
      </c>
      <c r="FDJ141" s="71"/>
      <c r="FDK141" s="70">
        <v>30</v>
      </c>
      <c r="FDL141" s="71"/>
      <c r="FDM141" s="70">
        <v>30</v>
      </c>
      <c r="FDN141" s="71"/>
      <c r="FDO141" s="70">
        <v>30</v>
      </c>
      <c r="FDP141" s="71"/>
      <c r="FDQ141" s="70">
        <v>30</v>
      </c>
      <c r="FDR141" s="71"/>
      <c r="FDS141" s="70">
        <v>30</v>
      </c>
      <c r="FDT141" s="71"/>
      <c r="FDU141" s="70">
        <v>30</v>
      </c>
      <c r="FDV141" s="71"/>
      <c r="FDW141" s="70">
        <v>30</v>
      </c>
      <c r="FDX141" s="71"/>
      <c r="FDY141" s="70">
        <v>30</v>
      </c>
      <c r="FDZ141" s="71"/>
      <c r="FEA141" s="70">
        <v>30</v>
      </c>
      <c r="FEB141" s="71"/>
      <c r="FEC141" s="70">
        <v>30</v>
      </c>
      <c r="FED141" s="71"/>
      <c r="FEE141" s="70">
        <v>30</v>
      </c>
      <c r="FEF141" s="71"/>
      <c r="FEG141" s="70">
        <v>30</v>
      </c>
      <c r="FEH141" s="71"/>
      <c r="FEI141" s="70">
        <v>30</v>
      </c>
      <c r="FEJ141" s="71"/>
      <c r="FEK141" s="70">
        <v>30</v>
      </c>
      <c r="FEL141" s="71"/>
      <c r="FEM141" s="70">
        <v>30</v>
      </c>
      <c r="FEN141" s="71"/>
      <c r="FEO141" s="70">
        <v>30</v>
      </c>
      <c r="FEP141" s="71"/>
      <c r="FEQ141" s="70">
        <v>30</v>
      </c>
      <c r="FER141" s="71"/>
      <c r="FES141" s="70">
        <v>30</v>
      </c>
      <c r="FET141" s="71"/>
      <c r="FEU141" s="70">
        <v>30</v>
      </c>
      <c r="FEV141" s="71"/>
      <c r="FEW141" s="70">
        <v>30</v>
      </c>
      <c r="FEX141" s="71"/>
      <c r="FEY141" s="70">
        <v>30</v>
      </c>
      <c r="FEZ141" s="71"/>
      <c r="FFA141" s="70">
        <v>30</v>
      </c>
      <c r="FFB141" s="71"/>
      <c r="FFC141" s="70">
        <v>30</v>
      </c>
      <c r="FFD141" s="71"/>
      <c r="FFE141" s="70">
        <v>30</v>
      </c>
      <c r="FFF141" s="71"/>
      <c r="FFG141" s="70">
        <v>30</v>
      </c>
      <c r="FFH141" s="71"/>
      <c r="FFI141" s="70">
        <v>30</v>
      </c>
      <c r="FFJ141" s="71"/>
      <c r="FFK141" s="70">
        <v>30</v>
      </c>
      <c r="FFL141" s="71"/>
      <c r="FFM141" s="70">
        <v>30</v>
      </c>
      <c r="FFN141" s="71"/>
      <c r="FFO141" s="70">
        <v>30</v>
      </c>
      <c r="FFP141" s="71"/>
      <c r="FFQ141" s="70">
        <v>30</v>
      </c>
      <c r="FFR141" s="71"/>
      <c r="FFS141" s="70">
        <v>30</v>
      </c>
      <c r="FFT141" s="71"/>
      <c r="FFU141" s="70">
        <v>30</v>
      </c>
      <c r="FFV141" s="71"/>
      <c r="FFW141" s="70">
        <v>30</v>
      </c>
      <c r="FFX141" s="71"/>
      <c r="FFY141" s="70">
        <v>30</v>
      </c>
      <c r="FFZ141" s="71"/>
      <c r="FGA141" s="70">
        <v>30</v>
      </c>
      <c r="FGB141" s="71"/>
      <c r="FGC141" s="70">
        <v>30</v>
      </c>
      <c r="FGD141" s="71"/>
      <c r="FGE141" s="70">
        <v>30</v>
      </c>
      <c r="FGF141" s="71"/>
      <c r="FGG141" s="70">
        <v>30</v>
      </c>
      <c r="FGH141" s="71"/>
      <c r="FGI141" s="70">
        <v>30</v>
      </c>
      <c r="FGJ141" s="71"/>
      <c r="FGK141" s="70">
        <v>30</v>
      </c>
      <c r="FGL141" s="71"/>
      <c r="FGM141" s="70">
        <v>30</v>
      </c>
      <c r="FGN141" s="71"/>
      <c r="FGO141" s="70">
        <v>30</v>
      </c>
      <c r="FGP141" s="71"/>
      <c r="FGQ141" s="70">
        <v>30</v>
      </c>
      <c r="FGR141" s="71"/>
      <c r="FGS141" s="70">
        <v>30</v>
      </c>
      <c r="FGT141" s="71"/>
      <c r="FGU141" s="70">
        <v>30</v>
      </c>
      <c r="FGV141" s="71"/>
      <c r="FGW141" s="70">
        <v>30</v>
      </c>
      <c r="FGX141" s="71"/>
      <c r="FGY141" s="70">
        <v>30</v>
      </c>
      <c r="FGZ141" s="71"/>
      <c r="FHA141" s="70">
        <v>30</v>
      </c>
      <c r="FHB141" s="71"/>
      <c r="FHC141" s="70">
        <v>30</v>
      </c>
      <c r="FHD141" s="71"/>
      <c r="FHE141" s="70">
        <v>30</v>
      </c>
      <c r="FHF141" s="71"/>
      <c r="FHG141" s="70">
        <v>30</v>
      </c>
      <c r="FHH141" s="71"/>
      <c r="FHI141" s="70">
        <v>30</v>
      </c>
      <c r="FHJ141" s="71"/>
      <c r="FHK141" s="70">
        <v>30</v>
      </c>
      <c r="FHL141" s="71"/>
      <c r="FHM141" s="70">
        <v>30</v>
      </c>
      <c r="FHN141" s="71"/>
      <c r="FHO141" s="70">
        <v>30</v>
      </c>
      <c r="FHP141" s="71"/>
      <c r="FHQ141" s="70">
        <v>30</v>
      </c>
      <c r="FHR141" s="71"/>
      <c r="FHS141" s="70">
        <v>30</v>
      </c>
      <c r="FHT141" s="71"/>
      <c r="FHU141" s="70">
        <v>30</v>
      </c>
      <c r="FHV141" s="71"/>
      <c r="FHW141" s="70">
        <v>30</v>
      </c>
      <c r="FHX141" s="71"/>
      <c r="FHY141" s="70">
        <v>30</v>
      </c>
      <c r="FHZ141" s="71"/>
      <c r="FIA141" s="70">
        <v>30</v>
      </c>
      <c r="FIB141" s="71"/>
      <c r="FIC141" s="70">
        <v>30</v>
      </c>
      <c r="FID141" s="71"/>
      <c r="FIE141" s="70">
        <v>30</v>
      </c>
      <c r="FIF141" s="71"/>
      <c r="FIG141" s="70">
        <v>30</v>
      </c>
      <c r="FIH141" s="71"/>
      <c r="FII141" s="70">
        <v>30</v>
      </c>
      <c r="FIJ141" s="71"/>
      <c r="FIK141" s="70">
        <v>30</v>
      </c>
      <c r="FIL141" s="71"/>
      <c r="FIM141" s="70">
        <v>30</v>
      </c>
      <c r="FIN141" s="71"/>
      <c r="FIO141" s="70">
        <v>30</v>
      </c>
      <c r="FIP141" s="71"/>
      <c r="FIQ141" s="70">
        <v>30</v>
      </c>
      <c r="FIR141" s="71"/>
      <c r="FIS141" s="70">
        <v>30</v>
      </c>
      <c r="FIT141" s="71"/>
      <c r="FIU141" s="70">
        <v>30</v>
      </c>
      <c r="FIV141" s="71"/>
      <c r="FIW141" s="70">
        <v>30</v>
      </c>
      <c r="FIX141" s="71"/>
      <c r="FIY141" s="70">
        <v>30</v>
      </c>
      <c r="FIZ141" s="71"/>
      <c r="FJA141" s="70">
        <v>30</v>
      </c>
      <c r="FJB141" s="71"/>
      <c r="FJC141" s="70">
        <v>30</v>
      </c>
      <c r="FJD141" s="71"/>
      <c r="FJE141" s="70">
        <v>30</v>
      </c>
      <c r="FJF141" s="71"/>
      <c r="FJG141" s="70">
        <v>30</v>
      </c>
      <c r="FJH141" s="71"/>
      <c r="FJI141" s="70">
        <v>30</v>
      </c>
      <c r="FJJ141" s="71"/>
      <c r="FJK141" s="70">
        <v>30</v>
      </c>
      <c r="FJL141" s="71"/>
      <c r="FJM141" s="70">
        <v>30</v>
      </c>
      <c r="FJN141" s="71"/>
      <c r="FJO141" s="70">
        <v>30</v>
      </c>
      <c r="FJP141" s="71"/>
      <c r="FJQ141" s="70">
        <v>30</v>
      </c>
      <c r="FJR141" s="71"/>
      <c r="FJS141" s="70">
        <v>30</v>
      </c>
      <c r="FJT141" s="71"/>
      <c r="FJU141" s="70">
        <v>30</v>
      </c>
      <c r="FJV141" s="71"/>
      <c r="FJW141" s="70">
        <v>30</v>
      </c>
      <c r="FJX141" s="71"/>
      <c r="FJY141" s="70">
        <v>30</v>
      </c>
      <c r="FJZ141" s="71"/>
      <c r="FKA141" s="70">
        <v>30</v>
      </c>
      <c r="FKB141" s="71"/>
      <c r="FKC141" s="70">
        <v>30</v>
      </c>
      <c r="FKD141" s="71"/>
      <c r="FKE141" s="70">
        <v>30</v>
      </c>
      <c r="FKF141" s="71"/>
      <c r="FKG141" s="70">
        <v>30</v>
      </c>
      <c r="FKH141" s="71"/>
      <c r="FKI141" s="70">
        <v>30</v>
      </c>
      <c r="FKJ141" s="71"/>
      <c r="FKK141" s="70">
        <v>30</v>
      </c>
      <c r="FKL141" s="71"/>
      <c r="FKM141" s="70">
        <v>30</v>
      </c>
      <c r="FKN141" s="71"/>
      <c r="FKO141" s="70">
        <v>30</v>
      </c>
      <c r="FKP141" s="71"/>
      <c r="FKQ141" s="70">
        <v>30</v>
      </c>
      <c r="FKR141" s="71"/>
      <c r="FKS141" s="70">
        <v>30</v>
      </c>
      <c r="FKT141" s="71"/>
      <c r="FKU141" s="70">
        <v>30</v>
      </c>
      <c r="FKV141" s="71"/>
      <c r="FKW141" s="70">
        <v>30</v>
      </c>
      <c r="FKX141" s="71"/>
      <c r="FKY141" s="70">
        <v>30</v>
      </c>
      <c r="FKZ141" s="71"/>
      <c r="FLA141" s="70">
        <v>30</v>
      </c>
      <c r="FLB141" s="71"/>
      <c r="FLC141" s="70">
        <v>30</v>
      </c>
      <c r="FLD141" s="71"/>
      <c r="FLE141" s="70">
        <v>30</v>
      </c>
      <c r="FLF141" s="71"/>
      <c r="FLG141" s="70">
        <v>30</v>
      </c>
      <c r="FLH141" s="71"/>
      <c r="FLI141" s="70">
        <v>30</v>
      </c>
      <c r="FLJ141" s="71"/>
      <c r="FLK141" s="70">
        <v>30</v>
      </c>
      <c r="FLL141" s="71"/>
      <c r="FLM141" s="70">
        <v>30</v>
      </c>
      <c r="FLN141" s="71"/>
      <c r="FLO141" s="70">
        <v>30</v>
      </c>
      <c r="FLP141" s="71"/>
      <c r="FLQ141" s="70">
        <v>30</v>
      </c>
      <c r="FLR141" s="71"/>
      <c r="FLS141" s="70">
        <v>30</v>
      </c>
      <c r="FLT141" s="71"/>
      <c r="FLU141" s="70">
        <v>30</v>
      </c>
      <c r="FLV141" s="71"/>
      <c r="FLW141" s="70">
        <v>30</v>
      </c>
      <c r="FLX141" s="71"/>
      <c r="FLY141" s="70">
        <v>30</v>
      </c>
      <c r="FLZ141" s="71"/>
      <c r="FMA141" s="70">
        <v>30</v>
      </c>
      <c r="FMB141" s="71"/>
      <c r="FMC141" s="70">
        <v>30</v>
      </c>
      <c r="FMD141" s="71"/>
      <c r="FME141" s="70">
        <v>30</v>
      </c>
      <c r="FMF141" s="71"/>
      <c r="FMG141" s="70">
        <v>30</v>
      </c>
      <c r="FMH141" s="71"/>
      <c r="FMI141" s="70">
        <v>30</v>
      </c>
      <c r="FMJ141" s="71"/>
      <c r="FMK141" s="70">
        <v>30</v>
      </c>
      <c r="FML141" s="71"/>
      <c r="FMM141" s="70">
        <v>30</v>
      </c>
      <c r="FMN141" s="71"/>
      <c r="FMO141" s="70">
        <v>30</v>
      </c>
      <c r="FMP141" s="71"/>
      <c r="FMQ141" s="70">
        <v>30</v>
      </c>
      <c r="FMR141" s="71"/>
      <c r="FMS141" s="70">
        <v>30</v>
      </c>
      <c r="FMT141" s="71"/>
      <c r="FMU141" s="70">
        <v>30</v>
      </c>
      <c r="FMV141" s="71"/>
      <c r="FMW141" s="70">
        <v>30</v>
      </c>
      <c r="FMX141" s="71"/>
      <c r="FMY141" s="70">
        <v>30</v>
      </c>
      <c r="FMZ141" s="71"/>
      <c r="FNA141" s="70">
        <v>30</v>
      </c>
      <c r="FNB141" s="71"/>
      <c r="FNC141" s="70">
        <v>30</v>
      </c>
      <c r="FND141" s="71"/>
      <c r="FNE141" s="70">
        <v>30</v>
      </c>
      <c r="FNF141" s="71"/>
      <c r="FNG141" s="70">
        <v>30</v>
      </c>
      <c r="FNH141" s="71"/>
      <c r="FNI141" s="70">
        <v>30</v>
      </c>
      <c r="FNJ141" s="71"/>
      <c r="FNK141" s="70">
        <v>30</v>
      </c>
      <c r="FNL141" s="71"/>
      <c r="FNM141" s="70">
        <v>30</v>
      </c>
      <c r="FNN141" s="71"/>
      <c r="FNO141" s="70">
        <v>30</v>
      </c>
      <c r="FNP141" s="71"/>
      <c r="FNQ141" s="70">
        <v>30</v>
      </c>
      <c r="FNR141" s="71"/>
      <c r="FNS141" s="70">
        <v>30</v>
      </c>
      <c r="FNT141" s="71"/>
      <c r="FNU141" s="70">
        <v>30</v>
      </c>
      <c r="FNV141" s="71"/>
      <c r="FNW141" s="70">
        <v>30</v>
      </c>
      <c r="FNX141" s="71"/>
      <c r="FNY141" s="70">
        <v>30</v>
      </c>
      <c r="FNZ141" s="71"/>
      <c r="FOA141" s="70">
        <v>30</v>
      </c>
      <c r="FOB141" s="71"/>
      <c r="FOC141" s="70">
        <v>30</v>
      </c>
      <c r="FOD141" s="71"/>
      <c r="FOE141" s="70">
        <v>30</v>
      </c>
      <c r="FOF141" s="71"/>
      <c r="FOG141" s="70">
        <v>30</v>
      </c>
      <c r="FOH141" s="71"/>
      <c r="FOI141" s="70">
        <v>30</v>
      </c>
      <c r="FOJ141" s="71"/>
      <c r="FOK141" s="70">
        <v>30</v>
      </c>
      <c r="FOL141" s="71"/>
      <c r="FOM141" s="70">
        <v>30</v>
      </c>
      <c r="FON141" s="71"/>
      <c r="FOO141" s="70">
        <v>30</v>
      </c>
      <c r="FOP141" s="71"/>
      <c r="FOQ141" s="70">
        <v>30</v>
      </c>
      <c r="FOR141" s="71"/>
      <c r="FOS141" s="70">
        <v>30</v>
      </c>
      <c r="FOT141" s="71"/>
      <c r="FOU141" s="70">
        <v>30</v>
      </c>
      <c r="FOV141" s="71"/>
      <c r="FOW141" s="70">
        <v>30</v>
      </c>
      <c r="FOX141" s="71"/>
      <c r="FOY141" s="70">
        <v>30</v>
      </c>
      <c r="FOZ141" s="71"/>
      <c r="FPA141" s="70">
        <v>30</v>
      </c>
      <c r="FPB141" s="71"/>
      <c r="FPC141" s="70">
        <v>30</v>
      </c>
      <c r="FPD141" s="71"/>
      <c r="FPE141" s="70">
        <v>30</v>
      </c>
      <c r="FPF141" s="71"/>
      <c r="FPG141" s="70">
        <v>30</v>
      </c>
      <c r="FPH141" s="71"/>
      <c r="FPI141" s="70">
        <v>30</v>
      </c>
      <c r="FPJ141" s="71"/>
      <c r="FPK141" s="70">
        <v>30</v>
      </c>
      <c r="FPL141" s="71"/>
      <c r="FPM141" s="70">
        <v>30</v>
      </c>
      <c r="FPN141" s="71"/>
      <c r="FPO141" s="70">
        <v>30</v>
      </c>
      <c r="FPP141" s="71"/>
      <c r="FPQ141" s="70">
        <v>30</v>
      </c>
      <c r="FPR141" s="71"/>
      <c r="FPS141" s="70">
        <v>30</v>
      </c>
      <c r="FPT141" s="71"/>
      <c r="FPU141" s="70">
        <v>30</v>
      </c>
      <c r="FPV141" s="71"/>
      <c r="FPW141" s="70">
        <v>30</v>
      </c>
      <c r="FPX141" s="71"/>
      <c r="FPY141" s="70">
        <v>30</v>
      </c>
      <c r="FPZ141" s="71"/>
      <c r="FQA141" s="70">
        <v>30</v>
      </c>
      <c r="FQB141" s="71"/>
      <c r="FQC141" s="70">
        <v>30</v>
      </c>
      <c r="FQD141" s="71"/>
      <c r="FQE141" s="70">
        <v>30</v>
      </c>
      <c r="FQF141" s="71"/>
      <c r="FQG141" s="70">
        <v>30</v>
      </c>
      <c r="FQH141" s="71"/>
      <c r="FQI141" s="70">
        <v>30</v>
      </c>
      <c r="FQJ141" s="71"/>
      <c r="FQK141" s="70">
        <v>30</v>
      </c>
      <c r="FQL141" s="71"/>
      <c r="FQM141" s="70">
        <v>30</v>
      </c>
      <c r="FQN141" s="71"/>
      <c r="FQO141" s="70">
        <v>30</v>
      </c>
      <c r="FQP141" s="71"/>
      <c r="FQQ141" s="70">
        <v>30</v>
      </c>
      <c r="FQR141" s="71"/>
      <c r="FQS141" s="70">
        <v>30</v>
      </c>
      <c r="FQT141" s="71"/>
      <c r="FQU141" s="70">
        <v>30</v>
      </c>
      <c r="FQV141" s="71"/>
      <c r="FQW141" s="70">
        <v>30</v>
      </c>
      <c r="FQX141" s="71"/>
      <c r="FQY141" s="70">
        <v>30</v>
      </c>
      <c r="FQZ141" s="71"/>
      <c r="FRA141" s="70">
        <v>30</v>
      </c>
      <c r="FRB141" s="71"/>
      <c r="FRC141" s="70">
        <v>30</v>
      </c>
      <c r="FRD141" s="71"/>
      <c r="FRE141" s="70">
        <v>30</v>
      </c>
      <c r="FRF141" s="71"/>
      <c r="FRG141" s="70">
        <v>30</v>
      </c>
      <c r="FRH141" s="71"/>
      <c r="FRI141" s="70">
        <v>30</v>
      </c>
      <c r="FRJ141" s="71"/>
      <c r="FRK141" s="70">
        <v>30</v>
      </c>
      <c r="FRL141" s="71"/>
      <c r="FRM141" s="70">
        <v>30</v>
      </c>
      <c r="FRN141" s="71"/>
      <c r="FRO141" s="70">
        <v>30</v>
      </c>
      <c r="FRP141" s="71"/>
      <c r="FRQ141" s="70">
        <v>30</v>
      </c>
      <c r="FRR141" s="71"/>
      <c r="FRS141" s="70">
        <v>30</v>
      </c>
      <c r="FRT141" s="71"/>
      <c r="FRU141" s="70">
        <v>30</v>
      </c>
      <c r="FRV141" s="71"/>
      <c r="FRW141" s="70">
        <v>30</v>
      </c>
      <c r="FRX141" s="71"/>
      <c r="FRY141" s="70">
        <v>30</v>
      </c>
      <c r="FRZ141" s="71"/>
      <c r="FSA141" s="70">
        <v>30</v>
      </c>
      <c r="FSB141" s="71"/>
      <c r="FSC141" s="70">
        <v>30</v>
      </c>
      <c r="FSD141" s="71"/>
      <c r="FSE141" s="70">
        <v>30</v>
      </c>
      <c r="FSF141" s="71"/>
      <c r="FSG141" s="70">
        <v>30</v>
      </c>
      <c r="FSH141" s="71"/>
      <c r="FSI141" s="70">
        <v>30</v>
      </c>
      <c r="FSJ141" s="71"/>
      <c r="FSK141" s="70">
        <v>30</v>
      </c>
      <c r="FSL141" s="71"/>
      <c r="FSM141" s="70">
        <v>30</v>
      </c>
      <c r="FSN141" s="71"/>
      <c r="FSO141" s="70">
        <v>30</v>
      </c>
      <c r="FSP141" s="71"/>
      <c r="FSQ141" s="70">
        <v>30</v>
      </c>
      <c r="FSR141" s="71"/>
      <c r="FSS141" s="70">
        <v>30</v>
      </c>
      <c r="FST141" s="71"/>
      <c r="FSU141" s="70">
        <v>30</v>
      </c>
      <c r="FSV141" s="71"/>
      <c r="FSW141" s="70">
        <v>30</v>
      </c>
      <c r="FSX141" s="71"/>
      <c r="FSY141" s="70">
        <v>30</v>
      </c>
      <c r="FSZ141" s="71"/>
      <c r="FTA141" s="70">
        <v>30</v>
      </c>
      <c r="FTB141" s="71"/>
      <c r="FTC141" s="70">
        <v>30</v>
      </c>
      <c r="FTD141" s="71"/>
      <c r="FTE141" s="70">
        <v>30</v>
      </c>
      <c r="FTF141" s="71"/>
      <c r="FTG141" s="70">
        <v>30</v>
      </c>
      <c r="FTH141" s="71"/>
      <c r="FTI141" s="70">
        <v>30</v>
      </c>
      <c r="FTJ141" s="71"/>
      <c r="FTK141" s="70">
        <v>30</v>
      </c>
      <c r="FTL141" s="71"/>
      <c r="FTM141" s="70">
        <v>30</v>
      </c>
      <c r="FTN141" s="71"/>
      <c r="FTO141" s="70">
        <v>30</v>
      </c>
      <c r="FTP141" s="71"/>
      <c r="FTQ141" s="70">
        <v>30</v>
      </c>
      <c r="FTR141" s="71"/>
      <c r="FTS141" s="70">
        <v>30</v>
      </c>
      <c r="FTT141" s="71"/>
      <c r="FTU141" s="70">
        <v>30</v>
      </c>
      <c r="FTV141" s="71"/>
      <c r="FTW141" s="70">
        <v>30</v>
      </c>
      <c r="FTX141" s="71"/>
      <c r="FTY141" s="70">
        <v>30</v>
      </c>
      <c r="FTZ141" s="71"/>
      <c r="FUA141" s="70">
        <v>30</v>
      </c>
      <c r="FUB141" s="71"/>
      <c r="FUC141" s="70">
        <v>30</v>
      </c>
      <c r="FUD141" s="71"/>
      <c r="FUE141" s="70">
        <v>30</v>
      </c>
      <c r="FUF141" s="71"/>
      <c r="FUG141" s="70">
        <v>30</v>
      </c>
      <c r="FUH141" s="71"/>
      <c r="FUI141" s="70">
        <v>30</v>
      </c>
      <c r="FUJ141" s="71"/>
      <c r="FUK141" s="70">
        <v>30</v>
      </c>
      <c r="FUL141" s="71"/>
      <c r="FUM141" s="70">
        <v>30</v>
      </c>
      <c r="FUN141" s="71"/>
      <c r="FUO141" s="70">
        <v>30</v>
      </c>
      <c r="FUP141" s="71"/>
      <c r="FUQ141" s="70">
        <v>30</v>
      </c>
      <c r="FUR141" s="71"/>
      <c r="FUS141" s="70">
        <v>30</v>
      </c>
      <c r="FUT141" s="71"/>
      <c r="FUU141" s="70">
        <v>30</v>
      </c>
      <c r="FUV141" s="71"/>
      <c r="FUW141" s="70">
        <v>30</v>
      </c>
      <c r="FUX141" s="71"/>
      <c r="FUY141" s="70">
        <v>30</v>
      </c>
      <c r="FUZ141" s="71"/>
      <c r="FVA141" s="70">
        <v>30</v>
      </c>
      <c r="FVB141" s="71"/>
      <c r="FVC141" s="70">
        <v>30</v>
      </c>
      <c r="FVD141" s="71"/>
      <c r="FVE141" s="70">
        <v>30</v>
      </c>
      <c r="FVF141" s="71"/>
      <c r="FVG141" s="70">
        <v>30</v>
      </c>
      <c r="FVH141" s="71"/>
      <c r="FVI141" s="70">
        <v>30</v>
      </c>
      <c r="FVJ141" s="71"/>
      <c r="FVK141" s="70">
        <v>30</v>
      </c>
      <c r="FVL141" s="71"/>
      <c r="FVM141" s="70">
        <v>30</v>
      </c>
      <c r="FVN141" s="71"/>
      <c r="FVO141" s="70">
        <v>30</v>
      </c>
      <c r="FVP141" s="71"/>
      <c r="FVQ141" s="70">
        <v>30</v>
      </c>
      <c r="FVR141" s="71"/>
      <c r="FVS141" s="70">
        <v>30</v>
      </c>
      <c r="FVT141" s="71"/>
      <c r="FVU141" s="70">
        <v>30</v>
      </c>
      <c r="FVV141" s="71"/>
      <c r="FVW141" s="70">
        <v>30</v>
      </c>
      <c r="FVX141" s="71"/>
      <c r="FVY141" s="70">
        <v>30</v>
      </c>
      <c r="FVZ141" s="71"/>
      <c r="FWA141" s="70">
        <v>30</v>
      </c>
      <c r="FWB141" s="71"/>
      <c r="FWC141" s="70">
        <v>30</v>
      </c>
      <c r="FWD141" s="71"/>
      <c r="FWE141" s="70">
        <v>30</v>
      </c>
      <c r="FWF141" s="71"/>
      <c r="FWG141" s="70">
        <v>30</v>
      </c>
      <c r="FWH141" s="71"/>
      <c r="FWI141" s="70">
        <v>30</v>
      </c>
      <c r="FWJ141" s="71"/>
      <c r="FWK141" s="70">
        <v>30</v>
      </c>
      <c r="FWL141" s="71"/>
      <c r="FWM141" s="70">
        <v>30</v>
      </c>
      <c r="FWN141" s="71"/>
      <c r="FWO141" s="70">
        <v>30</v>
      </c>
      <c r="FWP141" s="71"/>
      <c r="FWQ141" s="70">
        <v>30</v>
      </c>
      <c r="FWR141" s="71"/>
      <c r="FWS141" s="70">
        <v>30</v>
      </c>
      <c r="FWT141" s="71"/>
      <c r="FWU141" s="70">
        <v>30</v>
      </c>
      <c r="FWV141" s="71"/>
      <c r="FWW141" s="70">
        <v>30</v>
      </c>
      <c r="FWX141" s="71"/>
      <c r="FWY141" s="70">
        <v>30</v>
      </c>
      <c r="FWZ141" s="71"/>
      <c r="FXA141" s="70">
        <v>30</v>
      </c>
      <c r="FXB141" s="71"/>
      <c r="FXC141" s="70">
        <v>30</v>
      </c>
      <c r="FXD141" s="71"/>
      <c r="FXE141" s="70">
        <v>30</v>
      </c>
      <c r="FXF141" s="71"/>
      <c r="FXG141" s="70">
        <v>30</v>
      </c>
      <c r="FXH141" s="71"/>
      <c r="FXI141" s="70">
        <v>30</v>
      </c>
      <c r="FXJ141" s="71"/>
      <c r="FXK141" s="70">
        <v>30</v>
      </c>
      <c r="FXL141" s="71"/>
      <c r="FXM141" s="70">
        <v>30</v>
      </c>
      <c r="FXN141" s="71"/>
      <c r="FXO141" s="70">
        <v>30</v>
      </c>
      <c r="FXP141" s="71"/>
      <c r="FXQ141" s="70">
        <v>30</v>
      </c>
      <c r="FXR141" s="71"/>
      <c r="FXS141" s="70">
        <v>30</v>
      </c>
      <c r="FXT141" s="71"/>
      <c r="FXU141" s="70">
        <v>30</v>
      </c>
      <c r="FXV141" s="71"/>
      <c r="FXW141" s="70">
        <v>30</v>
      </c>
      <c r="FXX141" s="71"/>
      <c r="FXY141" s="70">
        <v>30</v>
      </c>
      <c r="FXZ141" s="71"/>
      <c r="FYA141" s="70">
        <v>30</v>
      </c>
      <c r="FYB141" s="71"/>
      <c r="FYC141" s="70">
        <v>30</v>
      </c>
      <c r="FYD141" s="71"/>
      <c r="FYE141" s="70">
        <v>30</v>
      </c>
      <c r="FYF141" s="71"/>
      <c r="FYG141" s="70">
        <v>30</v>
      </c>
      <c r="FYH141" s="71"/>
      <c r="FYI141" s="70">
        <v>30</v>
      </c>
      <c r="FYJ141" s="71"/>
      <c r="FYK141" s="70">
        <v>30</v>
      </c>
      <c r="FYL141" s="71"/>
      <c r="FYM141" s="70">
        <v>30</v>
      </c>
      <c r="FYN141" s="71"/>
      <c r="FYO141" s="70">
        <v>30</v>
      </c>
      <c r="FYP141" s="71"/>
      <c r="FYQ141" s="70">
        <v>30</v>
      </c>
      <c r="FYR141" s="71"/>
      <c r="FYS141" s="70">
        <v>30</v>
      </c>
      <c r="FYT141" s="71"/>
      <c r="FYU141" s="70">
        <v>30</v>
      </c>
      <c r="FYV141" s="71"/>
      <c r="FYW141" s="70">
        <v>30</v>
      </c>
      <c r="FYX141" s="71"/>
      <c r="FYY141" s="70">
        <v>30</v>
      </c>
      <c r="FYZ141" s="71"/>
      <c r="FZA141" s="70">
        <v>30</v>
      </c>
      <c r="FZB141" s="71"/>
      <c r="FZC141" s="70">
        <v>30</v>
      </c>
      <c r="FZD141" s="71"/>
      <c r="FZE141" s="70">
        <v>30</v>
      </c>
      <c r="FZF141" s="71"/>
      <c r="FZG141" s="70">
        <v>30</v>
      </c>
      <c r="FZH141" s="71"/>
      <c r="FZI141" s="70">
        <v>30</v>
      </c>
      <c r="FZJ141" s="71"/>
      <c r="FZK141" s="70">
        <v>30</v>
      </c>
      <c r="FZL141" s="71"/>
      <c r="FZM141" s="70">
        <v>30</v>
      </c>
      <c r="FZN141" s="71"/>
      <c r="FZO141" s="70">
        <v>30</v>
      </c>
      <c r="FZP141" s="71"/>
      <c r="FZQ141" s="70">
        <v>30</v>
      </c>
      <c r="FZR141" s="71"/>
      <c r="FZS141" s="70">
        <v>30</v>
      </c>
      <c r="FZT141" s="71"/>
      <c r="FZU141" s="70">
        <v>30</v>
      </c>
      <c r="FZV141" s="71"/>
      <c r="FZW141" s="70">
        <v>30</v>
      </c>
      <c r="FZX141" s="71"/>
      <c r="FZY141" s="70">
        <v>30</v>
      </c>
      <c r="FZZ141" s="71"/>
      <c r="GAA141" s="70">
        <v>30</v>
      </c>
      <c r="GAB141" s="71"/>
      <c r="GAC141" s="70">
        <v>30</v>
      </c>
      <c r="GAD141" s="71"/>
      <c r="GAE141" s="70">
        <v>30</v>
      </c>
      <c r="GAF141" s="71"/>
      <c r="GAG141" s="70">
        <v>30</v>
      </c>
      <c r="GAH141" s="71"/>
      <c r="GAI141" s="70">
        <v>30</v>
      </c>
      <c r="GAJ141" s="71"/>
      <c r="GAK141" s="70">
        <v>30</v>
      </c>
      <c r="GAL141" s="71"/>
      <c r="GAM141" s="70">
        <v>30</v>
      </c>
      <c r="GAN141" s="71"/>
      <c r="GAO141" s="70">
        <v>30</v>
      </c>
      <c r="GAP141" s="71"/>
      <c r="GAQ141" s="70">
        <v>30</v>
      </c>
      <c r="GAR141" s="71"/>
      <c r="GAS141" s="70">
        <v>30</v>
      </c>
      <c r="GAT141" s="71"/>
      <c r="GAU141" s="70">
        <v>30</v>
      </c>
      <c r="GAV141" s="71"/>
      <c r="GAW141" s="70">
        <v>30</v>
      </c>
      <c r="GAX141" s="71"/>
      <c r="GAY141" s="70">
        <v>30</v>
      </c>
      <c r="GAZ141" s="71"/>
      <c r="GBA141" s="70">
        <v>30</v>
      </c>
      <c r="GBB141" s="71"/>
      <c r="GBC141" s="70">
        <v>30</v>
      </c>
      <c r="GBD141" s="71"/>
      <c r="GBE141" s="70">
        <v>30</v>
      </c>
      <c r="GBF141" s="71"/>
      <c r="GBG141" s="70">
        <v>30</v>
      </c>
      <c r="GBH141" s="71"/>
      <c r="GBI141" s="70">
        <v>30</v>
      </c>
      <c r="GBJ141" s="71"/>
      <c r="GBK141" s="70">
        <v>30</v>
      </c>
      <c r="GBL141" s="71"/>
      <c r="GBM141" s="70">
        <v>30</v>
      </c>
      <c r="GBN141" s="71"/>
      <c r="GBO141" s="70">
        <v>30</v>
      </c>
      <c r="GBP141" s="71"/>
      <c r="GBQ141" s="70">
        <v>30</v>
      </c>
      <c r="GBR141" s="71"/>
      <c r="GBS141" s="70">
        <v>30</v>
      </c>
      <c r="GBT141" s="71"/>
      <c r="GBU141" s="70">
        <v>30</v>
      </c>
      <c r="GBV141" s="71"/>
      <c r="GBW141" s="70">
        <v>30</v>
      </c>
      <c r="GBX141" s="71"/>
      <c r="GBY141" s="70">
        <v>30</v>
      </c>
      <c r="GBZ141" s="71"/>
      <c r="GCA141" s="70">
        <v>30</v>
      </c>
      <c r="GCB141" s="71"/>
      <c r="GCC141" s="70">
        <v>30</v>
      </c>
      <c r="GCD141" s="71"/>
      <c r="GCE141" s="70">
        <v>30</v>
      </c>
      <c r="GCF141" s="71"/>
      <c r="GCG141" s="70">
        <v>30</v>
      </c>
      <c r="GCH141" s="71"/>
      <c r="GCI141" s="70">
        <v>30</v>
      </c>
      <c r="GCJ141" s="71"/>
      <c r="GCK141" s="70">
        <v>30</v>
      </c>
      <c r="GCL141" s="71"/>
      <c r="GCM141" s="70">
        <v>30</v>
      </c>
      <c r="GCN141" s="71"/>
      <c r="GCO141" s="70">
        <v>30</v>
      </c>
      <c r="GCP141" s="71"/>
      <c r="GCQ141" s="70">
        <v>30</v>
      </c>
      <c r="GCR141" s="71"/>
      <c r="GCS141" s="70">
        <v>30</v>
      </c>
      <c r="GCT141" s="71"/>
      <c r="GCU141" s="70">
        <v>30</v>
      </c>
      <c r="GCV141" s="71"/>
      <c r="GCW141" s="70">
        <v>30</v>
      </c>
      <c r="GCX141" s="71"/>
      <c r="GCY141" s="70">
        <v>30</v>
      </c>
      <c r="GCZ141" s="71"/>
      <c r="GDA141" s="70">
        <v>30</v>
      </c>
      <c r="GDB141" s="71"/>
      <c r="GDC141" s="70">
        <v>30</v>
      </c>
      <c r="GDD141" s="71"/>
      <c r="GDE141" s="70">
        <v>30</v>
      </c>
      <c r="GDF141" s="71"/>
      <c r="GDG141" s="70">
        <v>30</v>
      </c>
      <c r="GDH141" s="71"/>
      <c r="GDI141" s="70">
        <v>30</v>
      </c>
      <c r="GDJ141" s="71"/>
      <c r="GDK141" s="70">
        <v>30</v>
      </c>
      <c r="GDL141" s="71"/>
      <c r="GDM141" s="70">
        <v>30</v>
      </c>
      <c r="GDN141" s="71"/>
      <c r="GDO141" s="70">
        <v>30</v>
      </c>
      <c r="GDP141" s="71"/>
      <c r="GDQ141" s="70">
        <v>30</v>
      </c>
      <c r="GDR141" s="71"/>
      <c r="GDS141" s="70">
        <v>30</v>
      </c>
      <c r="GDT141" s="71"/>
      <c r="GDU141" s="70">
        <v>30</v>
      </c>
      <c r="GDV141" s="71"/>
      <c r="GDW141" s="70">
        <v>30</v>
      </c>
      <c r="GDX141" s="71"/>
      <c r="GDY141" s="70">
        <v>30</v>
      </c>
      <c r="GDZ141" s="71"/>
      <c r="GEA141" s="70">
        <v>30</v>
      </c>
      <c r="GEB141" s="71"/>
      <c r="GEC141" s="70">
        <v>30</v>
      </c>
      <c r="GED141" s="71"/>
      <c r="GEE141" s="70">
        <v>30</v>
      </c>
      <c r="GEF141" s="71"/>
      <c r="GEG141" s="70">
        <v>30</v>
      </c>
      <c r="GEH141" s="71"/>
      <c r="GEI141" s="70">
        <v>30</v>
      </c>
      <c r="GEJ141" s="71"/>
      <c r="GEK141" s="70">
        <v>30</v>
      </c>
      <c r="GEL141" s="71"/>
      <c r="GEM141" s="70">
        <v>30</v>
      </c>
      <c r="GEN141" s="71"/>
      <c r="GEO141" s="70">
        <v>30</v>
      </c>
      <c r="GEP141" s="71"/>
      <c r="GEQ141" s="70">
        <v>30</v>
      </c>
      <c r="GER141" s="71"/>
      <c r="GES141" s="70">
        <v>30</v>
      </c>
      <c r="GET141" s="71"/>
      <c r="GEU141" s="70">
        <v>30</v>
      </c>
      <c r="GEV141" s="71"/>
      <c r="GEW141" s="70">
        <v>30</v>
      </c>
      <c r="GEX141" s="71"/>
      <c r="GEY141" s="70">
        <v>30</v>
      </c>
      <c r="GEZ141" s="71"/>
      <c r="GFA141" s="70">
        <v>30</v>
      </c>
      <c r="GFB141" s="71"/>
      <c r="GFC141" s="70">
        <v>30</v>
      </c>
      <c r="GFD141" s="71"/>
      <c r="GFE141" s="70">
        <v>30</v>
      </c>
      <c r="GFF141" s="71"/>
      <c r="GFG141" s="70">
        <v>30</v>
      </c>
      <c r="GFH141" s="71"/>
      <c r="GFI141" s="70">
        <v>30</v>
      </c>
      <c r="GFJ141" s="71"/>
      <c r="GFK141" s="70">
        <v>30</v>
      </c>
      <c r="GFL141" s="71"/>
      <c r="GFM141" s="70">
        <v>30</v>
      </c>
      <c r="GFN141" s="71"/>
      <c r="GFO141" s="70">
        <v>30</v>
      </c>
      <c r="GFP141" s="71"/>
      <c r="GFQ141" s="70">
        <v>30</v>
      </c>
      <c r="GFR141" s="71"/>
      <c r="GFS141" s="70">
        <v>30</v>
      </c>
      <c r="GFT141" s="71"/>
      <c r="GFU141" s="70">
        <v>30</v>
      </c>
      <c r="GFV141" s="71"/>
      <c r="GFW141" s="70">
        <v>30</v>
      </c>
      <c r="GFX141" s="71"/>
      <c r="GFY141" s="70">
        <v>30</v>
      </c>
      <c r="GFZ141" s="71"/>
      <c r="GGA141" s="70">
        <v>30</v>
      </c>
      <c r="GGB141" s="71"/>
      <c r="GGC141" s="70">
        <v>30</v>
      </c>
      <c r="GGD141" s="71"/>
      <c r="GGE141" s="70">
        <v>30</v>
      </c>
      <c r="GGF141" s="71"/>
      <c r="GGG141" s="70">
        <v>30</v>
      </c>
      <c r="GGH141" s="71"/>
      <c r="GGI141" s="70">
        <v>30</v>
      </c>
      <c r="GGJ141" s="71"/>
      <c r="GGK141" s="70">
        <v>30</v>
      </c>
      <c r="GGL141" s="71"/>
      <c r="GGM141" s="70">
        <v>30</v>
      </c>
      <c r="GGN141" s="71"/>
      <c r="GGO141" s="70">
        <v>30</v>
      </c>
      <c r="GGP141" s="71"/>
      <c r="GGQ141" s="70">
        <v>30</v>
      </c>
      <c r="GGR141" s="71"/>
      <c r="GGS141" s="70">
        <v>30</v>
      </c>
      <c r="GGT141" s="71"/>
      <c r="GGU141" s="70">
        <v>30</v>
      </c>
      <c r="GGV141" s="71"/>
      <c r="GGW141" s="70">
        <v>30</v>
      </c>
      <c r="GGX141" s="71"/>
      <c r="GGY141" s="70">
        <v>30</v>
      </c>
      <c r="GGZ141" s="71"/>
      <c r="GHA141" s="70">
        <v>30</v>
      </c>
      <c r="GHB141" s="71"/>
      <c r="GHC141" s="70">
        <v>30</v>
      </c>
      <c r="GHD141" s="71"/>
      <c r="GHE141" s="70">
        <v>30</v>
      </c>
      <c r="GHF141" s="71"/>
      <c r="GHG141" s="70">
        <v>30</v>
      </c>
      <c r="GHH141" s="71"/>
      <c r="GHI141" s="70">
        <v>30</v>
      </c>
      <c r="GHJ141" s="71"/>
      <c r="GHK141" s="70">
        <v>30</v>
      </c>
      <c r="GHL141" s="71"/>
      <c r="GHM141" s="70">
        <v>30</v>
      </c>
      <c r="GHN141" s="71"/>
      <c r="GHO141" s="70">
        <v>30</v>
      </c>
      <c r="GHP141" s="71"/>
      <c r="GHQ141" s="70">
        <v>30</v>
      </c>
      <c r="GHR141" s="71"/>
      <c r="GHS141" s="70">
        <v>30</v>
      </c>
      <c r="GHT141" s="71"/>
      <c r="GHU141" s="70">
        <v>30</v>
      </c>
      <c r="GHV141" s="71"/>
      <c r="GHW141" s="70">
        <v>30</v>
      </c>
      <c r="GHX141" s="71"/>
      <c r="GHY141" s="70">
        <v>30</v>
      </c>
      <c r="GHZ141" s="71"/>
      <c r="GIA141" s="70">
        <v>30</v>
      </c>
      <c r="GIB141" s="71"/>
      <c r="GIC141" s="70">
        <v>30</v>
      </c>
      <c r="GID141" s="71"/>
      <c r="GIE141" s="70">
        <v>30</v>
      </c>
      <c r="GIF141" s="71"/>
      <c r="GIG141" s="70">
        <v>30</v>
      </c>
      <c r="GIH141" s="71"/>
      <c r="GII141" s="70">
        <v>30</v>
      </c>
      <c r="GIJ141" s="71"/>
      <c r="GIK141" s="70">
        <v>30</v>
      </c>
      <c r="GIL141" s="71"/>
      <c r="GIM141" s="70">
        <v>30</v>
      </c>
      <c r="GIN141" s="71"/>
      <c r="GIO141" s="70">
        <v>30</v>
      </c>
      <c r="GIP141" s="71"/>
      <c r="GIQ141" s="70">
        <v>30</v>
      </c>
      <c r="GIR141" s="71"/>
      <c r="GIS141" s="70">
        <v>30</v>
      </c>
      <c r="GIT141" s="71"/>
      <c r="GIU141" s="70">
        <v>30</v>
      </c>
      <c r="GIV141" s="71"/>
      <c r="GIW141" s="70">
        <v>30</v>
      </c>
      <c r="GIX141" s="71"/>
      <c r="GIY141" s="70">
        <v>30</v>
      </c>
      <c r="GIZ141" s="71"/>
      <c r="GJA141" s="70">
        <v>30</v>
      </c>
      <c r="GJB141" s="71"/>
      <c r="GJC141" s="70">
        <v>30</v>
      </c>
      <c r="GJD141" s="71"/>
      <c r="GJE141" s="70">
        <v>30</v>
      </c>
      <c r="GJF141" s="71"/>
      <c r="GJG141" s="70">
        <v>30</v>
      </c>
      <c r="GJH141" s="71"/>
      <c r="GJI141" s="70">
        <v>30</v>
      </c>
      <c r="GJJ141" s="71"/>
      <c r="GJK141" s="70">
        <v>30</v>
      </c>
      <c r="GJL141" s="71"/>
      <c r="GJM141" s="70">
        <v>30</v>
      </c>
      <c r="GJN141" s="71"/>
      <c r="GJO141" s="70">
        <v>30</v>
      </c>
      <c r="GJP141" s="71"/>
      <c r="GJQ141" s="70">
        <v>30</v>
      </c>
      <c r="GJR141" s="71"/>
      <c r="GJS141" s="70">
        <v>30</v>
      </c>
      <c r="GJT141" s="71"/>
      <c r="GJU141" s="70">
        <v>30</v>
      </c>
      <c r="GJV141" s="71"/>
      <c r="GJW141" s="70">
        <v>30</v>
      </c>
      <c r="GJX141" s="71"/>
      <c r="GJY141" s="70">
        <v>30</v>
      </c>
      <c r="GJZ141" s="71"/>
      <c r="GKA141" s="70">
        <v>30</v>
      </c>
      <c r="GKB141" s="71"/>
      <c r="GKC141" s="70">
        <v>30</v>
      </c>
      <c r="GKD141" s="71"/>
      <c r="GKE141" s="70">
        <v>30</v>
      </c>
      <c r="GKF141" s="71"/>
      <c r="GKG141" s="70">
        <v>30</v>
      </c>
      <c r="GKH141" s="71"/>
      <c r="GKI141" s="70">
        <v>30</v>
      </c>
      <c r="GKJ141" s="71"/>
      <c r="GKK141" s="70">
        <v>30</v>
      </c>
      <c r="GKL141" s="71"/>
      <c r="GKM141" s="70">
        <v>30</v>
      </c>
      <c r="GKN141" s="71"/>
      <c r="GKO141" s="70">
        <v>30</v>
      </c>
      <c r="GKP141" s="71"/>
      <c r="GKQ141" s="70">
        <v>30</v>
      </c>
      <c r="GKR141" s="71"/>
      <c r="GKS141" s="70">
        <v>30</v>
      </c>
      <c r="GKT141" s="71"/>
      <c r="GKU141" s="70">
        <v>30</v>
      </c>
      <c r="GKV141" s="71"/>
      <c r="GKW141" s="70">
        <v>30</v>
      </c>
      <c r="GKX141" s="71"/>
      <c r="GKY141" s="70">
        <v>30</v>
      </c>
      <c r="GKZ141" s="71"/>
      <c r="GLA141" s="70">
        <v>30</v>
      </c>
      <c r="GLB141" s="71"/>
      <c r="GLC141" s="70">
        <v>30</v>
      </c>
      <c r="GLD141" s="71"/>
      <c r="GLE141" s="70">
        <v>30</v>
      </c>
      <c r="GLF141" s="71"/>
      <c r="GLG141" s="70">
        <v>30</v>
      </c>
      <c r="GLH141" s="71"/>
      <c r="GLI141" s="70">
        <v>30</v>
      </c>
      <c r="GLJ141" s="71"/>
      <c r="GLK141" s="70">
        <v>30</v>
      </c>
      <c r="GLL141" s="71"/>
      <c r="GLM141" s="70">
        <v>30</v>
      </c>
      <c r="GLN141" s="71"/>
      <c r="GLO141" s="70">
        <v>30</v>
      </c>
      <c r="GLP141" s="71"/>
      <c r="GLQ141" s="70">
        <v>30</v>
      </c>
      <c r="GLR141" s="71"/>
      <c r="GLS141" s="70">
        <v>30</v>
      </c>
      <c r="GLT141" s="71"/>
      <c r="GLU141" s="70">
        <v>30</v>
      </c>
      <c r="GLV141" s="71"/>
      <c r="GLW141" s="70">
        <v>30</v>
      </c>
      <c r="GLX141" s="71"/>
      <c r="GLY141" s="70">
        <v>30</v>
      </c>
      <c r="GLZ141" s="71"/>
      <c r="GMA141" s="70">
        <v>30</v>
      </c>
      <c r="GMB141" s="71"/>
      <c r="GMC141" s="70">
        <v>30</v>
      </c>
      <c r="GMD141" s="71"/>
      <c r="GME141" s="70">
        <v>30</v>
      </c>
      <c r="GMF141" s="71"/>
      <c r="GMG141" s="70">
        <v>30</v>
      </c>
      <c r="GMH141" s="71"/>
      <c r="GMI141" s="70">
        <v>30</v>
      </c>
      <c r="GMJ141" s="71"/>
      <c r="GMK141" s="70">
        <v>30</v>
      </c>
      <c r="GML141" s="71"/>
      <c r="GMM141" s="70">
        <v>30</v>
      </c>
      <c r="GMN141" s="71"/>
      <c r="GMO141" s="70">
        <v>30</v>
      </c>
      <c r="GMP141" s="71"/>
      <c r="GMQ141" s="70">
        <v>30</v>
      </c>
      <c r="GMR141" s="71"/>
      <c r="GMS141" s="70">
        <v>30</v>
      </c>
      <c r="GMT141" s="71"/>
      <c r="GMU141" s="70">
        <v>30</v>
      </c>
      <c r="GMV141" s="71"/>
      <c r="GMW141" s="70">
        <v>30</v>
      </c>
      <c r="GMX141" s="71"/>
      <c r="GMY141" s="70">
        <v>30</v>
      </c>
      <c r="GMZ141" s="71"/>
      <c r="GNA141" s="70">
        <v>30</v>
      </c>
      <c r="GNB141" s="71"/>
      <c r="GNC141" s="70">
        <v>30</v>
      </c>
      <c r="GND141" s="71"/>
      <c r="GNE141" s="70">
        <v>30</v>
      </c>
      <c r="GNF141" s="71"/>
      <c r="GNG141" s="70">
        <v>30</v>
      </c>
      <c r="GNH141" s="71"/>
      <c r="GNI141" s="70">
        <v>30</v>
      </c>
      <c r="GNJ141" s="71"/>
      <c r="GNK141" s="70">
        <v>30</v>
      </c>
      <c r="GNL141" s="71"/>
      <c r="GNM141" s="70">
        <v>30</v>
      </c>
      <c r="GNN141" s="71"/>
      <c r="GNO141" s="70">
        <v>30</v>
      </c>
      <c r="GNP141" s="71"/>
      <c r="GNQ141" s="70">
        <v>30</v>
      </c>
      <c r="GNR141" s="71"/>
      <c r="GNS141" s="70">
        <v>30</v>
      </c>
      <c r="GNT141" s="71"/>
      <c r="GNU141" s="70">
        <v>30</v>
      </c>
      <c r="GNV141" s="71"/>
      <c r="GNW141" s="70">
        <v>30</v>
      </c>
      <c r="GNX141" s="71"/>
      <c r="GNY141" s="70">
        <v>30</v>
      </c>
      <c r="GNZ141" s="71"/>
      <c r="GOA141" s="70">
        <v>30</v>
      </c>
      <c r="GOB141" s="71"/>
      <c r="GOC141" s="70">
        <v>30</v>
      </c>
      <c r="GOD141" s="71"/>
      <c r="GOE141" s="70">
        <v>30</v>
      </c>
      <c r="GOF141" s="71"/>
      <c r="GOG141" s="70">
        <v>30</v>
      </c>
      <c r="GOH141" s="71"/>
      <c r="GOI141" s="70">
        <v>30</v>
      </c>
      <c r="GOJ141" s="71"/>
      <c r="GOK141" s="70">
        <v>30</v>
      </c>
      <c r="GOL141" s="71"/>
      <c r="GOM141" s="70">
        <v>30</v>
      </c>
      <c r="GON141" s="71"/>
      <c r="GOO141" s="70">
        <v>30</v>
      </c>
      <c r="GOP141" s="71"/>
      <c r="GOQ141" s="70">
        <v>30</v>
      </c>
      <c r="GOR141" s="71"/>
      <c r="GOS141" s="70">
        <v>30</v>
      </c>
      <c r="GOT141" s="71"/>
      <c r="GOU141" s="70">
        <v>30</v>
      </c>
      <c r="GOV141" s="71"/>
      <c r="GOW141" s="70">
        <v>30</v>
      </c>
      <c r="GOX141" s="71"/>
      <c r="GOY141" s="70">
        <v>30</v>
      </c>
      <c r="GOZ141" s="71"/>
      <c r="GPA141" s="70">
        <v>30</v>
      </c>
      <c r="GPB141" s="71"/>
      <c r="GPC141" s="70">
        <v>30</v>
      </c>
      <c r="GPD141" s="71"/>
      <c r="GPE141" s="70">
        <v>30</v>
      </c>
      <c r="GPF141" s="71"/>
      <c r="GPG141" s="70">
        <v>30</v>
      </c>
      <c r="GPH141" s="71"/>
      <c r="GPI141" s="70">
        <v>30</v>
      </c>
      <c r="GPJ141" s="71"/>
      <c r="GPK141" s="70">
        <v>30</v>
      </c>
      <c r="GPL141" s="71"/>
      <c r="GPM141" s="70">
        <v>30</v>
      </c>
      <c r="GPN141" s="71"/>
      <c r="GPO141" s="70">
        <v>30</v>
      </c>
      <c r="GPP141" s="71"/>
      <c r="GPQ141" s="70">
        <v>30</v>
      </c>
      <c r="GPR141" s="71"/>
      <c r="GPS141" s="70">
        <v>30</v>
      </c>
      <c r="GPT141" s="71"/>
      <c r="GPU141" s="70">
        <v>30</v>
      </c>
      <c r="GPV141" s="71"/>
      <c r="GPW141" s="70">
        <v>30</v>
      </c>
      <c r="GPX141" s="71"/>
      <c r="GPY141" s="70">
        <v>30</v>
      </c>
      <c r="GPZ141" s="71"/>
      <c r="GQA141" s="70">
        <v>30</v>
      </c>
      <c r="GQB141" s="71"/>
      <c r="GQC141" s="70">
        <v>30</v>
      </c>
      <c r="GQD141" s="71"/>
      <c r="GQE141" s="70">
        <v>30</v>
      </c>
      <c r="GQF141" s="71"/>
      <c r="GQG141" s="70">
        <v>30</v>
      </c>
      <c r="GQH141" s="71"/>
      <c r="GQI141" s="70">
        <v>30</v>
      </c>
      <c r="GQJ141" s="71"/>
      <c r="GQK141" s="70">
        <v>30</v>
      </c>
      <c r="GQL141" s="71"/>
      <c r="GQM141" s="70">
        <v>30</v>
      </c>
      <c r="GQN141" s="71"/>
      <c r="GQO141" s="70">
        <v>30</v>
      </c>
      <c r="GQP141" s="71"/>
      <c r="GQQ141" s="70">
        <v>30</v>
      </c>
      <c r="GQR141" s="71"/>
      <c r="GQS141" s="70">
        <v>30</v>
      </c>
      <c r="GQT141" s="71"/>
      <c r="GQU141" s="70">
        <v>30</v>
      </c>
      <c r="GQV141" s="71"/>
      <c r="GQW141" s="70">
        <v>30</v>
      </c>
      <c r="GQX141" s="71"/>
      <c r="GQY141" s="70">
        <v>30</v>
      </c>
      <c r="GQZ141" s="71"/>
      <c r="GRA141" s="70">
        <v>30</v>
      </c>
      <c r="GRB141" s="71"/>
      <c r="GRC141" s="70">
        <v>30</v>
      </c>
      <c r="GRD141" s="71"/>
      <c r="GRE141" s="70">
        <v>30</v>
      </c>
      <c r="GRF141" s="71"/>
      <c r="GRG141" s="70">
        <v>30</v>
      </c>
      <c r="GRH141" s="71"/>
      <c r="GRI141" s="70">
        <v>30</v>
      </c>
      <c r="GRJ141" s="71"/>
      <c r="GRK141" s="70">
        <v>30</v>
      </c>
      <c r="GRL141" s="71"/>
      <c r="GRM141" s="70">
        <v>30</v>
      </c>
      <c r="GRN141" s="71"/>
      <c r="GRO141" s="70">
        <v>30</v>
      </c>
      <c r="GRP141" s="71"/>
      <c r="GRQ141" s="70">
        <v>30</v>
      </c>
      <c r="GRR141" s="71"/>
      <c r="GRS141" s="70">
        <v>30</v>
      </c>
      <c r="GRT141" s="71"/>
      <c r="GRU141" s="70">
        <v>30</v>
      </c>
      <c r="GRV141" s="71"/>
      <c r="GRW141" s="70">
        <v>30</v>
      </c>
      <c r="GRX141" s="71"/>
      <c r="GRY141" s="70">
        <v>30</v>
      </c>
      <c r="GRZ141" s="71"/>
      <c r="GSA141" s="70">
        <v>30</v>
      </c>
      <c r="GSB141" s="71"/>
      <c r="GSC141" s="70">
        <v>30</v>
      </c>
      <c r="GSD141" s="71"/>
      <c r="GSE141" s="70">
        <v>30</v>
      </c>
      <c r="GSF141" s="71"/>
      <c r="GSG141" s="70">
        <v>30</v>
      </c>
      <c r="GSH141" s="71"/>
      <c r="GSI141" s="70">
        <v>30</v>
      </c>
      <c r="GSJ141" s="71"/>
      <c r="GSK141" s="70">
        <v>30</v>
      </c>
      <c r="GSL141" s="71"/>
      <c r="GSM141" s="70">
        <v>30</v>
      </c>
      <c r="GSN141" s="71"/>
      <c r="GSO141" s="70">
        <v>30</v>
      </c>
      <c r="GSP141" s="71"/>
      <c r="GSQ141" s="70">
        <v>30</v>
      </c>
      <c r="GSR141" s="71"/>
      <c r="GSS141" s="70">
        <v>30</v>
      </c>
      <c r="GST141" s="71"/>
      <c r="GSU141" s="70">
        <v>30</v>
      </c>
      <c r="GSV141" s="71"/>
      <c r="GSW141" s="70">
        <v>30</v>
      </c>
      <c r="GSX141" s="71"/>
      <c r="GSY141" s="70">
        <v>30</v>
      </c>
      <c r="GSZ141" s="71"/>
      <c r="GTA141" s="70">
        <v>30</v>
      </c>
      <c r="GTB141" s="71"/>
      <c r="GTC141" s="70">
        <v>30</v>
      </c>
      <c r="GTD141" s="71"/>
      <c r="GTE141" s="70">
        <v>30</v>
      </c>
      <c r="GTF141" s="71"/>
      <c r="GTG141" s="70">
        <v>30</v>
      </c>
      <c r="GTH141" s="71"/>
      <c r="GTI141" s="70">
        <v>30</v>
      </c>
      <c r="GTJ141" s="71"/>
      <c r="GTK141" s="70">
        <v>30</v>
      </c>
      <c r="GTL141" s="71"/>
      <c r="GTM141" s="70">
        <v>30</v>
      </c>
      <c r="GTN141" s="71"/>
      <c r="GTO141" s="70">
        <v>30</v>
      </c>
      <c r="GTP141" s="71"/>
      <c r="GTQ141" s="70">
        <v>30</v>
      </c>
      <c r="GTR141" s="71"/>
      <c r="GTS141" s="70">
        <v>30</v>
      </c>
      <c r="GTT141" s="71"/>
      <c r="GTU141" s="70">
        <v>30</v>
      </c>
      <c r="GTV141" s="71"/>
      <c r="GTW141" s="70">
        <v>30</v>
      </c>
      <c r="GTX141" s="71"/>
      <c r="GTY141" s="70">
        <v>30</v>
      </c>
      <c r="GTZ141" s="71"/>
      <c r="GUA141" s="70">
        <v>30</v>
      </c>
      <c r="GUB141" s="71"/>
      <c r="GUC141" s="70">
        <v>30</v>
      </c>
      <c r="GUD141" s="71"/>
      <c r="GUE141" s="70">
        <v>30</v>
      </c>
      <c r="GUF141" s="71"/>
      <c r="GUG141" s="70">
        <v>30</v>
      </c>
      <c r="GUH141" s="71"/>
      <c r="GUI141" s="70">
        <v>30</v>
      </c>
      <c r="GUJ141" s="71"/>
      <c r="GUK141" s="70">
        <v>30</v>
      </c>
      <c r="GUL141" s="71"/>
      <c r="GUM141" s="70">
        <v>30</v>
      </c>
      <c r="GUN141" s="71"/>
      <c r="GUO141" s="70">
        <v>30</v>
      </c>
      <c r="GUP141" s="71"/>
      <c r="GUQ141" s="70">
        <v>30</v>
      </c>
      <c r="GUR141" s="71"/>
      <c r="GUS141" s="70">
        <v>30</v>
      </c>
      <c r="GUT141" s="71"/>
      <c r="GUU141" s="70">
        <v>30</v>
      </c>
      <c r="GUV141" s="71"/>
      <c r="GUW141" s="70">
        <v>30</v>
      </c>
      <c r="GUX141" s="71"/>
      <c r="GUY141" s="70">
        <v>30</v>
      </c>
      <c r="GUZ141" s="71"/>
      <c r="GVA141" s="70">
        <v>30</v>
      </c>
      <c r="GVB141" s="71"/>
      <c r="GVC141" s="70">
        <v>30</v>
      </c>
      <c r="GVD141" s="71"/>
      <c r="GVE141" s="70">
        <v>30</v>
      </c>
      <c r="GVF141" s="71"/>
      <c r="GVG141" s="70">
        <v>30</v>
      </c>
      <c r="GVH141" s="71"/>
      <c r="GVI141" s="70">
        <v>30</v>
      </c>
      <c r="GVJ141" s="71"/>
      <c r="GVK141" s="70">
        <v>30</v>
      </c>
      <c r="GVL141" s="71"/>
      <c r="GVM141" s="70">
        <v>30</v>
      </c>
      <c r="GVN141" s="71"/>
      <c r="GVO141" s="70">
        <v>30</v>
      </c>
      <c r="GVP141" s="71"/>
      <c r="GVQ141" s="70">
        <v>30</v>
      </c>
      <c r="GVR141" s="71"/>
      <c r="GVS141" s="70">
        <v>30</v>
      </c>
      <c r="GVT141" s="71"/>
      <c r="GVU141" s="70">
        <v>30</v>
      </c>
      <c r="GVV141" s="71"/>
      <c r="GVW141" s="70">
        <v>30</v>
      </c>
      <c r="GVX141" s="71"/>
      <c r="GVY141" s="70">
        <v>30</v>
      </c>
      <c r="GVZ141" s="71"/>
      <c r="GWA141" s="70">
        <v>30</v>
      </c>
      <c r="GWB141" s="71"/>
      <c r="GWC141" s="70">
        <v>30</v>
      </c>
      <c r="GWD141" s="71"/>
      <c r="GWE141" s="70">
        <v>30</v>
      </c>
      <c r="GWF141" s="71"/>
      <c r="GWG141" s="70">
        <v>30</v>
      </c>
      <c r="GWH141" s="71"/>
      <c r="GWI141" s="70">
        <v>30</v>
      </c>
      <c r="GWJ141" s="71"/>
      <c r="GWK141" s="70">
        <v>30</v>
      </c>
      <c r="GWL141" s="71"/>
      <c r="GWM141" s="70">
        <v>30</v>
      </c>
      <c r="GWN141" s="71"/>
      <c r="GWO141" s="70">
        <v>30</v>
      </c>
      <c r="GWP141" s="71"/>
      <c r="GWQ141" s="70">
        <v>30</v>
      </c>
      <c r="GWR141" s="71"/>
      <c r="GWS141" s="70">
        <v>30</v>
      </c>
      <c r="GWT141" s="71"/>
      <c r="GWU141" s="70">
        <v>30</v>
      </c>
      <c r="GWV141" s="71"/>
      <c r="GWW141" s="70">
        <v>30</v>
      </c>
      <c r="GWX141" s="71"/>
      <c r="GWY141" s="70">
        <v>30</v>
      </c>
      <c r="GWZ141" s="71"/>
      <c r="GXA141" s="70">
        <v>30</v>
      </c>
      <c r="GXB141" s="71"/>
      <c r="GXC141" s="70">
        <v>30</v>
      </c>
      <c r="GXD141" s="71"/>
      <c r="GXE141" s="70">
        <v>30</v>
      </c>
      <c r="GXF141" s="71"/>
      <c r="GXG141" s="70">
        <v>30</v>
      </c>
      <c r="GXH141" s="71"/>
      <c r="GXI141" s="70">
        <v>30</v>
      </c>
      <c r="GXJ141" s="71"/>
      <c r="GXK141" s="70">
        <v>30</v>
      </c>
      <c r="GXL141" s="71"/>
      <c r="GXM141" s="70">
        <v>30</v>
      </c>
      <c r="GXN141" s="71"/>
      <c r="GXO141" s="70">
        <v>30</v>
      </c>
      <c r="GXP141" s="71"/>
      <c r="GXQ141" s="70">
        <v>30</v>
      </c>
      <c r="GXR141" s="71"/>
      <c r="GXS141" s="70">
        <v>30</v>
      </c>
      <c r="GXT141" s="71"/>
      <c r="GXU141" s="70">
        <v>30</v>
      </c>
      <c r="GXV141" s="71"/>
      <c r="GXW141" s="70">
        <v>30</v>
      </c>
      <c r="GXX141" s="71"/>
      <c r="GXY141" s="70">
        <v>30</v>
      </c>
      <c r="GXZ141" s="71"/>
      <c r="GYA141" s="70">
        <v>30</v>
      </c>
      <c r="GYB141" s="71"/>
      <c r="GYC141" s="70">
        <v>30</v>
      </c>
      <c r="GYD141" s="71"/>
      <c r="GYE141" s="70">
        <v>30</v>
      </c>
      <c r="GYF141" s="71"/>
      <c r="GYG141" s="70">
        <v>30</v>
      </c>
      <c r="GYH141" s="71"/>
      <c r="GYI141" s="70">
        <v>30</v>
      </c>
      <c r="GYJ141" s="71"/>
      <c r="GYK141" s="70">
        <v>30</v>
      </c>
      <c r="GYL141" s="71"/>
      <c r="GYM141" s="70">
        <v>30</v>
      </c>
      <c r="GYN141" s="71"/>
      <c r="GYO141" s="70">
        <v>30</v>
      </c>
      <c r="GYP141" s="71"/>
      <c r="GYQ141" s="70">
        <v>30</v>
      </c>
      <c r="GYR141" s="71"/>
      <c r="GYS141" s="70">
        <v>30</v>
      </c>
      <c r="GYT141" s="71"/>
      <c r="GYU141" s="70">
        <v>30</v>
      </c>
      <c r="GYV141" s="71"/>
      <c r="GYW141" s="70">
        <v>30</v>
      </c>
      <c r="GYX141" s="71"/>
      <c r="GYY141" s="70">
        <v>30</v>
      </c>
      <c r="GYZ141" s="71"/>
      <c r="GZA141" s="70">
        <v>30</v>
      </c>
      <c r="GZB141" s="71"/>
      <c r="GZC141" s="70">
        <v>30</v>
      </c>
      <c r="GZD141" s="71"/>
      <c r="GZE141" s="70">
        <v>30</v>
      </c>
      <c r="GZF141" s="71"/>
      <c r="GZG141" s="70">
        <v>30</v>
      </c>
      <c r="GZH141" s="71"/>
      <c r="GZI141" s="70">
        <v>30</v>
      </c>
      <c r="GZJ141" s="71"/>
      <c r="GZK141" s="70">
        <v>30</v>
      </c>
      <c r="GZL141" s="71"/>
      <c r="GZM141" s="70">
        <v>30</v>
      </c>
      <c r="GZN141" s="71"/>
      <c r="GZO141" s="70">
        <v>30</v>
      </c>
      <c r="GZP141" s="71"/>
      <c r="GZQ141" s="70">
        <v>30</v>
      </c>
      <c r="GZR141" s="71"/>
      <c r="GZS141" s="70">
        <v>30</v>
      </c>
      <c r="GZT141" s="71"/>
      <c r="GZU141" s="70">
        <v>30</v>
      </c>
      <c r="GZV141" s="71"/>
      <c r="GZW141" s="70">
        <v>30</v>
      </c>
      <c r="GZX141" s="71"/>
      <c r="GZY141" s="70">
        <v>30</v>
      </c>
      <c r="GZZ141" s="71"/>
      <c r="HAA141" s="70">
        <v>30</v>
      </c>
      <c r="HAB141" s="71"/>
      <c r="HAC141" s="70">
        <v>30</v>
      </c>
      <c r="HAD141" s="71"/>
      <c r="HAE141" s="70">
        <v>30</v>
      </c>
      <c r="HAF141" s="71"/>
      <c r="HAG141" s="70">
        <v>30</v>
      </c>
      <c r="HAH141" s="71"/>
      <c r="HAI141" s="70">
        <v>30</v>
      </c>
      <c r="HAJ141" s="71"/>
      <c r="HAK141" s="70">
        <v>30</v>
      </c>
      <c r="HAL141" s="71"/>
      <c r="HAM141" s="70">
        <v>30</v>
      </c>
      <c r="HAN141" s="71"/>
      <c r="HAO141" s="70">
        <v>30</v>
      </c>
      <c r="HAP141" s="71"/>
      <c r="HAQ141" s="70">
        <v>30</v>
      </c>
      <c r="HAR141" s="71"/>
      <c r="HAS141" s="70">
        <v>30</v>
      </c>
      <c r="HAT141" s="71"/>
      <c r="HAU141" s="70">
        <v>30</v>
      </c>
      <c r="HAV141" s="71"/>
      <c r="HAW141" s="70">
        <v>30</v>
      </c>
      <c r="HAX141" s="71"/>
      <c r="HAY141" s="70">
        <v>30</v>
      </c>
      <c r="HAZ141" s="71"/>
      <c r="HBA141" s="70">
        <v>30</v>
      </c>
      <c r="HBB141" s="71"/>
      <c r="HBC141" s="70">
        <v>30</v>
      </c>
      <c r="HBD141" s="71"/>
      <c r="HBE141" s="70">
        <v>30</v>
      </c>
      <c r="HBF141" s="71"/>
      <c r="HBG141" s="70">
        <v>30</v>
      </c>
      <c r="HBH141" s="71"/>
      <c r="HBI141" s="70">
        <v>30</v>
      </c>
      <c r="HBJ141" s="71"/>
      <c r="HBK141" s="70">
        <v>30</v>
      </c>
      <c r="HBL141" s="71"/>
      <c r="HBM141" s="70">
        <v>30</v>
      </c>
      <c r="HBN141" s="71"/>
      <c r="HBO141" s="70">
        <v>30</v>
      </c>
      <c r="HBP141" s="71"/>
      <c r="HBQ141" s="70">
        <v>30</v>
      </c>
      <c r="HBR141" s="71"/>
      <c r="HBS141" s="70">
        <v>30</v>
      </c>
      <c r="HBT141" s="71"/>
      <c r="HBU141" s="70">
        <v>30</v>
      </c>
      <c r="HBV141" s="71"/>
      <c r="HBW141" s="70">
        <v>30</v>
      </c>
      <c r="HBX141" s="71"/>
      <c r="HBY141" s="70">
        <v>30</v>
      </c>
      <c r="HBZ141" s="71"/>
      <c r="HCA141" s="70">
        <v>30</v>
      </c>
      <c r="HCB141" s="71"/>
      <c r="HCC141" s="70">
        <v>30</v>
      </c>
      <c r="HCD141" s="71"/>
      <c r="HCE141" s="70">
        <v>30</v>
      </c>
      <c r="HCF141" s="71"/>
      <c r="HCG141" s="70">
        <v>30</v>
      </c>
      <c r="HCH141" s="71"/>
      <c r="HCI141" s="70">
        <v>30</v>
      </c>
      <c r="HCJ141" s="71"/>
      <c r="HCK141" s="70">
        <v>30</v>
      </c>
      <c r="HCL141" s="71"/>
      <c r="HCM141" s="70">
        <v>30</v>
      </c>
      <c r="HCN141" s="71"/>
      <c r="HCO141" s="70">
        <v>30</v>
      </c>
      <c r="HCP141" s="71"/>
      <c r="HCQ141" s="70">
        <v>30</v>
      </c>
      <c r="HCR141" s="71"/>
      <c r="HCS141" s="70">
        <v>30</v>
      </c>
      <c r="HCT141" s="71"/>
      <c r="HCU141" s="70">
        <v>30</v>
      </c>
      <c r="HCV141" s="71"/>
      <c r="HCW141" s="70">
        <v>30</v>
      </c>
      <c r="HCX141" s="71"/>
      <c r="HCY141" s="70">
        <v>30</v>
      </c>
      <c r="HCZ141" s="71"/>
      <c r="HDA141" s="70">
        <v>30</v>
      </c>
      <c r="HDB141" s="71"/>
      <c r="HDC141" s="70">
        <v>30</v>
      </c>
      <c r="HDD141" s="71"/>
      <c r="HDE141" s="70">
        <v>30</v>
      </c>
      <c r="HDF141" s="71"/>
      <c r="HDG141" s="70">
        <v>30</v>
      </c>
      <c r="HDH141" s="71"/>
      <c r="HDI141" s="70">
        <v>30</v>
      </c>
      <c r="HDJ141" s="71"/>
      <c r="HDK141" s="70">
        <v>30</v>
      </c>
      <c r="HDL141" s="71"/>
      <c r="HDM141" s="70">
        <v>30</v>
      </c>
      <c r="HDN141" s="71"/>
      <c r="HDO141" s="70">
        <v>30</v>
      </c>
      <c r="HDP141" s="71"/>
      <c r="HDQ141" s="70">
        <v>30</v>
      </c>
      <c r="HDR141" s="71"/>
      <c r="HDS141" s="70">
        <v>30</v>
      </c>
      <c r="HDT141" s="71"/>
      <c r="HDU141" s="70">
        <v>30</v>
      </c>
      <c r="HDV141" s="71"/>
      <c r="HDW141" s="70">
        <v>30</v>
      </c>
      <c r="HDX141" s="71"/>
      <c r="HDY141" s="70">
        <v>30</v>
      </c>
      <c r="HDZ141" s="71"/>
      <c r="HEA141" s="70">
        <v>30</v>
      </c>
      <c r="HEB141" s="71"/>
      <c r="HEC141" s="70">
        <v>30</v>
      </c>
      <c r="HED141" s="71"/>
      <c r="HEE141" s="70">
        <v>30</v>
      </c>
      <c r="HEF141" s="71"/>
      <c r="HEG141" s="70">
        <v>30</v>
      </c>
      <c r="HEH141" s="71"/>
      <c r="HEI141" s="70">
        <v>30</v>
      </c>
      <c r="HEJ141" s="71"/>
      <c r="HEK141" s="70">
        <v>30</v>
      </c>
      <c r="HEL141" s="71"/>
      <c r="HEM141" s="70">
        <v>30</v>
      </c>
      <c r="HEN141" s="71"/>
      <c r="HEO141" s="70">
        <v>30</v>
      </c>
      <c r="HEP141" s="71"/>
      <c r="HEQ141" s="70">
        <v>30</v>
      </c>
      <c r="HER141" s="71"/>
      <c r="HES141" s="70">
        <v>30</v>
      </c>
      <c r="HET141" s="71"/>
      <c r="HEU141" s="70">
        <v>30</v>
      </c>
      <c r="HEV141" s="71"/>
      <c r="HEW141" s="70">
        <v>30</v>
      </c>
      <c r="HEX141" s="71"/>
      <c r="HEY141" s="70">
        <v>30</v>
      </c>
      <c r="HEZ141" s="71"/>
      <c r="HFA141" s="70">
        <v>30</v>
      </c>
      <c r="HFB141" s="71"/>
      <c r="HFC141" s="70">
        <v>30</v>
      </c>
      <c r="HFD141" s="71"/>
      <c r="HFE141" s="70">
        <v>30</v>
      </c>
      <c r="HFF141" s="71"/>
      <c r="HFG141" s="70">
        <v>30</v>
      </c>
      <c r="HFH141" s="71"/>
      <c r="HFI141" s="70">
        <v>30</v>
      </c>
      <c r="HFJ141" s="71"/>
      <c r="HFK141" s="70">
        <v>30</v>
      </c>
      <c r="HFL141" s="71"/>
      <c r="HFM141" s="70">
        <v>30</v>
      </c>
      <c r="HFN141" s="71"/>
      <c r="HFO141" s="70">
        <v>30</v>
      </c>
      <c r="HFP141" s="71"/>
      <c r="HFQ141" s="70">
        <v>30</v>
      </c>
      <c r="HFR141" s="71"/>
      <c r="HFS141" s="70">
        <v>30</v>
      </c>
      <c r="HFT141" s="71"/>
      <c r="HFU141" s="70">
        <v>30</v>
      </c>
      <c r="HFV141" s="71"/>
      <c r="HFW141" s="70">
        <v>30</v>
      </c>
      <c r="HFX141" s="71"/>
      <c r="HFY141" s="70">
        <v>30</v>
      </c>
      <c r="HFZ141" s="71"/>
      <c r="HGA141" s="70">
        <v>30</v>
      </c>
      <c r="HGB141" s="71"/>
      <c r="HGC141" s="70">
        <v>30</v>
      </c>
      <c r="HGD141" s="71"/>
      <c r="HGE141" s="70">
        <v>30</v>
      </c>
      <c r="HGF141" s="71"/>
      <c r="HGG141" s="70">
        <v>30</v>
      </c>
      <c r="HGH141" s="71"/>
      <c r="HGI141" s="70">
        <v>30</v>
      </c>
      <c r="HGJ141" s="71"/>
      <c r="HGK141" s="70">
        <v>30</v>
      </c>
      <c r="HGL141" s="71"/>
      <c r="HGM141" s="70">
        <v>30</v>
      </c>
      <c r="HGN141" s="71"/>
      <c r="HGO141" s="70">
        <v>30</v>
      </c>
      <c r="HGP141" s="71"/>
      <c r="HGQ141" s="70">
        <v>30</v>
      </c>
      <c r="HGR141" s="71"/>
      <c r="HGS141" s="70">
        <v>30</v>
      </c>
      <c r="HGT141" s="71"/>
      <c r="HGU141" s="70">
        <v>30</v>
      </c>
      <c r="HGV141" s="71"/>
      <c r="HGW141" s="70">
        <v>30</v>
      </c>
      <c r="HGX141" s="71"/>
      <c r="HGY141" s="70">
        <v>30</v>
      </c>
      <c r="HGZ141" s="71"/>
      <c r="HHA141" s="70">
        <v>30</v>
      </c>
      <c r="HHB141" s="71"/>
      <c r="HHC141" s="70">
        <v>30</v>
      </c>
      <c r="HHD141" s="71"/>
      <c r="HHE141" s="70">
        <v>30</v>
      </c>
      <c r="HHF141" s="71"/>
      <c r="HHG141" s="70">
        <v>30</v>
      </c>
      <c r="HHH141" s="71"/>
      <c r="HHI141" s="70">
        <v>30</v>
      </c>
      <c r="HHJ141" s="71"/>
      <c r="HHK141" s="70">
        <v>30</v>
      </c>
      <c r="HHL141" s="71"/>
      <c r="HHM141" s="70">
        <v>30</v>
      </c>
      <c r="HHN141" s="71"/>
      <c r="HHO141" s="70">
        <v>30</v>
      </c>
      <c r="HHP141" s="71"/>
      <c r="HHQ141" s="70">
        <v>30</v>
      </c>
      <c r="HHR141" s="71"/>
      <c r="HHS141" s="70">
        <v>30</v>
      </c>
      <c r="HHT141" s="71"/>
      <c r="HHU141" s="70">
        <v>30</v>
      </c>
      <c r="HHV141" s="71"/>
      <c r="HHW141" s="70">
        <v>30</v>
      </c>
      <c r="HHX141" s="71"/>
      <c r="HHY141" s="70">
        <v>30</v>
      </c>
      <c r="HHZ141" s="71"/>
      <c r="HIA141" s="70">
        <v>30</v>
      </c>
      <c r="HIB141" s="71"/>
      <c r="HIC141" s="70">
        <v>30</v>
      </c>
      <c r="HID141" s="71"/>
      <c r="HIE141" s="70">
        <v>30</v>
      </c>
      <c r="HIF141" s="71"/>
      <c r="HIG141" s="70">
        <v>30</v>
      </c>
      <c r="HIH141" s="71"/>
      <c r="HII141" s="70">
        <v>30</v>
      </c>
      <c r="HIJ141" s="71"/>
      <c r="HIK141" s="70">
        <v>30</v>
      </c>
      <c r="HIL141" s="71"/>
      <c r="HIM141" s="70">
        <v>30</v>
      </c>
      <c r="HIN141" s="71"/>
      <c r="HIO141" s="70">
        <v>30</v>
      </c>
      <c r="HIP141" s="71"/>
      <c r="HIQ141" s="70">
        <v>30</v>
      </c>
      <c r="HIR141" s="71"/>
      <c r="HIS141" s="70">
        <v>30</v>
      </c>
      <c r="HIT141" s="71"/>
      <c r="HIU141" s="70">
        <v>30</v>
      </c>
      <c r="HIV141" s="71"/>
      <c r="HIW141" s="70">
        <v>30</v>
      </c>
      <c r="HIX141" s="71"/>
      <c r="HIY141" s="70">
        <v>30</v>
      </c>
      <c r="HIZ141" s="71"/>
      <c r="HJA141" s="70">
        <v>30</v>
      </c>
      <c r="HJB141" s="71"/>
      <c r="HJC141" s="70">
        <v>30</v>
      </c>
      <c r="HJD141" s="71"/>
      <c r="HJE141" s="70">
        <v>30</v>
      </c>
      <c r="HJF141" s="71"/>
      <c r="HJG141" s="70">
        <v>30</v>
      </c>
      <c r="HJH141" s="71"/>
      <c r="HJI141" s="70">
        <v>30</v>
      </c>
      <c r="HJJ141" s="71"/>
      <c r="HJK141" s="70">
        <v>30</v>
      </c>
      <c r="HJL141" s="71"/>
      <c r="HJM141" s="70">
        <v>30</v>
      </c>
      <c r="HJN141" s="71"/>
      <c r="HJO141" s="70">
        <v>30</v>
      </c>
      <c r="HJP141" s="71"/>
      <c r="HJQ141" s="70">
        <v>30</v>
      </c>
      <c r="HJR141" s="71"/>
      <c r="HJS141" s="70">
        <v>30</v>
      </c>
      <c r="HJT141" s="71"/>
      <c r="HJU141" s="70">
        <v>30</v>
      </c>
      <c r="HJV141" s="71"/>
      <c r="HJW141" s="70">
        <v>30</v>
      </c>
      <c r="HJX141" s="71"/>
      <c r="HJY141" s="70">
        <v>30</v>
      </c>
      <c r="HJZ141" s="71"/>
      <c r="HKA141" s="70">
        <v>30</v>
      </c>
      <c r="HKB141" s="71"/>
      <c r="HKC141" s="70">
        <v>30</v>
      </c>
      <c r="HKD141" s="71"/>
      <c r="HKE141" s="70">
        <v>30</v>
      </c>
      <c r="HKF141" s="71"/>
      <c r="HKG141" s="70">
        <v>30</v>
      </c>
      <c r="HKH141" s="71"/>
      <c r="HKI141" s="70">
        <v>30</v>
      </c>
      <c r="HKJ141" s="71"/>
      <c r="HKK141" s="70">
        <v>30</v>
      </c>
      <c r="HKL141" s="71"/>
      <c r="HKM141" s="70">
        <v>30</v>
      </c>
      <c r="HKN141" s="71"/>
      <c r="HKO141" s="70">
        <v>30</v>
      </c>
      <c r="HKP141" s="71"/>
      <c r="HKQ141" s="70">
        <v>30</v>
      </c>
      <c r="HKR141" s="71"/>
      <c r="HKS141" s="70">
        <v>30</v>
      </c>
      <c r="HKT141" s="71"/>
      <c r="HKU141" s="70">
        <v>30</v>
      </c>
      <c r="HKV141" s="71"/>
      <c r="HKW141" s="70">
        <v>30</v>
      </c>
      <c r="HKX141" s="71"/>
      <c r="HKY141" s="70">
        <v>30</v>
      </c>
      <c r="HKZ141" s="71"/>
      <c r="HLA141" s="70">
        <v>30</v>
      </c>
      <c r="HLB141" s="71"/>
      <c r="HLC141" s="70">
        <v>30</v>
      </c>
      <c r="HLD141" s="71"/>
      <c r="HLE141" s="70">
        <v>30</v>
      </c>
      <c r="HLF141" s="71"/>
      <c r="HLG141" s="70">
        <v>30</v>
      </c>
      <c r="HLH141" s="71"/>
      <c r="HLI141" s="70">
        <v>30</v>
      </c>
      <c r="HLJ141" s="71"/>
      <c r="HLK141" s="70">
        <v>30</v>
      </c>
      <c r="HLL141" s="71"/>
      <c r="HLM141" s="70">
        <v>30</v>
      </c>
      <c r="HLN141" s="71"/>
      <c r="HLO141" s="70">
        <v>30</v>
      </c>
      <c r="HLP141" s="71"/>
      <c r="HLQ141" s="70">
        <v>30</v>
      </c>
      <c r="HLR141" s="71"/>
      <c r="HLS141" s="70">
        <v>30</v>
      </c>
      <c r="HLT141" s="71"/>
      <c r="HLU141" s="70">
        <v>30</v>
      </c>
      <c r="HLV141" s="71"/>
      <c r="HLW141" s="70">
        <v>30</v>
      </c>
      <c r="HLX141" s="71"/>
      <c r="HLY141" s="70">
        <v>30</v>
      </c>
      <c r="HLZ141" s="71"/>
      <c r="HMA141" s="70">
        <v>30</v>
      </c>
      <c r="HMB141" s="71"/>
      <c r="HMC141" s="70">
        <v>30</v>
      </c>
      <c r="HMD141" s="71"/>
      <c r="HME141" s="70">
        <v>30</v>
      </c>
      <c r="HMF141" s="71"/>
      <c r="HMG141" s="70">
        <v>30</v>
      </c>
      <c r="HMH141" s="71"/>
      <c r="HMI141" s="70">
        <v>30</v>
      </c>
      <c r="HMJ141" s="71"/>
      <c r="HMK141" s="70">
        <v>30</v>
      </c>
      <c r="HML141" s="71"/>
      <c r="HMM141" s="70">
        <v>30</v>
      </c>
      <c r="HMN141" s="71"/>
      <c r="HMO141" s="70">
        <v>30</v>
      </c>
      <c r="HMP141" s="71"/>
      <c r="HMQ141" s="70">
        <v>30</v>
      </c>
      <c r="HMR141" s="71"/>
      <c r="HMS141" s="70">
        <v>30</v>
      </c>
      <c r="HMT141" s="71"/>
      <c r="HMU141" s="70">
        <v>30</v>
      </c>
      <c r="HMV141" s="71"/>
      <c r="HMW141" s="70">
        <v>30</v>
      </c>
      <c r="HMX141" s="71"/>
      <c r="HMY141" s="70">
        <v>30</v>
      </c>
      <c r="HMZ141" s="71"/>
      <c r="HNA141" s="70">
        <v>30</v>
      </c>
      <c r="HNB141" s="71"/>
      <c r="HNC141" s="70">
        <v>30</v>
      </c>
      <c r="HND141" s="71"/>
      <c r="HNE141" s="70">
        <v>30</v>
      </c>
      <c r="HNF141" s="71"/>
      <c r="HNG141" s="70">
        <v>30</v>
      </c>
      <c r="HNH141" s="71"/>
      <c r="HNI141" s="70">
        <v>30</v>
      </c>
      <c r="HNJ141" s="71"/>
      <c r="HNK141" s="70">
        <v>30</v>
      </c>
      <c r="HNL141" s="71"/>
      <c r="HNM141" s="70">
        <v>30</v>
      </c>
      <c r="HNN141" s="71"/>
      <c r="HNO141" s="70">
        <v>30</v>
      </c>
      <c r="HNP141" s="71"/>
      <c r="HNQ141" s="70">
        <v>30</v>
      </c>
      <c r="HNR141" s="71"/>
      <c r="HNS141" s="70">
        <v>30</v>
      </c>
      <c r="HNT141" s="71"/>
      <c r="HNU141" s="70">
        <v>30</v>
      </c>
      <c r="HNV141" s="71"/>
      <c r="HNW141" s="70">
        <v>30</v>
      </c>
      <c r="HNX141" s="71"/>
      <c r="HNY141" s="70">
        <v>30</v>
      </c>
      <c r="HNZ141" s="71"/>
      <c r="HOA141" s="70">
        <v>30</v>
      </c>
      <c r="HOB141" s="71"/>
      <c r="HOC141" s="70">
        <v>30</v>
      </c>
      <c r="HOD141" s="71"/>
      <c r="HOE141" s="70">
        <v>30</v>
      </c>
      <c r="HOF141" s="71"/>
      <c r="HOG141" s="70">
        <v>30</v>
      </c>
      <c r="HOH141" s="71"/>
      <c r="HOI141" s="70">
        <v>30</v>
      </c>
      <c r="HOJ141" s="71"/>
      <c r="HOK141" s="70">
        <v>30</v>
      </c>
      <c r="HOL141" s="71"/>
      <c r="HOM141" s="70">
        <v>30</v>
      </c>
      <c r="HON141" s="71"/>
      <c r="HOO141" s="70">
        <v>30</v>
      </c>
      <c r="HOP141" s="71"/>
      <c r="HOQ141" s="70">
        <v>30</v>
      </c>
      <c r="HOR141" s="71"/>
      <c r="HOS141" s="70">
        <v>30</v>
      </c>
      <c r="HOT141" s="71"/>
      <c r="HOU141" s="70">
        <v>30</v>
      </c>
      <c r="HOV141" s="71"/>
      <c r="HOW141" s="70">
        <v>30</v>
      </c>
      <c r="HOX141" s="71"/>
      <c r="HOY141" s="70">
        <v>30</v>
      </c>
      <c r="HOZ141" s="71"/>
      <c r="HPA141" s="70">
        <v>30</v>
      </c>
      <c r="HPB141" s="71"/>
      <c r="HPC141" s="70">
        <v>30</v>
      </c>
      <c r="HPD141" s="71"/>
      <c r="HPE141" s="70">
        <v>30</v>
      </c>
      <c r="HPF141" s="71"/>
      <c r="HPG141" s="70">
        <v>30</v>
      </c>
      <c r="HPH141" s="71"/>
      <c r="HPI141" s="70">
        <v>30</v>
      </c>
      <c r="HPJ141" s="71"/>
      <c r="HPK141" s="70">
        <v>30</v>
      </c>
      <c r="HPL141" s="71"/>
      <c r="HPM141" s="70">
        <v>30</v>
      </c>
      <c r="HPN141" s="71"/>
      <c r="HPO141" s="70">
        <v>30</v>
      </c>
      <c r="HPP141" s="71"/>
      <c r="HPQ141" s="70">
        <v>30</v>
      </c>
      <c r="HPR141" s="71"/>
      <c r="HPS141" s="70">
        <v>30</v>
      </c>
      <c r="HPT141" s="71"/>
      <c r="HPU141" s="70">
        <v>30</v>
      </c>
      <c r="HPV141" s="71"/>
      <c r="HPW141" s="70">
        <v>30</v>
      </c>
      <c r="HPX141" s="71"/>
      <c r="HPY141" s="70">
        <v>30</v>
      </c>
      <c r="HPZ141" s="71"/>
      <c r="HQA141" s="70">
        <v>30</v>
      </c>
      <c r="HQB141" s="71"/>
      <c r="HQC141" s="70">
        <v>30</v>
      </c>
      <c r="HQD141" s="71"/>
      <c r="HQE141" s="70">
        <v>30</v>
      </c>
      <c r="HQF141" s="71"/>
      <c r="HQG141" s="70">
        <v>30</v>
      </c>
      <c r="HQH141" s="71"/>
      <c r="HQI141" s="70">
        <v>30</v>
      </c>
      <c r="HQJ141" s="71"/>
      <c r="HQK141" s="70">
        <v>30</v>
      </c>
      <c r="HQL141" s="71"/>
      <c r="HQM141" s="70">
        <v>30</v>
      </c>
      <c r="HQN141" s="71"/>
      <c r="HQO141" s="70">
        <v>30</v>
      </c>
      <c r="HQP141" s="71"/>
      <c r="HQQ141" s="70">
        <v>30</v>
      </c>
      <c r="HQR141" s="71"/>
      <c r="HQS141" s="70">
        <v>30</v>
      </c>
      <c r="HQT141" s="71"/>
      <c r="HQU141" s="70">
        <v>30</v>
      </c>
      <c r="HQV141" s="71"/>
      <c r="HQW141" s="70">
        <v>30</v>
      </c>
      <c r="HQX141" s="71"/>
      <c r="HQY141" s="70">
        <v>30</v>
      </c>
      <c r="HQZ141" s="71"/>
      <c r="HRA141" s="70">
        <v>30</v>
      </c>
      <c r="HRB141" s="71"/>
      <c r="HRC141" s="70">
        <v>30</v>
      </c>
      <c r="HRD141" s="71"/>
      <c r="HRE141" s="70">
        <v>30</v>
      </c>
      <c r="HRF141" s="71"/>
      <c r="HRG141" s="70">
        <v>30</v>
      </c>
      <c r="HRH141" s="71"/>
      <c r="HRI141" s="70">
        <v>30</v>
      </c>
      <c r="HRJ141" s="71"/>
      <c r="HRK141" s="70">
        <v>30</v>
      </c>
      <c r="HRL141" s="71"/>
      <c r="HRM141" s="70">
        <v>30</v>
      </c>
      <c r="HRN141" s="71"/>
      <c r="HRO141" s="70">
        <v>30</v>
      </c>
      <c r="HRP141" s="71"/>
      <c r="HRQ141" s="70">
        <v>30</v>
      </c>
      <c r="HRR141" s="71"/>
      <c r="HRS141" s="70">
        <v>30</v>
      </c>
      <c r="HRT141" s="71"/>
      <c r="HRU141" s="70">
        <v>30</v>
      </c>
      <c r="HRV141" s="71"/>
      <c r="HRW141" s="70">
        <v>30</v>
      </c>
      <c r="HRX141" s="71"/>
      <c r="HRY141" s="70">
        <v>30</v>
      </c>
      <c r="HRZ141" s="71"/>
      <c r="HSA141" s="70">
        <v>30</v>
      </c>
      <c r="HSB141" s="71"/>
      <c r="HSC141" s="70">
        <v>30</v>
      </c>
      <c r="HSD141" s="71"/>
      <c r="HSE141" s="70">
        <v>30</v>
      </c>
      <c r="HSF141" s="71"/>
      <c r="HSG141" s="70">
        <v>30</v>
      </c>
      <c r="HSH141" s="71"/>
      <c r="HSI141" s="70">
        <v>30</v>
      </c>
      <c r="HSJ141" s="71"/>
      <c r="HSK141" s="70">
        <v>30</v>
      </c>
      <c r="HSL141" s="71"/>
      <c r="HSM141" s="70">
        <v>30</v>
      </c>
      <c r="HSN141" s="71"/>
      <c r="HSO141" s="70">
        <v>30</v>
      </c>
      <c r="HSP141" s="71"/>
      <c r="HSQ141" s="70">
        <v>30</v>
      </c>
      <c r="HSR141" s="71"/>
      <c r="HSS141" s="70">
        <v>30</v>
      </c>
      <c r="HST141" s="71"/>
      <c r="HSU141" s="70">
        <v>30</v>
      </c>
      <c r="HSV141" s="71"/>
      <c r="HSW141" s="70">
        <v>30</v>
      </c>
      <c r="HSX141" s="71"/>
      <c r="HSY141" s="70">
        <v>30</v>
      </c>
      <c r="HSZ141" s="71"/>
      <c r="HTA141" s="70">
        <v>30</v>
      </c>
      <c r="HTB141" s="71"/>
      <c r="HTC141" s="70">
        <v>30</v>
      </c>
      <c r="HTD141" s="71"/>
      <c r="HTE141" s="70">
        <v>30</v>
      </c>
      <c r="HTF141" s="71"/>
      <c r="HTG141" s="70">
        <v>30</v>
      </c>
      <c r="HTH141" s="71"/>
      <c r="HTI141" s="70">
        <v>30</v>
      </c>
      <c r="HTJ141" s="71"/>
      <c r="HTK141" s="70">
        <v>30</v>
      </c>
      <c r="HTL141" s="71"/>
      <c r="HTM141" s="70">
        <v>30</v>
      </c>
      <c r="HTN141" s="71"/>
      <c r="HTO141" s="70">
        <v>30</v>
      </c>
      <c r="HTP141" s="71"/>
      <c r="HTQ141" s="70">
        <v>30</v>
      </c>
      <c r="HTR141" s="71"/>
      <c r="HTS141" s="70">
        <v>30</v>
      </c>
      <c r="HTT141" s="71"/>
      <c r="HTU141" s="70">
        <v>30</v>
      </c>
      <c r="HTV141" s="71"/>
      <c r="HTW141" s="70">
        <v>30</v>
      </c>
      <c r="HTX141" s="71"/>
      <c r="HTY141" s="70">
        <v>30</v>
      </c>
      <c r="HTZ141" s="71"/>
      <c r="HUA141" s="70">
        <v>30</v>
      </c>
      <c r="HUB141" s="71"/>
      <c r="HUC141" s="70">
        <v>30</v>
      </c>
      <c r="HUD141" s="71"/>
      <c r="HUE141" s="70">
        <v>30</v>
      </c>
      <c r="HUF141" s="71"/>
      <c r="HUG141" s="70">
        <v>30</v>
      </c>
      <c r="HUH141" s="71"/>
      <c r="HUI141" s="70">
        <v>30</v>
      </c>
      <c r="HUJ141" s="71"/>
      <c r="HUK141" s="70">
        <v>30</v>
      </c>
      <c r="HUL141" s="71"/>
      <c r="HUM141" s="70">
        <v>30</v>
      </c>
      <c r="HUN141" s="71"/>
      <c r="HUO141" s="70">
        <v>30</v>
      </c>
      <c r="HUP141" s="71"/>
      <c r="HUQ141" s="70">
        <v>30</v>
      </c>
      <c r="HUR141" s="71"/>
      <c r="HUS141" s="70">
        <v>30</v>
      </c>
      <c r="HUT141" s="71"/>
      <c r="HUU141" s="70">
        <v>30</v>
      </c>
      <c r="HUV141" s="71"/>
      <c r="HUW141" s="70">
        <v>30</v>
      </c>
      <c r="HUX141" s="71"/>
      <c r="HUY141" s="70">
        <v>30</v>
      </c>
      <c r="HUZ141" s="71"/>
      <c r="HVA141" s="70">
        <v>30</v>
      </c>
      <c r="HVB141" s="71"/>
      <c r="HVC141" s="70">
        <v>30</v>
      </c>
      <c r="HVD141" s="71"/>
      <c r="HVE141" s="70">
        <v>30</v>
      </c>
      <c r="HVF141" s="71"/>
      <c r="HVG141" s="70">
        <v>30</v>
      </c>
      <c r="HVH141" s="71"/>
      <c r="HVI141" s="70">
        <v>30</v>
      </c>
      <c r="HVJ141" s="71"/>
      <c r="HVK141" s="70">
        <v>30</v>
      </c>
      <c r="HVL141" s="71"/>
      <c r="HVM141" s="70">
        <v>30</v>
      </c>
      <c r="HVN141" s="71"/>
      <c r="HVO141" s="70">
        <v>30</v>
      </c>
      <c r="HVP141" s="71"/>
      <c r="HVQ141" s="70">
        <v>30</v>
      </c>
      <c r="HVR141" s="71"/>
      <c r="HVS141" s="70">
        <v>30</v>
      </c>
      <c r="HVT141" s="71"/>
      <c r="HVU141" s="70">
        <v>30</v>
      </c>
      <c r="HVV141" s="71"/>
      <c r="HVW141" s="70">
        <v>30</v>
      </c>
      <c r="HVX141" s="71"/>
      <c r="HVY141" s="70">
        <v>30</v>
      </c>
      <c r="HVZ141" s="71"/>
      <c r="HWA141" s="70">
        <v>30</v>
      </c>
      <c r="HWB141" s="71"/>
      <c r="HWC141" s="70">
        <v>30</v>
      </c>
      <c r="HWD141" s="71"/>
      <c r="HWE141" s="70">
        <v>30</v>
      </c>
      <c r="HWF141" s="71"/>
      <c r="HWG141" s="70">
        <v>30</v>
      </c>
      <c r="HWH141" s="71"/>
      <c r="HWI141" s="70">
        <v>30</v>
      </c>
      <c r="HWJ141" s="71"/>
      <c r="HWK141" s="70">
        <v>30</v>
      </c>
      <c r="HWL141" s="71"/>
      <c r="HWM141" s="70">
        <v>30</v>
      </c>
      <c r="HWN141" s="71"/>
      <c r="HWO141" s="70">
        <v>30</v>
      </c>
      <c r="HWP141" s="71"/>
      <c r="HWQ141" s="70">
        <v>30</v>
      </c>
      <c r="HWR141" s="71"/>
      <c r="HWS141" s="70">
        <v>30</v>
      </c>
      <c r="HWT141" s="71"/>
      <c r="HWU141" s="70">
        <v>30</v>
      </c>
      <c r="HWV141" s="71"/>
      <c r="HWW141" s="70">
        <v>30</v>
      </c>
      <c r="HWX141" s="71"/>
      <c r="HWY141" s="70">
        <v>30</v>
      </c>
      <c r="HWZ141" s="71"/>
      <c r="HXA141" s="70">
        <v>30</v>
      </c>
      <c r="HXB141" s="71"/>
      <c r="HXC141" s="70">
        <v>30</v>
      </c>
      <c r="HXD141" s="71"/>
      <c r="HXE141" s="70">
        <v>30</v>
      </c>
      <c r="HXF141" s="71"/>
      <c r="HXG141" s="70">
        <v>30</v>
      </c>
      <c r="HXH141" s="71"/>
      <c r="HXI141" s="70">
        <v>30</v>
      </c>
      <c r="HXJ141" s="71"/>
      <c r="HXK141" s="70">
        <v>30</v>
      </c>
      <c r="HXL141" s="71"/>
      <c r="HXM141" s="70">
        <v>30</v>
      </c>
      <c r="HXN141" s="71"/>
      <c r="HXO141" s="70">
        <v>30</v>
      </c>
      <c r="HXP141" s="71"/>
      <c r="HXQ141" s="70">
        <v>30</v>
      </c>
      <c r="HXR141" s="71"/>
      <c r="HXS141" s="70">
        <v>30</v>
      </c>
      <c r="HXT141" s="71"/>
      <c r="HXU141" s="70">
        <v>30</v>
      </c>
      <c r="HXV141" s="71"/>
      <c r="HXW141" s="70">
        <v>30</v>
      </c>
      <c r="HXX141" s="71"/>
      <c r="HXY141" s="70">
        <v>30</v>
      </c>
      <c r="HXZ141" s="71"/>
      <c r="HYA141" s="70">
        <v>30</v>
      </c>
      <c r="HYB141" s="71"/>
      <c r="HYC141" s="70">
        <v>30</v>
      </c>
      <c r="HYD141" s="71"/>
      <c r="HYE141" s="70">
        <v>30</v>
      </c>
      <c r="HYF141" s="71"/>
      <c r="HYG141" s="70">
        <v>30</v>
      </c>
      <c r="HYH141" s="71"/>
      <c r="HYI141" s="70">
        <v>30</v>
      </c>
      <c r="HYJ141" s="71"/>
      <c r="HYK141" s="70">
        <v>30</v>
      </c>
      <c r="HYL141" s="71"/>
      <c r="HYM141" s="70">
        <v>30</v>
      </c>
      <c r="HYN141" s="71"/>
      <c r="HYO141" s="70">
        <v>30</v>
      </c>
      <c r="HYP141" s="71"/>
      <c r="HYQ141" s="70">
        <v>30</v>
      </c>
      <c r="HYR141" s="71"/>
      <c r="HYS141" s="70">
        <v>30</v>
      </c>
      <c r="HYT141" s="71"/>
      <c r="HYU141" s="70">
        <v>30</v>
      </c>
      <c r="HYV141" s="71"/>
      <c r="HYW141" s="70">
        <v>30</v>
      </c>
      <c r="HYX141" s="71"/>
      <c r="HYY141" s="70">
        <v>30</v>
      </c>
      <c r="HYZ141" s="71"/>
      <c r="HZA141" s="70">
        <v>30</v>
      </c>
      <c r="HZB141" s="71"/>
      <c r="HZC141" s="70">
        <v>30</v>
      </c>
      <c r="HZD141" s="71"/>
      <c r="HZE141" s="70">
        <v>30</v>
      </c>
      <c r="HZF141" s="71"/>
      <c r="HZG141" s="70">
        <v>30</v>
      </c>
      <c r="HZH141" s="71"/>
      <c r="HZI141" s="70">
        <v>30</v>
      </c>
      <c r="HZJ141" s="71"/>
      <c r="HZK141" s="70">
        <v>30</v>
      </c>
      <c r="HZL141" s="71"/>
      <c r="HZM141" s="70">
        <v>30</v>
      </c>
      <c r="HZN141" s="71"/>
      <c r="HZO141" s="70">
        <v>30</v>
      </c>
      <c r="HZP141" s="71"/>
      <c r="HZQ141" s="70">
        <v>30</v>
      </c>
      <c r="HZR141" s="71"/>
      <c r="HZS141" s="70">
        <v>30</v>
      </c>
      <c r="HZT141" s="71"/>
      <c r="HZU141" s="70">
        <v>30</v>
      </c>
      <c r="HZV141" s="71"/>
      <c r="HZW141" s="70">
        <v>30</v>
      </c>
      <c r="HZX141" s="71"/>
      <c r="HZY141" s="70">
        <v>30</v>
      </c>
      <c r="HZZ141" s="71"/>
      <c r="IAA141" s="70">
        <v>30</v>
      </c>
      <c r="IAB141" s="71"/>
      <c r="IAC141" s="70">
        <v>30</v>
      </c>
      <c r="IAD141" s="71"/>
      <c r="IAE141" s="70">
        <v>30</v>
      </c>
      <c r="IAF141" s="71"/>
      <c r="IAG141" s="70">
        <v>30</v>
      </c>
      <c r="IAH141" s="71"/>
      <c r="IAI141" s="70">
        <v>30</v>
      </c>
      <c r="IAJ141" s="71"/>
      <c r="IAK141" s="70">
        <v>30</v>
      </c>
      <c r="IAL141" s="71"/>
      <c r="IAM141" s="70">
        <v>30</v>
      </c>
      <c r="IAN141" s="71"/>
      <c r="IAO141" s="70">
        <v>30</v>
      </c>
      <c r="IAP141" s="71"/>
      <c r="IAQ141" s="70">
        <v>30</v>
      </c>
      <c r="IAR141" s="71"/>
      <c r="IAS141" s="70">
        <v>30</v>
      </c>
      <c r="IAT141" s="71"/>
      <c r="IAU141" s="70">
        <v>30</v>
      </c>
      <c r="IAV141" s="71"/>
      <c r="IAW141" s="70">
        <v>30</v>
      </c>
      <c r="IAX141" s="71"/>
      <c r="IAY141" s="70">
        <v>30</v>
      </c>
      <c r="IAZ141" s="71"/>
      <c r="IBA141" s="70">
        <v>30</v>
      </c>
      <c r="IBB141" s="71"/>
      <c r="IBC141" s="70">
        <v>30</v>
      </c>
      <c r="IBD141" s="71"/>
      <c r="IBE141" s="70">
        <v>30</v>
      </c>
      <c r="IBF141" s="71"/>
      <c r="IBG141" s="70">
        <v>30</v>
      </c>
      <c r="IBH141" s="71"/>
      <c r="IBI141" s="70">
        <v>30</v>
      </c>
      <c r="IBJ141" s="71"/>
      <c r="IBK141" s="70">
        <v>30</v>
      </c>
      <c r="IBL141" s="71"/>
      <c r="IBM141" s="70">
        <v>30</v>
      </c>
      <c r="IBN141" s="71"/>
      <c r="IBO141" s="70">
        <v>30</v>
      </c>
      <c r="IBP141" s="71"/>
      <c r="IBQ141" s="70">
        <v>30</v>
      </c>
      <c r="IBR141" s="71"/>
      <c r="IBS141" s="70">
        <v>30</v>
      </c>
      <c r="IBT141" s="71"/>
      <c r="IBU141" s="70">
        <v>30</v>
      </c>
      <c r="IBV141" s="71"/>
      <c r="IBW141" s="70">
        <v>30</v>
      </c>
      <c r="IBX141" s="71"/>
      <c r="IBY141" s="70">
        <v>30</v>
      </c>
      <c r="IBZ141" s="71"/>
      <c r="ICA141" s="70">
        <v>30</v>
      </c>
      <c r="ICB141" s="71"/>
      <c r="ICC141" s="70">
        <v>30</v>
      </c>
      <c r="ICD141" s="71"/>
      <c r="ICE141" s="70">
        <v>30</v>
      </c>
      <c r="ICF141" s="71"/>
      <c r="ICG141" s="70">
        <v>30</v>
      </c>
      <c r="ICH141" s="71"/>
      <c r="ICI141" s="70">
        <v>30</v>
      </c>
      <c r="ICJ141" s="71"/>
      <c r="ICK141" s="70">
        <v>30</v>
      </c>
      <c r="ICL141" s="71"/>
      <c r="ICM141" s="70">
        <v>30</v>
      </c>
      <c r="ICN141" s="71"/>
      <c r="ICO141" s="70">
        <v>30</v>
      </c>
      <c r="ICP141" s="71"/>
      <c r="ICQ141" s="70">
        <v>30</v>
      </c>
      <c r="ICR141" s="71"/>
      <c r="ICS141" s="70">
        <v>30</v>
      </c>
      <c r="ICT141" s="71"/>
      <c r="ICU141" s="70">
        <v>30</v>
      </c>
      <c r="ICV141" s="71"/>
      <c r="ICW141" s="70">
        <v>30</v>
      </c>
      <c r="ICX141" s="71"/>
      <c r="ICY141" s="70">
        <v>30</v>
      </c>
      <c r="ICZ141" s="71"/>
      <c r="IDA141" s="70">
        <v>30</v>
      </c>
      <c r="IDB141" s="71"/>
      <c r="IDC141" s="70">
        <v>30</v>
      </c>
      <c r="IDD141" s="71"/>
      <c r="IDE141" s="70">
        <v>30</v>
      </c>
      <c r="IDF141" s="71"/>
      <c r="IDG141" s="70">
        <v>30</v>
      </c>
      <c r="IDH141" s="71"/>
      <c r="IDI141" s="70">
        <v>30</v>
      </c>
      <c r="IDJ141" s="71"/>
      <c r="IDK141" s="70">
        <v>30</v>
      </c>
      <c r="IDL141" s="71"/>
      <c r="IDM141" s="70">
        <v>30</v>
      </c>
      <c r="IDN141" s="71"/>
      <c r="IDO141" s="70">
        <v>30</v>
      </c>
      <c r="IDP141" s="71"/>
      <c r="IDQ141" s="70">
        <v>30</v>
      </c>
      <c r="IDR141" s="71"/>
      <c r="IDS141" s="70">
        <v>30</v>
      </c>
      <c r="IDT141" s="71"/>
      <c r="IDU141" s="70">
        <v>30</v>
      </c>
      <c r="IDV141" s="71"/>
      <c r="IDW141" s="70">
        <v>30</v>
      </c>
      <c r="IDX141" s="71"/>
      <c r="IDY141" s="70">
        <v>30</v>
      </c>
      <c r="IDZ141" s="71"/>
      <c r="IEA141" s="70">
        <v>30</v>
      </c>
      <c r="IEB141" s="71"/>
      <c r="IEC141" s="70">
        <v>30</v>
      </c>
      <c r="IED141" s="71"/>
      <c r="IEE141" s="70">
        <v>30</v>
      </c>
      <c r="IEF141" s="71"/>
      <c r="IEG141" s="70">
        <v>30</v>
      </c>
      <c r="IEH141" s="71"/>
      <c r="IEI141" s="70">
        <v>30</v>
      </c>
      <c r="IEJ141" s="71"/>
      <c r="IEK141" s="70">
        <v>30</v>
      </c>
      <c r="IEL141" s="71"/>
      <c r="IEM141" s="70">
        <v>30</v>
      </c>
      <c r="IEN141" s="71"/>
      <c r="IEO141" s="70">
        <v>30</v>
      </c>
      <c r="IEP141" s="71"/>
      <c r="IEQ141" s="70">
        <v>30</v>
      </c>
      <c r="IER141" s="71"/>
      <c r="IES141" s="70">
        <v>30</v>
      </c>
      <c r="IET141" s="71"/>
      <c r="IEU141" s="70">
        <v>30</v>
      </c>
      <c r="IEV141" s="71"/>
      <c r="IEW141" s="70">
        <v>30</v>
      </c>
      <c r="IEX141" s="71"/>
      <c r="IEY141" s="70">
        <v>30</v>
      </c>
      <c r="IEZ141" s="71"/>
      <c r="IFA141" s="70">
        <v>30</v>
      </c>
      <c r="IFB141" s="71"/>
      <c r="IFC141" s="70">
        <v>30</v>
      </c>
      <c r="IFD141" s="71"/>
      <c r="IFE141" s="70">
        <v>30</v>
      </c>
      <c r="IFF141" s="71"/>
      <c r="IFG141" s="70">
        <v>30</v>
      </c>
      <c r="IFH141" s="71"/>
      <c r="IFI141" s="70">
        <v>30</v>
      </c>
      <c r="IFJ141" s="71"/>
      <c r="IFK141" s="70">
        <v>30</v>
      </c>
      <c r="IFL141" s="71"/>
      <c r="IFM141" s="70">
        <v>30</v>
      </c>
      <c r="IFN141" s="71"/>
      <c r="IFO141" s="70">
        <v>30</v>
      </c>
      <c r="IFP141" s="71"/>
      <c r="IFQ141" s="70">
        <v>30</v>
      </c>
      <c r="IFR141" s="71"/>
      <c r="IFS141" s="70">
        <v>30</v>
      </c>
      <c r="IFT141" s="71"/>
      <c r="IFU141" s="70">
        <v>30</v>
      </c>
      <c r="IFV141" s="71"/>
      <c r="IFW141" s="70">
        <v>30</v>
      </c>
      <c r="IFX141" s="71"/>
      <c r="IFY141" s="70">
        <v>30</v>
      </c>
      <c r="IFZ141" s="71"/>
      <c r="IGA141" s="70">
        <v>30</v>
      </c>
      <c r="IGB141" s="71"/>
      <c r="IGC141" s="70">
        <v>30</v>
      </c>
      <c r="IGD141" s="71"/>
      <c r="IGE141" s="70">
        <v>30</v>
      </c>
      <c r="IGF141" s="71"/>
      <c r="IGG141" s="70">
        <v>30</v>
      </c>
      <c r="IGH141" s="71"/>
      <c r="IGI141" s="70">
        <v>30</v>
      </c>
      <c r="IGJ141" s="71"/>
      <c r="IGK141" s="70">
        <v>30</v>
      </c>
      <c r="IGL141" s="71"/>
      <c r="IGM141" s="70">
        <v>30</v>
      </c>
      <c r="IGN141" s="71"/>
      <c r="IGO141" s="70">
        <v>30</v>
      </c>
      <c r="IGP141" s="71"/>
      <c r="IGQ141" s="70">
        <v>30</v>
      </c>
      <c r="IGR141" s="71"/>
      <c r="IGS141" s="70">
        <v>30</v>
      </c>
      <c r="IGT141" s="71"/>
      <c r="IGU141" s="70">
        <v>30</v>
      </c>
      <c r="IGV141" s="71"/>
      <c r="IGW141" s="70">
        <v>30</v>
      </c>
      <c r="IGX141" s="71"/>
      <c r="IGY141" s="70">
        <v>30</v>
      </c>
      <c r="IGZ141" s="71"/>
      <c r="IHA141" s="70">
        <v>30</v>
      </c>
      <c r="IHB141" s="71"/>
      <c r="IHC141" s="70">
        <v>30</v>
      </c>
      <c r="IHD141" s="71"/>
      <c r="IHE141" s="70">
        <v>30</v>
      </c>
      <c r="IHF141" s="71"/>
      <c r="IHG141" s="70">
        <v>30</v>
      </c>
      <c r="IHH141" s="71"/>
      <c r="IHI141" s="70">
        <v>30</v>
      </c>
      <c r="IHJ141" s="71"/>
      <c r="IHK141" s="70">
        <v>30</v>
      </c>
      <c r="IHL141" s="71"/>
      <c r="IHM141" s="70">
        <v>30</v>
      </c>
      <c r="IHN141" s="71"/>
      <c r="IHO141" s="70">
        <v>30</v>
      </c>
      <c r="IHP141" s="71"/>
      <c r="IHQ141" s="70">
        <v>30</v>
      </c>
      <c r="IHR141" s="71"/>
      <c r="IHS141" s="70">
        <v>30</v>
      </c>
      <c r="IHT141" s="71"/>
      <c r="IHU141" s="70">
        <v>30</v>
      </c>
      <c r="IHV141" s="71"/>
      <c r="IHW141" s="70">
        <v>30</v>
      </c>
      <c r="IHX141" s="71"/>
      <c r="IHY141" s="70">
        <v>30</v>
      </c>
      <c r="IHZ141" s="71"/>
      <c r="IIA141" s="70">
        <v>30</v>
      </c>
      <c r="IIB141" s="71"/>
      <c r="IIC141" s="70">
        <v>30</v>
      </c>
      <c r="IID141" s="71"/>
      <c r="IIE141" s="70">
        <v>30</v>
      </c>
      <c r="IIF141" s="71"/>
      <c r="IIG141" s="70">
        <v>30</v>
      </c>
      <c r="IIH141" s="71"/>
      <c r="III141" s="70">
        <v>30</v>
      </c>
      <c r="IIJ141" s="71"/>
      <c r="IIK141" s="70">
        <v>30</v>
      </c>
      <c r="IIL141" s="71"/>
      <c r="IIM141" s="70">
        <v>30</v>
      </c>
      <c r="IIN141" s="71"/>
      <c r="IIO141" s="70">
        <v>30</v>
      </c>
      <c r="IIP141" s="71"/>
      <c r="IIQ141" s="70">
        <v>30</v>
      </c>
      <c r="IIR141" s="71"/>
      <c r="IIS141" s="70">
        <v>30</v>
      </c>
      <c r="IIT141" s="71"/>
      <c r="IIU141" s="70">
        <v>30</v>
      </c>
      <c r="IIV141" s="71"/>
      <c r="IIW141" s="70">
        <v>30</v>
      </c>
      <c r="IIX141" s="71"/>
      <c r="IIY141" s="70">
        <v>30</v>
      </c>
      <c r="IIZ141" s="71"/>
      <c r="IJA141" s="70">
        <v>30</v>
      </c>
      <c r="IJB141" s="71"/>
      <c r="IJC141" s="70">
        <v>30</v>
      </c>
      <c r="IJD141" s="71"/>
      <c r="IJE141" s="70">
        <v>30</v>
      </c>
      <c r="IJF141" s="71"/>
      <c r="IJG141" s="70">
        <v>30</v>
      </c>
      <c r="IJH141" s="71"/>
      <c r="IJI141" s="70">
        <v>30</v>
      </c>
      <c r="IJJ141" s="71"/>
      <c r="IJK141" s="70">
        <v>30</v>
      </c>
      <c r="IJL141" s="71"/>
      <c r="IJM141" s="70">
        <v>30</v>
      </c>
      <c r="IJN141" s="71"/>
      <c r="IJO141" s="70">
        <v>30</v>
      </c>
      <c r="IJP141" s="71"/>
      <c r="IJQ141" s="70">
        <v>30</v>
      </c>
      <c r="IJR141" s="71"/>
      <c r="IJS141" s="70">
        <v>30</v>
      </c>
      <c r="IJT141" s="71"/>
      <c r="IJU141" s="70">
        <v>30</v>
      </c>
      <c r="IJV141" s="71"/>
      <c r="IJW141" s="70">
        <v>30</v>
      </c>
      <c r="IJX141" s="71"/>
      <c r="IJY141" s="70">
        <v>30</v>
      </c>
      <c r="IJZ141" s="71"/>
      <c r="IKA141" s="70">
        <v>30</v>
      </c>
      <c r="IKB141" s="71"/>
      <c r="IKC141" s="70">
        <v>30</v>
      </c>
      <c r="IKD141" s="71"/>
      <c r="IKE141" s="70">
        <v>30</v>
      </c>
      <c r="IKF141" s="71"/>
      <c r="IKG141" s="70">
        <v>30</v>
      </c>
      <c r="IKH141" s="71"/>
      <c r="IKI141" s="70">
        <v>30</v>
      </c>
      <c r="IKJ141" s="71"/>
      <c r="IKK141" s="70">
        <v>30</v>
      </c>
      <c r="IKL141" s="71"/>
      <c r="IKM141" s="70">
        <v>30</v>
      </c>
      <c r="IKN141" s="71"/>
      <c r="IKO141" s="70">
        <v>30</v>
      </c>
      <c r="IKP141" s="71"/>
      <c r="IKQ141" s="70">
        <v>30</v>
      </c>
      <c r="IKR141" s="71"/>
      <c r="IKS141" s="70">
        <v>30</v>
      </c>
      <c r="IKT141" s="71"/>
      <c r="IKU141" s="70">
        <v>30</v>
      </c>
      <c r="IKV141" s="71"/>
      <c r="IKW141" s="70">
        <v>30</v>
      </c>
      <c r="IKX141" s="71"/>
      <c r="IKY141" s="70">
        <v>30</v>
      </c>
      <c r="IKZ141" s="71"/>
      <c r="ILA141" s="70">
        <v>30</v>
      </c>
      <c r="ILB141" s="71"/>
      <c r="ILC141" s="70">
        <v>30</v>
      </c>
      <c r="ILD141" s="71"/>
      <c r="ILE141" s="70">
        <v>30</v>
      </c>
      <c r="ILF141" s="71"/>
      <c r="ILG141" s="70">
        <v>30</v>
      </c>
      <c r="ILH141" s="71"/>
      <c r="ILI141" s="70">
        <v>30</v>
      </c>
      <c r="ILJ141" s="71"/>
      <c r="ILK141" s="70">
        <v>30</v>
      </c>
      <c r="ILL141" s="71"/>
      <c r="ILM141" s="70">
        <v>30</v>
      </c>
      <c r="ILN141" s="71"/>
      <c r="ILO141" s="70">
        <v>30</v>
      </c>
      <c r="ILP141" s="71"/>
      <c r="ILQ141" s="70">
        <v>30</v>
      </c>
      <c r="ILR141" s="71"/>
      <c r="ILS141" s="70">
        <v>30</v>
      </c>
      <c r="ILT141" s="71"/>
      <c r="ILU141" s="70">
        <v>30</v>
      </c>
      <c r="ILV141" s="71"/>
      <c r="ILW141" s="70">
        <v>30</v>
      </c>
      <c r="ILX141" s="71"/>
      <c r="ILY141" s="70">
        <v>30</v>
      </c>
      <c r="ILZ141" s="71"/>
      <c r="IMA141" s="70">
        <v>30</v>
      </c>
      <c r="IMB141" s="71"/>
      <c r="IMC141" s="70">
        <v>30</v>
      </c>
      <c r="IMD141" s="71"/>
      <c r="IME141" s="70">
        <v>30</v>
      </c>
      <c r="IMF141" s="71"/>
      <c r="IMG141" s="70">
        <v>30</v>
      </c>
      <c r="IMH141" s="71"/>
      <c r="IMI141" s="70">
        <v>30</v>
      </c>
      <c r="IMJ141" s="71"/>
      <c r="IMK141" s="70">
        <v>30</v>
      </c>
      <c r="IML141" s="71"/>
      <c r="IMM141" s="70">
        <v>30</v>
      </c>
      <c r="IMN141" s="71"/>
      <c r="IMO141" s="70">
        <v>30</v>
      </c>
      <c r="IMP141" s="71"/>
      <c r="IMQ141" s="70">
        <v>30</v>
      </c>
      <c r="IMR141" s="71"/>
      <c r="IMS141" s="70">
        <v>30</v>
      </c>
      <c r="IMT141" s="71"/>
      <c r="IMU141" s="70">
        <v>30</v>
      </c>
      <c r="IMV141" s="71"/>
      <c r="IMW141" s="70">
        <v>30</v>
      </c>
      <c r="IMX141" s="71"/>
      <c r="IMY141" s="70">
        <v>30</v>
      </c>
      <c r="IMZ141" s="71"/>
      <c r="INA141" s="70">
        <v>30</v>
      </c>
      <c r="INB141" s="71"/>
      <c r="INC141" s="70">
        <v>30</v>
      </c>
      <c r="IND141" s="71"/>
      <c r="INE141" s="70">
        <v>30</v>
      </c>
      <c r="INF141" s="71"/>
      <c r="ING141" s="70">
        <v>30</v>
      </c>
      <c r="INH141" s="71"/>
      <c r="INI141" s="70">
        <v>30</v>
      </c>
      <c r="INJ141" s="71"/>
      <c r="INK141" s="70">
        <v>30</v>
      </c>
      <c r="INL141" s="71"/>
      <c r="INM141" s="70">
        <v>30</v>
      </c>
      <c r="INN141" s="71"/>
      <c r="INO141" s="70">
        <v>30</v>
      </c>
      <c r="INP141" s="71"/>
      <c r="INQ141" s="70">
        <v>30</v>
      </c>
      <c r="INR141" s="71"/>
      <c r="INS141" s="70">
        <v>30</v>
      </c>
      <c r="INT141" s="71"/>
      <c r="INU141" s="70">
        <v>30</v>
      </c>
      <c r="INV141" s="71"/>
      <c r="INW141" s="70">
        <v>30</v>
      </c>
      <c r="INX141" s="71"/>
      <c r="INY141" s="70">
        <v>30</v>
      </c>
      <c r="INZ141" s="71"/>
      <c r="IOA141" s="70">
        <v>30</v>
      </c>
      <c r="IOB141" s="71"/>
      <c r="IOC141" s="70">
        <v>30</v>
      </c>
      <c r="IOD141" s="71"/>
      <c r="IOE141" s="70">
        <v>30</v>
      </c>
      <c r="IOF141" s="71"/>
      <c r="IOG141" s="70">
        <v>30</v>
      </c>
      <c r="IOH141" s="71"/>
      <c r="IOI141" s="70">
        <v>30</v>
      </c>
      <c r="IOJ141" s="71"/>
      <c r="IOK141" s="70">
        <v>30</v>
      </c>
      <c r="IOL141" s="71"/>
      <c r="IOM141" s="70">
        <v>30</v>
      </c>
      <c r="ION141" s="71"/>
      <c r="IOO141" s="70">
        <v>30</v>
      </c>
      <c r="IOP141" s="71"/>
      <c r="IOQ141" s="70">
        <v>30</v>
      </c>
      <c r="IOR141" s="71"/>
      <c r="IOS141" s="70">
        <v>30</v>
      </c>
      <c r="IOT141" s="71"/>
      <c r="IOU141" s="70">
        <v>30</v>
      </c>
      <c r="IOV141" s="71"/>
      <c r="IOW141" s="70">
        <v>30</v>
      </c>
      <c r="IOX141" s="71"/>
      <c r="IOY141" s="70">
        <v>30</v>
      </c>
      <c r="IOZ141" s="71"/>
      <c r="IPA141" s="70">
        <v>30</v>
      </c>
      <c r="IPB141" s="71"/>
      <c r="IPC141" s="70">
        <v>30</v>
      </c>
      <c r="IPD141" s="71"/>
      <c r="IPE141" s="70">
        <v>30</v>
      </c>
      <c r="IPF141" s="71"/>
      <c r="IPG141" s="70">
        <v>30</v>
      </c>
      <c r="IPH141" s="71"/>
      <c r="IPI141" s="70">
        <v>30</v>
      </c>
      <c r="IPJ141" s="71"/>
      <c r="IPK141" s="70">
        <v>30</v>
      </c>
      <c r="IPL141" s="71"/>
      <c r="IPM141" s="70">
        <v>30</v>
      </c>
      <c r="IPN141" s="71"/>
      <c r="IPO141" s="70">
        <v>30</v>
      </c>
      <c r="IPP141" s="71"/>
      <c r="IPQ141" s="70">
        <v>30</v>
      </c>
      <c r="IPR141" s="71"/>
      <c r="IPS141" s="70">
        <v>30</v>
      </c>
      <c r="IPT141" s="71"/>
      <c r="IPU141" s="70">
        <v>30</v>
      </c>
      <c r="IPV141" s="71"/>
      <c r="IPW141" s="70">
        <v>30</v>
      </c>
      <c r="IPX141" s="71"/>
      <c r="IPY141" s="70">
        <v>30</v>
      </c>
      <c r="IPZ141" s="71"/>
      <c r="IQA141" s="70">
        <v>30</v>
      </c>
      <c r="IQB141" s="71"/>
      <c r="IQC141" s="70">
        <v>30</v>
      </c>
      <c r="IQD141" s="71"/>
      <c r="IQE141" s="70">
        <v>30</v>
      </c>
      <c r="IQF141" s="71"/>
      <c r="IQG141" s="70">
        <v>30</v>
      </c>
      <c r="IQH141" s="71"/>
      <c r="IQI141" s="70">
        <v>30</v>
      </c>
      <c r="IQJ141" s="71"/>
      <c r="IQK141" s="70">
        <v>30</v>
      </c>
      <c r="IQL141" s="71"/>
      <c r="IQM141" s="70">
        <v>30</v>
      </c>
      <c r="IQN141" s="71"/>
      <c r="IQO141" s="70">
        <v>30</v>
      </c>
      <c r="IQP141" s="71"/>
      <c r="IQQ141" s="70">
        <v>30</v>
      </c>
      <c r="IQR141" s="71"/>
      <c r="IQS141" s="70">
        <v>30</v>
      </c>
      <c r="IQT141" s="71"/>
      <c r="IQU141" s="70">
        <v>30</v>
      </c>
      <c r="IQV141" s="71"/>
      <c r="IQW141" s="70">
        <v>30</v>
      </c>
      <c r="IQX141" s="71"/>
      <c r="IQY141" s="70">
        <v>30</v>
      </c>
      <c r="IQZ141" s="71"/>
      <c r="IRA141" s="70">
        <v>30</v>
      </c>
      <c r="IRB141" s="71"/>
      <c r="IRC141" s="70">
        <v>30</v>
      </c>
      <c r="IRD141" s="71"/>
      <c r="IRE141" s="70">
        <v>30</v>
      </c>
      <c r="IRF141" s="71"/>
      <c r="IRG141" s="70">
        <v>30</v>
      </c>
      <c r="IRH141" s="71"/>
      <c r="IRI141" s="70">
        <v>30</v>
      </c>
      <c r="IRJ141" s="71"/>
      <c r="IRK141" s="70">
        <v>30</v>
      </c>
      <c r="IRL141" s="71"/>
      <c r="IRM141" s="70">
        <v>30</v>
      </c>
      <c r="IRN141" s="71"/>
      <c r="IRO141" s="70">
        <v>30</v>
      </c>
      <c r="IRP141" s="71"/>
      <c r="IRQ141" s="70">
        <v>30</v>
      </c>
      <c r="IRR141" s="71"/>
      <c r="IRS141" s="70">
        <v>30</v>
      </c>
      <c r="IRT141" s="71"/>
      <c r="IRU141" s="70">
        <v>30</v>
      </c>
      <c r="IRV141" s="71"/>
      <c r="IRW141" s="70">
        <v>30</v>
      </c>
      <c r="IRX141" s="71"/>
      <c r="IRY141" s="70">
        <v>30</v>
      </c>
      <c r="IRZ141" s="71"/>
      <c r="ISA141" s="70">
        <v>30</v>
      </c>
      <c r="ISB141" s="71"/>
      <c r="ISC141" s="70">
        <v>30</v>
      </c>
      <c r="ISD141" s="71"/>
      <c r="ISE141" s="70">
        <v>30</v>
      </c>
      <c r="ISF141" s="71"/>
      <c r="ISG141" s="70">
        <v>30</v>
      </c>
      <c r="ISH141" s="71"/>
      <c r="ISI141" s="70">
        <v>30</v>
      </c>
      <c r="ISJ141" s="71"/>
      <c r="ISK141" s="70">
        <v>30</v>
      </c>
      <c r="ISL141" s="71"/>
      <c r="ISM141" s="70">
        <v>30</v>
      </c>
      <c r="ISN141" s="71"/>
      <c r="ISO141" s="70">
        <v>30</v>
      </c>
      <c r="ISP141" s="71"/>
      <c r="ISQ141" s="70">
        <v>30</v>
      </c>
      <c r="ISR141" s="71"/>
      <c r="ISS141" s="70">
        <v>30</v>
      </c>
      <c r="IST141" s="71"/>
      <c r="ISU141" s="70">
        <v>30</v>
      </c>
      <c r="ISV141" s="71"/>
      <c r="ISW141" s="70">
        <v>30</v>
      </c>
      <c r="ISX141" s="71"/>
      <c r="ISY141" s="70">
        <v>30</v>
      </c>
      <c r="ISZ141" s="71"/>
      <c r="ITA141" s="70">
        <v>30</v>
      </c>
      <c r="ITB141" s="71"/>
      <c r="ITC141" s="70">
        <v>30</v>
      </c>
      <c r="ITD141" s="71"/>
      <c r="ITE141" s="70">
        <v>30</v>
      </c>
      <c r="ITF141" s="71"/>
      <c r="ITG141" s="70">
        <v>30</v>
      </c>
      <c r="ITH141" s="71"/>
      <c r="ITI141" s="70">
        <v>30</v>
      </c>
      <c r="ITJ141" s="71"/>
      <c r="ITK141" s="70">
        <v>30</v>
      </c>
      <c r="ITL141" s="71"/>
      <c r="ITM141" s="70">
        <v>30</v>
      </c>
      <c r="ITN141" s="71"/>
      <c r="ITO141" s="70">
        <v>30</v>
      </c>
      <c r="ITP141" s="71"/>
      <c r="ITQ141" s="70">
        <v>30</v>
      </c>
      <c r="ITR141" s="71"/>
      <c r="ITS141" s="70">
        <v>30</v>
      </c>
      <c r="ITT141" s="71"/>
      <c r="ITU141" s="70">
        <v>30</v>
      </c>
      <c r="ITV141" s="71"/>
      <c r="ITW141" s="70">
        <v>30</v>
      </c>
      <c r="ITX141" s="71"/>
      <c r="ITY141" s="70">
        <v>30</v>
      </c>
      <c r="ITZ141" s="71"/>
      <c r="IUA141" s="70">
        <v>30</v>
      </c>
      <c r="IUB141" s="71"/>
      <c r="IUC141" s="70">
        <v>30</v>
      </c>
      <c r="IUD141" s="71"/>
      <c r="IUE141" s="70">
        <v>30</v>
      </c>
      <c r="IUF141" s="71"/>
      <c r="IUG141" s="70">
        <v>30</v>
      </c>
      <c r="IUH141" s="71"/>
      <c r="IUI141" s="70">
        <v>30</v>
      </c>
      <c r="IUJ141" s="71"/>
      <c r="IUK141" s="70">
        <v>30</v>
      </c>
      <c r="IUL141" s="71"/>
      <c r="IUM141" s="70">
        <v>30</v>
      </c>
      <c r="IUN141" s="71"/>
      <c r="IUO141" s="70">
        <v>30</v>
      </c>
      <c r="IUP141" s="71"/>
      <c r="IUQ141" s="70">
        <v>30</v>
      </c>
      <c r="IUR141" s="71"/>
      <c r="IUS141" s="70">
        <v>30</v>
      </c>
      <c r="IUT141" s="71"/>
      <c r="IUU141" s="70">
        <v>30</v>
      </c>
      <c r="IUV141" s="71"/>
      <c r="IUW141" s="70">
        <v>30</v>
      </c>
      <c r="IUX141" s="71"/>
      <c r="IUY141" s="70">
        <v>30</v>
      </c>
      <c r="IUZ141" s="71"/>
      <c r="IVA141" s="70">
        <v>30</v>
      </c>
      <c r="IVB141" s="71"/>
      <c r="IVC141" s="70">
        <v>30</v>
      </c>
      <c r="IVD141" s="71"/>
      <c r="IVE141" s="70">
        <v>30</v>
      </c>
      <c r="IVF141" s="71"/>
      <c r="IVG141" s="70">
        <v>30</v>
      </c>
      <c r="IVH141" s="71"/>
      <c r="IVI141" s="70">
        <v>30</v>
      </c>
      <c r="IVJ141" s="71"/>
      <c r="IVK141" s="70">
        <v>30</v>
      </c>
      <c r="IVL141" s="71"/>
      <c r="IVM141" s="70">
        <v>30</v>
      </c>
      <c r="IVN141" s="71"/>
      <c r="IVO141" s="70">
        <v>30</v>
      </c>
      <c r="IVP141" s="71"/>
      <c r="IVQ141" s="70">
        <v>30</v>
      </c>
      <c r="IVR141" s="71"/>
      <c r="IVS141" s="70">
        <v>30</v>
      </c>
      <c r="IVT141" s="71"/>
      <c r="IVU141" s="70">
        <v>30</v>
      </c>
      <c r="IVV141" s="71"/>
      <c r="IVW141" s="70">
        <v>30</v>
      </c>
      <c r="IVX141" s="71"/>
      <c r="IVY141" s="70">
        <v>30</v>
      </c>
      <c r="IVZ141" s="71"/>
      <c r="IWA141" s="70">
        <v>30</v>
      </c>
      <c r="IWB141" s="71"/>
      <c r="IWC141" s="70">
        <v>30</v>
      </c>
      <c r="IWD141" s="71"/>
      <c r="IWE141" s="70">
        <v>30</v>
      </c>
      <c r="IWF141" s="71"/>
      <c r="IWG141" s="70">
        <v>30</v>
      </c>
      <c r="IWH141" s="71"/>
      <c r="IWI141" s="70">
        <v>30</v>
      </c>
      <c r="IWJ141" s="71"/>
      <c r="IWK141" s="70">
        <v>30</v>
      </c>
      <c r="IWL141" s="71"/>
      <c r="IWM141" s="70">
        <v>30</v>
      </c>
      <c r="IWN141" s="71"/>
      <c r="IWO141" s="70">
        <v>30</v>
      </c>
      <c r="IWP141" s="71"/>
      <c r="IWQ141" s="70">
        <v>30</v>
      </c>
      <c r="IWR141" s="71"/>
      <c r="IWS141" s="70">
        <v>30</v>
      </c>
      <c r="IWT141" s="71"/>
      <c r="IWU141" s="70">
        <v>30</v>
      </c>
      <c r="IWV141" s="71"/>
      <c r="IWW141" s="70">
        <v>30</v>
      </c>
      <c r="IWX141" s="71"/>
      <c r="IWY141" s="70">
        <v>30</v>
      </c>
      <c r="IWZ141" s="71"/>
      <c r="IXA141" s="70">
        <v>30</v>
      </c>
      <c r="IXB141" s="71"/>
      <c r="IXC141" s="70">
        <v>30</v>
      </c>
      <c r="IXD141" s="71"/>
      <c r="IXE141" s="70">
        <v>30</v>
      </c>
      <c r="IXF141" s="71"/>
      <c r="IXG141" s="70">
        <v>30</v>
      </c>
      <c r="IXH141" s="71"/>
      <c r="IXI141" s="70">
        <v>30</v>
      </c>
      <c r="IXJ141" s="71"/>
      <c r="IXK141" s="70">
        <v>30</v>
      </c>
      <c r="IXL141" s="71"/>
      <c r="IXM141" s="70">
        <v>30</v>
      </c>
      <c r="IXN141" s="71"/>
      <c r="IXO141" s="70">
        <v>30</v>
      </c>
      <c r="IXP141" s="71"/>
      <c r="IXQ141" s="70">
        <v>30</v>
      </c>
      <c r="IXR141" s="71"/>
      <c r="IXS141" s="70">
        <v>30</v>
      </c>
      <c r="IXT141" s="71"/>
      <c r="IXU141" s="70">
        <v>30</v>
      </c>
      <c r="IXV141" s="71"/>
      <c r="IXW141" s="70">
        <v>30</v>
      </c>
      <c r="IXX141" s="71"/>
      <c r="IXY141" s="70">
        <v>30</v>
      </c>
      <c r="IXZ141" s="71"/>
      <c r="IYA141" s="70">
        <v>30</v>
      </c>
      <c r="IYB141" s="71"/>
      <c r="IYC141" s="70">
        <v>30</v>
      </c>
      <c r="IYD141" s="71"/>
      <c r="IYE141" s="70">
        <v>30</v>
      </c>
      <c r="IYF141" s="71"/>
      <c r="IYG141" s="70">
        <v>30</v>
      </c>
      <c r="IYH141" s="71"/>
      <c r="IYI141" s="70">
        <v>30</v>
      </c>
      <c r="IYJ141" s="71"/>
      <c r="IYK141" s="70">
        <v>30</v>
      </c>
      <c r="IYL141" s="71"/>
      <c r="IYM141" s="70">
        <v>30</v>
      </c>
      <c r="IYN141" s="71"/>
      <c r="IYO141" s="70">
        <v>30</v>
      </c>
      <c r="IYP141" s="71"/>
      <c r="IYQ141" s="70">
        <v>30</v>
      </c>
      <c r="IYR141" s="71"/>
      <c r="IYS141" s="70">
        <v>30</v>
      </c>
      <c r="IYT141" s="71"/>
      <c r="IYU141" s="70">
        <v>30</v>
      </c>
      <c r="IYV141" s="71"/>
      <c r="IYW141" s="70">
        <v>30</v>
      </c>
      <c r="IYX141" s="71"/>
      <c r="IYY141" s="70">
        <v>30</v>
      </c>
      <c r="IYZ141" s="71"/>
      <c r="IZA141" s="70">
        <v>30</v>
      </c>
      <c r="IZB141" s="71"/>
      <c r="IZC141" s="70">
        <v>30</v>
      </c>
      <c r="IZD141" s="71"/>
      <c r="IZE141" s="70">
        <v>30</v>
      </c>
      <c r="IZF141" s="71"/>
      <c r="IZG141" s="70">
        <v>30</v>
      </c>
      <c r="IZH141" s="71"/>
      <c r="IZI141" s="70">
        <v>30</v>
      </c>
      <c r="IZJ141" s="71"/>
      <c r="IZK141" s="70">
        <v>30</v>
      </c>
      <c r="IZL141" s="71"/>
      <c r="IZM141" s="70">
        <v>30</v>
      </c>
      <c r="IZN141" s="71"/>
      <c r="IZO141" s="70">
        <v>30</v>
      </c>
      <c r="IZP141" s="71"/>
      <c r="IZQ141" s="70">
        <v>30</v>
      </c>
      <c r="IZR141" s="71"/>
      <c r="IZS141" s="70">
        <v>30</v>
      </c>
      <c r="IZT141" s="71"/>
      <c r="IZU141" s="70">
        <v>30</v>
      </c>
      <c r="IZV141" s="71"/>
      <c r="IZW141" s="70">
        <v>30</v>
      </c>
      <c r="IZX141" s="71"/>
      <c r="IZY141" s="70">
        <v>30</v>
      </c>
      <c r="IZZ141" s="71"/>
      <c r="JAA141" s="70">
        <v>30</v>
      </c>
      <c r="JAB141" s="71"/>
      <c r="JAC141" s="70">
        <v>30</v>
      </c>
      <c r="JAD141" s="71"/>
      <c r="JAE141" s="70">
        <v>30</v>
      </c>
      <c r="JAF141" s="71"/>
      <c r="JAG141" s="70">
        <v>30</v>
      </c>
      <c r="JAH141" s="71"/>
      <c r="JAI141" s="70">
        <v>30</v>
      </c>
      <c r="JAJ141" s="71"/>
      <c r="JAK141" s="70">
        <v>30</v>
      </c>
      <c r="JAL141" s="71"/>
      <c r="JAM141" s="70">
        <v>30</v>
      </c>
      <c r="JAN141" s="71"/>
      <c r="JAO141" s="70">
        <v>30</v>
      </c>
      <c r="JAP141" s="71"/>
      <c r="JAQ141" s="70">
        <v>30</v>
      </c>
      <c r="JAR141" s="71"/>
      <c r="JAS141" s="70">
        <v>30</v>
      </c>
      <c r="JAT141" s="71"/>
      <c r="JAU141" s="70">
        <v>30</v>
      </c>
      <c r="JAV141" s="71"/>
      <c r="JAW141" s="70">
        <v>30</v>
      </c>
      <c r="JAX141" s="71"/>
      <c r="JAY141" s="70">
        <v>30</v>
      </c>
      <c r="JAZ141" s="71"/>
      <c r="JBA141" s="70">
        <v>30</v>
      </c>
      <c r="JBB141" s="71"/>
      <c r="JBC141" s="70">
        <v>30</v>
      </c>
      <c r="JBD141" s="71"/>
      <c r="JBE141" s="70">
        <v>30</v>
      </c>
      <c r="JBF141" s="71"/>
      <c r="JBG141" s="70">
        <v>30</v>
      </c>
      <c r="JBH141" s="71"/>
      <c r="JBI141" s="70">
        <v>30</v>
      </c>
      <c r="JBJ141" s="71"/>
      <c r="JBK141" s="70">
        <v>30</v>
      </c>
      <c r="JBL141" s="71"/>
      <c r="JBM141" s="70">
        <v>30</v>
      </c>
      <c r="JBN141" s="71"/>
      <c r="JBO141" s="70">
        <v>30</v>
      </c>
      <c r="JBP141" s="71"/>
      <c r="JBQ141" s="70">
        <v>30</v>
      </c>
      <c r="JBR141" s="71"/>
      <c r="JBS141" s="70">
        <v>30</v>
      </c>
      <c r="JBT141" s="71"/>
      <c r="JBU141" s="70">
        <v>30</v>
      </c>
      <c r="JBV141" s="71"/>
      <c r="JBW141" s="70">
        <v>30</v>
      </c>
      <c r="JBX141" s="71"/>
      <c r="JBY141" s="70">
        <v>30</v>
      </c>
      <c r="JBZ141" s="71"/>
      <c r="JCA141" s="70">
        <v>30</v>
      </c>
      <c r="JCB141" s="71"/>
      <c r="JCC141" s="70">
        <v>30</v>
      </c>
      <c r="JCD141" s="71"/>
      <c r="JCE141" s="70">
        <v>30</v>
      </c>
      <c r="JCF141" s="71"/>
      <c r="JCG141" s="70">
        <v>30</v>
      </c>
      <c r="JCH141" s="71"/>
      <c r="JCI141" s="70">
        <v>30</v>
      </c>
      <c r="JCJ141" s="71"/>
      <c r="JCK141" s="70">
        <v>30</v>
      </c>
      <c r="JCL141" s="71"/>
      <c r="JCM141" s="70">
        <v>30</v>
      </c>
      <c r="JCN141" s="71"/>
      <c r="JCO141" s="70">
        <v>30</v>
      </c>
      <c r="JCP141" s="71"/>
      <c r="JCQ141" s="70">
        <v>30</v>
      </c>
      <c r="JCR141" s="71"/>
      <c r="JCS141" s="70">
        <v>30</v>
      </c>
      <c r="JCT141" s="71"/>
      <c r="JCU141" s="70">
        <v>30</v>
      </c>
      <c r="JCV141" s="71"/>
      <c r="JCW141" s="70">
        <v>30</v>
      </c>
      <c r="JCX141" s="71"/>
      <c r="JCY141" s="70">
        <v>30</v>
      </c>
      <c r="JCZ141" s="71"/>
      <c r="JDA141" s="70">
        <v>30</v>
      </c>
      <c r="JDB141" s="71"/>
      <c r="JDC141" s="70">
        <v>30</v>
      </c>
      <c r="JDD141" s="71"/>
      <c r="JDE141" s="70">
        <v>30</v>
      </c>
      <c r="JDF141" s="71"/>
      <c r="JDG141" s="70">
        <v>30</v>
      </c>
      <c r="JDH141" s="71"/>
      <c r="JDI141" s="70">
        <v>30</v>
      </c>
      <c r="JDJ141" s="71"/>
      <c r="JDK141" s="70">
        <v>30</v>
      </c>
      <c r="JDL141" s="71"/>
      <c r="JDM141" s="70">
        <v>30</v>
      </c>
      <c r="JDN141" s="71"/>
      <c r="JDO141" s="70">
        <v>30</v>
      </c>
      <c r="JDP141" s="71"/>
      <c r="JDQ141" s="70">
        <v>30</v>
      </c>
      <c r="JDR141" s="71"/>
      <c r="JDS141" s="70">
        <v>30</v>
      </c>
      <c r="JDT141" s="71"/>
      <c r="JDU141" s="70">
        <v>30</v>
      </c>
      <c r="JDV141" s="71"/>
      <c r="JDW141" s="70">
        <v>30</v>
      </c>
      <c r="JDX141" s="71"/>
      <c r="JDY141" s="70">
        <v>30</v>
      </c>
      <c r="JDZ141" s="71"/>
      <c r="JEA141" s="70">
        <v>30</v>
      </c>
      <c r="JEB141" s="71"/>
      <c r="JEC141" s="70">
        <v>30</v>
      </c>
      <c r="JED141" s="71"/>
      <c r="JEE141" s="70">
        <v>30</v>
      </c>
      <c r="JEF141" s="71"/>
      <c r="JEG141" s="70">
        <v>30</v>
      </c>
      <c r="JEH141" s="71"/>
      <c r="JEI141" s="70">
        <v>30</v>
      </c>
      <c r="JEJ141" s="71"/>
      <c r="JEK141" s="70">
        <v>30</v>
      </c>
      <c r="JEL141" s="71"/>
      <c r="JEM141" s="70">
        <v>30</v>
      </c>
      <c r="JEN141" s="71"/>
      <c r="JEO141" s="70">
        <v>30</v>
      </c>
      <c r="JEP141" s="71"/>
      <c r="JEQ141" s="70">
        <v>30</v>
      </c>
      <c r="JER141" s="71"/>
      <c r="JES141" s="70">
        <v>30</v>
      </c>
      <c r="JET141" s="71"/>
      <c r="JEU141" s="70">
        <v>30</v>
      </c>
      <c r="JEV141" s="71"/>
      <c r="JEW141" s="70">
        <v>30</v>
      </c>
      <c r="JEX141" s="71"/>
      <c r="JEY141" s="70">
        <v>30</v>
      </c>
      <c r="JEZ141" s="71"/>
      <c r="JFA141" s="70">
        <v>30</v>
      </c>
      <c r="JFB141" s="71"/>
      <c r="JFC141" s="70">
        <v>30</v>
      </c>
      <c r="JFD141" s="71"/>
      <c r="JFE141" s="70">
        <v>30</v>
      </c>
      <c r="JFF141" s="71"/>
      <c r="JFG141" s="70">
        <v>30</v>
      </c>
      <c r="JFH141" s="71"/>
      <c r="JFI141" s="70">
        <v>30</v>
      </c>
      <c r="JFJ141" s="71"/>
      <c r="JFK141" s="70">
        <v>30</v>
      </c>
      <c r="JFL141" s="71"/>
      <c r="JFM141" s="70">
        <v>30</v>
      </c>
      <c r="JFN141" s="71"/>
      <c r="JFO141" s="70">
        <v>30</v>
      </c>
      <c r="JFP141" s="71"/>
      <c r="JFQ141" s="70">
        <v>30</v>
      </c>
      <c r="JFR141" s="71"/>
      <c r="JFS141" s="70">
        <v>30</v>
      </c>
      <c r="JFT141" s="71"/>
      <c r="JFU141" s="70">
        <v>30</v>
      </c>
      <c r="JFV141" s="71"/>
      <c r="JFW141" s="70">
        <v>30</v>
      </c>
      <c r="JFX141" s="71"/>
      <c r="JFY141" s="70">
        <v>30</v>
      </c>
      <c r="JFZ141" s="71"/>
      <c r="JGA141" s="70">
        <v>30</v>
      </c>
      <c r="JGB141" s="71"/>
      <c r="JGC141" s="70">
        <v>30</v>
      </c>
      <c r="JGD141" s="71"/>
      <c r="JGE141" s="70">
        <v>30</v>
      </c>
      <c r="JGF141" s="71"/>
      <c r="JGG141" s="70">
        <v>30</v>
      </c>
      <c r="JGH141" s="71"/>
      <c r="JGI141" s="70">
        <v>30</v>
      </c>
      <c r="JGJ141" s="71"/>
      <c r="JGK141" s="70">
        <v>30</v>
      </c>
      <c r="JGL141" s="71"/>
      <c r="JGM141" s="70">
        <v>30</v>
      </c>
      <c r="JGN141" s="71"/>
      <c r="JGO141" s="70">
        <v>30</v>
      </c>
      <c r="JGP141" s="71"/>
      <c r="JGQ141" s="70">
        <v>30</v>
      </c>
      <c r="JGR141" s="71"/>
      <c r="JGS141" s="70">
        <v>30</v>
      </c>
      <c r="JGT141" s="71"/>
      <c r="JGU141" s="70">
        <v>30</v>
      </c>
      <c r="JGV141" s="71"/>
      <c r="JGW141" s="70">
        <v>30</v>
      </c>
      <c r="JGX141" s="71"/>
      <c r="JGY141" s="70">
        <v>30</v>
      </c>
      <c r="JGZ141" s="71"/>
      <c r="JHA141" s="70">
        <v>30</v>
      </c>
      <c r="JHB141" s="71"/>
      <c r="JHC141" s="70">
        <v>30</v>
      </c>
      <c r="JHD141" s="71"/>
      <c r="JHE141" s="70">
        <v>30</v>
      </c>
      <c r="JHF141" s="71"/>
      <c r="JHG141" s="70">
        <v>30</v>
      </c>
      <c r="JHH141" s="71"/>
      <c r="JHI141" s="70">
        <v>30</v>
      </c>
      <c r="JHJ141" s="71"/>
      <c r="JHK141" s="70">
        <v>30</v>
      </c>
      <c r="JHL141" s="71"/>
      <c r="JHM141" s="70">
        <v>30</v>
      </c>
      <c r="JHN141" s="71"/>
      <c r="JHO141" s="70">
        <v>30</v>
      </c>
      <c r="JHP141" s="71"/>
      <c r="JHQ141" s="70">
        <v>30</v>
      </c>
      <c r="JHR141" s="71"/>
      <c r="JHS141" s="70">
        <v>30</v>
      </c>
      <c r="JHT141" s="71"/>
      <c r="JHU141" s="70">
        <v>30</v>
      </c>
      <c r="JHV141" s="71"/>
      <c r="JHW141" s="70">
        <v>30</v>
      </c>
      <c r="JHX141" s="71"/>
      <c r="JHY141" s="70">
        <v>30</v>
      </c>
      <c r="JHZ141" s="71"/>
      <c r="JIA141" s="70">
        <v>30</v>
      </c>
      <c r="JIB141" s="71"/>
      <c r="JIC141" s="70">
        <v>30</v>
      </c>
      <c r="JID141" s="71"/>
      <c r="JIE141" s="70">
        <v>30</v>
      </c>
      <c r="JIF141" s="71"/>
      <c r="JIG141" s="70">
        <v>30</v>
      </c>
      <c r="JIH141" s="71"/>
      <c r="JII141" s="70">
        <v>30</v>
      </c>
      <c r="JIJ141" s="71"/>
      <c r="JIK141" s="70">
        <v>30</v>
      </c>
      <c r="JIL141" s="71"/>
      <c r="JIM141" s="70">
        <v>30</v>
      </c>
      <c r="JIN141" s="71"/>
      <c r="JIO141" s="70">
        <v>30</v>
      </c>
      <c r="JIP141" s="71"/>
      <c r="JIQ141" s="70">
        <v>30</v>
      </c>
      <c r="JIR141" s="71"/>
      <c r="JIS141" s="70">
        <v>30</v>
      </c>
      <c r="JIT141" s="71"/>
      <c r="JIU141" s="70">
        <v>30</v>
      </c>
      <c r="JIV141" s="71"/>
      <c r="JIW141" s="70">
        <v>30</v>
      </c>
      <c r="JIX141" s="71"/>
      <c r="JIY141" s="70">
        <v>30</v>
      </c>
      <c r="JIZ141" s="71"/>
      <c r="JJA141" s="70">
        <v>30</v>
      </c>
      <c r="JJB141" s="71"/>
      <c r="JJC141" s="70">
        <v>30</v>
      </c>
      <c r="JJD141" s="71"/>
      <c r="JJE141" s="70">
        <v>30</v>
      </c>
      <c r="JJF141" s="71"/>
      <c r="JJG141" s="70">
        <v>30</v>
      </c>
      <c r="JJH141" s="71"/>
      <c r="JJI141" s="70">
        <v>30</v>
      </c>
      <c r="JJJ141" s="71"/>
      <c r="JJK141" s="70">
        <v>30</v>
      </c>
      <c r="JJL141" s="71"/>
      <c r="JJM141" s="70">
        <v>30</v>
      </c>
      <c r="JJN141" s="71"/>
      <c r="JJO141" s="70">
        <v>30</v>
      </c>
      <c r="JJP141" s="71"/>
      <c r="JJQ141" s="70">
        <v>30</v>
      </c>
      <c r="JJR141" s="71"/>
      <c r="JJS141" s="70">
        <v>30</v>
      </c>
      <c r="JJT141" s="71"/>
      <c r="JJU141" s="70">
        <v>30</v>
      </c>
      <c r="JJV141" s="71"/>
      <c r="JJW141" s="70">
        <v>30</v>
      </c>
      <c r="JJX141" s="71"/>
      <c r="JJY141" s="70">
        <v>30</v>
      </c>
      <c r="JJZ141" s="71"/>
      <c r="JKA141" s="70">
        <v>30</v>
      </c>
      <c r="JKB141" s="71"/>
      <c r="JKC141" s="70">
        <v>30</v>
      </c>
      <c r="JKD141" s="71"/>
      <c r="JKE141" s="70">
        <v>30</v>
      </c>
      <c r="JKF141" s="71"/>
      <c r="JKG141" s="70">
        <v>30</v>
      </c>
      <c r="JKH141" s="71"/>
      <c r="JKI141" s="70">
        <v>30</v>
      </c>
      <c r="JKJ141" s="71"/>
      <c r="JKK141" s="70">
        <v>30</v>
      </c>
      <c r="JKL141" s="71"/>
      <c r="JKM141" s="70">
        <v>30</v>
      </c>
      <c r="JKN141" s="71"/>
      <c r="JKO141" s="70">
        <v>30</v>
      </c>
      <c r="JKP141" s="71"/>
      <c r="JKQ141" s="70">
        <v>30</v>
      </c>
      <c r="JKR141" s="71"/>
      <c r="JKS141" s="70">
        <v>30</v>
      </c>
      <c r="JKT141" s="71"/>
      <c r="JKU141" s="70">
        <v>30</v>
      </c>
      <c r="JKV141" s="71"/>
      <c r="JKW141" s="70">
        <v>30</v>
      </c>
      <c r="JKX141" s="71"/>
      <c r="JKY141" s="70">
        <v>30</v>
      </c>
      <c r="JKZ141" s="71"/>
      <c r="JLA141" s="70">
        <v>30</v>
      </c>
      <c r="JLB141" s="71"/>
      <c r="JLC141" s="70">
        <v>30</v>
      </c>
      <c r="JLD141" s="71"/>
      <c r="JLE141" s="70">
        <v>30</v>
      </c>
      <c r="JLF141" s="71"/>
      <c r="JLG141" s="70">
        <v>30</v>
      </c>
      <c r="JLH141" s="71"/>
      <c r="JLI141" s="70">
        <v>30</v>
      </c>
      <c r="JLJ141" s="71"/>
      <c r="JLK141" s="70">
        <v>30</v>
      </c>
      <c r="JLL141" s="71"/>
      <c r="JLM141" s="70">
        <v>30</v>
      </c>
      <c r="JLN141" s="71"/>
      <c r="JLO141" s="70">
        <v>30</v>
      </c>
      <c r="JLP141" s="71"/>
      <c r="JLQ141" s="70">
        <v>30</v>
      </c>
      <c r="JLR141" s="71"/>
      <c r="JLS141" s="70">
        <v>30</v>
      </c>
      <c r="JLT141" s="71"/>
      <c r="JLU141" s="70">
        <v>30</v>
      </c>
      <c r="JLV141" s="71"/>
      <c r="JLW141" s="70">
        <v>30</v>
      </c>
      <c r="JLX141" s="71"/>
      <c r="JLY141" s="70">
        <v>30</v>
      </c>
      <c r="JLZ141" s="71"/>
      <c r="JMA141" s="70">
        <v>30</v>
      </c>
      <c r="JMB141" s="71"/>
      <c r="JMC141" s="70">
        <v>30</v>
      </c>
      <c r="JMD141" s="71"/>
      <c r="JME141" s="70">
        <v>30</v>
      </c>
      <c r="JMF141" s="71"/>
      <c r="JMG141" s="70">
        <v>30</v>
      </c>
      <c r="JMH141" s="71"/>
      <c r="JMI141" s="70">
        <v>30</v>
      </c>
      <c r="JMJ141" s="71"/>
      <c r="JMK141" s="70">
        <v>30</v>
      </c>
      <c r="JML141" s="71"/>
      <c r="JMM141" s="70">
        <v>30</v>
      </c>
      <c r="JMN141" s="71"/>
      <c r="JMO141" s="70">
        <v>30</v>
      </c>
      <c r="JMP141" s="71"/>
      <c r="JMQ141" s="70">
        <v>30</v>
      </c>
      <c r="JMR141" s="71"/>
      <c r="JMS141" s="70">
        <v>30</v>
      </c>
      <c r="JMT141" s="71"/>
      <c r="JMU141" s="70">
        <v>30</v>
      </c>
      <c r="JMV141" s="71"/>
      <c r="JMW141" s="70">
        <v>30</v>
      </c>
      <c r="JMX141" s="71"/>
      <c r="JMY141" s="70">
        <v>30</v>
      </c>
      <c r="JMZ141" s="71"/>
      <c r="JNA141" s="70">
        <v>30</v>
      </c>
      <c r="JNB141" s="71"/>
      <c r="JNC141" s="70">
        <v>30</v>
      </c>
      <c r="JND141" s="71"/>
      <c r="JNE141" s="70">
        <v>30</v>
      </c>
      <c r="JNF141" s="71"/>
      <c r="JNG141" s="70">
        <v>30</v>
      </c>
      <c r="JNH141" s="71"/>
      <c r="JNI141" s="70">
        <v>30</v>
      </c>
      <c r="JNJ141" s="71"/>
      <c r="JNK141" s="70">
        <v>30</v>
      </c>
      <c r="JNL141" s="71"/>
      <c r="JNM141" s="70">
        <v>30</v>
      </c>
      <c r="JNN141" s="71"/>
      <c r="JNO141" s="70">
        <v>30</v>
      </c>
      <c r="JNP141" s="71"/>
      <c r="JNQ141" s="70">
        <v>30</v>
      </c>
      <c r="JNR141" s="71"/>
      <c r="JNS141" s="70">
        <v>30</v>
      </c>
      <c r="JNT141" s="71"/>
      <c r="JNU141" s="70">
        <v>30</v>
      </c>
      <c r="JNV141" s="71"/>
      <c r="JNW141" s="70">
        <v>30</v>
      </c>
      <c r="JNX141" s="71"/>
      <c r="JNY141" s="70">
        <v>30</v>
      </c>
      <c r="JNZ141" s="71"/>
      <c r="JOA141" s="70">
        <v>30</v>
      </c>
      <c r="JOB141" s="71"/>
      <c r="JOC141" s="70">
        <v>30</v>
      </c>
      <c r="JOD141" s="71"/>
      <c r="JOE141" s="70">
        <v>30</v>
      </c>
      <c r="JOF141" s="71"/>
      <c r="JOG141" s="70">
        <v>30</v>
      </c>
      <c r="JOH141" s="71"/>
      <c r="JOI141" s="70">
        <v>30</v>
      </c>
      <c r="JOJ141" s="71"/>
      <c r="JOK141" s="70">
        <v>30</v>
      </c>
      <c r="JOL141" s="71"/>
      <c r="JOM141" s="70">
        <v>30</v>
      </c>
      <c r="JON141" s="71"/>
      <c r="JOO141" s="70">
        <v>30</v>
      </c>
      <c r="JOP141" s="71"/>
      <c r="JOQ141" s="70">
        <v>30</v>
      </c>
      <c r="JOR141" s="71"/>
      <c r="JOS141" s="70">
        <v>30</v>
      </c>
      <c r="JOT141" s="71"/>
      <c r="JOU141" s="70">
        <v>30</v>
      </c>
      <c r="JOV141" s="71"/>
      <c r="JOW141" s="70">
        <v>30</v>
      </c>
      <c r="JOX141" s="71"/>
      <c r="JOY141" s="70">
        <v>30</v>
      </c>
      <c r="JOZ141" s="71"/>
      <c r="JPA141" s="70">
        <v>30</v>
      </c>
      <c r="JPB141" s="71"/>
      <c r="JPC141" s="70">
        <v>30</v>
      </c>
      <c r="JPD141" s="71"/>
      <c r="JPE141" s="70">
        <v>30</v>
      </c>
      <c r="JPF141" s="71"/>
      <c r="JPG141" s="70">
        <v>30</v>
      </c>
      <c r="JPH141" s="71"/>
      <c r="JPI141" s="70">
        <v>30</v>
      </c>
      <c r="JPJ141" s="71"/>
      <c r="JPK141" s="70">
        <v>30</v>
      </c>
      <c r="JPL141" s="71"/>
      <c r="JPM141" s="70">
        <v>30</v>
      </c>
      <c r="JPN141" s="71"/>
      <c r="JPO141" s="70">
        <v>30</v>
      </c>
      <c r="JPP141" s="71"/>
      <c r="JPQ141" s="70">
        <v>30</v>
      </c>
      <c r="JPR141" s="71"/>
      <c r="JPS141" s="70">
        <v>30</v>
      </c>
      <c r="JPT141" s="71"/>
      <c r="JPU141" s="70">
        <v>30</v>
      </c>
      <c r="JPV141" s="71"/>
      <c r="JPW141" s="70">
        <v>30</v>
      </c>
      <c r="JPX141" s="71"/>
      <c r="JPY141" s="70">
        <v>30</v>
      </c>
      <c r="JPZ141" s="71"/>
      <c r="JQA141" s="70">
        <v>30</v>
      </c>
      <c r="JQB141" s="71"/>
      <c r="JQC141" s="70">
        <v>30</v>
      </c>
      <c r="JQD141" s="71"/>
      <c r="JQE141" s="70">
        <v>30</v>
      </c>
      <c r="JQF141" s="71"/>
      <c r="JQG141" s="70">
        <v>30</v>
      </c>
      <c r="JQH141" s="71"/>
      <c r="JQI141" s="70">
        <v>30</v>
      </c>
      <c r="JQJ141" s="71"/>
      <c r="JQK141" s="70">
        <v>30</v>
      </c>
      <c r="JQL141" s="71"/>
      <c r="JQM141" s="70">
        <v>30</v>
      </c>
      <c r="JQN141" s="71"/>
      <c r="JQO141" s="70">
        <v>30</v>
      </c>
      <c r="JQP141" s="71"/>
      <c r="JQQ141" s="70">
        <v>30</v>
      </c>
      <c r="JQR141" s="71"/>
      <c r="JQS141" s="70">
        <v>30</v>
      </c>
      <c r="JQT141" s="71"/>
      <c r="JQU141" s="70">
        <v>30</v>
      </c>
      <c r="JQV141" s="71"/>
      <c r="JQW141" s="70">
        <v>30</v>
      </c>
      <c r="JQX141" s="71"/>
      <c r="JQY141" s="70">
        <v>30</v>
      </c>
      <c r="JQZ141" s="71"/>
      <c r="JRA141" s="70">
        <v>30</v>
      </c>
      <c r="JRB141" s="71"/>
      <c r="JRC141" s="70">
        <v>30</v>
      </c>
      <c r="JRD141" s="71"/>
      <c r="JRE141" s="70">
        <v>30</v>
      </c>
      <c r="JRF141" s="71"/>
      <c r="JRG141" s="70">
        <v>30</v>
      </c>
      <c r="JRH141" s="71"/>
      <c r="JRI141" s="70">
        <v>30</v>
      </c>
      <c r="JRJ141" s="71"/>
      <c r="JRK141" s="70">
        <v>30</v>
      </c>
      <c r="JRL141" s="71"/>
      <c r="JRM141" s="70">
        <v>30</v>
      </c>
      <c r="JRN141" s="71"/>
      <c r="JRO141" s="70">
        <v>30</v>
      </c>
      <c r="JRP141" s="71"/>
      <c r="JRQ141" s="70">
        <v>30</v>
      </c>
      <c r="JRR141" s="71"/>
      <c r="JRS141" s="70">
        <v>30</v>
      </c>
      <c r="JRT141" s="71"/>
      <c r="JRU141" s="70">
        <v>30</v>
      </c>
      <c r="JRV141" s="71"/>
      <c r="JRW141" s="70">
        <v>30</v>
      </c>
      <c r="JRX141" s="71"/>
      <c r="JRY141" s="70">
        <v>30</v>
      </c>
      <c r="JRZ141" s="71"/>
      <c r="JSA141" s="70">
        <v>30</v>
      </c>
      <c r="JSB141" s="71"/>
      <c r="JSC141" s="70">
        <v>30</v>
      </c>
      <c r="JSD141" s="71"/>
      <c r="JSE141" s="70">
        <v>30</v>
      </c>
      <c r="JSF141" s="71"/>
      <c r="JSG141" s="70">
        <v>30</v>
      </c>
      <c r="JSH141" s="71"/>
      <c r="JSI141" s="70">
        <v>30</v>
      </c>
      <c r="JSJ141" s="71"/>
      <c r="JSK141" s="70">
        <v>30</v>
      </c>
      <c r="JSL141" s="71"/>
      <c r="JSM141" s="70">
        <v>30</v>
      </c>
      <c r="JSN141" s="71"/>
      <c r="JSO141" s="70">
        <v>30</v>
      </c>
      <c r="JSP141" s="71"/>
      <c r="JSQ141" s="70">
        <v>30</v>
      </c>
      <c r="JSR141" s="71"/>
      <c r="JSS141" s="70">
        <v>30</v>
      </c>
      <c r="JST141" s="71"/>
      <c r="JSU141" s="70">
        <v>30</v>
      </c>
      <c r="JSV141" s="71"/>
      <c r="JSW141" s="70">
        <v>30</v>
      </c>
      <c r="JSX141" s="71"/>
      <c r="JSY141" s="70">
        <v>30</v>
      </c>
      <c r="JSZ141" s="71"/>
      <c r="JTA141" s="70">
        <v>30</v>
      </c>
      <c r="JTB141" s="71"/>
      <c r="JTC141" s="70">
        <v>30</v>
      </c>
      <c r="JTD141" s="71"/>
      <c r="JTE141" s="70">
        <v>30</v>
      </c>
      <c r="JTF141" s="71"/>
      <c r="JTG141" s="70">
        <v>30</v>
      </c>
      <c r="JTH141" s="71"/>
      <c r="JTI141" s="70">
        <v>30</v>
      </c>
      <c r="JTJ141" s="71"/>
      <c r="JTK141" s="70">
        <v>30</v>
      </c>
      <c r="JTL141" s="71"/>
      <c r="JTM141" s="70">
        <v>30</v>
      </c>
      <c r="JTN141" s="71"/>
      <c r="JTO141" s="70">
        <v>30</v>
      </c>
      <c r="JTP141" s="71"/>
      <c r="JTQ141" s="70">
        <v>30</v>
      </c>
      <c r="JTR141" s="71"/>
      <c r="JTS141" s="70">
        <v>30</v>
      </c>
      <c r="JTT141" s="71"/>
      <c r="JTU141" s="70">
        <v>30</v>
      </c>
      <c r="JTV141" s="71"/>
      <c r="JTW141" s="70">
        <v>30</v>
      </c>
      <c r="JTX141" s="71"/>
      <c r="JTY141" s="70">
        <v>30</v>
      </c>
      <c r="JTZ141" s="71"/>
      <c r="JUA141" s="70">
        <v>30</v>
      </c>
      <c r="JUB141" s="71"/>
      <c r="JUC141" s="70">
        <v>30</v>
      </c>
      <c r="JUD141" s="71"/>
      <c r="JUE141" s="70">
        <v>30</v>
      </c>
      <c r="JUF141" s="71"/>
      <c r="JUG141" s="70">
        <v>30</v>
      </c>
      <c r="JUH141" s="71"/>
      <c r="JUI141" s="70">
        <v>30</v>
      </c>
      <c r="JUJ141" s="71"/>
      <c r="JUK141" s="70">
        <v>30</v>
      </c>
      <c r="JUL141" s="71"/>
      <c r="JUM141" s="70">
        <v>30</v>
      </c>
      <c r="JUN141" s="71"/>
      <c r="JUO141" s="70">
        <v>30</v>
      </c>
      <c r="JUP141" s="71"/>
      <c r="JUQ141" s="70">
        <v>30</v>
      </c>
      <c r="JUR141" s="71"/>
      <c r="JUS141" s="70">
        <v>30</v>
      </c>
      <c r="JUT141" s="71"/>
      <c r="JUU141" s="70">
        <v>30</v>
      </c>
      <c r="JUV141" s="71"/>
      <c r="JUW141" s="70">
        <v>30</v>
      </c>
      <c r="JUX141" s="71"/>
      <c r="JUY141" s="70">
        <v>30</v>
      </c>
      <c r="JUZ141" s="71"/>
      <c r="JVA141" s="70">
        <v>30</v>
      </c>
      <c r="JVB141" s="71"/>
      <c r="JVC141" s="70">
        <v>30</v>
      </c>
      <c r="JVD141" s="71"/>
      <c r="JVE141" s="70">
        <v>30</v>
      </c>
      <c r="JVF141" s="71"/>
      <c r="JVG141" s="70">
        <v>30</v>
      </c>
      <c r="JVH141" s="71"/>
      <c r="JVI141" s="70">
        <v>30</v>
      </c>
      <c r="JVJ141" s="71"/>
      <c r="JVK141" s="70">
        <v>30</v>
      </c>
      <c r="JVL141" s="71"/>
      <c r="JVM141" s="70">
        <v>30</v>
      </c>
      <c r="JVN141" s="71"/>
      <c r="JVO141" s="70">
        <v>30</v>
      </c>
      <c r="JVP141" s="71"/>
      <c r="JVQ141" s="70">
        <v>30</v>
      </c>
      <c r="JVR141" s="71"/>
      <c r="JVS141" s="70">
        <v>30</v>
      </c>
      <c r="JVT141" s="71"/>
      <c r="JVU141" s="70">
        <v>30</v>
      </c>
      <c r="JVV141" s="71"/>
      <c r="JVW141" s="70">
        <v>30</v>
      </c>
      <c r="JVX141" s="71"/>
      <c r="JVY141" s="70">
        <v>30</v>
      </c>
      <c r="JVZ141" s="71"/>
      <c r="JWA141" s="70">
        <v>30</v>
      </c>
      <c r="JWB141" s="71"/>
      <c r="JWC141" s="70">
        <v>30</v>
      </c>
      <c r="JWD141" s="71"/>
      <c r="JWE141" s="70">
        <v>30</v>
      </c>
      <c r="JWF141" s="71"/>
      <c r="JWG141" s="70">
        <v>30</v>
      </c>
      <c r="JWH141" s="71"/>
      <c r="JWI141" s="70">
        <v>30</v>
      </c>
      <c r="JWJ141" s="71"/>
      <c r="JWK141" s="70">
        <v>30</v>
      </c>
      <c r="JWL141" s="71"/>
      <c r="JWM141" s="70">
        <v>30</v>
      </c>
      <c r="JWN141" s="71"/>
      <c r="JWO141" s="70">
        <v>30</v>
      </c>
      <c r="JWP141" s="71"/>
      <c r="JWQ141" s="70">
        <v>30</v>
      </c>
      <c r="JWR141" s="71"/>
      <c r="JWS141" s="70">
        <v>30</v>
      </c>
      <c r="JWT141" s="71"/>
      <c r="JWU141" s="70">
        <v>30</v>
      </c>
      <c r="JWV141" s="71"/>
      <c r="JWW141" s="70">
        <v>30</v>
      </c>
      <c r="JWX141" s="71"/>
      <c r="JWY141" s="70">
        <v>30</v>
      </c>
      <c r="JWZ141" s="71"/>
      <c r="JXA141" s="70">
        <v>30</v>
      </c>
      <c r="JXB141" s="71"/>
      <c r="JXC141" s="70">
        <v>30</v>
      </c>
      <c r="JXD141" s="71"/>
      <c r="JXE141" s="70">
        <v>30</v>
      </c>
      <c r="JXF141" s="71"/>
      <c r="JXG141" s="70">
        <v>30</v>
      </c>
      <c r="JXH141" s="71"/>
      <c r="JXI141" s="70">
        <v>30</v>
      </c>
      <c r="JXJ141" s="71"/>
      <c r="JXK141" s="70">
        <v>30</v>
      </c>
      <c r="JXL141" s="71"/>
      <c r="JXM141" s="70">
        <v>30</v>
      </c>
      <c r="JXN141" s="71"/>
      <c r="JXO141" s="70">
        <v>30</v>
      </c>
      <c r="JXP141" s="71"/>
      <c r="JXQ141" s="70">
        <v>30</v>
      </c>
      <c r="JXR141" s="71"/>
      <c r="JXS141" s="70">
        <v>30</v>
      </c>
      <c r="JXT141" s="71"/>
      <c r="JXU141" s="70">
        <v>30</v>
      </c>
      <c r="JXV141" s="71"/>
      <c r="JXW141" s="70">
        <v>30</v>
      </c>
      <c r="JXX141" s="71"/>
      <c r="JXY141" s="70">
        <v>30</v>
      </c>
      <c r="JXZ141" s="71"/>
      <c r="JYA141" s="70">
        <v>30</v>
      </c>
      <c r="JYB141" s="71"/>
      <c r="JYC141" s="70">
        <v>30</v>
      </c>
      <c r="JYD141" s="71"/>
      <c r="JYE141" s="70">
        <v>30</v>
      </c>
      <c r="JYF141" s="71"/>
      <c r="JYG141" s="70">
        <v>30</v>
      </c>
      <c r="JYH141" s="71"/>
      <c r="JYI141" s="70">
        <v>30</v>
      </c>
      <c r="JYJ141" s="71"/>
      <c r="JYK141" s="70">
        <v>30</v>
      </c>
      <c r="JYL141" s="71"/>
      <c r="JYM141" s="70">
        <v>30</v>
      </c>
      <c r="JYN141" s="71"/>
      <c r="JYO141" s="70">
        <v>30</v>
      </c>
      <c r="JYP141" s="71"/>
      <c r="JYQ141" s="70">
        <v>30</v>
      </c>
      <c r="JYR141" s="71"/>
      <c r="JYS141" s="70">
        <v>30</v>
      </c>
      <c r="JYT141" s="71"/>
      <c r="JYU141" s="70">
        <v>30</v>
      </c>
      <c r="JYV141" s="71"/>
      <c r="JYW141" s="70">
        <v>30</v>
      </c>
      <c r="JYX141" s="71"/>
      <c r="JYY141" s="70">
        <v>30</v>
      </c>
      <c r="JYZ141" s="71"/>
      <c r="JZA141" s="70">
        <v>30</v>
      </c>
      <c r="JZB141" s="71"/>
      <c r="JZC141" s="70">
        <v>30</v>
      </c>
      <c r="JZD141" s="71"/>
      <c r="JZE141" s="70">
        <v>30</v>
      </c>
      <c r="JZF141" s="71"/>
      <c r="JZG141" s="70">
        <v>30</v>
      </c>
      <c r="JZH141" s="71"/>
      <c r="JZI141" s="70">
        <v>30</v>
      </c>
      <c r="JZJ141" s="71"/>
      <c r="JZK141" s="70">
        <v>30</v>
      </c>
      <c r="JZL141" s="71"/>
      <c r="JZM141" s="70">
        <v>30</v>
      </c>
      <c r="JZN141" s="71"/>
      <c r="JZO141" s="70">
        <v>30</v>
      </c>
      <c r="JZP141" s="71"/>
      <c r="JZQ141" s="70">
        <v>30</v>
      </c>
      <c r="JZR141" s="71"/>
      <c r="JZS141" s="70">
        <v>30</v>
      </c>
      <c r="JZT141" s="71"/>
      <c r="JZU141" s="70">
        <v>30</v>
      </c>
      <c r="JZV141" s="71"/>
      <c r="JZW141" s="70">
        <v>30</v>
      </c>
      <c r="JZX141" s="71"/>
      <c r="JZY141" s="70">
        <v>30</v>
      </c>
      <c r="JZZ141" s="71"/>
      <c r="KAA141" s="70">
        <v>30</v>
      </c>
      <c r="KAB141" s="71"/>
      <c r="KAC141" s="70">
        <v>30</v>
      </c>
      <c r="KAD141" s="71"/>
      <c r="KAE141" s="70">
        <v>30</v>
      </c>
      <c r="KAF141" s="71"/>
      <c r="KAG141" s="70">
        <v>30</v>
      </c>
      <c r="KAH141" s="71"/>
      <c r="KAI141" s="70">
        <v>30</v>
      </c>
      <c r="KAJ141" s="71"/>
      <c r="KAK141" s="70">
        <v>30</v>
      </c>
      <c r="KAL141" s="71"/>
      <c r="KAM141" s="70">
        <v>30</v>
      </c>
      <c r="KAN141" s="71"/>
      <c r="KAO141" s="70">
        <v>30</v>
      </c>
      <c r="KAP141" s="71"/>
      <c r="KAQ141" s="70">
        <v>30</v>
      </c>
      <c r="KAR141" s="71"/>
      <c r="KAS141" s="70">
        <v>30</v>
      </c>
      <c r="KAT141" s="71"/>
      <c r="KAU141" s="70">
        <v>30</v>
      </c>
      <c r="KAV141" s="71"/>
      <c r="KAW141" s="70">
        <v>30</v>
      </c>
      <c r="KAX141" s="71"/>
      <c r="KAY141" s="70">
        <v>30</v>
      </c>
      <c r="KAZ141" s="71"/>
      <c r="KBA141" s="70">
        <v>30</v>
      </c>
      <c r="KBB141" s="71"/>
      <c r="KBC141" s="70">
        <v>30</v>
      </c>
      <c r="KBD141" s="71"/>
      <c r="KBE141" s="70">
        <v>30</v>
      </c>
      <c r="KBF141" s="71"/>
      <c r="KBG141" s="70">
        <v>30</v>
      </c>
      <c r="KBH141" s="71"/>
      <c r="KBI141" s="70">
        <v>30</v>
      </c>
      <c r="KBJ141" s="71"/>
      <c r="KBK141" s="70">
        <v>30</v>
      </c>
      <c r="KBL141" s="71"/>
      <c r="KBM141" s="70">
        <v>30</v>
      </c>
      <c r="KBN141" s="71"/>
      <c r="KBO141" s="70">
        <v>30</v>
      </c>
      <c r="KBP141" s="71"/>
      <c r="KBQ141" s="70">
        <v>30</v>
      </c>
      <c r="KBR141" s="71"/>
      <c r="KBS141" s="70">
        <v>30</v>
      </c>
      <c r="KBT141" s="71"/>
      <c r="KBU141" s="70">
        <v>30</v>
      </c>
      <c r="KBV141" s="71"/>
      <c r="KBW141" s="70">
        <v>30</v>
      </c>
      <c r="KBX141" s="71"/>
      <c r="KBY141" s="70">
        <v>30</v>
      </c>
      <c r="KBZ141" s="71"/>
      <c r="KCA141" s="70">
        <v>30</v>
      </c>
      <c r="KCB141" s="71"/>
      <c r="KCC141" s="70">
        <v>30</v>
      </c>
      <c r="KCD141" s="71"/>
      <c r="KCE141" s="70">
        <v>30</v>
      </c>
      <c r="KCF141" s="71"/>
      <c r="KCG141" s="70">
        <v>30</v>
      </c>
      <c r="KCH141" s="71"/>
      <c r="KCI141" s="70">
        <v>30</v>
      </c>
      <c r="KCJ141" s="71"/>
      <c r="KCK141" s="70">
        <v>30</v>
      </c>
      <c r="KCL141" s="71"/>
      <c r="KCM141" s="70">
        <v>30</v>
      </c>
      <c r="KCN141" s="71"/>
      <c r="KCO141" s="70">
        <v>30</v>
      </c>
      <c r="KCP141" s="71"/>
      <c r="KCQ141" s="70">
        <v>30</v>
      </c>
      <c r="KCR141" s="71"/>
      <c r="KCS141" s="70">
        <v>30</v>
      </c>
      <c r="KCT141" s="71"/>
      <c r="KCU141" s="70">
        <v>30</v>
      </c>
      <c r="KCV141" s="71"/>
      <c r="KCW141" s="70">
        <v>30</v>
      </c>
      <c r="KCX141" s="71"/>
      <c r="KCY141" s="70">
        <v>30</v>
      </c>
      <c r="KCZ141" s="71"/>
      <c r="KDA141" s="70">
        <v>30</v>
      </c>
      <c r="KDB141" s="71"/>
      <c r="KDC141" s="70">
        <v>30</v>
      </c>
      <c r="KDD141" s="71"/>
      <c r="KDE141" s="70">
        <v>30</v>
      </c>
      <c r="KDF141" s="71"/>
      <c r="KDG141" s="70">
        <v>30</v>
      </c>
      <c r="KDH141" s="71"/>
      <c r="KDI141" s="70">
        <v>30</v>
      </c>
      <c r="KDJ141" s="71"/>
      <c r="KDK141" s="70">
        <v>30</v>
      </c>
      <c r="KDL141" s="71"/>
      <c r="KDM141" s="70">
        <v>30</v>
      </c>
      <c r="KDN141" s="71"/>
      <c r="KDO141" s="70">
        <v>30</v>
      </c>
      <c r="KDP141" s="71"/>
      <c r="KDQ141" s="70">
        <v>30</v>
      </c>
      <c r="KDR141" s="71"/>
      <c r="KDS141" s="70">
        <v>30</v>
      </c>
      <c r="KDT141" s="71"/>
      <c r="KDU141" s="70">
        <v>30</v>
      </c>
      <c r="KDV141" s="71"/>
      <c r="KDW141" s="70">
        <v>30</v>
      </c>
      <c r="KDX141" s="71"/>
      <c r="KDY141" s="70">
        <v>30</v>
      </c>
      <c r="KDZ141" s="71"/>
      <c r="KEA141" s="70">
        <v>30</v>
      </c>
      <c r="KEB141" s="71"/>
      <c r="KEC141" s="70">
        <v>30</v>
      </c>
      <c r="KED141" s="71"/>
      <c r="KEE141" s="70">
        <v>30</v>
      </c>
      <c r="KEF141" s="71"/>
      <c r="KEG141" s="70">
        <v>30</v>
      </c>
      <c r="KEH141" s="71"/>
      <c r="KEI141" s="70">
        <v>30</v>
      </c>
      <c r="KEJ141" s="71"/>
      <c r="KEK141" s="70">
        <v>30</v>
      </c>
      <c r="KEL141" s="71"/>
      <c r="KEM141" s="70">
        <v>30</v>
      </c>
      <c r="KEN141" s="71"/>
      <c r="KEO141" s="70">
        <v>30</v>
      </c>
      <c r="KEP141" s="71"/>
      <c r="KEQ141" s="70">
        <v>30</v>
      </c>
      <c r="KER141" s="71"/>
      <c r="KES141" s="70">
        <v>30</v>
      </c>
      <c r="KET141" s="71"/>
      <c r="KEU141" s="70">
        <v>30</v>
      </c>
      <c r="KEV141" s="71"/>
      <c r="KEW141" s="70">
        <v>30</v>
      </c>
      <c r="KEX141" s="71"/>
      <c r="KEY141" s="70">
        <v>30</v>
      </c>
      <c r="KEZ141" s="71"/>
      <c r="KFA141" s="70">
        <v>30</v>
      </c>
      <c r="KFB141" s="71"/>
      <c r="KFC141" s="70">
        <v>30</v>
      </c>
      <c r="KFD141" s="71"/>
      <c r="KFE141" s="70">
        <v>30</v>
      </c>
      <c r="KFF141" s="71"/>
      <c r="KFG141" s="70">
        <v>30</v>
      </c>
      <c r="KFH141" s="71"/>
      <c r="KFI141" s="70">
        <v>30</v>
      </c>
      <c r="KFJ141" s="71"/>
      <c r="KFK141" s="70">
        <v>30</v>
      </c>
      <c r="KFL141" s="71"/>
      <c r="KFM141" s="70">
        <v>30</v>
      </c>
      <c r="KFN141" s="71"/>
      <c r="KFO141" s="70">
        <v>30</v>
      </c>
      <c r="KFP141" s="71"/>
      <c r="KFQ141" s="70">
        <v>30</v>
      </c>
      <c r="KFR141" s="71"/>
      <c r="KFS141" s="70">
        <v>30</v>
      </c>
      <c r="KFT141" s="71"/>
      <c r="KFU141" s="70">
        <v>30</v>
      </c>
      <c r="KFV141" s="71"/>
      <c r="KFW141" s="70">
        <v>30</v>
      </c>
      <c r="KFX141" s="71"/>
      <c r="KFY141" s="70">
        <v>30</v>
      </c>
      <c r="KFZ141" s="71"/>
      <c r="KGA141" s="70">
        <v>30</v>
      </c>
      <c r="KGB141" s="71"/>
      <c r="KGC141" s="70">
        <v>30</v>
      </c>
      <c r="KGD141" s="71"/>
      <c r="KGE141" s="70">
        <v>30</v>
      </c>
      <c r="KGF141" s="71"/>
      <c r="KGG141" s="70">
        <v>30</v>
      </c>
      <c r="KGH141" s="71"/>
      <c r="KGI141" s="70">
        <v>30</v>
      </c>
      <c r="KGJ141" s="71"/>
      <c r="KGK141" s="70">
        <v>30</v>
      </c>
      <c r="KGL141" s="71"/>
      <c r="KGM141" s="70">
        <v>30</v>
      </c>
      <c r="KGN141" s="71"/>
      <c r="KGO141" s="70">
        <v>30</v>
      </c>
      <c r="KGP141" s="71"/>
      <c r="KGQ141" s="70">
        <v>30</v>
      </c>
      <c r="KGR141" s="71"/>
      <c r="KGS141" s="70">
        <v>30</v>
      </c>
      <c r="KGT141" s="71"/>
      <c r="KGU141" s="70">
        <v>30</v>
      </c>
      <c r="KGV141" s="71"/>
      <c r="KGW141" s="70">
        <v>30</v>
      </c>
      <c r="KGX141" s="71"/>
      <c r="KGY141" s="70">
        <v>30</v>
      </c>
      <c r="KGZ141" s="71"/>
      <c r="KHA141" s="70">
        <v>30</v>
      </c>
      <c r="KHB141" s="71"/>
      <c r="KHC141" s="70">
        <v>30</v>
      </c>
      <c r="KHD141" s="71"/>
      <c r="KHE141" s="70">
        <v>30</v>
      </c>
      <c r="KHF141" s="71"/>
      <c r="KHG141" s="70">
        <v>30</v>
      </c>
      <c r="KHH141" s="71"/>
      <c r="KHI141" s="70">
        <v>30</v>
      </c>
      <c r="KHJ141" s="71"/>
      <c r="KHK141" s="70">
        <v>30</v>
      </c>
      <c r="KHL141" s="71"/>
      <c r="KHM141" s="70">
        <v>30</v>
      </c>
      <c r="KHN141" s="71"/>
      <c r="KHO141" s="70">
        <v>30</v>
      </c>
      <c r="KHP141" s="71"/>
      <c r="KHQ141" s="70">
        <v>30</v>
      </c>
      <c r="KHR141" s="71"/>
      <c r="KHS141" s="70">
        <v>30</v>
      </c>
      <c r="KHT141" s="71"/>
      <c r="KHU141" s="70">
        <v>30</v>
      </c>
      <c r="KHV141" s="71"/>
      <c r="KHW141" s="70">
        <v>30</v>
      </c>
      <c r="KHX141" s="71"/>
      <c r="KHY141" s="70">
        <v>30</v>
      </c>
      <c r="KHZ141" s="71"/>
      <c r="KIA141" s="70">
        <v>30</v>
      </c>
      <c r="KIB141" s="71"/>
      <c r="KIC141" s="70">
        <v>30</v>
      </c>
      <c r="KID141" s="71"/>
      <c r="KIE141" s="70">
        <v>30</v>
      </c>
      <c r="KIF141" s="71"/>
      <c r="KIG141" s="70">
        <v>30</v>
      </c>
      <c r="KIH141" s="71"/>
      <c r="KII141" s="70">
        <v>30</v>
      </c>
      <c r="KIJ141" s="71"/>
      <c r="KIK141" s="70">
        <v>30</v>
      </c>
      <c r="KIL141" s="71"/>
      <c r="KIM141" s="70">
        <v>30</v>
      </c>
      <c r="KIN141" s="71"/>
      <c r="KIO141" s="70">
        <v>30</v>
      </c>
      <c r="KIP141" s="71"/>
      <c r="KIQ141" s="70">
        <v>30</v>
      </c>
      <c r="KIR141" s="71"/>
      <c r="KIS141" s="70">
        <v>30</v>
      </c>
      <c r="KIT141" s="71"/>
      <c r="KIU141" s="70">
        <v>30</v>
      </c>
      <c r="KIV141" s="71"/>
      <c r="KIW141" s="70">
        <v>30</v>
      </c>
      <c r="KIX141" s="71"/>
      <c r="KIY141" s="70">
        <v>30</v>
      </c>
      <c r="KIZ141" s="71"/>
      <c r="KJA141" s="70">
        <v>30</v>
      </c>
      <c r="KJB141" s="71"/>
      <c r="KJC141" s="70">
        <v>30</v>
      </c>
      <c r="KJD141" s="71"/>
      <c r="KJE141" s="70">
        <v>30</v>
      </c>
      <c r="KJF141" s="71"/>
      <c r="KJG141" s="70">
        <v>30</v>
      </c>
      <c r="KJH141" s="71"/>
      <c r="KJI141" s="70">
        <v>30</v>
      </c>
      <c r="KJJ141" s="71"/>
      <c r="KJK141" s="70">
        <v>30</v>
      </c>
      <c r="KJL141" s="71"/>
      <c r="KJM141" s="70">
        <v>30</v>
      </c>
      <c r="KJN141" s="71"/>
      <c r="KJO141" s="70">
        <v>30</v>
      </c>
      <c r="KJP141" s="71"/>
      <c r="KJQ141" s="70">
        <v>30</v>
      </c>
      <c r="KJR141" s="71"/>
      <c r="KJS141" s="70">
        <v>30</v>
      </c>
      <c r="KJT141" s="71"/>
      <c r="KJU141" s="70">
        <v>30</v>
      </c>
      <c r="KJV141" s="71"/>
      <c r="KJW141" s="70">
        <v>30</v>
      </c>
      <c r="KJX141" s="71"/>
      <c r="KJY141" s="70">
        <v>30</v>
      </c>
      <c r="KJZ141" s="71"/>
      <c r="KKA141" s="70">
        <v>30</v>
      </c>
      <c r="KKB141" s="71"/>
      <c r="KKC141" s="70">
        <v>30</v>
      </c>
      <c r="KKD141" s="71"/>
      <c r="KKE141" s="70">
        <v>30</v>
      </c>
      <c r="KKF141" s="71"/>
      <c r="KKG141" s="70">
        <v>30</v>
      </c>
      <c r="KKH141" s="71"/>
      <c r="KKI141" s="70">
        <v>30</v>
      </c>
      <c r="KKJ141" s="71"/>
      <c r="KKK141" s="70">
        <v>30</v>
      </c>
      <c r="KKL141" s="71"/>
      <c r="KKM141" s="70">
        <v>30</v>
      </c>
      <c r="KKN141" s="71"/>
      <c r="KKO141" s="70">
        <v>30</v>
      </c>
      <c r="KKP141" s="71"/>
      <c r="KKQ141" s="70">
        <v>30</v>
      </c>
      <c r="KKR141" s="71"/>
      <c r="KKS141" s="70">
        <v>30</v>
      </c>
      <c r="KKT141" s="71"/>
      <c r="KKU141" s="70">
        <v>30</v>
      </c>
      <c r="KKV141" s="71"/>
      <c r="KKW141" s="70">
        <v>30</v>
      </c>
      <c r="KKX141" s="71"/>
      <c r="KKY141" s="70">
        <v>30</v>
      </c>
      <c r="KKZ141" s="71"/>
      <c r="KLA141" s="70">
        <v>30</v>
      </c>
      <c r="KLB141" s="71"/>
      <c r="KLC141" s="70">
        <v>30</v>
      </c>
      <c r="KLD141" s="71"/>
      <c r="KLE141" s="70">
        <v>30</v>
      </c>
      <c r="KLF141" s="71"/>
      <c r="KLG141" s="70">
        <v>30</v>
      </c>
      <c r="KLH141" s="71"/>
      <c r="KLI141" s="70">
        <v>30</v>
      </c>
      <c r="KLJ141" s="71"/>
      <c r="KLK141" s="70">
        <v>30</v>
      </c>
      <c r="KLL141" s="71"/>
      <c r="KLM141" s="70">
        <v>30</v>
      </c>
      <c r="KLN141" s="71"/>
      <c r="KLO141" s="70">
        <v>30</v>
      </c>
      <c r="KLP141" s="71"/>
      <c r="KLQ141" s="70">
        <v>30</v>
      </c>
      <c r="KLR141" s="71"/>
      <c r="KLS141" s="70">
        <v>30</v>
      </c>
      <c r="KLT141" s="71"/>
      <c r="KLU141" s="70">
        <v>30</v>
      </c>
      <c r="KLV141" s="71"/>
      <c r="KLW141" s="70">
        <v>30</v>
      </c>
      <c r="KLX141" s="71"/>
      <c r="KLY141" s="70">
        <v>30</v>
      </c>
      <c r="KLZ141" s="71"/>
      <c r="KMA141" s="70">
        <v>30</v>
      </c>
      <c r="KMB141" s="71"/>
      <c r="KMC141" s="70">
        <v>30</v>
      </c>
      <c r="KMD141" s="71"/>
      <c r="KME141" s="70">
        <v>30</v>
      </c>
      <c r="KMF141" s="71"/>
      <c r="KMG141" s="70">
        <v>30</v>
      </c>
      <c r="KMH141" s="71"/>
      <c r="KMI141" s="70">
        <v>30</v>
      </c>
      <c r="KMJ141" s="71"/>
      <c r="KMK141" s="70">
        <v>30</v>
      </c>
      <c r="KML141" s="71"/>
      <c r="KMM141" s="70">
        <v>30</v>
      </c>
      <c r="KMN141" s="71"/>
      <c r="KMO141" s="70">
        <v>30</v>
      </c>
      <c r="KMP141" s="71"/>
      <c r="KMQ141" s="70">
        <v>30</v>
      </c>
      <c r="KMR141" s="71"/>
      <c r="KMS141" s="70">
        <v>30</v>
      </c>
      <c r="KMT141" s="71"/>
      <c r="KMU141" s="70">
        <v>30</v>
      </c>
      <c r="KMV141" s="71"/>
      <c r="KMW141" s="70">
        <v>30</v>
      </c>
      <c r="KMX141" s="71"/>
      <c r="KMY141" s="70">
        <v>30</v>
      </c>
      <c r="KMZ141" s="71"/>
      <c r="KNA141" s="70">
        <v>30</v>
      </c>
      <c r="KNB141" s="71"/>
      <c r="KNC141" s="70">
        <v>30</v>
      </c>
      <c r="KND141" s="71"/>
      <c r="KNE141" s="70">
        <v>30</v>
      </c>
      <c r="KNF141" s="71"/>
      <c r="KNG141" s="70">
        <v>30</v>
      </c>
      <c r="KNH141" s="71"/>
      <c r="KNI141" s="70">
        <v>30</v>
      </c>
      <c r="KNJ141" s="71"/>
      <c r="KNK141" s="70">
        <v>30</v>
      </c>
      <c r="KNL141" s="71"/>
      <c r="KNM141" s="70">
        <v>30</v>
      </c>
      <c r="KNN141" s="71"/>
      <c r="KNO141" s="70">
        <v>30</v>
      </c>
      <c r="KNP141" s="71"/>
      <c r="KNQ141" s="70">
        <v>30</v>
      </c>
      <c r="KNR141" s="71"/>
      <c r="KNS141" s="70">
        <v>30</v>
      </c>
      <c r="KNT141" s="71"/>
      <c r="KNU141" s="70">
        <v>30</v>
      </c>
      <c r="KNV141" s="71"/>
      <c r="KNW141" s="70">
        <v>30</v>
      </c>
      <c r="KNX141" s="71"/>
      <c r="KNY141" s="70">
        <v>30</v>
      </c>
      <c r="KNZ141" s="71"/>
      <c r="KOA141" s="70">
        <v>30</v>
      </c>
      <c r="KOB141" s="71"/>
      <c r="KOC141" s="70">
        <v>30</v>
      </c>
      <c r="KOD141" s="71"/>
      <c r="KOE141" s="70">
        <v>30</v>
      </c>
      <c r="KOF141" s="71"/>
      <c r="KOG141" s="70">
        <v>30</v>
      </c>
      <c r="KOH141" s="71"/>
      <c r="KOI141" s="70">
        <v>30</v>
      </c>
      <c r="KOJ141" s="71"/>
      <c r="KOK141" s="70">
        <v>30</v>
      </c>
      <c r="KOL141" s="71"/>
      <c r="KOM141" s="70">
        <v>30</v>
      </c>
      <c r="KON141" s="71"/>
      <c r="KOO141" s="70">
        <v>30</v>
      </c>
      <c r="KOP141" s="71"/>
      <c r="KOQ141" s="70">
        <v>30</v>
      </c>
      <c r="KOR141" s="71"/>
      <c r="KOS141" s="70">
        <v>30</v>
      </c>
      <c r="KOT141" s="71"/>
      <c r="KOU141" s="70">
        <v>30</v>
      </c>
      <c r="KOV141" s="71"/>
      <c r="KOW141" s="70">
        <v>30</v>
      </c>
      <c r="KOX141" s="71"/>
      <c r="KOY141" s="70">
        <v>30</v>
      </c>
      <c r="KOZ141" s="71"/>
      <c r="KPA141" s="70">
        <v>30</v>
      </c>
      <c r="KPB141" s="71"/>
      <c r="KPC141" s="70">
        <v>30</v>
      </c>
      <c r="KPD141" s="71"/>
      <c r="KPE141" s="70">
        <v>30</v>
      </c>
      <c r="KPF141" s="71"/>
      <c r="KPG141" s="70">
        <v>30</v>
      </c>
      <c r="KPH141" s="71"/>
      <c r="KPI141" s="70">
        <v>30</v>
      </c>
      <c r="KPJ141" s="71"/>
      <c r="KPK141" s="70">
        <v>30</v>
      </c>
      <c r="KPL141" s="71"/>
      <c r="KPM141" s="70">
        <v>30</v>
      </c>
      <c r="KPN141" s="71"/>
      <c r="KPO141" s="70">
        <v>30</v>
      </c>
      <c r="KPP141" s="71"/>
      <c r="KPQ141" s="70">
        <v>30</v>
      </c>
      <c r="KPR141" s="71"/>
      <c r="KPS141" s="70">
        <v>30</v>
      </c>
      <c r="KPT141" s="71"/>
      <c r="KPU141" s="70">
        <v>30</v>
      </c>
      <c r="KPV141" s="71"/>
      <c r="KPW141" s="70">
        <v>30</v>
      </c>
      <c r="KPX141" s="71"/>
      <c r="KPY141" s="70">
        <v>30</v>
      </c>
      <c r="KPZ141" s="71"/>
      <c r="KQA141" s="70">
        <v>30</v>
      </c>
      <c r="KQB141" s="71"/>
      <c r="KQC141" s="70">
        <v>30</v>
      </c>
      <c r="KQD141" s="71"/>
      <c r="KQE141" s="70">
        <v>30</v>
      </c>
      <c r="KQF141" s="71"/>
      <c r="KQG141" s="70">
        <v>30</v>
      </c>
      <c r="KQH141" s="71"/>
      <c r="KQI141" s="70">
        <v>30</v>
      </c>
      <c r="KQJ141" s="71"/>
      <c r="KQK141" s="70">
        <v>30</v>
      </c>
      <c r="KQL141" s="71"/>
      <c r="KQM141" s="70">
        <v>30</v>
      </c>
      <c r="KQN141" s="71"/>
      <c r="KQO141" s="70">
        <v>30</v>
      </c>
      <c r="KQP141" s="71"/>
      <c r="KQQ141" s="70">
        <v>30</v>
      </c>
      <c r="KQR141" s="71"/>
      <c r="KQS141" s="70">
        <v>30</v>
      </c>
      <c r="KQT141" s="71"/>
      <c r="KQU141" s="70">
        <v>30</v>
      </c>
      <c r="KQV141" s="71"/>
      <c r="KQW141" s="70">
        <v>30</v>
      </c>
      <c r="KQX141" s="71"/>
      <c r="KQY141" s="70">
        <v>30</v>
      </c>
      <c r="KQZ141" s="71"/>
      <c r="KRA141" s="70">
        <v>30</v>
      </c>
      <c r="KRB141" s="71"/>
      <c r="KRC141" s="70">
        <v>30</v>
      </c>
      <c r="KRD141" s="71"/>
      <c r="KRE141" s="70">
        <v>30</v>
      </c>
      <c r="KRF141" s="71"/>
      <c r="KRG141" s="70">
        <v>30</v>
      </c>
      <c r="KRH141" s="71"/>
      <c r="KRI141" s="70">
        <v>30</v>
      </c>
      <c r="KRJ141" s="71"/>
      <c r="KRK141" s="70">
        <v>30</v>
      </c>
      <c r="KRL141" s="71"/>
      <c r="KRM141" s="70">
        <v>30</v>
      </c>
      <c r="KRN141" s="71"/>
      <c r="KRO141" s="70">
        <v>30</v>
      </c>
      <c r="KRP141" s="71"/>
      <c r="KRQ141" s="70">
        <v>30</v>
      </c>
      <c r="KRR141" s="71"/>
      <c r="KRS141" s="70">
        <v>30</v>
      </c>
      <c r="KRT141" s="71"/>
      <c r="KRU141" s="70">
        <v>30</v>
      </c>
      <c r="KRV141" s="71"/>
      <c r="KRW141" s="70">
        <v>30</v>
      </c>
      <c r="KRX141" s="71"/>
      <c r="KRY141" s="70">
        <v>30</v>
      </c>
      <c r="KRZ141" s="71"/>
      <c r="KSA141" s="70">
        <v>30</v>
      </c>
      <c r="KSB141" s="71"/>
      <c r="KSC141" s="70">
        <v>30</v>
      </c>
      <c r="KSD141" s="71"/>
      <c r="KSE141" s="70">
        <v>30</v>
      </c>
      <c r="KSF141" s="71"/>
      <c r="KSG141" s="70">
        <v>30</v>
      </c>
      <c r="KSH141" s="71"/>
      <c r="KSI141" s="70">
        <v>30</v>
      </c>
      <c r="KSJ141" s="71"/>
      <c r="KSK141" s="70">
        <v>30</v>
      </c>
      <c r="KSL141" s="71"/>
      <c r="KSM141" s="70">
        <v>30</v>
      </c>
      <c r="KSN141" s="71"/>
      <c r="KSO141" s="70">
        <v>30</v>
      </c>
      <c r="KSP141" s="71"/>
      <c r="KSQ141" s="70">
        <v>30</v>
      </c>
      <c r="KSR141" s="71"/>
      <c r="KSS141" s="70">
        <v>30</v>
      </c>
      <c r="KST141" s="71"/>
      <c r="KSU141" s="70">
        <v>30</v>
      </c>
      <c r="KSV141" s="71"/>
      <c r="KSW141" s="70">
        <v>30</v>
      </c>
      <c r="KSX141" s="71"/>
      <c r="KSY141" s="70">
        <v>30</v>
      </c>
      <c r="KSZ141" s="71"/>
      <c r="KTA141" s="70">
        <v>30</v>
      </c>
      <c r="KTB141" s="71"/>
      <c r="KTC141" s="70">
        <v>30</v>
      </c>
      <c r="KTD141" s="71"/>
      <c r="KTE141" s="70">
        <v>30</v>
      </c>
      <c r="KTF141" s="71"/>
      <c r="KTG141" s="70">
        <v>30</v>
      </c>
      <c r="KTH141" s="71"/>
      <c r="KTI141" s="70">
        <v>30</v>
      </c>
      <c r="KTJ141" s="71"/>
      <c r="KTK141" s="70">
        <v>30</v>
      </c>
      <c r="KTL141" s="71"/>
      <c r="KTM141" s="70">
        <v>30</v>
      </c>
      <c r="KTN141" s="71"/>
      <c r="KTO141" s="70">
        <v>30</v>
      </c>
      <c r="KTP141" s="71"/>
      <c r="KTQ141" s="70">
        <v>30</v>
      </c>
      <c r="KTR141" s="71"/>
      <c r="KTS141" s="70">
        <v>30</v>
      </c>
      <c r="KTT141" s="71"/>
      <c r="KTU141" s="70">
        <v>30</v>
      </c>
      <c r="KTV141" s="71"/>
      <c r="KTW141" s="70">
        <v>30</v>
      </c>
      <c r="KTX141" s="71"/>
      <c r="KTY141" s="70">
        <v>30</v>
      </c>
      <c r="KTZ141" s="71"/>
      <c r="KUA141" s="70">
        <v>30</v>
      </c>
      <c r="KUB141" s="71"/>
      <c r="KUC141" s="70">
        <v>30</v>
      </c>
      <c r="KUD141" s="71"/>
      <c r="KUE141" s="70">
        <v>30</v>
      </c>
      <c r="KUF141" s="71"/>
      <c r="KUG141" s="70">
        <v>30</v>
      </c>
      <c r="KUH141" s="71"/>
      <c r="KUI141" s="70">
        <v>30</v>
      </c>
      <c r="KUJ141" s="71"/>
      <c r="KUK141" s="70">
        <v>30</v>
      </c>
      <c r="KUL141" s="71"/>
      <c r="KUM141" s="70">
        <v>30</v>
      </c>
      <c r="KUN141" s="71"/>
      <c r="KUO141" s="70">
        <v>30</v>
      </c>
      <c r="KUP141" s="71"/>
      <c r="KUQ141" s="70">
        <v>30</v>
      </c>
      <c r="KUR141" s="71"/>
      <c r="KUS141" s="70">
        <v>30</v>
      </c>
      <c r="KUT141" s="71"/>
      <c r="KUU141" s="70">
        <v>30</v>
      </c>
      <c r="KUV141" s="71"/>
      <c r="KUW141" s="70">
        <v>30</v>
      </c>
      <c r="KUX141" s="71"/>
      <c r="KUY141" s="70">
        <v>30</v>
      </c>
      <c r="KUZ141" s="71"/>
      <c r="KVA141" s="70">
        <v>30</v>
      </c>
      <c r="KVB141" s="71"/>
      <c r="KVC141" s="70">
        <v>30</v>
      </c>
      <c r="KVD141" s="71"/>
      <c r="KVE141" s="70">
        <v>30</v>
      </c>
      <c r="KVF141" s="71"/>
      <c r="KVG141" s="70">
        <v>30</v>
      </c>
      <c r="KVH141" s="71"/>
      <c r="KVI141" s="70">
        <v>30</v>
      </c>
      <c r="KVJ141" s="71"/>
      <c r="KVK141" s="70">
        <v>30</v>
      </c>
      <c r="KVL141" s="71"/>
      <c r="KVM141" s="70">
        <v>30</v>
      </c>
      <c r="KVN141" s="71"/>
      <c r="KVO141" s="70">
        <v>30</v>
      </c>
      <c r="KVP141" s="71"/>
      <c r="KVQ141" s="70">
        <v>30</v>
      </c>
      <c r="KVR141" s="71"/>
      <c r="KVS141" s="70">
        <v>30</v>
      </c>
      <c r="KVT141" s="71"/>
      <c r="KVU141" s="70">
        <v>30</v>
      </c>
      <c r="KVV141" s="71"/>
      <c r="KVW141" s="70">
        <v>30</v>
      </c>
      <c r="KVX141" s="71"/>
      <c r="KVY141" s="70">
        <v>30</v>
      </c>
      <c r="KVZ141" s="71"/>
      <c r="KWA141" s="70">
        <v>30</v>
      </c>
      <c r="KWB141" s="71"/>
      <c r="KWC141" s="70">
        <v>30</v>
      </c>
      <c r="KWD141" s="71"/>
      <c r="KWE141" s="70">
        <v>30</v>
      </c>
      <c r="KWF141" s="71"/>
      <c r="KWG141" s="70">
        <v>30</v>
      </c>
      <c r="KWH141" s="71"/>
      <c r="KWI141" s="70">
        <v>30</v>
      </c>
      <c r="KWJ141" s="71"/>
      <c r="KWK141" s="70">
        <v>30</v>
      </c>
      <c r="KWL141" s="71"/>
      <c r="KWM141" s="70">
        <v>30</v>
      </c>
      <c r="KWN141" s="71"/>
      <c r="KWO141" s="70">
        <v>30</v>
      </c>
      <c r="KWP141" s="71"/>
      <c r="KWQ141" s="70">
        <v>30</v>
      </c>
      <c r="KWR141" s="71"/>
      <c r="KWS141" s="70">
        <v>30</v>
      </c>
      <c r="KWT141" s="71"/>
      <c r="KWU141" s="70">
        <v>30</v>
      </c>
      <c r="KWV141" s="71"/>
      <c r="KWW141" s="70">
        <v>30</v>
      </c>
      <c r="KWX141" s="71"/>
      <c r="KWY141" s="70">
        <v>30</v>
      </c>
      <c r="KWZ141" s="71"/>
      <c r="KXA141" s="70">
        <v>30</v>
      </c>
      <c r="KXB141" s="71"/>
      <c r="KXC141" s="70">
        <v>30</v>
      </c>
      <c r="KXD141" s="71"/>
      <c r="KXE141" s="70">
        <v>30</v>
      </c>
      <c r="KXF141" s="71"/>
      <c r="KXG141" s="70">
        <v>30</v>
      </c>
      <c r="KXH141" s="71"/>
      <c r="KXI141" s="70">
        <v>30</v>
      </c>
      <c r="KXJ141" s="71"/>
      <c r="KXK141" s="70">
        <v>30</v>
      </c>
      <c r="KXL141" s="71"/>
      <c r="KXM141" s="70">
        <v>30</v>
      </c>
      <c r="KXN141" s="71"/>
      <c r="KXO141" s="70">
        <v>30</v>
      </c>
      <c r="KXP141" s="71"/>
      <c r="KXQ141" s="70">
        <v>30</v>
      </c>
      <c r="KXR141" s="71"/>
      <c r="KXS141" s="70">
        <v>30</v>
      </c>
      <c r="KXT141" s="71"/>
      <c r="KXU141" s="70">
        <v>30</v>
      </c>
      <c r="KXV141" s="71"/>
      <c r="KXW141" s="70">
        <v>30</v>
      </c>
      <c r="KXX141" s="71"/>
      <c r="KXY141" s="70">
        <v>30</v>
      </c>
      <c r="KXZ141" s="71"/>
      <c r="KYA141" s="70">
        <v>30</v>
      </c>
      <c r="KYB141" s="71"/>
      <c r="KYC141" s="70">
        <v>30</v>
      </c>
      <c r="KYD141" s="71"/>
      <c r="KYE141" s="70">
        <v>30</v>
      </c>
      <c r="KYF141" s="71"/>
      <c r="KYG141" s="70">
        <v>30</v>
      </c>
      <c r="KYH141" s="71"/>
      <c r="KYI141" s="70">
        <v>30</v>
      </c>
      <c r="KYJ141" s="71"/>
      <c r="KYK141" s="70">
        <v>30</v>
      </c>
      <c r="KYL141" s="71"/>
      <c r="KYM141" s="70">
        <v>30</v>
      </c>
      <c r="KYN141" s="71"/>
      <c r="KYO141" s="70">
        <v>30</v>
      </c>
      <c r="KYP141" s="71"/>
      <c r="KYQ141" s="70">
        <v>30</v>
      </c>
      <c r="KYR141" s="71"/>
      <c r="KYS141" s="70">
        <v>30</v>
      </c>
      <c r="KYT141" s="71"/>
      <c r="KYU141" s="70">
        <v>30</v>
      </c>
      <c r="KYV141" s="71"/>
      <c r="KYW141" s="70">
        <v>30</v>
      </c>
      <c r="KYX141" s="71"/>
      <c r="KYY141" s="70">
        <v>30</v>
      </c>
      <c r="KYZ141" s="71"/>
      <c r="KZA141" s="70">
        <v>30</v>
      </c>
      <c r="KZB141" s="71"/>
      <c r="KZC141" s="70">
        <v>30</v>
      </c>
      <c r="KZD141" s="71"/>
      <c r="KZE141" s="70">
        <v>30</v>
      </c>
      <c r="KZF141" s="71"/>
      <c r="KZG141" s="70">
        <v>30</v>
      </c>
      <c r="KZH141" s="71"/>
      <c r="KZI141" s="70">
        <v>30</v>
      </c>
      <c r="KZJ141" s="71"/>
      <c r="KZK141" s="70">
        <v>30</v>
      </c>
      <c r="KZL141" s="71"/>
      <c r="KZM141" s="70">
        <v>30</v>
      </c>
      <c r="KZN141" s="71"/>
      <c r="KZO141" s="70">
        <v>30</v>
      </c>
      <c r="KZP141" s="71"/>
      <c r="KZQ141" s="70">
        <v>30</v>
      </c>
      <c r="KZR141" s="71"/>
      <c r="KZS141" s="70">
        <v>30</v>
      </c>
      <c r="KZT141" s="71"/>
      <c r="KZU141" s="70">
        <v>30</v>
      </c>
      <c r="KZV141" s="71"/>
      <c r="KZW141" s="70">
        <v>30</v>
      </c>
      <c r="KZX141" s="71"/>
      <c r="KZY141" s="70">
        <v>30</v>
      </c>
      <c r="KZZ141" s="71"/>
      <c r="LAA141" s="70">
        <v>30</v>
      </c>
      <c r="LAB141" s="71"/>
      <c r="LAC141" s="70">
        <v>30</v>
      </c>
      <c r="LAD141" s="71"/>
      <c r="LAE141" s="70">
        <v>30</v>
      </c>
      <c r="LAF141" s="71"/>
      <c r="LAG141" s="70">
        <v>30</v>
      </c>
      <c r="LAH141" s="71"/>
      <c r="LAI141" s="70">
        <v>30</v>
      </c>
      <c r="LAJ141" s="71"/>
      <c r="LAK141" s="70">
        <v>30</v>
      </c>
      <c r="LAL141" s="71"/>
      <c r="LAM141" s="70">
        <v>30</v>
      </c>
      <c r="LAN141" s="71"/>
      <c r="LAO141" s="70">
        <v>30</v>
      </c>
      <c r="LAP141" s="71"/>
      <c r="LAQ141" s="70">
        <v>30</v>
      </c>
      <c r="LAR141" s="71"/>
      <c r="LAS141" s="70">
        <v>30</v>
      </c>
      <c r="LAT141" s="71"/>
      <c r="LAU141" s="70">
        <v>30</v>
      </c>
      <c r="LAV141" s="71"/>
      <c r="LAW141" s="70">
        <v>30</v>
      </c>
      <c r="LAX141" s="71"/>
      <c r="LAY141" s="70">
        <v>30</v>
      </c>
      <c r="LAZ141" s="71"/>
      <c r="LBA141" s="70">
        <v>30</v>
      </c>
      <c r="LBB141" s="71"/>
      <c r="LBC141" s="70">
        <v>30</v>
      </c>
      <c r="LBD141" s="71"/>
      <c r="LBE141" s="70">
        <v>30</v>
      </c>
      <c r="LBF141" s="71"/>
      <c r="LBG141" s="70">
        <v>30</v>
      </c>
      <c r="LBH141" s="71"/>
      <c r="LBI141" s="70">
        <v>30</v>
      </c>
      <c r="LBJ141" s="71"/>
      <c r="LBK141" s="70">
        <v>30</v>
      </c>
      <c r="LBL141" s="71"/>
      <c r="LBM141" s="70">
        <v>30</v>
      </c>
      <c r="LBN141" s="71"/>
      <c r="LBO141" s="70">
        <v>30</v>
      </c>
      <c r="LBP141" s="71"/>
      <c r="LBQ141" s="70">
        <v>30</v>
      </c>
      <c r="LBR141" s="71"/>
      <c r="LBS141" s="70">
        <v>30</v>
      </c>
      <c r="LBT141" s="71"/>
      <c r="LBU141" s="70">
        <v>30</v>
      </c>
      <c r="LBV141" s="71"/>
      <c r="LBW141" s="70">
        <v>30</v>
      </c>
      <c r="LBX141" s="71"/>
      <c r="LBY141" s="70">
        <v>30</v>
      </c>
      <c r="LBZ141" s="71"/>
      <c r="LCA141" s="70">
        <v>30</v>
      </c>
      <c r="LCB141" s="71"/>
      <c r="LCC141" s="70">
        <v>30</v>
      </c>
      <c r="LCD141" s="71"/>
      <c r="LCE141" s="70">
        <v>30</v>
      </c>
      <c r="LCF141" s="71"/>
      <c r="LCG141" s="70">
        <v>30</v>
      </c>
      <c r="LCH141" s="71"/>
      <c r="LCI141" s="70">
        <v>30</v>
      </c>
      <c r="LCJ141" s="71"/>
      <c r="LCK141" s="70">
        <v>30</v>
      </c>
      <c r="LCL141" s="71"/>
      <c r="LCM141" s="70">
        <v>30</v>
      </c>
      <c r="LCN141" s="71"/>
      <c r="LCO141" s="70">
        <v>30</v>
      </c>
      <c r="LCP141" s="71"/>
      <c r="LCQ141" s="70">
        <v>30</v>
      </c>
      <c r="LCR141" s="71"/>
      <c r="LCS141" s="70">
        <v>30</v>
      </c>
      <c r="LCT141" s="71"/>
      <c r="LCU141" s="70">
        <v>30</v>
      </c>
      <c r="LCV141" s="71"/>
      <c r="LCW141" s="70">
        <v>30</v>
      </c>
      <c r="LCX141" s="71"/>
      <c r="LCY141" s="70">
        <v>30</v>
      </c>
      <c r="LCZ141" s="71"/>
      <c r="LDA141" s="70">
        <v>30</v>
      </c>
      <c r="LDB141" s="71"/>
      <c r="LDC141" s="70">
        <v>30</v>
      </c>
      <c r="LDD141" s="71"/>
      <c r="LDE141" s="70">
        <v>30</v>
      </c>
      <c r="LDF141" s="71"/>
      <c r="LDG141" s="70">
        <v>30</v>
      </c>
      <c r="LDH141" s="71"/>
      <c r="LDI141" s="70">
        <v>30</v>
      </c>
      <c r="LDJ141" s="71"/>
      <c r="LDK141" s="70">
        <v>30</v>
      </c>
      <c r="LDL141" s="71"/>
      <c r="LDM141" s="70">
        <v>30</v>
      </c>
      <c r="LDN141" s="71"/>
      <c r="LDO141" s="70">
        <v>30</v>
      </c>
      <c r="LDP141" s="71"/>
      <c r="LDQ141" s="70">
        <v>30</v>
      </c>
      <c r="LDR141" s="71"/>
      <c r="LDS141" s="70">
        <v>30</v>
      </c>
      <c r="LDT141" s="71"/>
      <c r="LDU141" s="70">
        <v>30</v>
      </c>
      <c r="LDV141" s="71"/>
      <c r="LDW141" s="70">
        <v>30</v>
      </c>
      <c r="LDX141" s="71"/>
      <c r="LDY141" s="70">
        <v>30</v>
      </c>
      <c r="LDZ141" s="71"/>
      <c r="LEA141" s="70">
        <v>30</v>
      </c>
      <c r="LEB141" s="71"/>
      <c r="LEC141" s="70">
        <v>30</v>
      </c>
      <c r="LED141" s="71"/>
      <c r="LEE141" s="70">
        <v>30</v>
      </c>
      <c r="LEF141" s="71"/>
      <c r="LEG141" s="70">
        <v>30</v>
      </c>
      <c r="LEH141" s="71"/>
      <c r="LEI141" s="70">
        <v>30</v>
      </c>
      <c r="LEJ141" s="71"/>
      <c r="LEK141" s="70">
        <v>30</v>
      </c>
      <c r="LEL141" s="71"/>
      <c r="LEM141" s="70">
        <v>30</v>
      </c>
      <c r="LEN141" s="71"/>
      <c r="LEO141" s="70">
        <v>30</v>
      </c>
      <c r="LEP141" s="71"/>
      <c r="LEQ141" s="70">
        <v>30</v>
      </c>
      <c r="LER141" s="71"/>
      <c r="LES141" s="70">
        <v>30</v>
      </c>
      <c r="LET141" s="71"/>
      <c r="LEU141" s="70">
        <v>30</v>
      </c>
      <c r="LEV141" s="71"/>
      <c r="LEW141" s="70">
        <v>30</v>
      </c>
      <c r="LEX141" s="71"/>
      <c r="LEY141" s="70">
        <v>30</v>
      </c>
      <c r="LEZ141" s="71"/>
      <c r="LFA141" s="70">
        <v>30</v>
      </c>
      <c r="LFB141" s="71"/>
      <c r="LFC141" s="70">
        <v>30</v>
      </c>
      <c r="LFD141" s="71"/>
      <c r="LFE141" s="70">
        <v>30</v>
      </c>
      <c r="LFF141" s="71"/>
      <c r="LFG141" s="70">
        <v>30</v>
      </c>
      <c r="LFH141" s="71"/>
      <c r="LFI141" s="70">
        <v>30</v>
      </c>
      <c r="LFJ141" s="71"/>
      <c r="LFK141" s="70">
        <v>30</v>
      </c>
      <c r="LFL141" s="71"/>
      <c r="LFM141" s="70">
        <v>30</v>
      </c>
      <c r="LFN141" s="71"/>
      <c r="LFO141" s="70">
        <v>30</v>
      </c>
      <c r="LFP141" s="71"/>
      <c r="LFQ141" s="70">
        <v>30</v>
      </c>
      <c r="LFR141" s="71"/>
      <c r="LFS141" s="70">
        <v>30</v>
      </c>
      <c r="LFT141" s="71"/>
      <c r="LFU141" s="70">
        <v>30</v>
      </c>
      <c r="LFV141" s="71"/>
      <c r="LFW141" s="70">
        <v>30</v>
      </c>
      <c r="LFX141" s="71"/>
      <c r="LFY141" s="70">
        <v>30</v>
      </c>
      <c r="LFZ141" s="71"/>
      <c r="LGA141" s="70">
        <v>30</v>
      </c>
      <c r="LGB141" s="71"/>
      <c r="LGC141" s="70">
        <v>30</v>
      </c>
      <c r="LGD141" s="71"/>
      <c r="LGE141" s="70">
        <v>30</v>
      </c>
      <c r="LGF141" s="71"/>
      <c r="LGG141" s="70">
        <v>30</v>
      </c>
      <c r="LGH141" s="71"/>
      <c r="LGI141" s="70">
        <v>30</v>
      </c>
      <c r="LGJ141" s="71"/>
      <c r="LGK141" s="70">
        <v>30</v>
      </c>
      <c r="LGL141" s="71"/>
      <c r="LGM141" s="70">
        <v>30</v>
      </c>
      <c r="LGN141" s="71"/>
      <c r="LGO141" s="70">
        <v>30</v>
      </c>
      <c r="LGP141" s="71"/>
      <c r="LGQ141" s="70">
        <v>30</v>
      </c>
      <c r="LGR141" s="71"/>
      <c r="LGS141" s="70">
        <v>30</v>
      </c>
      <c r="LGT141" s="71"/>
      <c r="LGU141" s="70">
        <v>30</v>
      </c>
      <c r="LGV141" s="71"/>
      <c r="LGW141" s="70">
        <v>30</v>
      </c>
      <c r="LGX141" s="71"/>
      <c r="LGY141" s="70">
        <v>30</v>
      </c>
      <c r="LGZ141" s="71"/>
      <c r="LHA141" s="70">
        <v>30</v>
      </c>
      <c r="LHB141" s="71"/>
      <c r="LHC141" s="70">
        <v>30</v>
      </c>
      <c r="LHD141" s="71"/>
      <c r="LHE141" s="70">
        <v>30</v>
      </c>
      <c r="LHF141" s="71"/>
      <c r="LHG141" s="70">
        <v>30</v>
      </c>
      <c r="LHH141" s="71"/>
      <c r="LHI141" s="70">
        <v>30</v>
      </c>
      <c r="LHJ141" s="71"/>
      <c r="LHK141" s="70">
        <v>30</v>
      </c>
      <c r="LHL141" s="71"/>
      <c r="LHM141" s="70">
        <v>30</v>
      </c>
      <c r="LHN141" s="71"/>
      <c r="LHO141" s="70">
        <v>30</v>
      </c>
      <c r="LHP141" s="71"/>
      <c r="LHQ141" s="70">
        <v>30</v>
      </c>
      <c r="LHR141" s="71"/>
      <c r="LHS141" s="70">
        <v>30</v>
      </c>
      <c r="LHT141" s="71"/>
      <c r="LHU141" s="70">
        <v>30</v>
      </c>
      <c r="LHV141" s="71"/>
      <c r="LHW141" s="70">
        <v>30</v>
      </c>
      <c r="LHX141" s="71"/>
      <c r="LHY141" s="70">
        <v>30</v>
      </c>
      <c r="LHZ141" s="71"/>
      <c r="LIA141" s="70">
        <v>30</v>
      </c>
      <c r="LIB141" s="71"/>
      <c r="LIC141" s="70">
        <v>30</v>
      </c>
      <c r="LID141" s="71"/>
      <c r="LIE141" s="70">
        <v>30</v>
      </c>
      <c r="LIF141" s="71"/>
      <c r="LIG141" s="70">
        <v>30</v>
      </c>
      <c r="LIH141" s="71"/>
      <c r="LII141" s="70">
        <v>30</v>
      </c>
      <c r="LIJ141" s="71"/>
      <c r="LIK141" s="70">
        <v>30</v>
      </c>
      <c r="LIL141" s="71"/>
      <c r="LIM141" s="70">
        <v>30</v>
      </c>
      <c r="LIN141" s="71"/>
      <c r="LIO141" s="70">
        <v>30</v>
      </c>
      <c r="LIP141" s="71"/>
      <c r="LIQ141" s="70">
        <v>30</v>
      </c>
      <c r="LIR141" s="71"/>
      <c r="LIS141" s="70">
        <v>30</v>
      </c>
      <c r="LIT141" s="71"/>
      <c r="LIU141" s="70">
        <v>30</v>
      </c>
      <c r="LIV141" s="71"/>
      <c r="LIW141" s="70">
        <v>30</v>
      </c>
      <c r="LIX141" s="71"/>
      <c r="LIY141" s="70">
        <v>30</v>
      </c>
      <c r="LIZ141" s="71"/>
      <c r="LJA141" s="70">
        <v>30</v>
      </c>
      <c r="LJB141" s="71"/>
      <c r="LJC141" s="70">
        <v>30</v>
      </c>
      <c r="LJD141" s="71"/>
      <c r="LJE141" s="70">
        <v>30</v>
      </c>
      <c r="LJF141" s="71"/>
      <c r="LJG141" s="70">
        <v>30</v>
      </c>
      <c r="LJH141" s="71"/>
      <c r="LJI141" s="70">
        <v>30</v>
      </c>
      <c r="LJJ141" s="71"/>
      <c r="LJK141" s="70">
        <v>30</v>
      </c>
      <c r="LJL141" s="71"/>
      <c r="LJM141" s="70">
        <v>30</v>
      </c>
      <c r="LJN141" s="71"/>
      <c r="LJO141" s="70">
        <v>30</v>
      </c>
      <c r="LJP141" s="71"/>
      <c r="LJQ141" s="70">
        <v>30</v>
      </c>
      <c r="LJR141" s="71"/>
      <c r="LJS141" s="70">
        <v>30</v>
      </c>
      <c r="LJT141" s="71"/>
      <c r="LJU141" s="70">
        <v>30</v>
      </c>
      <c r="LJV141" s="71"/>
      <c r="LJW141" s="70">
        <v>30</v>
      </c>
      <c r="LJX141" s="71"/>
      <c r="LJY141" s="70">
        <v>30</v>
      </c>
      <c r="LJZ141" s="71"/>
      <c r="LKA141" s="70">
        <v>30</v>
      </c>
      <c r="LKB141" s="71"/>
      <c r="LKC141" s="70">
        <v>30</v>
      </c>
      <c r="LKD141" s="71"/>
      <c r="LKE141" s="70">
        <v>30</v>
      </c>
      <c r="LKF141" s="71"/>
      <c r="LKG141" s="70">
        <v>30</v>
      </c>
      <c r="LKH141" s="71"/>
      <c r="LKI141" s="70">
        <v>30</v>
      </c>
      <c r="LKJ141" s="71"/>
      <c r="LKK141" s="70">
        <v>30</v>
      </c>
      <c r="LKL141" s="71"/>
      <c r="LKM141" s="70">
        <v>30</v>
      </c>
      <c r="LKN141" s="71"/>
      <c r="LKO141" s="70">
        <v>30</v>
      </c>
      <c r="LKP141" s="71"/>
      <c r="LKQ141" s="70">
        <v>30</v>
      </c>
      <c r="LKR141" s="71"/>
      <c r="LKS141" s="70">
        <v>30</v>
      </c>
      <c r="LKT141" s="71"/>
      <c r="LKU141" s="70">
        <v>30</v>
      </c>
      <c r="LKV141" s="71"/>
      <c r="LKW141" s="70">
        <v>30</v>
      </c>
      <c r="LKX141" s="71"/>
      <c r="LKY141" s="70">
        <v>30</v>
      </c>
      <c r="LKZ141" s="71"/>
      <c r="LLA141" s="70">
        <v>30</v>
      </c>
      <c r="LLB141" s="71"/>
      <c r="LLC141" s="70">
        <v>30</v>
      </c>
      <c r="LLD141" s="71"/>
      <c r="LLE141" s="70">
        <v>30</v>
      </c>
      <c r="LLF141" s="71"/>
      <c r="LLG141" s="70">
        <v>30</v>
      </c>
      <c r="LLH141" s="71"/>
      <c r="LLI141" s="70">
        <v>30</v>
      </c>
      <c r="LLJ141" s="71"/>
      <c r="LLK141" s="70">
        <v>30</v>
      </c>
      <c r="LLL141" s="71"/>
      <c r="LLM141" s="70">
        <v>30</v>
      </c>
      <c r="LLN141" s="71"/>
      <c r="LLO141" s="70">
        <v>30</v>
      </c>
      <c r="LLP141" s="71"/>
      <c r="LLQ141" s="70">
        <v>30</v>
      </c>
      <c r="LLR141" s="71"/>
      <c r="LLS141" s="70">
        <v>30</v>
      </c>
      <c r="LLT141" s="71"/>
      <c r="LLU141" s="70">
        <v>30</v>
      </c>
      <c r="LLV141" s="71"/>
      <c r="LLW141" s="70">
        <v>30</v>
      </c>
      <c r="LLX141" s="71"/>
      <c r="LLY141" s="70">
        <v>30</v>
      </c>
      <c r="LLZ141" s="71"/>
      <c r="LMA141" s="70">
        <v>30</v>
      </c>
      <c r="LMB141" s="71"/>
      <c r="LMC141" s="70">
        <v>30</v>
      </c>
      <c r="LMD141" s="71"/>
      <c r="LME141" s="70">
        <v>30</v>
      </c>
      <c r="LMF141" s="71"/>
      <c r="LMG141" s="70">
        <v>30</v>
      </c>
      <c r="LMH141" s="71"/>
      <c r="LMI141" s="70">
        <v>30</v>
      </c>
      <c r="LMJ141" s="71"/>
      <c r="LMK141" s="70">
        <v>30</v>
      </c>
      <c r="LML141" s="71"/>
      <c r="LMM141" s="70">
        <v>30</v>
      </c>
      <c r="LMN141" s="71"/>
      <c r="LMO141" s="70">
        <v>30</v>
      </c>
      <c r="LMP141" s="71"/>
      <c r="LMQ141" s="70">
        <v>30</v>
      </c>
      <c r="LMR141" s="71"/>
      <c r="LMS141" s="70">
        <v>30</v>
      </c>
      <c r="LMT141" s="71"/>
      <c r="LMU141" s="70">
        <v>30</v>
      </c>
      <c r="LMV141" s="71"/>
      <c r="LMW141" s="70">
        <v>30</v>
      </c>
      <c r="LMX141" s="71"/>
      <c r="LMY141" s="70">
        <v>30</v>
      </c>
      <c r="LMZ141" s="71"/>
      <c r="LNA141" s="70">
        <v>30</v>
      </c>
      <c r="LNB141" s="71"/>
      <c r="LNC141" s="70">
        <v>30</v>
      </c>
      <c r="LND141" s="71"/>
      <c r="LNE141" s="70">
        <v>30</v>
      </c>
      <c r="LNF141" s="71"/>
      <c r="LNG141" s="70">
        <v>30</v>
      </c>
      <c r="LNH141" s="71"/>
      <c r="LNI141" s="70">
        <v>30</v>
      </c>
      <c r="LNJ141" s="71"/>
      <c r="LNK141" s="70">
        <v>30</v>
      </c>
      <c r="LNL141" s="71"/>
      <c r="LNM141" s="70">
        <v>30</v>
      </c>
      <c r="LNN141" s="71"/>
      <c r="LNO141" s="70">
        <v>30</v>
      </c>
      <c r="LNP141" s="71"/>
      <c r="LNQ141" s="70">
        <v>30</v>
      </c>
      <c r="LNR141" s="71"/>
      <c r="LNS141" s="70">
        <v>30</v>
      </c>
      <c r="LNT141" s="71"/>
      <c r="LNU141" s="70">
        <v>30</v>
      </c>
      <c r="LNV141" s="71"/>
      <c r="LNW141" s="70">
        <v>30</v>
      </c>
      <c r="LNX141" s="71"/>
      <c r="LNY141" s="70">
        <v>30</v>
      </c>
      <c r="LNZ141" s="71"/>
      <c r="LOA141" s="70">
        <v>30</v>
      </c>
      <c r="LOB141" s="71"/>
      <c r="LOC141" s="70">
        <v>30</v>
      </c>
      <c r="LOD141" s="71"/>
      <c r="LOE141" s="70">
        <v>30</v>
      </c>
      <c r="LOF141" s="71"/>
      <c r="LOG141" s="70">
        <v>30</v>
      </c>
      <c r="LOH141" s="71"/>
      <c r="LOI141" s="70">
        <v>30</v>
      </c>
      <c r="LOJ141" s="71"/>
      <c r="LOK141" s="70">
        <v>30</v>
      </c>
      <c r="LOL141" s="71"/>
      <c r="LOM141" s="70">
        <v>30</v>
      </c>
      <c r="LON141" s="71"/>
      <c r="LOO141" s="70">
        <v>30</v>
      </c>
      <c r="LOP141" s="71"/>
      <c r="LOQ141" s="70">
        <v>30</v>
      </c>
      <c r="LOR141" s="71"/>
      <c r="LOS141" s="70">
        <v>30</v>
      </c>
      <c r="LOT141" s="71"/>
      <c r="LOU141" s="70">
        <v>30</v>
      </c>
      <c r="LOV141" s="71"/>
      <c r="LOW141" s="70">
        <v>30</v>
      </c>
      <c r="LOX141" s="71"/>
      <c r="LOY141" s="70">
        <v>30</v>
      </c>
      <c r="LOZ141" s="71"/>
      <c r="LPA141" s="70">
        <v>30</v>
      </c>
      <c r="LPB141" s="71"/>
      <c r="LPC141" s="70">
        <v>30</v>
      </c>
      <c r="LPD141" s="71"/>
      <c r="LPE141" s="70">
        <v>30</v>
      </c>
      <c r="LPF141" s="71"/>
      <c r="LPG141" s="70">
        <v>30</v>
      </c>
      <c r="LPH141" s="71"/>
      <c r="LPI141" s="70">
        <v>30</v>
      </c>
      <c r="LPJ141" s="71"/>
      <c r="LPK141" s="70">
        <v>30</v>
      </c>
      <c r="LPL141" s="71"/>
      <c r="LPM141" s="70">
        <v>30</v>
      </c>
      <c r="LPN141" s="71"/>
      <c r="LPO141" s="70">
        <v>30</v>
      </c>
      <c r="LPP141" s="71"/>
      <c r="LPQ141" s="70">
        <v>30</v>
      </c>
      <c r="LPR141" s="71"/>
      <c r="LPS141" s="70">
        <v>30</v>
      </c>
      <c r="LPT141" s="71"/>
      <c r="LPU141" s="70">
        <v>30</v>
      </c>
      <c r="LPV141" s="71"/>
      <c r="LPW141" s="70">
        <v>30</v>
      </c>
      <c r="LPX141" s="71"/>
      <c r="LPY141" s="70">
        <v>30</v>
      </c>
      <c r="LPZ141" s="71"/>
      <c r="LQA141" s="70">
        <v>30</v>
      </c>
      <c r="LQB141" s="71"/>
      <c r="LQC141" s="70">
        <v>30</v>
      </c>
      <c r="LQD141" s="71"/>
      <c r="LQE141" s="70">
        <v>30</v>
      </c>
      <c r="LQF141" s="71"/>
      <c r="LQG141" s="70">
        <v>30</v>
      </c>
      <c r="LQH141" s="71"/>
      <c r="LQI141" s="70">
        <v>30</v>
      </c>
      <c r="LQJ141" s="71"/>
      <c r="LQK141" s="70">
        <v>30</v>
      </c>
      <c r="LQL141" s="71"/>
      <c r="LQM141" s="70">
        <v>30</v>
      </c>
      <c r="LQN141" s="71"/>
      <c r="LQO141" s="70">
        <v>30</v>
      </c>
      <c r="LQP141" s="71"/>
      <c r="LQQ141" s="70">
        <v>30</v>
      </c>
      <c r="LQR141" s="71"/>
      <c r="LQS141" s="70">
        <v>30</v>
      </c>
      <c r="LQT141" s="71"/>
      <c r="LQU141" s="70">
        <v>30</v>
      </c>
      <c r="LQV141" s="71"/>
      <c r="LQW141" s="70">
        <v>30</v>
      </c>
      <c r="LQX141" s="71"/>
      <c r="LQY141" s="70">
        <v>30</v>
      </c>
      <c r="LQZ141" s="71"/>
      <c r="LRA141" s="70">
        <v>30</v>
      </c>
      <c r="LRB141" s="71"/>
      <c r="LRC141" s="70">
        <v>30</v>
      </c>
      <c r="LRD141" s="71"/>
      <c r="LRE141" s="70">
        <v>30</v>
      </c>
      <c r="LRF141" s="71"/>
      <c r="LRG141" s="70">
        <v>30</v>
      </c>
      <c r="LRH141" s="71"/>
      <c r="LRI141" s="70">
        <v>30</v>
      </c>
      <c r="LRJ141" s="71"/>
      <c r="LRK141" s="70">
        <v>30</v>
      </c>
      <c r="LRL141" s="71"/>
      <c r="LRM141" s="70">
        <v>30</v>
      </c>
      <c r="LRN141" s="71"/>
      <c r="LRO141" s="70">
        <v>30</v>
      </c>
      <c r="LRP141" s="71"/>
      <c r="LRQ141" s="70">
        <v>30</v>
      </c>
      <c r="LRR141" s="71"/>
      <c r="LRS141" s="70">
        <v>30</v>
      </c>
      <c r="LRT141" s="71"/>
      <c r="LRU141" s="70">
        <v>30</v>
      </c>
      <c r="LRV141" s="71"/>
      <c r="LRW141" s="70">
        <v>30</v>
      </c>
      <c r="LRX141" s="71"/>
      <c r="LRY141" s="70">
        <v>30</v>
      </c>
      <c r="LRZ141" s="71"/>
      <c r="LSA141" s="70">
        <v>30</v>
      </c>
      <c r="LSB141" s="71"/>
      <c r="LSC141" s="70">
        <v>30</v>
      </c>
      <c r="LSD141" s="71"/>
      <c r="LSE141" s="70">
        <v>30</v>
      </c>
      <c r="LSF141" s="71"/>
      <c r="LSG141" s="70">
        <v>30</v>
      </c>
      <c r="LSH141" s="71"/>
      <c r="LSI141" s="70">
        <v>30</v>
      </c>
      <c r="LSJ141" s="71"/>
      <c r="LSK141" s="70">
        <v>30</v>
      </c>
      <c r="LSL141" s="71"/>
      <c r="LSM141" s="70">
        <v>30</v>
      </c>
      <c r="LSN141" s="71"/>
      <c r="LSO141" s="70">
        <v>30</v>
      </c>
      <c r="LSP141" s="71"/>
      <c r="LSQ141" s="70">
        <v>30</v>
      </c>
      <c r="LSR141" s="71"/>
      <c r="LSS141" s="70">
        <v>30</v>
      </c>
      <c r="LST141" s="71"/>
      <c r="LSU141" s="70">
        <v>30</v>
      </c>
      <c r="LSV141" s="71"/>
      <c r="LSW141" s="70">
        <v>30</v>
      </c>
      <c r="LSX141" s="71"/>
      <c r="LSY141" s="70">
        <v>30</v>
      </c>
      <c r="LSZ141" s="71"/>
      <c r="LTA141" s="70">
        <v>30</v>
      </c>
      <c r="LTB141" s="71"/>
      <c r="LTC141" s="70">
        <v>30</v>
      </c>
      <c r="LTD141" s="71"/>
      <c r="LTE141" s="70">
        <v>30</v>
      </c>
      <c r="LTF141" s="71"/>
      <c r="LTG141" s="70">
        <v>30</v>
      </c>
      <c r="LTH141" s="71"/>
      <c r="LTI141" s="70">
        <v>30</v>
      </c>
      <c r="LTJ141" s="71"/>
      <c r="LTK141" s="70">
        <v>30</v>
      </c>
      <c r="LTL141" s="71"/>
      <c r="LTM141" s="70">
        <v>30</v>
      </c>
      <c r="LTN141" s="71"/>
      <c r="LTO141" s="70">
        <v>30</v>
      </c>
      <c r="LTP141" s="71"/>
      <c r="LTQ141" s="70">
        <v>30</v>
      </c>
      <c r="LTR141" s="71"/>
      <c r="LTS141" s="70">
        <v>30</v>
      </c>
      <c r="LTT141" s="71"/>
      <c r="LTU141" s="70">
        <v>30</v>
      </c>
      <c r="LTV141" s="71"/>
      <c r="LTW141" s="70">
        <v>30</v>
      </c>
      <c r="LTX141" s="71"/>
      <c r="LTY141" s="70">
        <v>30</v>
      </c>
      <c r="LTZ141" s="71"/>
      <c r="LUA141" s="70">
        <v>30</v>
      </c>
      <c r="LUB141" s="71"/>
      <c r="LUC141" s="70">
        <v>30</v>
      </c>
      <c r="LUD141" s="71"/>
      <c r="LUE141" s="70">
        <v>30</v>
      </c>
      <c r="LUF141" s="71"/>
      <c r="LUG141" s="70">
        <v>30</v>
      </c>
      <c r="LUH141" s="71"/>
      <c r="LUI141" s="70">
        <v>30</v>
      </c>
      <c r="LUJ141" s="71"/>
      <c r="LUK141" s="70">
        <v>30</v>
      </c>
      <c r="LUL141" s="71"/>
      <c r="LUM141" s="70">
        <v>30</v>
      </c>
      <c r="LUN141" s="71"/>
      <c r="LUO141" s="70">
        <v>30</v>
      </c>
      <c r="LUP141" s="71"/>
      <c r="LUQ141" s="70">
        <v>30</v>
      </c>
      <c r="LUR141" s="71"/>
      <c r="LUS141" s="70">
        <v>30</v>
      </c>
      <c r="LUT141" s="71"/>
      <c r="LUU141" s="70">
        <v>30</v>
      </c>
      <c r="LUV141" s="71"/>
      <c r="LUW141" s="70">
        <v>30</v>
      </c>
      <c r="LUX141" s="71"/>
      <c r="LUY141" s="70">
        <v>30</v>
      </c>
      <c r="LUZ141" s="71"/>
      <c r="LVA141" s="70">
        <v>30</v>
      </c>
      <c r="LVB141" s="71"/>
      <c r="LVC141" s="70">
        <v>30</v>
      </c>
      <c r="LVD141" s="71"/>
      <c r="LVE141" s="70">
        <v>30</v>
      </c>
      <c r="LVF141" s="71"/>
      <c r="LVG141" s="70">
        <v>30</v>
      </c>
      <c r="LVH141" s="71"/>
      <c r="LVI141" s="70">
        <v>30</v>
      </c>
      <c r="LVJ141" s="71"/>
      <c r="LVK141" s="70">
        <v>30</v>
      </c>
      <c r="LVL141" s="71"/>
      <c r="LVM141" s="70">
        <v>30</v>
      </c>
      <c r="LVN141" s="71"/>
      <c r="LVO141" s="70">
        <v>30</v>
      </c>
      <c r="LVP141" s="71"/>
      <c r="LVQ141" s="70">
        <v>30</v>
      </c>
      <c r="LVR141" s="71"/>
      <c r="LVS141" s="70">
        <v>30</v>
      </c>
      <c r="LVT141" s="71"/>
      <c r="LVU141" s="70">
        <v>30</v>
      </c>
      <c r="LVV141" s="71"/>
      <c r="LVW141" s="70">
        <v>30</v>
      </c>
      <c r="LVX141" s="71"/>
      <c r="LVY141" s="70">
        <v>30</v>
      </c>
      <c r="LVZ141" s="71"/>
      <c r="LWA141" s="70">
        <v>30</v>
      </c>
      <c r="LWB141" s="71"/>
      <c r="LWC141" s="70">
        <v>30</v>
      </c>
      <c r="LWD141" s="71"/>
      <c r="LWE141" s="70">
        <v>30</v>
      </c>
      <c r="LWF141" s="71"/>
      <c r="LWG141" s="70">
        <v>30</v>
      </c>
      <c r="LWH141" s="71"/>
      <c r="LWI141" s="70">
        <v>30</v>
      </c>
      <c r="LWJ141" s="71"/>
      <c r="LWK141" s="70">
        <v>30</v>
      </c>
      <c r="LWL141" s="71"/>
      <c r="LWM141" s="70">
        <v>30</v>
      </c>
      <c r="LWN141" s="71"/>
      <c r="LWO141" s="70">
        <v>30</v>
      </c>
      <c r="LWP141" s="71"/>
      <c r="LWQ141" s="70">
        <v>30</v>
      </c>
      <c r="LWR141" s="71"/>
      <c r="LWS141" s="70">
        <v>30</v>
      </c>
      <c r="LWT141" s="71"/>
      <c r="LWU141" s="70">
        <v>30</v>
      </c>
      <c r="LWV141" s="71"/>
      <c r="LWW141" s="70">
        <v>30</v>
      </c>
      <c r="LWX141" s="71"/>
      <c r="LWY141" s="70">
        <v>30</v>
      </c>
      <c r="LWZ141" s="71"/>
      <c r="LXA141" s="70">
        <v>30</v>
      </c>
      <c r="LXB141" s="71"/>
      <c r="LXC141" s="70">
        <v>30</v>
      </c>
      <c r="LXD141" s="71"/>
      <c r="LXE141" s="70">
        <v>30</v>
      </c>
      <c r="LXF141" s="71"/>
      <c r="LXG141" s="70">
        <v>30</v>
      </c>
      <c r="LXH141" s="71"/>
      <c r="LXI141" s="70">
        <v>30</v>
      </c>
      <c r="LXJ141" s="71"/>
      <c r="LXK141" s="70">
        <v>30</v>
      </c>
      <c r="LXL141" s="71"/>
      <c r="LXM141" s="70">
        <v>30</v>
      </c>
      <c r="LXN141" s="71"/>
      <c r="LXO141" s="70">
        <v>30</v>
      </c>
      <c r="LXP141" s="71"/>
      <c r="LXQ141" s="70">
        <v>30</v>
      </c>
      <c r="LXR141" s="71"/>
      <c r="LXS141" s="70">
        <v>30</v>
      </c>
      <c r="LXT141" s="71"/>
      <c r="LXU141" s="70">
        <v>30</v>
      </c>
      <c r="LXV141" s="71"/>
      <c r="LXW141" s="70">
        <v>30</v>
      </c>
      <c r="LXX141" s="71"/>
      <c r="LXY141" s="70">
        <v>30</v>
      </c>
      <c r="LXZ141" s="71"/>
      <c r="LYA141" s="70">
        <v>30</v>
      </c>
      <c r="LYB141" s="71"/>
      <c r="LYC141" s="70">
        <v>30</v>
      </c>
      <c r="LYD141" s="71"/>
      <c r="LYE141" s="70">
        <v>30</v>
      </c>
      <c r="LYF141" s="71"/>
      <c r="LYG141" s="70">
        <v>30</v>
      </c>
      <c r="LYH141" s="71"/>
      <c r="LYI141" s="70">
        <v>30</v>
      </c>
      <c r="LYJ141" s="71"/>
      <c r="LYK141" s="70">
        <v>30</v>
      </c>
      <c r="LYL141" s="71"/>
      <c r="LYM141" s="70">
        <v>30</v>
      </c>
      <c r="LYN141" s="71"/>
      <c r="LYO141" s="70">
        <v>30</v>
      </c>
      <c r="LYP141" s="71"/>
      <c r="LYQ141" s="70">
        <v>30</v>
      </c>
      <c r="LYR141" s="71"/>
      <c r="LYS141" s="70">
        <v>30</v>
      </c>
      <c r="LYT141" s="71"/>
      <c r="LYU141" s="70">
        <v>30</v>
      </c>
      <c r="LYV141" s="71"/>
      <c r="LYW141" s="70">
        <v>30</v>
      </c>
      <c r="LYX141" s="71"/>
      <c r="LYY141" s="70">
        <v>30</v>
      </c>
      <c r="LYZ141" s="71"/>
      <c r="LZA141" s="70">
        <v>30</v>
      </c>
      <c r="LZB141" s="71"/>
      <c r="LZC141" s="70">
        <v>30</v>
      </c>
      <c r="LZD141" s="71"/>
      <c r="LZE141" s="70">
        <v>30</v>
      </c>
      <c r="LZF141" s="71"/>
      <c r="LZG141" s="70">
        <v>30</v>
      </c>
      <c r="LZH141" s="71"/>
      <c r="LZI141" s="70">
        <v>30</v>
      </c>
      <c r="LZJ141" s="71"/>
      <c r="LZK141" s="70">
        <v>30</v>
      </c>
      <c r="LZL141" s="71"/>
      <c r="LZM141" s="70">
        <v>30</v>
      </c>
      <c r="LZN141" s="71"/>
      <c r="LZO141" s="70">
        <v>30</v>
      </c>
      <c r="LZP141" s="71"/>
      <c r="LZQ141" s="70">
        <v>30</v>
      </c>
      <c r="LZR141" s="71"/>
      <c r="LZS141" s="70">
        <v>30</v>
      </c>
      <c r="LZT141" s="71"/>
      <c r="LZU141" s="70">
        <v>30</v>
      </c>
      <c r="LZV141" s="71"/>
      <c r="LZW141" s="70">
        <v>30</v>
      </c>
      <c r="LZX141" s="71"/>
      <c r="LZY141" s="70">
        <v>30</v>
      </c>
      <c r="LZZ141" s="71"/>
      <c r="MAA141" s="70">
        <v>30</v>
      </c>
      <c r="MAB141" s="71"/>
      <c r="MAC141" s="70">
        <v>30</v>
      </c>
      <c r="MAD141" s="71"/>
      <c r="MAE141" s="70">
        <v>30</v>
      </c>
      <c r="MAF141" s="71"/>
      <c r="MAG141" s="70">
        <v>30</v>
      </c>
      <c r="MAH141" s="71"/>
      <c r="MAI141" s="70">
        <v>30</v>
      </c>
      <c r="MAJ141" s="71"/>
      <c r="MAK141" s="70">
        <v>30</v>
      </c>
      <c r="MAL141" s="71"/>
      <c r="MAM141" s="70">
        <v>30</v>
      </c>
      <c r="MAN141" s="71"/>
      <c r="MAO141" s="70">
        <v>30</v>
      </c>
      <c r="MAP141" s="71"/>
      <c r="MAQ141" s="70">
        <v>30</v>
      </c>
      <c r="MAR141" s="71"/>
      <c r="MAS141" s="70">
        <v>30</v>
      </c>
      <c r="MAT141" s="71"/>
      <c r="MAU141" s="70">
        <v>30</v>
      </c>
      <c r="MAV141" s="71"/>
      <c r="MAW141" s="70">
        <v>30</v>
      </c>
      <c r="MAX141" s="71"/>
      <c r="MAY141" s="70">
        <v>30</v>
      </c>
      <c r="MAZ141" s="71"/>
      <c r="MBA141" s="70">
        <v>30</v>
      </c>
      <c r="MBB141" s="71"/>
      <c r="MBC141" s="70">
        <v>30</v>
      </c>
      <c r="MBD141" s="71"/>
      <c r="MBE141" s="70">
        <v>30</v>
      </c>
      <c r="MBF141" s="71"/>
      <c r="MBG141" s="70">
        <v>30</v>
      </c>
      <c r="MBH141" s="71"/>
      <c r="MBI141" s="70">
        <v>30</v>
      </c>
      <c r="MBJ141" s="71"/>
      <c r="MBK141" s="70">
        <v>30</v>
      </c>
      <c r="MBL141" s="71"/>
      <c r="MBM141" s="70">
        <v>30</v>
      </c>
      <c r="MBN141" s="71"/>
      <c r="MBO141" s="70">
        <v>30</v>
      </c>
      <c r="MBP141" s="71"/>
      <c r="MBQ141" s="70">
        <v>30</v>
      </c>
      <c r="MBR141" s="71"/>
      <c r="MBS141" s="70">
        <v>30</v>
      </c>
      <c r="MBT141" s="71"/>
      <c r="MBU141" s="70">
        <v>30</v>
      </c>
      <c r="MBV141" s="71"/>
      <c r="MBW141" s="70">
        <v>30</v>
      </c>
      <c r="MBX141" s="71"/>
      <c r="MBY141" s="70">
        <v>30</v>
      </c>
      <c r="MBZ141" s="71"/>
      <c r="MCA141" s="70">
        <v>30</v>
      </c>
      <c r="MCB141" s="71"/>
      <c r="MCC141" s="70">
        <v>30</v>
      </c>
      <c r="MCD141" s="71"/>
      <c r="MCE141" s="70">
        <v>30</v>
      </c>
      <c r="MCF141" s="71"/>
      <c r="MCG141" s="70">
        <v>30</v>
      </c>
      <c r="MCH141" s="71"/>
      <c r="MCI141" s="70">
        <v>30</v>
      </c>
      <c r="MCJ141" s="71"/>
      <c r="MCK141" s="70">
        <v>30</v>
      </c>
      <c r="MCL141" s="71"/>
      <c r="MCM141" s="70">
        <v>30</v>
      </c>
      <c r="MCN141" s="71"/>
      <c r="MCO141" s="70">
        <v>30</v>
      </c>
      <c r="MCP141" s="71"/>
      <c r="MCQ141" s="70">
        <v>30</v>
      </c>
      <c r="MCR141" s="71"/>
      <c r="MCS141" s="70">
        <v>30</v>
      </c>
      <c r="MCT141" s="71"/>
      <c r="MCU141" s="70">
        <v>30</v>
      </c>
      <c r="MCV141" s="71"/>
      <c r="MCW141" s="70">
        <v>30</v>
      </c>
      <c r="MCX141" s="71"/>
      <c r="MCY141" s="70">
        <v>30</v>
      </c>
      <c r="MCZ141" s="71"/>
      <c r="MDA141" s="70">
        <v>30</v>
      </c>
      <c r="MDB141" s="71"/>
      <c r="MDC141" s="70">
        <v>30</v>
      </c>
      <c r="MDD141" s="71"/>
      <c r="MDE141" s="70">
        <v>30</v>
      </c>
      <c r="MDF141" s="71"/>
      <c r="MDG141" s="70">
        <v>30</v>
      </c>
      <c r="MDH141" s="71"/>
      <c r="MDI141" s="70">
        <v>30</v>
      </c>
      <c r="MDJ141" s="71"/>
      <c r="MDK141" s="70">
        <v>30</v>
      </c>
      <c r="MDL141" s="71"/>
      <c r="MDM141" s="70">
        <v>30</v>
      </c>
      <c r="MDN141" s="71"/>
      <c r="MDO141" s="70">
        <v>30</v>
      </c>
      <c r="MDP141" s="71"/>
      <c r="MDQ141" s="70">
        <v>30</v>
      </c>
      <c r="MDR141" s="71"/>
      <c r="MDS141" s="70">
        <v>30</v>
      </c>
      <c r="MDT141" s="71"/>
      <c r="MDU141" s="70">
        <v>30</v>
      </c>
      <c r="MDV141" s="71"/>
      <c r="MDW141" s="70">
        <v>30</v>
      </c>
      <c r="MDX141" s="71"/>
      <c r="MDY141" s="70">
        <v>30</v>
      </c>
      <c r="MDZ141" s="71"/>
      <c r="MEA141" s="70">
        <v>30</v>
      </c>
      <c r="MEB141" s="71"/>
      <c r="MEC141" s="70">
        <v>30</v>
      </c>
      <c r="MED141" s="71"/>
      <c r="MEE141" s="70">
        <v>30</v>
      </c>
      <c r="MEF141" s="71"/>
      <c r="MEG141" s="70">
        <v>30</v>
      </c>
      <c r="MEH141" s="71"/>
      <c r="MEI141" s="70">
        <v>30</v>
      </c>
      <c r="MEJ141" s="71"/>
      <c r="MEK141" s="70">
        <v>30</v>
      </c>
      <c r="MEL141" s="71"/>
      <c r="MEM141" s="70">
        <v>30</v>
      </c>
      <c r="MEN141" s="71"/>
      <c r="MEO141" s="70">
        <v>30</v>
      </c>
      <c r="MEP141" s="71"/>
      <c r="MEQ141" s="70">
        <v>30</v>
      </c>
      <c r="MER141" s="71"/>
      <c r="MES141" s="70">
        <v>30</v>
      </c>
      <c r="MET141" s="71"/>
      <c r="MEU141" s="70">
        <v>30</v>
      </c>
      <c r="MEV141" s="71"/>
      <c r="MEW141" s="70">
        <v>30</v>
      </c>
      <c r="MEX141" s="71"/>
      <c r="MEY141" s="70">
        <v>30</v>
      </c>
      <c r="MEZ141" s="71"/>
      <c r="MFA141" s="70">
        <v>30</v>
      </c>
      <c r="MFB141" s="71"/>
      <c r="MFC141" s="70">
        <v>30</v>
      </c>
      <c r="MFD141" s="71"/>
      <c r="MFE141" s="70">
        <v>30</v>
      </c>
      <c r="MFF141" s="71"/>
      <c r="MFG141" s="70">
        <v>30</v>
      </c>
      <c r="MFH141" s="71"/>
      <c r="MFI141" s="70">
        <v>30</v>
      </c>
      <c r="MFJ141" s="71"/>
      <c r="MFK141" s="70">
        <v>30</v>
      </c>
      <c r="MFL141" s="71"/>
      <c r="MFM141" s="70">
        <v>30</v>
      </c>
      <c r="MFN141" s="71"/>
      <c r="MFO141" s="70">
        <v>30</v>
      </c>
      <c r="MFP141" s="71"/>
      <c r="MFQ141" s="70">
        <v>30</v>
      </c>
      <c r="MFR141" s="71"/>
      <c r="MFS141" s="70">
        <v>30</v>
      </c>
      <c r="MFT141" s="71"/>
      <c r="MFU141" s="70">
        <v>30</v>
      </c>
      <c r="MFV141" s="71"/>
      <c r="MFW141" s="70">
        <v>30</v>
      </c>
      <c r="MFX141" s="71"/>
      <c r="MFY141" s="70">
        <v>30</v>
      </c>
      <c r="MFZ141" s="71"/>
      <c r="MGA141" s="70">
        <v>30</v>
      </c>
      <c r="MGB141" s="71"/>
      <c r="MGC141" s="70">
        <v>30</v>
      </c>
      <c r="MGD141" s="71"/>
      <c r="MGE141" s="70">
        <v>30</v>
      </c>
      <c r="MGF141" s="71"/>
      <c r="MGG141" s="70">
        <v>30</v>
      </c>
      <c r="MGH141" s="71"/>
      <c r="MGI141" s="70">
        <v>30</v>
      </c>
      <c r="MGJ141" s="71"/>
      <c r="MGK141" s="70">
        <v>30</v>
      </c>
      <c r="MGL141" s="71"/>
      <c r="MGM141" s="70">
        <v>30</v>
      </c>
      <c r="MGN141" s="71"/>
      <c r="MGO141" s="70">
        <v>30</v>
      </c>
      <c r="MGP141" s="71"/>
      <c r="MGQ141" s="70">
        <v>30</v>
      </c>
      <c r="MGR141" s="71"/>
      <c r="MGS141" s="70">
        <v>30</v>
      </c>
      <c r="MGT141" s="71"/>
      <c r="MGU141" s="70">
        <v>30</v>
      </c>
      <c r="MGV141" s="71"/>
      <c r="MGW141" s="70">
        <v>30</v>
      </c>
      <c r="MGX141" s="71"/>
      <c r="MGY141" s="70">
        <v>30</v>
      </c>
      <c r="MGZ141" s="71"/>
      <c r="MHA141" s="70">
        <v>30</v>
      </c>
      <c r="MHB141" s="71"/>
      <c r="MHC141" s="70">
        <v>30</v>
      </c>
      <c r="MHD141" s="71"/>
      <c r="MHE141" s="70">
        <v>30</v>
      </c>
      <c r="MHF141" s="71"/>
      <c r="MHG141" s="70">
        <v>30</v>
      </c>
      <c r="MHH141" s="71"/>
      <c r="MHI141" s="70">
        <v>30</v>
      </c>
      <c r="MHJ141" s="71"/>
      <c r="MHK141" s="70">
        <v>30</v>
      </c>
      <c r="MHL141" s="71"/>
      <c r="MHM141" s="70">
        <v>30</v>
      </c>
      <c r="MHN141" s="71"/>
      <c r="MHO141" s="70">
        <v>30</v>
      </c>
      <c r="MHP141" s="71"/>
      <c r="MHQ141" s="70">
        <v>30</v>
      </c>
      <c r="MHR141" s="71"/>
      <c r="MHS141" s="70">
        <v>30</v>
      </c>
      <c r="MHT141" s="71"/>
      <c r="MHU141" s="70">
        <v>30</v>
      </c>
      <c r="MHV141" s="71"/>
      <c r="MHW141" s="70">
        <v>30</v>
      </c>
      <c r="MHX141" s="71"/>
      <c r="MHY141" s="70">
        <v>30</v>
      </c>
      <c r="MHZ141" s="71"/>
      <c r="MIA141" s="70">
        <v>30</v>
      </c>
      <c r="MIB141" s="71"/>
      <c r="MIC141" s="70">
        <v>30</v>
      </c>
      <c r="MID141" s="71"/>
      <c r="MIE141" s="70">
        <v>30</v>
      </c>
      <c r="MIF141" s="71"/>
      <c r="MIG141" s="70">
        <v>30</v>
      </c>
      <c r="MIH141" s="71"/>
      <c r="MII141" s="70">
        <v>30</v>
      </c>
      <c r="MIJ141" s="71"/>
      <c r="MIK141" s="70">
        <v>30</v>
      </c>
      <c r="MIL141" s="71"/>
      <c r="MIM141" s="70">
        <v>30</v>
      </c>
      <c r="MIN141" s="71"/>
      <c r="MIO141" s="70">
        <v>30</v>
      </c>
      <c r="MIP141" s="71"/>
      <c r="MIQ141" s="70">
        <v>30</v>
      </c>
      <c r="MIR141" s="71"/>
      <c r="MIS141" s="70">
        <v>30</v>
      </c>
      <c r="MIT141" s="71"/>
      <c r="MIU141" s="70">
        <v>30</v>
      </c>
      <c r="MIV141" s="71"/>
      <c r="MIW141" s="70">
        <v>30</v>
      </c>
      <c r="MIX141" s="71"/>
      <c r="MIY141" s="70">
        <v>30</v>
      </c>
      <c r="MIZ141" s="71"/>
      <c r="MJA141" s="70">
        <v>30</v>
      </c>
      <c r="MJB141" s="71"/>
      <c r="MJC141" s="70">
        <v>30</v>
      </c>
      <c r="MJD141" s="71"/>
      <c r="MJE141" s="70">
        <v>30</v>
      </c>
      <c r="MJF141" s="71"/>
      <c r="MJG141" s="70">
        <v>30</v>
      </c>
      <c r="MJH141" s="71"/>
      <c r="MJI141" s="70">
        <v>30</v>
      </c>
      <c r="MJJ141" s="71"/>
      <c r="MJK141" s="70">
        <v>30</v>
      </c>
      <c r="MJL141" s="71"/>
      <c r="MJM141" s="70">
        <v>30</v>
      </c>
      <c r="MJN141" s="71"/>
      <c r="MJO141" s="70">
        <v>30</v>
      </c>
      <c r="MJP141" s="71"/>
      <c r="MJQ141" s="70">
        <v>30</v>
      </c>
      <c r="MJR141" s="71"/>
      <c r="MJS141" s="70">
        <v>30</v>
      </c>
      <c r="MJT141" s="71"/>
      <c r="MJU141" s="70">
        <v>30</v>
      </c>
      <c r="MJV141" s="71"/>
      <c r="MJW141" s="70">
        <v>30</v>
      </c>
      <c r="MJX141" s="71"/>
      <c r="MJY141" s="70">
        <v>30</v>
      </c>
      <c r="MJZ141" s="71"/>
      <c r="MKA141" s="70">
        <v>30</v>
      </c>
      <c r="MKB141" s="71"/>
      <c r="MKC141" s="70">
        <v>30</v>
      </c>
      <c r="MKD141" s="71"/>
      <c r="MKE141" s="70">
        <v>30</v>
      </c>
      <c r="MKF141" s="71"/>
      <c r="MKG141" s="70">
        <v>30</v>
      </c>
      <c r="MKH141" s="71"/>
      <c r="MKI141" s="70">
        <v>30</v>
      </c>
      <c r="MKJ141" s="71"/>
      <c r="MKK141" s="70">
        <v>30</v>
      </c>
      <c r="MKL141" s="71"/>
      <c r="MKM141" s="70">
        <v>30</v>
      </c>
      <c r="MKN141" s="71"/>
      <c r="MKO141" s="70">
        <v>30</v>
      </c>
      <c r="MKP141" s="71"/>
      <c r="MKQ141" s="70">
        <v>30</v>
      </c>
      <c r="MKR141" s="71"/>
      <c r="MKS141" s="70">
        <v>30</v>
      </c>
      <c r="MKT141" s="71"/>
      <c r="MKU141" s="70">
        <v>30</v>
      </c>
      <c r="MKV141" s="71"/>
      <c r="MKW141" s="70">
        <v>30</v>
      </c>
      <c r="MKX141" s="71"/>
      <c r="MKY141" s="70">
        <v>30</v>
      </c>
      <c r="MKZ141" s="71"/>
      <c r="MLA141" s="70">
        <v>30</v>
      </c>
      <c r="MLB141" s="71"/>
      <c r="MLC141" s="70">
        <v>30</v>
      </c>
      <c r="MLD141" s="71"/>
      <c r="MLE141" s="70">
        <v>30</v>
      </c>
      <c r="MLF141" s="71"/>
      <c r="MLG141" s="70">
        <v>30</v>
      </c>
      <c r="MLH141" s="71"/>
      <c r="MLI141" s="70">
        <v>30</v>
      </c>
      <c r="MLJ141" s="71"/>
      <c r="MLK141" s="70">
        <v>30</v>
      </c>
      <c r="MLL141" s="71"/>
      <c r="MLM141" s="70">
        <v>30</v>
      </c>
      <c r="MLN141" s="71"/>
      <c r="MLO141" s="70">
        <v>30</v>
      </c>
      <c r="MLP141" s="71"/>
      <c r="MLQ141" s="70">
        <v>30</v>
      </c>
      <c r="MLR141" s="71"/>
      <c r="MLS141" s="70">
        <v>30</v>
      </c>
      <c r="MLT141" s="71"/>
      <c r="MLU141" s="70">
        <v>30</v>
      </c>
      <c r="MLV141" s="71"/>
      <c r="MLW141" s="70">
        <v>30</v>
      </c>
      <c r="MLX141" s="71"/>
      <c r="MLY141" s="70">
        <v>30</v>
      </c>
      <c r="MLZ141" s="71"/>
      <c r="MMA141" s="70">
        <v>30</v>
      </c>
      <c r="MMB141" s="71"/>
      <c r="MMC141" s="70">
        <v>30</v>
      </c>
      <c r="MMD141" s="71"/>
      <c r="MME141" s="70">
        <v>30</v>
      </c>
      <c r="MMF141" s="71"/>
      <c r="MMG141" s="70">
        <v>30</v>
      </c>
      <c r="MMH141" s="71"/>
      <c r="MMI141" s="70">
        <v>30</v>
      </c>
      <c r="MMJ141" s="71"/>
      <c r="MMK141" s="70">
        <v>30</v>
      </c>
      <c r="MML141" s="71"/>
      <c r="MMM141" s="70">
        <v>30</v>
      </c>
      <c r="MMN141" s="71"/>
      <c r="MMO141" s="70">
        <v>30</v>
      </c>
      <c r="MMP141" s="71"/>
      <c r="MMQ141" s="70">
        <v>30</v>
      </c>
      <c r="MMR141" s="71"/>
      <c r="MMS141" s="70">
        <v>30</v>
      </c>
      <c r="MMT141" s="71"/>
      <c r="MMU141" s="70">
        <v>30</v>
      </c>
      <c r="MMV141" s="71"/>
      <c r="MMW141" s="70">
        <v>30</v>
      </c>
      <c r="MMX141" s="71"/>
      <c r="MMY141" s="70">
        <v>30</v>
      </c>
      <c r="MMZ141" s="71"/>
      <c r="MNA141" s="70">
        <v>30</v>
      </c>
      <c r="MNB141" s="71"/>
      <c r="MNC141" s="70">
        <v>30</v>
      </c>
      <c r="MND141" s="71"/>
      <c r="MNE141" s="70">
        <v>30</v>
      </c>
      <c r="MNF141" s="71"/>
      <c r="MNG141" s="70">
        <v>30</v>
      </c>
      <c r="MNH141" s="71"/>
      <c r="MNI141" s="70">
        <v>30</v>
      </c>
      <c r="MNJ141" s="71"/>
      <c r="MNK141" s="70">
        <v>30</v>
      </c>
      <c r="MNL141" s="71"/>
      <c r="MNM141" s="70">
        <v>30</v>
      </c>
      <c r="MNN141" s="71"/>
      <c r="MNO141" s="70">
        <v>30</v>
      </c>
      <c r="MNP141" s="71"/>
      <c r="MNQ141" s="70">
        <v>30</v>
      </c>
      <c r="MNR141" s="71"/>
      <c r="MNS141" s="70">
        <v>30</v>
      </c>
      <c r="MNT141" s="71"/>
      <c r="MNU141" s="70">
        <v>30</v>
      </c>
      <c r="MNV141" s="71"/>
      <c r="MNW141" s="70">
        <v>30</v>
      </c>
      <c r="MNX141" s="71"/>
      <c r="MNY141" s="70">
        <v>30</v>
      </c>
      <c r="MNZ141" s="71"/>
      <c r="MOA141" s="70">
        <v>30</v>
      </c>
      <c r="MOB141" s="71"/>
      <c r="MOC141" s="70">
        <v>30</v>
      </c>
      <c r="MOD141" s="71"/>
      <c r="MOE141" s="70">
        <v>30</v>
      </c>
      <c r="MOF141" s="71"/>
      <c r="MOG141" s="70">
        <v>30</v>
      </c>
      <c r="MOH141" s="71"/>
      <c r="MOI141" s="70">
        <v>30</v>
      </c>
      <c r="MOJ141" s="71"/>
      <c r="MOK141" s="70">
        <v>30</v>
      </c>
      <c r="MOL141" s="71"/>
      <c r="MOM141" s="70">
        <v>30</v>
      </c>
      <c r="MON141" s="71"/>
      <c r="MOO141" s="70">
        <v>30</v>
      </c>
      <c r="MOP141" s="71"/>
      <c r="MOQ141" s="70">
        <v>30</v>
      </c>
      <c r="MOR141" s="71"/>
      <c r="MOS141" s="70">
        <v>30</v>
      </c>
      <c r="MOT141" s="71"/>
      <c r="MOU141" s="70">
        <v>30</v>
      </c>
      <c r="MOV141" s="71"/>
      <c r="MOW141" s="70">
        <v>30</v>
      </c>
      <c r="MOX141" s="71"/>
      <c r="MOY141" s="70">
        <v>30</v>
      </c>
      <c r="MOZ141" s="71"/>
      <c r="MPA141" s="70">
        <v>30</v>
      </c>
      <c r="MPB141" s="71"/>
      <c r="MPC141" s="70">
        <v>30</v>
      </c>
      <c r="MPD141" s="71"/>
      <c r="MPE141" s="70">
        <v>30</v>
      </c>
      <c r="MPF141" s="71"/>
      <c r="MPG141" s="70">
        <v>30</v>
      </c>
      <c r="MPH141" s="71"/>
      <c r="MPI141" s="70">
        <v>30</v>
      </c>
      <c r="MPJ141" s="71"/>
      <c r="MPK141" s="70">
        <v>30</v>
      </c>
      <c r="MPL141" s="71"/>
      <c r="MPM141" s="70">
        <v>30</v>
      </c>
      <c r="MPN141" s="71"/>
      <c r="MPO141" s="70">
        <v>30</v>
      </c>
      <c r="MPP141" s="71"/>
      <c r="MPQ141" s="70">
        <v>30</v>
      </c>
      <c r="MPR141" s="71"/>
      <c r="MPS141" s="70">
        <v>30</v>
      </c>
      <c r="MPT141" s="71"/>
      <c r="MPU141" s="70">
        <v>30</v>
      </c>
      <c r="MPV141" s="71"/>
      <c r="MPW141" s="70">
        <v>30</v>
      </c>
      <c r="MPX141" s="71"/>
      <c r="MPY141" s="70">
        <v>30</v>
      </c>
      <c r="MPZ141" s="71"/>
      <c r="MQA141" s="70">
        <v>30</v>
      </c>
      <c r="MQB141" s="71"/>
      <c r="MQC141" s="70">
        <v>30</v>
      </c>
      <c r="MQD141" s="71"/>
      <c r="MQE141" s="70">
        <v>30</v>
      </c>
      <c r="MQF141" s="71"/>
      <c r="MQG141" s="70">
        <v>30</v>
      </c>
      <c r="MQH141" s="71"/>
      <c r="MQI141" s="70">
        <v>30</v>
      </c>
      <c r="MQJ141" s="71"/>
      <c r="MQK141" s="70">
        <v>30</v>
      </c>
      <c r="MQL141" s="71"/>
      <c r="MQM141" s="70">
        <v>30</v>
      </c>
      <c r="MQN141" s="71"/>
      <c r="MQO141" s="70">
        <v>30</v>
      </c>
      <c r="MQP141" s="71"/>
      <c r="MQQ141" s="70">
        <v>30</v>
      </c>
      <c r="MQR141" s="71"/>
      <c r="MQS141" s="70">
        <v>30</v>
      </c>
      <c r="MQT141" s="71"/>
      <c r="MQU141" s="70">
        <v>30</v>
      </c>
      <c r="MQV141" s="71"/>
      <c r="MQW141" s="70">
        <v>30</v>
      </c>
      <c r="MQX141" s="71"/>
      <c r="MQY141" s="70">
        <v>30</v>
      </c>
      <c r="MQZ141" s="71"/>
      <c r="MRA141" s="70">
        <v>30</v>
      </c>
      <c r="MRB141" s="71"/>
      <c r="MRC141" s="70">
        <v>30</v>
      </c>
      <c r="MRD141" s="71"/>
      <c r="MRE141" s="70">
        <v>30</v>
      </c>
      <c r="MRF141" s="71"/>
      <c r="MRG141" s="70">
        <v>30</v>
      </c>
      <c r="MRH141" s="71"/>
      <c r="MRI141" s="70">
        <v>30</v>
      </c>
      <c r="MRJ141" s="71"/>
      <c r="MRK141" s="70">
        <v>30</v>
      </c>
      <c r="MRL141" s="71"/>
      <c r="MRM141" s="70">
        <v>30</v>
      </c>
      <c r="MRN141" s="71"/>
      <c r="MRO141" s="70">
        <v>30</v>
      </c>
      <c r="MRP141" s="71"/>
      <c r="MRQ141" s="70">
        <v>30</v>
      </c>
      <c r="MRR141" s="71"/>
      <c r="MRS141" s="70">
        <v>30</v>
      </c>
      <c r="MRT141" s="71"/>
      <c r="MRU141" s="70">
        <v>30</v>
      </c>
      <c r="MRV141" s="71"/>
      <c r="MRW141" s="70">
        <v>30</v>
      </c>
      <c r="MRX141" s="71"/>
      <c r="MRY141" s="70">
        <v>30</v>
      </c>
      <c r="MRZ141" s="71"/>
      <c r="MSA141" s="70">
        <v>30</v>
      </c>
      <c r="MSB141" s="71"/>
      <c r="MSC141" s="70">
        <v>30</v>
      </c>
      <c r="MSD141" s="71"/>
      <c r="MSE141" s="70">
        <v>30</v>
      </c>
      <c r="MSF141" s="71"/>
      <c r="MSG141" s="70">
        <v>30</v>
      </c>
      <c r="MSH141" s="71"/>
      <c r="MSI141" s="70">
        <v>30</v>
      </c>
      <c r="MSJ141" s="71"/>
      <c r="MSK141" s="70">
        <v>30</v>
      </c>
      <c r="MSL141" s="71"/>
      <c r="MSM141" s="70">
        <v>30</v>
      </c>
      <c r="MSN141" s="71"/>
      <c r="MSO141" s="70">
        <v>30</v>
      </c>
      <c r="MSP141" s="71"/>
      <c r="MSQ141" s="70">
        <v>30</v>
      </c>
      <c r="MSR141" s="71"/>
      <c r="MSS141" s="70">
        <v>30</v>
      </c>
      <c r="MST141" s="71"/>
      <c r="MSU141" s="70">
        <v>30</v>
      </c>
      <c r="MSV141" s="71"/>
      <c r="MSW141" s="70">
        <v>30</v>
      </c>
      <c r="MSX141" s="71"/>
      <c r="MSY141" s="70">
        <v>30</v>
      </c>
      <c r="MSZ141" s="71"/>
      <c r="MTA141" s="70">
        <v>30</v>
      </c>
      <c r="MTB141" s="71"/>
      <c r="MTC141" s="70">
        <v>30</v>
      </c>
      <c r="MTD141" s="71"/>
      <c r="MTE141" s="70">
        <v>30</v>
      </c>
      <c r="MTF141" s="71"/>
      <c r="MTG141" s="70">
        <v>30</v>
      </c>
      <c r="MTH141" s="71"/>
      <c r="MTI141" s="70">
        <v>30</v>
      </c>
      <c r="MTJ141" s="71"/>
      <c r="MTK141" s="70">
        <v>30</v>
      </c>
      <c r="MTL141" s="71"/>
      <c r="MTM141" s="70">
        <v>30</v>
      </c>
      <c r="MTN141" s="71"/>
      <c r="MTO141" s="70">
        <v>30</v>
      </c>
      <c r="MTP141" s="71"/>
      <c r="MTQ141" s="70">
        <v>30</v>
      </c>
      <c r="MTR141" s="71"/>
      <c r="MTS141" s="70">
        <v>30</v>
      </c>
      <c r="MTT141" s="71"/>
      <c r="MTU141" s="70">
        <v>30</v>
      </c>
      <c r="MTV141" s="71"/>
      <c r="MTW141" s="70">
        <v>30</v>
      </c>
      <c r="MTX141" s="71"/>
      <c r="MTY141" s="70">
        <v>30</v>
      </c>
      <c r="MTZ141" s="71"/>
      <c r="MUA141" s="70">
        <v>30</v>
      </c>
      <c r="MUB141" s="71"/>
      <c r="MUC141" s="70">
        <v>30</v>
      </c>
      <c r="MUD141" s="71"/>
      <c r="MUE141" s="70">
        <v>30</v>
      </c>
      <c r="MUF141" s="71"/>
      <c r="MUG141" s="70">
        <v>30</v>
      </c>
      <c r="MUH141" s="71"/>
      <c r="MUI141" s="70">
        <v>30</v>
      </c>
      <c r="MUJ141" s="71"/>
      <c r="MUK141" s="70">
        <v>30</v>
      </c>
      <c r="MUL141" s="71"/>
      <c r="MUM141" s="70">
        <v>30</v>
      </c>
      <c r="MUN141" s="71"/>
      <c r="MUO141" s="70">
        <v>30</v>
      </c>
      <c r="MUP141" s="71"/>
      <c r="MUQ141" s="70">
        <v>30</v>
      </c>
      <c r="MUR141" s="71"/>
      <c r="MUS141" s="70">
        <v>30</v>
      </c>
      <c r="MUT141" s="71"/>
      <c r="MUU141" s="70">
        <v>30</v>
      </c>
      <c r="MUV141" s="71"/>
      <c r="MUW141" s="70">
        <v>30</v>
      </c>
      <c r="MUX141" s="71"/>
      <c r="MUY141" s="70">
        <v>30</v>
      </c>
      <c r="MUZ141" s="71"/>
      <c r="MVA141" s="70">
        <v>30</v>
      </c>
      <c r="MVB141" s="71"/>
      <c r="MVC141" s="70">
        <v>30</v>
      </c>
      <c r="MVD141" s="71"/>
      <c r="MVE141" s="70">
        <v>30</v>
      </c>
      <c r="MVF141" s="71"/>
      <c r="MVG141" s="70">
        <v>30</v>
      </c>
      <c r="MVH141" s="71"/>
      <c r="MVI141" s="70">
        <v>30</v>
      </c>
      <c r="MVJ141" s="71"/>
      <c r="MVK141" s="70">
        <v>30</v>
      </c>
      <c r="MVL141" s="71"/>
      <c r="MVM141" s="70">
        <v>30</v>
      </c>
      <c r="MVN141" s="71"/>
      <c r="MVO141" s="70">
        <v>30</v>
      </c>
      <c r="MVP141" s="71"/>
      <c r="MVQ141" s="70">
        <v>30</v>
      </c>
      <c r="MVR141" s="71"/>
      <c r="MVS141" s="70">
        <v>30</v>
      </c>
      <c r="MVT141" s="71"/>
      <c r="MVU141" s="70">
        <v>30</v>
      </c>
      <c r="MVV141" s="71"/>
      <c r="MVW141" s="70">
        <v>30</v>
      </c>
      <c r="MVX141" s="71"/>
      <c r="MVY141" s="70">
        <v>30</v>
      </c>
      <c r="MVZ141" s="71"/>
      <c r="MWA141" s="70">
        <v>30</v>
      </c>
      <c r="MWB141" s="71"/>
      <c r="MWC141" s="70">
        <v>30</v>
      </c>
      <c r="MWD141" s="71"/>
      <c r="MWE141" s="70">
        <v>30</v>
      </c>
      <c r="MWF141" s="71"/>
      <c r="MWG141" s="70">
        <v>30</v>
      </c>
      <c r="MWH141" s="71"/>
      <c r="MWI141" s="70">
        <v>30</v>
      </c>
      <c r="MWJ141" s="71"/>
      <c r="MWK141" s="70">
        <v>30</v>
      </c>
      <c r="MWL141" s="71"/>
      <c r="MWM141" s="70">
        <v>30</v>
      </c>
      <c r="MWN141" s="71"/>
      <c r="MWO141" s="70">
        <v>30</v>
      </c>
      <c r="MWP141" s="71"/>
      <c r="MWQ141" s="70">
        <v>30</v>
      </c>
      <c r="MWR141" s="71"/>
      <c r="MWS141" s="70">
        <v>30</v>
      </c>
      <c r="MWT141" s="71"/>
      <c r="MWU141" s="70">
        <v>30</v>
      </c>
      <c r="MWV141" s="71"/>
      <c r="MWW141" s="70">
        <v>30</v>
      </c>
      <c r="MWX141" s="71"/>
      <c r="MWY141" s="70">
        <v>30</v>
      </c>
      <c r="MWZ141" s="71"/>
      <c r="MXA141" s="70">
        <v>30</v>
      </c>
      <c r="MXB141" s="71"/>
      <c r="MXC141" s="70">
        <v>30</v>
      </c>
      <c r="MXD141" s="71"/>
      <c r="MXE141" s="70">
        <v>30</v>
      </c>
      <c r="MXF141" s="71"/>
      <c r="MXG141" s="70">
        <v>30</v>
      </c>
      <c r="MXH141" s="71"/>
      <c r="MXI141" s="70">
        <v>30</v>
      </c>
      <c r="MXJ141" s="71"/>
      <c r="MXK141" s="70">
        <v>30</v>
      </c>
      <c r="MXL141" s="71"/>
      <c r="MXM141" s="70">
        <v>30</v>
      </c>
      <c r="MXN141" s="71"/>
      <c r="MXO141" s="70">
        <v>30</v>
      </c>
      <c r="MXP141" s="71"/>
      <c r="MXQ141" s="70">
        <v>30</v>
      </c>
      <c r="MXR141" s="71"/>
      <c r="MXS141" s="70">
        <v>30</v>
      </c>
      <c r="MXT141" s="71"/>
      <c r="MXU141" s="70">
        <v>30</v>
      </c>
      <c r="MXV141" s="71"/>
      <c r="MXW141" s="70">
        <v>30</v>
      </c>
      <c r="MXX141" s="71"/>
      <c r="MXY141" s="70">
        <v>30</v>
      </c>
      <c r="MXZ141" s="71"/>
      <c r="MYA141" s="70">
        <v>30</v>
      </c>
      <c r="MYB141" s="71"/>
      <c r="MYC141" s="70">
        <v>30</v>
      </c>
      <c r="MYD141" s="71"/>
      <c r="MYE141" s="70">
        <v>30</v>
      </c>
      <c r="MYF141" s="71"/>
      <c r="MYG141" s="70">
        <v>30</v>
      </c>
      <c r="MYH141" s="71"/>
      <c r="MYI141" s="70">
        <v>30</v>
      </c>
      <c r="MYJ141" s="71"/>
      <c r="MYK141" s="70">
        <v>30</v>
      </c>
      <c r="MYL141" s="71"/>
      <c r="MYM141" s="70">
        <v>30</v>
      </c>
      <c r="MYN141" s="71"/>
      <c r="MYO141" s="70">
        <v>30</v>
      </c>
      <c r="MYP141" s="71"/>
      <c r="MYQ141" s="70">
        <v>30</v>
      </c>
      <c r="MYR141" s="71"/>
      <c r="MYS141" s="70">
        <v>30</v>
      </c>
      <c r="MYT141" s="71"/>
      <c r="MYU141" s="70">
        <v>30</v>
      </c>
      <c r="MYV141" s="71"/>
      <c r="MYW141" s="70">
        <v>30</v>
      </c>
      <c r="MYX141" s="71"/>
      <c r="MYY141" s="70">
        <v>30</v>
      </c>
      <c r="MYZ141" s="71"/>
      <c r="MZA141" s="70">
        <v>30</v>
      </c>
      <c r="MZB141" s="71"/>
      <c r="MZC141" s="70">
        <v>30</v>
      </c>
      <c r="MZD141" s="71"/>
      <c r="MZE141" s="70">
        <v>30</v>
      </c>
      <c r="MZF141" s="71"/>
      <c r="MZG141" s="70">
        <v>30</v>
      </c>
      <c r="MZH141" s="71"/>
      <c r="MZI141" s="70">
        <v>30</v>
      </c>
      <c r="MZJ141" s="71"/>
      <c r="MZK141" s="70">
        <v>30</v>
      </c>
      <c r="MZL141" s="71"/>
      <c r="MZM141" s="70">
        <v>30</v>
      </c>
      <c r="MZN141" s="71"/>
      <c r="MZO141" s="70">
        <v>30</v>
      </c>
      <c r="MZP141" s="71"/>
      <c r="MZQ141" s="70">
        <v>30</v>
      </c>
      <c r="MZR141" s="71"/>
      <c r="MZS141" s="70">
        <v>30</v>
      </c>
      <c r="MZT141" s="71"/>
      <c r="MZU141" s="70">
        <v>30</v>
      </c>
      <c r="MZV141" s="71"/>
      <c r="MZW141" s="70">
        <v>30</v>
      </c>
      <c r="MZX141" s="71"/>
      <c r="MZY141" s="70">
        <v>30</v>
      </c>
      <c r="MZZ141" s="71"/>
      <c r="NAA141" s="70">
        <v>30</v>
      </c>
      <c r="NAB141" s="71"/>
      <c r="NAC141" s="70">
        <v>30</v>
      </c>
      <c r="NAD141" s="71"/>
      <c r="NAE141" s="70">
        <v>30</v>
      </c>
      <c r="NAF141" s="71"/>
      <c r="NAG141" s="70">
        <v>30</v>
      </c>
      <c r="NAH141" s="71"/>
      <c r="NAI141" s="70">
        <v>30</v>
      </c>
      <c r="NAJ141" s="71"/>
      <c r="NAK141" s="70">
        <v>30</v>
      </c>
      <c r="NAL141" s="71"/>
      <c r="NAM141" s="70">
        <v>30</v>
      </c>
      <c r="NAN141" s="71"/>
      <c r="NAO141" s="70">
        <v>30</v>
      </c>
      <c r="NAP141" s="71"/>
      <c r="NAQ141" s="70">
        <v>30</v>
      </c>
      <c r="NAR141" s="71"/>
      <c r="NAS141" s="70">
        <v>30</v>
      </c>
      <c r="NAT141" s="71"/>
      <c r="NAU141" s="70">
        <v>30</v>
      </c>
      <c r="NAV141" s="71"/>
      <c r="NAW141" s="70">
        <v>30</v>
      </c>
      <c r="NAX141" s="71"/>
      <c r="NAY141" s="70">
        <v>30</v>
      </c>
      <c r="NAZ141" s="71"/>
      <c r="NBA141" s="70">
        <v>30</v>
      </c>
      <c r="NBB141" s="71"/>
      <c r="NBC141" s="70">
        <v>30</v>
      </c>
      <c r="NBD141" s="71"/>
      <c r="NBE141" s="70">
        <v>30</v>
      </c>
      <c r="NBF141" s="71"/>
      <c r="NBG141" s="70">
        <v>30</v>
      </c>
      <c r="NBH141" s="71"/>
      <c r="NBI141" s="70">
        <v>30</v>
      </c>
      <c r="NBJ141" s="71"/>
      <c r="NBK141" s="70">
        <v>30</v>
      </c>
      <c r="NBL141" s="71"/>
      <c r="NBM141" s="70">
        <v>30</v>
      </c>
      <c r="NBN141" s="71"/>
      <c r="NBO141" s="70">
        <v>30</v>
      </c>
      <c r="NBP141" s="71"/>
      <c r="NBQ141" s="70">
        <v>30</v>
      </c>
      <c r="NBR141" s="71"/>
      <c r="NBS141" s="70">
        <v>30</v>
      </c>
      <c r="NBT141" s="71"/>
      <c r="NBU141" s="70">
        <v>30</v>
      </c>
      <c r="NBV141" s="71"/>
      <c r="NBW141" s="70">
        <v>30</v>
      </c>
      <c r="NBX141" s="71"/>
      <c r="NBY141" s="70">
        <v>30</v>
      </c>
      <c r="NBZ141" s="71"/>
      <c r="NCA141" s="70">
        <v>30</v>
      </c>
      <c r="NCB141" s="71"/>
      <c r="NCC141" s="70">
        <v>30</v>
      </c>
      <c r="NCD141" s="71"/>
      <c r="NCE141" s="70">
        <v>30</v>
      </c>
      <c r="NCF141" s="71"/>
      <c r="NCG141" s="70">
        <v>30</v>
      </c>
      <c r="NCH141" s="71"/>
      <c r="NCI141" s="70">
        <v>30</v>
      </c>
      <c r="NCJ141" s="71"/>
      <c r="NCK141" s="70">
        <v>30</v>
      </c>
      <c r="NCL141" s="71"/>
      <c r="NCM141" s="70">
        <v>30</v>
      </c>
      <c r="NCN141" s="71"/>
      <c r="NCO141" s="70">
        <v>30</v>
      </c>
      <c r="NCP141" s="71"/>
      <c r="NCQ141" s="70">
        <v>30</v>
      </c>
      <c r="NCR141" s="71"/>
      <c r="NCS141" s="70">
        <v>30</v>
      </c>
      <c r="NCT141" s="71"/>
      <c r="NCU141" s="70">
        <v>30</v>
      </c>
      <c r="NCV141" s="71"/>
      <c r="NCW141" s="70">
        <v>30</v>
      </c>
      <c r="NCX141" s="71"/>
      <c r="NCY141" s="70">
        <v>30</v>
      </c>
      <c r="NCZ141" s="71"/>
      <c r="NDA141" s="70">
        <v>30</v>
      </c>
      <c r="NDB141" s="71"/>
      <c r="NDC141" s="70">
        <v>30</v>
      </c>
      <c r="NDD141" s="71"/>
      <c r="NDE141" s="70">
        <v>30</v>
      </c>
      <c r="NDF141" s="71"/>
      <c r="NDG141" s="70">
        <v>30</v>
      </c>
      <c r="NDH141" s="71"/>
      <c r="NDI141" s="70">
        <v>30</v>
      </c>
      <c r="NDJ141" s="71"/>
      <c r="NDK141" s="70">
        <v>30</v>
      </c>
      <c r="NDL141" s="71"/>
      <c r="NDM141" s="70">
        <v>30</v>
      </c>
      <c r="NDN141" s="71"/>
      <c r="NDO141" s="70">
        <v>30</v>
      </c>
      <c r="NDP141" s="71"/>
      <c r="NDQ141" s="70">
        <v>30</v>
      </c>
      <c r="NDR141" s="71"/>
      <c r="NDS141" s="70">
        <v>30</v>
      </c>
      <c r="NDT141" s="71"/>
      <c r="NDU141" s="70">
        <v>30</v>
      </c>
      <c r="NDV141" s="71"/>
      <c r="NDW141" s="70">
        <v>30</v>
      </c>
      <c r="NDX141" s="71"/>
      <c r="NDY141" s="70">
        <v>30</v>
      </c>
      <c r="NDZ141" s="71"/>
      <c r="NEA141" s="70">
        <v>30</v>
      </c>
      <c r="NEB141" s="71"/>
      <c r="NEC141" s="70">
        <v>30</v>
      </c>
      <c r="NED141" s="71"/>
      <c r="NEE141" s="70">
        <v>30</v>
      </c>
      <c r="NEF141" s="71"/>
      <c r="NEG141" s="70">
        <v>30</v>
      </c>
      <c r="NEH141" s="71"/>
      <c r="NEI141" s="70">
        <v>30</v>
      </c>
      <c r="NEJ141" s="71"/>
      <c r="NEK141" s="70">
        <v>30</v>
      </c>
      <c r="NEL141" s="71"/>
      <c r="NEM141" s="70">
        <v>30</v>
      </c>
      <c r="NEN141" s="71"/>
      <c r="NEO141" s="70">
        <v>30</v>
      </c>
      <c r="NEP141" s="71"/>
      <c r="NEQ141" s="70">
        <v>30</v>
      </c>
      <c r="NER141" s="71"/>
      <c r="NES141" s="70">
        <v>30</v>
      </c>
      <c r="NET141" s="71"/>
      <c r="NEU141" s="70">
        <v>30</v>
      </c>
      <c r="NEV141" s="71"/>
      <c r="NEW141" s="70">
        <v>30</v>
      </c>
      <c r="NEX141" s="71"/>
      <c r="NEY141" s="70">
        <v>30</v>
      </c>
      <c r="NEZ141" s="71"/>
      <c r="NFA141" s="70">
        <v>30</v>
      </c>
      <c r="NFB141" s="71"/>
      <c r="NFC141" s="70">
        <v>30</v>
      </c>
      <c r="NFD141" s="71"/>
      <c r="NFE141" s="70">
        <v>30</v>
      </c>
      <c r="NFF141" s="71"/>
      <c r="NFG141" s="70">
        <v>30</v>
      </c>
      <c r="NFH141" s="71"/>
      <c r="NFI141" s="70">
        <v>30</v>
      </c>
      <c r="NFJ141" s="71"/>
      <c r="NFK141" s="70">
        <v>30</v>
      </c>
      <c r="NFL141" s="71"/>
      <c r="NFM141" s="70">
        <v>30</v>
      </c>
      <c r="NFN141" s="71"/>
      <c r="NFO141" s="70">
        <v>30</v>
      </c>
      <c r="NFP141" s="71"/>
      <c r="NFQ141" s="70">
        <v>30</v>
      </c>
      <c r="NFR141" s="71"/>
      <c r="NFS141" s="70">
        <v>30</v>
      </c>
      <c r="NFT141" s="71"/>
      <c r="NFU141" s="70">
        <v>30</v>
      </c>
      <c r="NFV141" s="71"/>
      <c r="NFW141" s="70">
        <v>30</v>
      </c>
      <c r="NFX141" s="71"/>
      <c r="NFY141" s="70">
        <v>30</v>
      </c>
      <c r="NFZ141" s="71"/>
      <c r="NGA141" s="70">
        <v>30</v>
      </c>
      <c r="NGB141" s="71"/>
      <c r="NGC141" s="70">
        <v>30</v>
      </c>
      <c r="NGD141" s="71"/>
      <c r="NGE141" s="70">
        <v>30</v>
      </c>
      <c r="NGF141" s="71"/>
      <c r="NGG141" s="70">
        <v>30</v>
      </c>
      <c r="NGH141" s="71"/>
      <c r="NGI141" s="70">
        <v>30</v>
      </c>
      <c r="NGJ141" s="71"/>
      <c r="NGK141" s="70">
        <v>30</v>
      </c>
      <c r="NGL141" s="71"/>
      <c r="NGM141" s="70">
        <v>30</v>
      </c>
      <c r="NGN141" s="71"/>
      <c r="NGO141" s="70">
        <v>30</v>
      </c>
      <c r="NGP141" s="71"/>
      <c r="NGQ141" s="70">
        <v>30</v>
      </c>
      <c r="NGR141" s="71"/>
      <c r="NGS141" s="70">
        <v>30</v>
      </c>
      <c r="NGT141" s="71"/>
      <c r="NGU141" s="70">
        <v>30</v>
      </c>
      <c r="NGV141" s="71"/>
      <c r="NGW141" s="70">
        <v>30</v>
      </c>
      <c r="NGX141" s="71"/>
      <c r="NGY141" s="70">
        <v>30</v>
      </c>
      <c r="NGZ141" s="71"/>
      <c r="NHA141" s="70">
        <v>30</v>
      </c>
      <c r="NHB141" s="71"/>
      <c r="NHC141" s="70">
        <v>30</v>
      </c>
      <c r="NHD141" s="71"/>
      <c r="NHE141" s="70">
        <v>30</v>
      </c>
      <c r="NHF141" s="71"/>
      <c r="NHG141" s="70">
        <v>30</v>
      </c>
      <c r="NHH141" s="71"/>
      <c r="NHI141" s="70">
        <v>30</v>
      </c>
      <c r="NHJ141" s="71"/>
      <c r="NHK141" s="70">
        <v>30</v>
      </c>
      <c r="NHL141" s="71"/>
      <c r="NHM141" s="70">
        <v>30</v>
      </c>
      <c r="NHN141" s="71"/>
      <c r="NHO141" s="70">
        <v>30</v>
      </c>
      <c r="NHP141" s="71"/>
      <c r="NHQ141" s="70">
        <v>30</v>
      </c>
      <c r="NHR141" s="71"/>
      <c r="NHS141" s="70">
        <v>30</v>
      </c>
      <c r="NHT141" s="71"/>
      <c r="NHU141" s="70">
        <v>30</v>
      </c>
      <c r="NHV141" s="71"/>
      <c r="NHW141" s="70">
        <v>30</v>
      </c>
      <c r="NHX141" s="71"/>
      <c r="NHY141" s="70">
        <v>30</v>
      </c>
      <c r="NHZ141" s="71"/>
      <c r="NIA141" s="70">
        <v>30</v>
      </c>
      <c r="NIB141" s="71"/>
      <c r="NIC141" s="70">
        <v>30</v>
      </c>
      <c r="NID141" s="71"/>
      <c r="NIE141" s="70">
        <v>30</v>
      </c>
      <c r="NIF141" s="71"/>
      <c r="NIG141" s="70">
        <v>30</v>
      </c>
      <c r="NIH141" s="71"/>
      <c r="NII141" s="70">
        <v>30</v>
      </c>
      <c r="NIJ141" s="71"/>
      <c r="NIK141" s="70">
        <v>30</v>
      </c>
      <c r="NIL141" s="71"/>
      <c r="NIM141" s="70">
        <v>30</v>
      </c>
      <c r="NIN141" s="71"/>
      <c r="NIO141" s="70">
        <v>30</v>
      </c>
      <c r="NIP141" s="71"/>
      <c r="NIQ141" s="70">
        <v>30</v>
      </c>
      <c r="NIR141" s="71"/>
      <c r="NIS141" s="70">
        <v>30</v>
      </c>
      <c r="NIT141" s="71"/>
      <c r="NIU141" s="70">
        <v>30</v>
      </c>
      <c r="NIV141" s="71"/>
      <c r="NIW141" s="70">
        <v>30</v>
      </c>
      <c r="NIX141" s="71"/>
      <c r="NIY141" s="70">
        <v>30</v>
      </c>
      <c r="NIZ141" s="71"/>
      <c r="NJA141" s="70">
        <v>30</v>
      </c>
      <c r="NJB141" s="71"/>
      <c r="NJC141" s="70">
        <v>30</v>
      </c>
      <c r="NJD141" s="71"/>
      <c r="NJE141" s="70">
        <v>30</v>
      </c>
      <c r="NJF141" s="71"/>
      <c r="NJG141" s="70">
        <v>30</v>
      </c>
      <c r="NJH141" s="71"/>
      <c r="NJI141" s="70">
        <v>30</v>
      </c>
      <c r="NJJ141" s="71"/>
      <c r="NJK141" s="70">
        <v>30</v>
      </c>
      <c r="NJL141" s="71"/>
      <c r="NJM141" s="70">
        <v>30</v>
      </c>
      <c r="NJN141" s="71"/>
      <c r="NJO141" s="70">
        <v>30</v>
      </c>
      <c r="NJP141" s="71"/>
      <c r="NJQ141" s="70">
        <v>30</v>
      </c>
      <c r="NJR141" s="71"/>
      <c r="NJS141" s="70">
        <v>30</v>
      </c>
      <c r="NJT141" s="71"/>
      <c r="NJU141" s="70">
        <v>30</v>
      </c>
      <c r="NJV141" s="71"/>
      <c r="NJW141" s="70">
        <v>30</v>
      </c>
      <c r="NJX141" s="71"/>
      <c r="NJY141" s="70">
        <v>30</v>
      </c>
      <c r="NJZ141" s="71"/>
      <c r="NKA141" s="70">
        <v>30</v>
      </c>
      <c r="NKB141" s="71"/>
      <c r="NKC141" s="70">
        <v>30</v>
      </c>
      <c r="NKD141" s="71"/>
      <c r="NKE141" s="70">
        <v>30</v>
      </c>
      <c r="NKF141" s="71"/>
      <c r="NKG141" s="70">
        <v>30</v>
      </c>
      <c r="NKH141" s="71"/>
      <c r="NKI141" s="70">
        <v>30</v>
      </c>
      <c r="NKJ141" s="71"/>
      <c r="NKK141" s="70">
        <v>30</v>
      </c>
      <c r="NKL141" s="71"/>
      <c r="NKM141" s="70">
        <v>30</v>
      </c>
      <c r="NKN141" s="71"/>
      <c r="NKO141" s="70">
        <v>30</v>
      </c>
      <c r="NKP141" s="71"/>
      <c r="NKQ141" s="70">
        <v>30</v>
      </c>
      <c r="NKR141" s="71"/>
      <c r="NKS141" s="70">
        <v>30</v>
      </c>
      <c r="NKT141" s="71"/>
      <c r="NKU141" s="70">
        <v>30</v>
      </c>
      <c r="NKV141" s="71"/>
      <c r="NKW141" s="70">
        <v>30</v>
      </c>
      <c r="NKX141" s="71"/>
      <c r="NKY141" s="70">
        <v>30</v>
      </c>
      <c r="NKZ141" s="71"/>
      <c r="NLA141" s="70">
        <v>30</v>
      </c>
      <c r="NLB141" s="71"/>
      <c r="NLC141" s="70">
        <v>30</v>
      </c>
      <c r="NLD141" s="71"/>
      <c r="NLE141" s="70">
        <v>30</v>
      </c>
      <c r="NLF141" s="71"/>
      <c r="NLG141" s="70">
        <v>30</v>
      </c>
      <c r="NLH141" s="71"/>
      <c r="NLI141" s="70">
        <v>30</v>
      </c>
      <c r="NLJ141" s="71"/>
      <c r="NLK141" s="70">
        <v>30</v>
      </c>
      <c r="NLL141" s="71"/>
      <c r="NLM141" s="70">
        <v>30</v>
      </c>
      <c r="NLN141" s="71"/>
      <c r="NLO141" s="70">
        <v>30</v>
      </c>
      <c r="NLP141" s="71"/>
      <c r="NLQ141" s="70">
        <v>30</v>
      </c>
      <c r="NLR141" s="71"/>
      <c r="NLS141" s="70">
        <v>30</v>
      </c>
      <c r="NLT141" s="71"/>
      <c r="NLU141" s="70">
        <v>30</v>
      </c>
      <c r="NLV141" s="71"/>
      <c r="NLW141" s="70">
        <v>30</v>
      </c>
      <c r="NLX141" s="71"/>
      <c r="NLY141" s="70">
        <v>30</v>
      </c>
      <c r="NLZ141" s="71"/>
      <c r="NMA141" s="70">
        <v>30</v>
      </c>
      <c r="NMB141" s="71"/>
      <c r="NMC141" s="70">
        <v>30</v>
      </c>
      <c r="NMD141" s="71"/>
      <c r="NME141" s="70">
        <v>30</v>
      </c>
      <c r="NMF141" s="71"/>
      <c r="NMG141" s="70">
        <v>30</v>
      </c>
      <c r="NMH141" s="71"/>
      <c r="NMI141" s="70">
        <v>30</v>
      </c>
      <c r="NMJ141" s="71"/>
      <c r="NMK141" s="70">
        <v>30</v>
      </c>
      <c r="NML141" s="71"/>
      <c r="NMM141" s="70">
        <v>30</v>
      </c>
      <c r="NMN141" s="71"/>
      <c r="NMO141" s="70">
        <v>30</v>
      </c>
      <c r="NMP141" s="71"/>
      <c r="NMQ141" s="70">
        <v>30</v>
      </c>
      <c r="NMR141" s="71"/>
      <c r="NMS141" s="70">
        <v>30</v>
      </c>
      <c r="NMT141" s="71"/>
      <c r="NMU141" s="70">
        <v>30</v>
      </c>
      <c r="NMV141" s="71"/>
      <c r="NMW141" s="70">
        <v>30</v>
      </c>
      <c r="NMX141" s="71"/>
      <c r="NMY141" s="70">
        <v>30</v>
      </c>
      <c r="NMZ141" s="71"/>
      <c r="NNA141" s="70">
        <v>30</v>
      </c>
      <c r="NNB141" s="71"/>
      <c r="NNC141" s="70">
        <v>30</v>
      </c>
      <c r="NND141" s="71"/>
      <c r="NNE141" s="70">
        <v>30</v>
      </c>
      <c r="NNF141" s="71"/>
      <c r="NNG141" s="70">
        <v>30</v>
      </c>
      <c r="NNH141" s="71"/>
      <c r="NNI141" s="70">
        <v>30</v>
      </c>
      <c r="NNJ141" s="71"/>
      <c r="NNK141" s="70">
        <v>30</v>
      </c>
      <c r="NNL141" s="71"/>
      <c r="NNM141" s="70">
        <v>30</v>
      </c>
      <c r="NNN141" s="71"/>
      <c r="NNO141" s="70">
        <v>30</v>
      </c>
      <c r="NNP141" s="71"/>
      <c r="NNQ141" s="70">
        <v>30</v>
      </c>
      <c r="NNR141" s="71"/>
      <c r="NNS141" s="70">
        <v>30</v>
      </c>
      <c r="NNT141" s="71"/>
      <c r="NNU141" s="70">
        <v>30</v>
      </c>
      <c r="NNV141" s="71"/>
      <c r="NNW141" s="70">
        <v>30</v>
      </c>
      <c r="NNX141" s="71"/>
      <c r="NNY141" s="70">
        <v>30</v>
      </c>
      <c r="NNZ141" s="71"/>
      <c r="NOA141" s="70">
        <v>30</v>
      </c>
      <c r="NOB141" s="71"/>
      <c r="NOC141" s="70">
        <v>30</v>
      </c>
      <c r="NOD141" s="71"/>
      <c r="NOE141" s="70">
        <v>30</v>
      </c>
      <c r="NOF141" s="71"/>
      <c r="NOG141" s="70">
        <v>30</v>
      </c>
      <c r="NOH141" s="71"/>
      <c r="NOI141" s="70">
        <v>30</v>
      </c>
      <c r="NOJ141" s="71"/>
      <c r="NOK141" s="70">
        <v>30</v>
      </c>
      <c r="NOL141" s="71"/>
      <c r="NOM141" s="70">
        <v>30</v>
      </c>
      <c r="NON141" s="71"/>
      <c r="NOO141" s="70">
        <v>30</v>
      </c>
      <c r="NOP141" s="71"/>
      <c r="NOQ141" s="70">
        <v>30</v>
      </c>
      <c r="NOR141" s="71"/>
      <c r="NOS141" s="70">
        <v>30</v>
      </c>
      <c r="NOT141" s="71"/>
      <c r="NOU141" s="70">
        <v>30</v>
      </c>
      <c r="NOV141" s="71"/>
      <c r="NOW141" s="70">
        <v>30</v>
      </c>
      <c r="NOX141" s="71"/>
      <c r="NOY141" s="70">
        <v>30</v>
      </c>
      <c r="NOZ141" s="71"/>
      <c r="NPA141" s="70">
        <v>30</v>
      </c>
      <c r="NPB141" s="71"/>
      <c r="NPC141" s="70">
        <v>30</v>
      </c>
      <c r="NPD141" s="71"/>
      <c r="NPE141" s="70">
        <v>30</v>
      </c>
      <c r="NPF141" s="71"/>
      <c r="NPG141" s="70">
        <v>30</v>
      </c>
      <c r="NPH141" s="71"/>
      <c r="NPI141" s="70">
        <v>30</v>
      </c>
      <c r="NPJ141" s="71"/>
      <c r="NPK141" s="70">
        <v>30</v>
      </c>
      <c r="NPL141" s="71"/>
      <c r="NPM141" s="70">
        <v>30</v>
      </c>
      <c r="NPN141" s="71"/>
      <c r="NPO141" s="70">
        <v>30</v>
      </c>
      <c r="NPP141" s="71"/>
      <c r="NPQ141" s="70">
        <v>30</v>
      </c>
      <c r="NPR141" s="71"/>
      <c r="NPS141" s="70">
        <v>30</v>
      </c>
      <c r="NPT141" s="71"/>
      <c r="NPU141" s="70">
        <v>30</v>
      </c>
      <c r="NPV141" s="71"/>
      <c r="NPW141" s="70">
        <v>30</v>
      </c>
      <c r="NPX141" s="71"/>
      <c r="NPY141" s="70">
        <v>30</v>
      </c>
      <c r="NPZ141" s="71"/>
      <c r="NQA141" s="70">
        <v>30</v>
      </c>
      <c r="NQB141" s="71"/>
      <c r="NQC141" s="70">
        <v>30</v>
      </c>
      <c r="NQD141" s="71"/>
      <c r="NQE141" s="70">
        <v>30</v>
      </c>
      <c r="NQF141" s="71"/>
      <c r="NQG141" s="70">
        <v>30</v>
      </c>
      <c r="NQH141" s="71"/>
      <c r="NQI141" s="70">
        <v>30</v>
      </c>
      <c r="NQJ141" s="71"/>
      <c r="NQK141" s="70">
        <v>30</v>
      </c>
      <c r="NQL141" s="71"/>
      <c r="NQM141" s="70">
        <v>30</v>
      </c>
      <c r="NQN141" s="71"/>
      <c r="NQO141" s="70">
        <v>30</v>
      </c>
      <c r="NQP141" s="71"/>
      <c r="NQQ141" s="70">
        <v>30</v>
      </c>
      <c r="NQR141" s="71"/>
      <c r="NQS141" s="70">
        <v>30</v>
      </c>
      <c r="NQT141" s="71"/>
      <c r="NQU141" s="70">
        <v>30</v>
      </c>
      <c r="NQV141" s="71"/>
      <c r="NQW141" s="70">
        <v>30</v>
      </c>
      <c r="NQX141" s="71"/>
      <c r="NQY141" s="70">
        <v>30</v>
      </c>
      <c r="NQZ141" s="71"/>
      <c r="NRA141" s="70">
        <v>30</v>
      </c>
      <c r="NRB141" s="71"/>
      <c r="NRC141" s="70">
        <v>30</v>
      </c>
      <c r="NRD141" s="71"/>
      <c r="NRE141" s="70">
        <v>30</v>
      </c>
      <c r="NRF141" s="71"/>
      <c r="NRG141" s="70">
        <v>30</v>
      </c>
      <c r="NRH141" s="71"/>
      <c r="NRI141" s="70">
        <v>30</v>
      </c>
      <c r="NRJ141" s="71"/>
      <c r="NRK141" s="70">
        <v>30</v>
      </c>
      <c r="NRL141" s="71"/>
      <c r="NRM141" s="70">
        <v>30</v>
      </c>
      <c r="NRN141" s="71"/>
      <c r="NRO141" s="70">
        <v>30</v>
      </c>
      <c r="NRP141" s="71"/>
      <c r="NRQ141" s="70">
        <v>30</v>
      </c>
      <c r="NRR141" s="71"/>
      <c r="NRS141" s="70">
        <v>30</v>
      </c>
      <c r="NRT141" s="71"/>
      <c r="NRU141" s="70">
        <v>30</v>
      </c>
      <c r="NRV141" s="71"/>
      <c r="NRW141" s="70">
        <v>30</v>
      </c>
      <c r="NRX141" s="71"/>
      <c r="NRY141" s="70">
        <v>30</v>
      </c>
      <c r="NRZ141" s="71"/>
      <c r="NSA141" s="70">
        <v>30</v>
      </c>
      <c r="NSB141" s="71"/>
      <c r="NSC141" s="70">
        <v>30</v>
      </c>
      <c r="NSD141" s="71"/>
      <c r="NSE141" s="70">
        <v>30</v>
      </c>
      <c r="NSF141" s="71"/>
      <c r="NSG141" s="70">
        <v>30</v>
      </c>
      <c r="NSH141" s="71"/>
      <c r="NSI141" s="70">
        <v>30</v>
      </c>
      <c r="NSJ141" s="71"/>
      <c r="NSK141" s="70">
        <v>30</v>
      </c>
      <c r="NSL141" s="71"/>
      <c r="NSM141" s="70">
        <v>30</v>
      </c>
      <c r="NSN141" s="71"/>
      <c r="NSO141" s="70">
        <v>30</v>
      </c>
      <c r="NSP141" s="71"/>
      <c r="NSQ141" s="70">
        <v>30</v>
      </c>
      <c r="NSR141" s="71"/>
      <c r="NSS141" s="70">
        <v>30</v>
      </c>
      <c r="NST141" s="71"/>
      <c r="NSU141" s="70">
        <v>30</v>
      </c>
      <c r="NSV141" s="71"/>
      <c r="NSW141" s="70">
        <v>30</v>
      </c>
      <c r="NSX141" s="71"/>
      <c r="NSY141" s="70">
        <v>30</v>
      </c>
      <c r="NSZ141" s="71"/>
      <c r="NTA141" s="70">
        <v>30</v>
      </c>
      <c r="NTB141" s="71"/>
      <c r="NTC141" s="70">
        <v>30</v>
      </c>
      <c r="NTD141" s="71"/>
      <c r="NTE141" s="70">
        <v>30</v>
      </c>
      <c r="NTF141" s="71"/>
      <c r="NTG141" s="70">
        <v>30</v>
      </c>
      <c r="NTH141" s="71"/>
      <c r="NTI141" s="70">
        <v>30</v>
      </c>
      <c r="NTJ141" s="71"/>
      <c r="NTK141" s="70">
        <v>30</v>
      </c>
      <c r="NTL141" s="71"/>
      <c r="NTM141" s="70">
        <v>30</v>
      </c>
      <c r="NTN141" s="71"/>
      <c r="NTO141" s="70">
        <v>30</v>
      </c>
      <c r="NTP141" s="71"/>
      <c r="NTQ141" s="70">
        <v>30</v>
      </c>
      <c r="NTR141" s="71"/>
      <c r="NTS141" s="70">
        <v>30</v>
      </c>
      <c r="NTT141" s="71"/>
      <c r="NTU141" s="70">
        <v>30</v>
      </c>
      <c r="NTV141" s="71"/>
      <c r="NTW141" s="70">
        <v>30</v>
      </c>
      <c r="NTX141" s="71"/>
      <c r="NTY141" s="70">
        <v>30</v>
      </c>
      <c r="NTZ141" s="71"/>
      <c r="NUA141" s="70">
        <v>30</v>
      </c>
      <c r="NUB141" s="71"/>
      <c r="NUC141" s="70">
        <v>30</v>
      </c>
      <c r="NUD141" s="71"/>
      <c r="NUE141" s="70">
        <v>30</v>
      </c>
      <c r="NUF141" s="71"/>
      <c r="NUG141" s="70">
        <v>30</v>
      </c>
      <c r="NUH141" s="71"/>
      <c r="NUI141" s="70">
        <v>30</v>
      </c>
      <c r="NUJ141" s="71"/>
      <c r="NUK141" s="70">
        <v>30</v>
      </c>
      <c r="NUL141" s="71"/>
      <c r="NUM141" s="70">
        <v>30</v>
      </c>
      <c r="NUN141" s="71"/>
      <c r="NUO141" s="70">
        <v>30</v>
      </c>
      <c r="NUP141" s="71"/>
      <c r="NUQ141" s="70">
        <v>30</v>
      </c>
      <c r="NUR141" s="71"/>
      <c r="NUS141" s="70">
        <v>30</v>
      </c>
      <c r="NUT141" s="71"/>
      <c r="NUU141" s="70">
        <v>30</v>
      </c>
      <c r="NUV141" s="71"/>
      <c r="NUW141" s="70">
        <v>30</v>
      </c>
      <c r="NUX141" s="71"/>
      <c r="NUY141" s="70">
        <v>30</v>
      </c>
      <c r="NUZ141" s="71"/>
      <c r="NVA141" s="70">
        <v>30</v>
      </c>
      <c r="NVB141" s="71"/>
      <c r="NVC141" s="70">
        <v>30</v>
      </c>
      <c r="NVD141" s="71"/>
      <c r="NVE141" s="70">
        <v>30</v>
      </c>
      <c r="NVF141" s="71"/>
      <c r="NVG141" s="70">
        <v>30</v>
      </c>
      <c r="NVH141" s="71"/>
      <c r="NVI141" s="70">
        <v>30</v>
      </c>
      <c r="NVJ141" s="71"/>
      <c r="NVK141" s="70">
        <v>30</v>
      </c>
      <c r="NVL141" s="71"/>
      <c r="NVM141" s="70">
        <v>30</v>
      </c>
      <c r="NVN141" s="71"/>
      <c r="NVO141" s="70">
        <v>30</v>
      </c>
      <c r="NVP141" s="71"/>
      <c r="NVQ141" s="70">
        <v>30</v>
      </c>
      <c r="NVR141" s="71"/>
      <c r="NVS141" s="70">
        <v>30</v>
      </c>
      <c r="NVT141" s="71"/>
      <c r="NVU141" s="70">
        <v>30</v>
      </c>
      <c r="NVV141" s="71"/>
      <c r="NVW141" s="70">
        <v>30</v>
      </c>
      <c r="NVX141" s="71"/>
      <c r="NVY141" s="70">
        <v>30</v>
      </c>
      <c r="NVZ141" s="71"/>
      <c r="NWA141" s="70">
        <v>30</v>
      </c>
      <c r="NWB141" s="71"/>
      <c r="NWC141" s="70">
        <v>30</v>
      </c>
      <c r="NWD141" s="71"/>
      <c r="NWE141" s="70">
        <v>30</v>
      </c>
      <c r="NWF141" s="71"/>
      <c r="NWG141" s="70">
        <v>30</v>
      </c>
      <c r="NWH141" s="71"/>
      <c r="NWI141" s="70">
        <v>30</v>
      </c>
      <c r="NWJ141" s="71"/>
      <c r="NWK141" s="70">
        <v>30</v>
      </c>
      <c r="NWL141" s="71"/>
      <c r="NWM141" s="70">
        <v>30</v>
      </c>
      <c r="NWN141" s="71"/>
      <c r="NWO141" s="70">
        <v>30</v>
      </c>
      <c r="NWP141" s="71"/>
      <c r="NWQ141" s="70">
        <v>30</v>
      </c>
      <c r="NWR141" s="71"/>
      <c r="NWS141" s="70">
        <v>30</v>
      </c>
      <c r="NWT141" s="71"/>
      <c r="NWU141" s="70">
        <v>30</v>
      </c>
      <c r="NWV141" s="71"/>
      <c r="NWW141" s="70">
        <v>30</v>
      </c>
      <c r="NWX141" s="71"/>
      <c r="NWY141" s="70">
        <v>30</v>
      </c>
      <c r="NWZ141" s="71"/>
      <c r="NXA141" s="70">
        <v>30</v>
      </c>
      <c r="NXB141" s="71"/>
      <c r="NXC141" s="70">
        <v>30</v>
      </c>
      <c r="NXD141" s="71"/>
      <c r="NXE141" s="70">
        <v>30</v>
      </c>
      <c r="NXF141" s="71"/>
      <c r="NXG141" s="70">
        <v>30</v>
      </c>
      <c r="NXH141" s="71"/>
      <c r="NXI141" s="70">
        <v>30</v>
      </c>
      <c r="NXJ141" s="71"/>
      <c r="NXK141" s="70">
        <v>30</v>
      </c>
      <c r="NXL141" s="71"/>
      <c r="NXM141" s="70">
        <v>30</v>
      </c>
      <c r="NXN141" s="71"/>
      <c r="NXO141" s="70">
        <v>30</v>
      </c>
      <c r="NXP141" s="71"/>
      <c r="NXQ141" s="70">
        <v>30</v>
      </c>
      <c r="NXR141" s="71"/>
      <c r="NXS141" s="70">
        <v>30</v>
      </c>
      <c r="NXT141" s="71"/>
      <c r="NXU141" s="70">
        <v>30</v>
      </c>
      <c r="NXV141" s="71"/>
      <c r="NXW141" s="70">
        <v>30</v>
      </c>
      <c r="NXX141" s="71"/>
      <c r="NXY141" s="70">
        <v>30</v>
      </c>
      <c r="NXZ141" s="71"/>
      <c r="NYA141" s="70">
        <v>30</v>
      </c>
      <c r="NYB141" s="71"/>
      <c r="NYC141" s="70">
        <v>30</v>
      </c>
      <c r="NYD141" s="71"/>
      <c r="NYE141" s="70">
        <v>30</v>
      </c>
      <c r="NYF141" s="71"/>
      <c r="NYG141" s="70">
        <v>30</v>
      </c>
      <c r="NYH141" s="71"/>
      <c r="NYI141" s="70">
        <v>30</v>
      </c>
      <c r="NYJ141" s="71"/>
      <c r="NYK141" s="70">
        <v>30</v>
      </c>
      <c r="NYL141" s="71"/>
      <c r="NYM141" s="70">
        <v>30</v>
      </c>
      <c r="NYN141" s="71"/>
      <c r="NYO141" s="70">
        <v>30</v>
      </c>
      <c r="NYP141" s="71"/>
      <c r="NYQ141" s="70">
        <v>30</v>
      </c>
      <c r="NYR141" s="71"/>
      <c r="NYS141" s="70">
        <v>30</v>
      </c>
      <c r="NYT141" s="71"/>
      <c r="NYU141" s="70">
        <v>30</v>
      </c>
      <c r="NYV141" s="71"/>
      <c r="NYW141" s="70">
        <v>30</v>
      </c>
      <c r="NYX141" s="71"/>
      <c r="NYY141" s="70">
        <v>30</v>
      </c>
      <c r="NYZ141" s="71"/>
      <c r="NZA141" s="70">
        <v>30</v>
      </c>
      <c r="NZB141" s="71"/>
      <c r="NZC141" s="70">
        <v>30</v>
      </c>
      <c r="NZD141" s="71"/>
      <c r="NZE141" s="70">
        <v>30</v>
      </c>
      <c r="NZF141" s="71"/>
      <c r="NZG141" s="70">
        <v>30</v>
      </c>
      <c r="NZH141" s="71"/>
      <c r="NZI141" s="70">
        <v>30</v>
      </c>
      <c r="NZJ141" s="71"/>
      <c r="NZK141" s="70">
        <v>30</v>
      </c>
      <c r="NZL141" s="71"/>
      <c r="NZM141" s="70">
        <v>30</v>
      </c>
      <c r="NZN141" s="71"/>
      <c r="NZO141" s="70">
        <v>30</v>
      </c>
      <c r="NZP141" s="71"/>
      <c r="NZQ141" s="70">
        <v>30</v>
      </c>
      <c r="NZR141" s="71"/>
      <c r="NZS141" s="70">
        <v>30</v>
      </c>
      <c r="NZT141" s="71"/>
      <c r="NZU141" s="70">
        <v>30</v>
      </c>
      <c r="NZV141" s="71"/>
      <c r="NZW141" s="70">
        <v>30</v>
      </c>
      <c r="NZX141" s="71"/>
      <c r="NZY141" s="70">
        <v>30</v>
      </c>
      <c r="NZZ141" s="71"/>
      <c r="OAA141" s="70">
        <v>30</v>
      </c>
      <c r="OAB141" s="71"/>
      <c r="OAC141" s="70">
        <v>30</v>
      </c>
      <c r="OAD141" s="71"/>
      <c r="OAE141" s="70">
        <v>30</v>
      </c>
      <c r="OAF141" s="71"/>
      <c r="OAG141" s="70">
        <v>30</v>
      </c>
      <c r="OAH141" s="71"/>
      <c r="OAI141" s="70">
        <v>30</v>
      </c>
      <c r="OAJ141" s="71"/>
      <c r="OAK141" s="70">
        <v>30</v>
      </c>
      <c r="OAL141" s="71"/>
      <c r="OAM141" s="70">
        <v>30</v>
      </c>
      <c r="OAN141" s="71"/>
      <c r="OAO141" s="70">
        <v>30</v>
      </c>
      <c r="OAP141" s="71"/>
      <c r="OAQ141" s="70">
        <v>30</v>
      </c>
      <c r="OAR141" s="71"/>
      <c r="OAS141" s="70">
        <v>30</v>
      </c>
      <c r="OAT141" s="71"/>
      <c r="OAU141" s="70">
        <v>30</v>
      </c>
      <c r="OAV141" s="71"/>
      <c r="OAW141" s="70">
        <v>30</v>
      </c>
      <c r="OAX141" s="71"/>
      <c r="OAY141" s="70">
        <v>30</v>
      </c>
      <c r="OAZ141" s="71"/>
      <c r="OBA141" s="70">
        <v>30</v>
      </c>
      <c r="OBB141" s="71"/>
      <c r="OBC141" s="70">
        <v>30</v>
      </c>
      <c r="OBD141" s="71"/>
      <c r="OBE141" s="70">
        <v>30</v>
      </c>
      <c r="OBF141" s="71"/>
      <c r="OBG141" s="70">
        <v>30</v>
      </c>
      <c r="OBH141" s="71"/>
      <c r="OBI141" s="70">
        <v>30</v>
      </c>
      <c r="OBJ141" s="71"/>
      <c r="OBK141" s="70">
        <v>30</v>
      </c>
      <c r="OBL141" s="71"/>
      <c r="OBM141" s="70">
        <v>30</v>
      </c>
      <c r="OBN141" s="71"/>
      <c r="OBO141" s="70">
        <v>30</v>
      </c>
      <c r="OBP141" s="71"/>
      <c r="OBQ141" s="70">
        <v>30</v>
      </c>
      <c r="OBR141" s="71"/>
      <c r="OBS141" s="70">
        <v>30</v>
      </c>
      <c r="OBT141" s="71"/>
      <c r="OBU141" s="70">
        <v>30</v>
      </c>
      <c r="OBV141" s="71"/>
      <c r="OBW141" s="70">
        <v>30</v>
      </c>
      <c r="OBX141" s="71"/>
      <c r="OBY141" s="70">
        <v>30</v>
      </c>
      <c r="OBZ141" s="71"/>
      <c r="OCA141" s="70">
        <v>30</v>
      </c>
      <c r="OCB141" s="71"/>
      <c r="OCC141" s="70">
        <v>30</v>
      </c>
      <c r="OCD141" s="71"/>
      <c r="OCE141" s="70">
        <v>30</v>
      </c>
      <c r="OCF141" s="71"/>
      <c r="OCG141" s="70">
        <v>30</v>
      </c>
      <c r="OCH141" s="71"/>
      <c r="OCI141" s="70">
        <v>30</v>
      </c>
      <c r="OCJ141" s="71"/>
      <c r="OCK141" s="70">
        <v>30</v>
      </c>
      <c r="OCL141" s="71"/>
      <c r="OCM141" s="70">
        <v>30</v>
      </c>
      <c r="OCN141" s="71"/>
      <c r="OCO141" s="70">
        <v>30</v>
      </c>
      <c r="OCP141" s="71"/>
      <c r="OCQ141" s="70">
        <v>30</v>
      </c>
      <c r="OCR141" s="71"/>
      <c r="OCS141" s="70">
        <v>30</v>
      </c>
      <c r="OCT141" s="71"/>
      <c r="OCU141" s="70">
        <v>30</v>
      </c>
      <c r="OCV141" s="71"/>
      <c r="OCW141" s="70">
        <v>30</v>
      </c>
      <c r="OCX141" s="71"/>
      <c r="OCY141" s="70">
        <v>30</v>
      </c>
      <c r="OCZ141" s="71"/>
      <c r="ODA141" s="70">
        <v>30</v>
      </c>
      <c r="ODB141" s="71"/>
      <c r="ODC141" s="70">
        <v>30</v>
      </c>
      <c r="ODD141" s="71"/>
      <c r="ODE141" s="70">
        <v>30</v>
      </c>
      <c r="ODF141" s="71"/>
      <c r="ODG141" s="70">
        <v>30</v>
      </c>
      <c r="ODH141" s="71"/>
      <c r="ODI141" s="70">
        <v>30</v>
      </c>
      <c r="ODJ141" s="71"/>
      <c r="ODK141" s="70">
        <v>30</v>
      </c>
      <c r="ODL141" s="71"/>
      <c r="ODM141" s="70">
        <v>30</v>
      </c>
      <c r="ODN141" s="71"/>
      <c r="ODO141" s="70">
        <v>30</v>
      </c>
      <c r="ODP141" s="71"/>
      <c r="ODQ141" s="70">
        <v>30</v>
      </c>
      <c r="ODR141" s="71"/>
      <c r="ODS141" s="70">
        <v>30</v>
      </c>
      <c r="ODT141" s="71"/>
      <c r="ODU141" s="70">
        <v>30</v>
      </c>
      <c r="ODV141" s="71"/>
      <c r="ODW141" s="70">
        <v>30</v>
      </c>
      <c r="ODX141" s="71"/>
      <c r="ODY141" s="70">
        <v>30</v>
      </c>
      <c r="ODZ141" s="71"/>
      <c r="OEA141" s="70">
        <v>30</v>
      </c>
      <c r="OEB141" s="71"/>
      <c r="OEC141" s="70">
        <v>30</v>
      </c>
      <c r="OED141" s="71"/>
      <c r="OEE141" s="70">
        <v>30</v>
      </c>
      <c r="OEF141" s="71"/>
      <c r="OEG141" s="70">
        <v>30</v>
      </c>
      <c r="OEH141" s="71"/>
      <c r="OEI141" s="70">
        <v>30</v>
      </c>
      <c r="OEJ141" s="71"/>
      <c r="OEK141" s="70">
        <v>30</v>
      </c>
      <c r="OEL141" s="71"/>
      <c r="OEM141" s="70">
        <v>30</v>
      </c>
      <c r="OEN141" s="71"/>
      <c r="OEO141" s="70">
        <v>30</v>
      </c>
      <c r="OEP141" s="71"/>
      <c r="OEQ141" s="70">
        <v>30</v>
      </c>
      <c r="OER141" s="71"/>
      <c r="OES141" s="70">
        <v>30</v>
      </c>
      <c r="OET141" s="71"/>
      <c r="OEU141" s="70">
        <v>30</v>
      </c>
      <c r="OEV141" s="71"/>
      <c r="OEW141" s="70">
        <v>30</v>
      </c>
      <c r="OEX141" s="71"/>
      <c r="OEY141" s="70">
        <v>30</v>
      </c>
      <c r="OEZ141" s="71"/>
      <c r="OFA141" s="70">
        <v>30</v>
      </c>
      <c r="OFB141" s="71"/>
      <c r="OFC141" s="70">
        <v>30</v>
      </c>
      <c r="OFD141" s="71"/>
      <c r="OFE141" s="70">
        <v>30</v>
      </c>
      <c r="OFF141" s="71"/>
      <c r="OFG141" s="70">
        <v>30</v>
      </c>
      <c r="OFH141" s="71"/>
      <c r="OFI141" s="70">
        <v>30</v>
      </c>
      <c r="OFJ141" s="71"/>
      <c r="OFK141" s="70">
        <v>30</v>
      </c>
      <c r="OFL141" s="71"/>
      <c r="OFM141" s="70">
        <v>30</v>
      </c>
      <c r="OFN141" s="71"/>
      <c r="OFO141" s="70">
        <v>30</v>
      </c>
      <c r="OFP141" s="71"/>
      <c r="OFQ141" s="70">
        <v>30</v>
      </c>
      <c r="OFR141" s="71"/>
      <c r="OFS141" s="70">
        <v>30</v>
      </c>
      <c r="OFT141" s="71"/>
      <c r="OFU141" s="70">
        <v>30</v>
      </c>
      <c r="OFV141" s="71"/>
      <c r="OFW141" s="70">
        <v>30</v>
      </c>
      <c r="OFX141" s="71"/>
      <c r="OFY141" s="70">
        <v>30</v>
      </c>
      <c r="OFZ141" s="71"/>
      <c r="OGA141" s="70">
        <v>30</v>
      </c>
      <c r="OGB141" s="71"/>
      <c r="OGC141" s="70">
        <v>30</v>
      </c>
      <c r="OGD141" s="71"/>
      <c r="OGE141" s="70">
        <v>30</v>
      </c>
      <c r="OGF141" s="71"/>
      <c r="OGG141" s="70">
        <v>30</v>
      </c>
      <c r="OGH141" s="71"/>
      <c r="OGI141" s="70">
        <v>30</v>
      </c>
      <c r="OGJ141" s="71"/>
      <c r="OGK141" s="70">
        <v>30</v>
      </c>
      <c r="OGL141" s="71"/>
      <c r="OGM141" s="70">
        <v>30</v>
      </c>
      <c r="OGN141" s="71"/>
      <c r="OGO141" s="70">
        <v>30</v>
      </c>
      <c r="OGP141" s="71"/>
      <c r="OGQ141" s="70">
        <v>30</v>
      </c>
      <c r="OGR141" s="71"/>
      <c r="OGS141" s="70">
        <v>30</v>
      </c>
      <c r="OGT141" s="71"/>
      <c r="OGU141" s="70">
        <v>30</v>
      </c>
      <c r="OGV141" s="71"/>
      <c r="OGW141" s="70">
        <v>30</v>
      </c>
      <c r="OGX141" s="71"/>
      <c r="OGY141" s="70">
        <v>30</v>
      </c>
      <c r="OGZ141" s="71"/>
      <c r="OHA141" s="70">
        <v>30</v>
      </c>
      <c r="OHB141" s="71"/>
      <c r="OHC141" s="70">
        <v>30</v>
      </c>
      <c r="OHD141" s="71"/>
      <c r="OHE141" s="70">
        <v>30</v>
      </c>
      <c r="OHF141" s="71"/>
      <c r="OHG141" s="70">
        <v>30</v>
      </c>
      <c r="OHH141" s="71"/>
      <c r="OHI141" s="70">
        <v>30</v>
      </c>
      <c r="OHJ141" s="71"/>
      <c r="OHK141" s="70">
        <v>30</v>
      </c>
      <c r="OHL141" s="71"/>
      <c r="OHM141" s="70">
        <v>30</v>
      </c>
      <c r="OHN141" s="71"/>
      <c r="OHO141" s="70">
        <v>30</v>
      </c>
      <c r="OHP141" s="71"/>
      <c r="OHQ141" s="70">
        <v>30</v>
      </c>
      <c r="OHR141" s="71"/>
      <c r="OHS141" s="70">
        <v>30</v>
      </c>
      <c r="OHT141" s="71"/>
      <c r="OHU141" s="70">
        <v>30</v>
      </c>
      <c r="OHV141" s="71"/>
      <c r="OHW141" s="70">
        <v>30</v>
      </c>
      <c r="OHX141" s="71"/>
      <c r="OHY141" s="70">
        <v>30</v>
      </c>
      <c r="OHZ141" s="71"/>
      <c r="OIA141" s="70">
        <v>30</v>
      </c>
      <c r="OIB141" s="71"/>
      <c r="OIC141" s="70">
        <v>30</v>
      </c>
      <c r="OID141" s="71"/>
      <c r="OIE141" s="70">
        <v>30</v>
      </c>
      <c r="OIF141" s="71"/>
      <c r="OIG141" s="70">
        <v>30</v>
      </c>
      <c r="OIH141" s="71"/>
      <c r="OII141" s="70">
        <v>30</v>
      </c>
      <c r="OIJ141" s="71"/>
      <c r="OIK141" s="70">
        <v>30</v>
      </c>
      <c r="OIL141" s="71"/>
      <c r="OIM141" s="70">
        <v>30</v>
      </c>
      <c r="OIN141" s="71"/>
      <c r="OIO141" s="70">
        <v>30</v>
      </c>
      <c r="OIP141" s="71"/>
      <c r="OIQ141" s="70">
        <v>30</v>
      </c>
      <c r="OIR141" s="71"/>
      <c r="OIS141" s="70">
        <v>30</v>
      </c>
      <c r="OIT141" s="71"/>
      <c r="OIU141" s="70">
        <v>30</v>
      </c>
      <c r="OIV141" s="71"/>
      <c r="OIW141" s="70">
        <v>30</v>
      </c>
      <c r="OIX141" s="71"/>
      <c r="OIY141" s="70">
        <v>30</v>
      </c>
      <c r="OIZ141" s="71"/>
      <c r="OJA141" s="70">
        <v>30</v>
      </c>
      <c r="OJB141" s="71"/>
      <c r="OJC141" s="70">
        <v>30</v>
      </c>
      <c r="OJD141" s="71"/>
      <c r="OJE141" s="70">
        <v>30</v>
      </c>
      <c r="OJF141" s="71"/>
      <c r="OJG141" s="70">
        <v>30</v>
      </c>
      <c r="OJH141" s="71"/>
      <c r="OJI141" s="70">
        <v>30</v>
      </c>
      <c r="OJJ141" s="71"/>
      <c r="OJK141" s="70">
        <v>30</v>
      </c>
      <c r="OJL141" s="71"/>
      <c r="OJM141" s="70">
        <v>30</v>
      </c>
      <c r="OJN141" s="71"/>
      <c r="OJO141" s="70">
        <v>30</v>
      </c>
      <c r="OJP141" s="71"/>
      <c r="OJQ141" s="70">
        <v>30</v>
      </c>
      <c r="OJR141" s="71"/>
      <c r="OJS141" s="70">
        <v>30</v>
      </c>
      <c r="OJT141" s="71"/>
      <c r="OJU141" s="70">
        <v>30</v>
      </c>
      <c r="OJV141" s="71"/>
      <c r="OJW141" s="70">
        <v>30</v>
      </c>
      <c r="OJX141" s="71"/>
      <c r="OJY141" s="70">
        <v>30</v>
      </c>
      <c r="OJZ141" s="71"/>
      <c r="OKA141" s="70">
        <v>30</v>
      </c>
      <c r="OKB141" s="71"/>
      <c r="OKC141" s="70">
        <v>30</v>
      </c>
      <c r="OKD141" s="71"/>
      <c r="OKE141" s="70">
        <v>30</v>
      </c>
      <c r="OKF141" s="71"/>
      <c r="OKG141" s="70">
        <v>30</v>
      </c>
      <c r="OKH141" s="71"/>
      <c r="OKI141" s="70">
        <v>30</v>
      </c>
      <c r="OKJ141" s="71"/>
      <c r="OKK141" s="70">
        <v>30</v>
      </c>
      <c r="OKL141" s="71"/>
      <c r="OKM141" s="70">
        <v>30</v>
      </c>
      <c r="OKN141" s="71"/>
      <c r="OKO141" s="70">
        <v>30</v>
      </c>
      <c r="OKP141" s="71"/>
      <c r="OKQ141" s="70">
        <v>30</v>
      </c>
      <c r="OKR141" s="71"/>
      <c r="OKS141" s="70">
        <v>30</v>
      </c>
      <c r="OKT141" s="71"/>
      <c r="OKU141" s="70">
        <v>30</v>
      </c>
      <c r="OKV141" s="71"/>
      <c r="OKW141" s="70">
        <v>30</v>
      </c>
      <c r="OKX141" s="71"/>
      <c r="OKY141" s="70">
        <v>30</v>
      </c>
      <c r="OKZ141" s="71"/>
      <c r="OLA141" s="70">
        <v>30</v>
      </c>
      <c r="OLB141" s="71"/>
      <c r="OLC141" s="70">
        <v>30</v>
      </c>
      <c r="OLD141" s="71"/>
      <c r="OLE141" s="70">
        <v>30</v>
      </c>
      <c r="OLF141" s="71"/>
      <c r="OLG141" s="70">
        <v>30</v>
      </c>
      <c r="OLH141" s="71"/>
      <c r="OLI141" s="70">
        <v>30</v>
      </c>
      <c r="OLJ141" s="71"/>
      <c r="OLK141" s="70">
        <v>30</v>
      </c>
      <c r="OLL141" s="71"/>
      <c r="OLM141" s="70">
        <v>30</v>
      </c>
      <c r="OLN141" s="71"/>
      <c r="OLO141" s="70">
        <v>30</v>
      </c>
      <c r="OLP141" s="71"/>
      <c r="OLQ141" s="70">
        <v>30</v>
      </c>
      <c r="OLR141" s="71"/>
      <c r="OLS141" s="70">
        <v>30</v>
      </c>
      <c r="OLT141" s="71"/>
      <c r="OLU141" s="70">
        <v>30</v>
      </c>
      <c r="OLV141" s="71"/>
      <c r="OLW141" s="70">
        <v>30</v>
      </c>
      <c r="OLX141" s="71"/>
      <c r="OLY141" s="70">
        <v>30</v>
      </c>
      <c r="OLZ141" s="71"/>
      <c r="OMA141" s="70">
        <v>30</v>
      </c>
      <c r="OMB141" s="71"/>
      <c r="OMC141" s="70">
        <v>30</v>
      </c>
      <c r="OMD141" s="71"/>
      <c r="OME141" s="70">
        <v>30</v>
      </c>
      <c r="OMF141" s="71"/>
      <c r="OMG141" s="70">
        <v>30</v>
      </c>
      <c r="OMH141" s="71"/>
      <c r="OMI141" s="70">
        <v>30</v>
      </c>
      <c r="OMJ141" s="71"/>
      <c r="OMK141" s="70">
        <v>30</v>
      </c>
      <c r="OML141" s="71"/>
      <c r="OMM141" s="70">
        <v>30</v>
      </c>
      <c r="OMN141" s="71"/>
      <c r="OMO141" s="70">
        <v>30</v>
      </c>
      <c r="OMP141" s="71"/>
      <c r="OMQ141" s="70">
        <v>30</v>
      </c>
      <c r="OMR141" s="71"/>
      <c r="OMS141" s="70">
        <v>30</v>
      </c>
      <c r="OMT141" s="71"/>
      <c r="OMU141" s="70">
        <v>30</v>
      </c>
      <c r="OMV141" s="71"/>
      <c r="OMW141" s="70">
        <v>30</v>
      </c>
      <c r="OMX141" s="71"/>
      <c r="OMY141" s="70">
        <v>30</v>
      </c>
      <c r="OMZ141" s="71"/>
      <c r="ONA141" s="70">
        <v>30</v>
      </c>
      <c r="ONB141" s="71"/>
      <c r="ONC141" s="70">
        <v>30</v>
      </c>
      <c r="OND141" s="71"/>
      <c r="ONE141" s="70">
        <v>30</v>
      </c>
      <c r="ONF141" s="71"/>
      <c r="ONG141" s="70">
        <v>30</v>
      </c>
      <c r="ONH141" s="71"/>
      <c r="ONI141" s="70">
        <v>30</v>
      </c>
      <c r="ONJ141" s="71"/>
      <c r="ONK141" s="70">
        <v>30</v>
      </c>
      <c r="ONL141" s="71"/>
      <c r="ONM141" s="70">
        <v>30</v>
      </c>
      <c r="ONN141" s="71"/>
      <c r="ONO141" s="70">
        <v>30</v>
      </c>
      <c r="ONP141" s="71"/>
      <c r="ONQ141" s="70">
        <v>30</v>
      </c>
      <c r="ONR141" s="71"/>
      <c r="ONS141" s="70">
        <v>30</v>
      </c>
      <c r="ONT141" s="71"/>
      <c r="ONU141" s="70">
        <v>30</v>
      </c>
      <c r="ONV141" s="71"/>
      <c r="ONW141" s="70">
        <v>30</v>
      </c>
      <c r="ONX141" s="71"/>
      <c r="ONY141" s="70">
        <v>30</v>
      </c>
      <c r="ONZ141" s="71"/>
      <c r="OOA141" s="70">
        <v>30</v>
      </c>
      <c r="OOB141" s="71"/>
      <c r="OOC141" s="70">
        <v>30</v>
      </c>
      <c r="OOD141" s="71"/>
      <c r="OOE141" s="70">
        <v>30</v>
      </c>
      <c r="OOF141" s="71"/>
      <c r="OOG141" s="70">
        <v>30</v>
      </c>
      <c r="OOH141" s="71"/>
      <c r="OOI141" s="70">
        <v>30</v>
      </c>
      <c r="OOJ141" s="71"/>
      <c r="OOK141" s="70">
        <v>30</v>
      </c>
      <c r="OOL141" s="71"/>
      <c r="OOM141" s="70">
        <v>30</v>
      </c>
      <c r="OON141" s="71"/>
      <c r="OOO141" s="70">
        <v>30</v>
      </c>
      <c r="OOP141" s="71"/>
      <c r="OOQ141" s="70">
        <v>30</v>
      </c>
      <c r="OOR141" s="71"/>
      <c r="OOS141" s="70">
        <v>30</v>
      </c>
      <c r="OOT141" s="71"/>
      <c r="OOU141" s="70">
        <v>30</v>
      </c>
      <c r="OOV141" s="71"/>
      <c r="OOW141" s="70">
        <v>30</v>
      </c>
      <c r="OOX141" s="71"/>
      <c r="OOY141" s="70">
        <v>30</v>
      </c>
      <c r="OOZ141" s="71"/>
      <c r="OPA141" s="70">
        <v>30</v>
      </c>
      <c r="OPB141" s="71"/>
      <c r="OPC141" s="70">
        <v>30</v>
      </c>
      <c r="OPD141" s="71"/>
      <c r="OPE141" s="70">
        <v>30</v>
      </c>
      <c r="OPF141" s="71"/>
      <c r="OPG141" s="70">
        <v>30</v>
      </c>
      <c r="OPH141" s="71"/>
      <c r="OPI141" s="70">
        <v>30</v>
      </c>
      <c r="OPJ141" s="71"/>
      <c r="OPK141" s="70">
        <v>30</v>
      </c>
      <c r="OPL141" s="71"/>
      <c r="OPM141" s="70">
        <v>30</v>
      </c>
      <c r="OPN141" s="71"/>
      <c r="OPO141" s="70">
        <v>30</v>
      </c>
      <c r="OPP141" s="71"/>
      <c r="OPQ141" s="70">
        <v>30</v>
      </c>
      <c r="OPR141" s="71"/>
      <c r="OPS141" s="70">
        <v>30</v>
      </c>
      <c r="OPT141" s="71"/>
      <c r="OPU141" s="70">
        <v>30</v>
      </c>
      <c r="OPV141" s="71"/>
      <c r="OPW141" s="70">
        <v>30</v>
      </c>
      <c r="OPX141" s="71"/>
      <c r="OPY141" s="70">
        <v>30</v>
      </c>
      <c r="OPZ141" s="71"/>
      <c r="OQA141" s="70">
        <v>30</v>
      </c>
      <c r="OQB141" s="71"/>
      <c r="OQC141" s="70">
        <v>30</v>
      </c>
      <c r="OQD141" s="71"/>
      <c r="OQE141" s="70">
        <v>30</v>
      </c>
      <c r="OQF141" s="71"/>
      <c r="OQG141" s="70">
        <v>30</v>
      </c>
      <c r="OQH141" s="71"/>
      <c r="OQI141" s="70">
        <v>30</v>
      </c>
      <c r="OQJ141" s="71"/>
      <c r="OQK141" s="70">
        <v>30</v>
      </c>
      <c r="OQL141" s="71"/>
      <c r="OQM141" s="70">
        <v>30</v>
      </c>
      <c r="OQN141" s="71"/>
      <c r="OQO141" s="70">
        <v>30</v>
      </c>
      <c r="OQP141" s="71"/>
      <c r="OQQ141" s="70">
        <v>30</v>
      </c>
      <c r="OQR141" s="71"/>
      <c r="OQS141" s="70">
        <v>30</v>
      </c>
      <c r="OQT141" s="71"/>
      <c r="OQU141" s="70">
        <v>30</v>
      </c>
      <c r="OQV141" s="71"/>
      <c r="OQW141" s="70">
        <v>30</v>
      </c>
      <c r="OQX141" s="71"/>
      <c r="OQY141" s="70">
        <v>30</v>
      </c>
      <c r="OQZ141" s="71"/>
      <c r="ORA141" s="70">
        <v>30</v>
      </c>
      <c r="ORB141" s="71"/>
      <c r="ORC141" s="70">
        <v>30</v>
      </c>
      <c r="ORD141" s="71"/>
      <c r="ORE141" s="70">
        <v>30</v>
      </c>
      <c r="ORF141" s="71"/>
      <c r="ORG141" s="70">
        <v>30</v>
      </c>
      <c r="ORH141" s="71"/>
      <c r="ORI141" s="70">
        <v>30</v>
      </c>
      <c r="ORJ141" s="71"/>
      <c r="ORK141" s="70">
        <v>30</v>
      </c>
      <c r="ORL141" s="71"/>
      <c r="ORM141" s="70">
        <v>30</v>
      </c>
      <c r="ORN141" s="71"/>
      <c r="ORO141" s="70">
        <v>30</v>
      </c>
      <c r="ORP141" s="71"/>
      <c r="ORQ141" s="70">
        <v>30</v>
      </c>
      <c r="ORR141" s="71"/>
      <c r="ORS141" s="70">
        <v>30</v>
      </c>
      <c r="ORT141" s="71"/>
      <c r="ORU141" s="70">
        <v>30</v>
      </c>
      <c r="ORV141" s="71"/>
      <c r="ORW141" s="70">
        <v>30</v>
      </c>
      <c r="ORX141" s="71"/>
      <c r="ORY141" s="70">
        <v>30</v>
      </c>
      <c r="ORZ141" s="71"/>
      <c r="OSA141" s="70">
        <v>30</v>
      </c>
      <c r="OSB141" s="71"/>
      <c r="OSC141" s="70">
        <v>30</v>
      </c>
      <c r="OSD141" s="71"/>
      <c r="OSE141" s="70">
        <v>30</v>
      </c>
      <c r="OSF141" s="71"/>
      <c r="OSG141" s="70">
        <v>30</v>
      </c>
      <c r="OSH141" s="71"/>
      <c r="OSI141" s="70">
        <v>30</v>
      </c>
      <c r="OSJ141" s="71"/>
      <c r="OSK141" s="70">
        <v>30</v>
      </c>
      <c r="OSL141" s="71"/>
      <c r="OSM141" s="70">
        <v>30</v>
      </c>
      <c r="OSN141" s="71"/>
      <c r="OSO141" s="70">
        <v>30</v>
      </c>
      <c r="OSP141" s="71"/>
      <c r="OSQ141" s="70">
        <v>30</v>
      </c>
      <c r="OSR141" s="71"/>
      <c r="OSS141" s="70">
        <v>30</v>
      </c>
      <c r="OST141" s="71"/>
      <c r="OSU141" s="70">
        <v>30</v>
      </c>
      <c r="OSV141" s="71"/>
      <c r="OSW141" s="70">
        <v>30</v>
      </c>
      <c r="OSX141" s="71"/>
      <c r="OSY141" s="70">
        <v>30</v>
      </c>
      <c r="OSZ141" s="71"/>
      <c r="OTA141" s="70">
        <v>30</v>
      </c>
      <c r="OTB141" s="71"/>
      <c r="OTC141" s="70">
        <v>30</v>
      </c>
      <c r="OTD141" s="71"/>
      <c r="OTE141" s="70">
        <v>30</v>
      </c>
      <c r="OTF141" s="71"/>
      <c r="OTG141" s="70">
        <v>30</v>
      </c>
      <c r="OTH141" s="71"/>
      <c r="OTI141" s="70">
        <v>30</v>
      </c>
      <c r="OTJ141" s="71"/>
      <c r="OTK141" s="70">
        <v>30</v>
      </c>
      <c r="OTL141" s="71"/>
      <c r="OTM141" s="70">
        <v>30</v>
      </c>
      <c r="OTN141" s="71"/>
      <c r="OTO141" s="70">
        <v>30</v>
      </c>
      <c r="OTP141" s="71"/>
      <c r="OTQ141" s="70">
        <v>30</v>
      </c>
      <c r="OTR141" s="71"/>
      <c r="OTS141" s="70">
        <v>30</v>
      </c>
      <c r="OTT141" s="71"/>
      <c r="OTU141" s="70">
        <v>30</v>
      </c>
      <c r="OTV141" s="71"/>
      <c r="OTW141" s="70">
        <v>30</v>
      </c>
      <c r="OTX141" s="71"/>
      <c r="OTY141" s="70">
        <v>30</v>
      </c>
      <c r="OTZ141" s="71"/>
      <c r="OUA141" s="70">
        <v>30</v>
      </c>
      <c r="OUB141" s="71"/>
      <c r="OUC141" s="70">
        <v>30</v>
      </c>
      <c r="OUD141" s="71"/>
      <c r="OUE141" s="70">
        <v>30</v>
      </c>
      <c r="OUF141" s="71"/>
      <c r="OUG141" s="70">
        <v>30</v>
      </c>
      <c r="OUH141" s="71"/>
      <c r="OUI141" s="70">
        <v>30</v>
      </c>
      <c r="OUJ141" s="71"/>
      <c r="OUK141" s="70">
        <v>30</v>
      </c>
      <c r="OUL141" s="71"/>
      <c r="OUM141" s="70">
        <v>30</v>
      </c>
      <c r="OUN141" s="71"/>
      <c r="OUO141" s="70">
        <v>30</v>
      </c>
      <c r="OUP141" s="71"/>
      <c r="OUQ141" s="70">
        <v>30</v>
      </c>
      <c r="OUR141" s="71"/>
      <c r="OUS141" s="70">
        <v>30</v>
      </c>
      <c r="OUT141" s="71"/>
      <c r="OUU141" s="70">
        <v>30</v>
      </c>
      <c r="OUV141" s="71"/>
      <c r="OUW141" s="70">
        <v>30</v>
      </c>
      <c r="OUX141" s="71"/>
      <c r="OUY141" s="70">
        <v>30</v>
      </c>
      <c r="OUZ141" s="71"/>
      <c r="OVA141" s="70">
        <v>30</v>
      </c>
      <c r="OVB141" s="71"/>
      <c r="OVC141" s="70">
        <v>30</v>
      </c>
      <c r="OVD141" s="71"/>
      <c r="OVE141" s="70">
        <v>30</v>
      </c>
      <c r="OVF141" s="71"/>
      <c r="OVG141" s="70">
        <v>30</v>
      </c>
      <c r="OVH141" s="71"/>
      <c r="OVI141" s="70">
        <v>30</v>
      </c>
      <c r="OVJ141" s="71"/>
      <c r="OVK141" s="70">
        <v>30</v>
      </c>
      <c r="OVL141" s="71"/>
      <c r="OVM141" s="70">
        <v>30</v>
      </c>
      <c r="OVN141" s="71"/>
      <c r="OVO141" s="70">
        <v>30</v>
      </c>
      <c r="OVP141" s="71"/>
      <c r="OVQ141" s="70">
        <v>30</v>
      </c>
      <c r="OVR141" s="71"/>
      <c r="OVS141" s="70">
        <v>30</v>
      </c>
      <c r="OVT141" s="71"/>
      <c r="OVU141" s="70">
        <v>30</v>
      </c>
      <c r="OVV141" s="71"/>
      <c r="OVW141" s="70">
        <v>30</v>
      </c>
      <c r="OVX141" s="71"/>
      <c r="OVY141" s="70">
        <v>30</v>
      </c>
      <c r="OVZ141" s="71"/>
      <c r="OWA141" s="70">
        <v>30</v>
      </c>
      <c r="OWB141" s="71"/>
      <c r="OWC141" s="70">
        <v>30</v>
      </c>
      <c r="OWD141" s="71"/>
      <c r="OWE141" s="70">
        <v>30</v>
      </c>
      <c r="OWF141" s="71"/>
      <c r="OWG141" s="70">
        <v>30</v>
      </c>
      <c r="OWH141" s="71"/>
      <c r="OWI141" s="70">
        <v>30</v>
      </c>
      <c r="OWJ141" s="71"/>
      <c r="OWK141" s="70">
        <v>30</v>
      </c>
      <c r="OWL141" s="71"/>
      <c r="OWM141" s="70">
        <v>30</v>
      </c>
      <c r="OWN141" s="71"/>
      <c r="OWO141" s="70">
        <v>30</v>
      </c>
      <c r="OWP141" s="71"/>
      <c r="OWQ141" s="70">
        <v>30</v>
      </c>
      <c r="OWR141" s="71"/>
      <c r="OWS141" s="70">
        <v>30</v>
      </c>
      <c r="OWT141" s="71"/>
      <c r="OWU141" s="70">
        <v>30</v>
      </c>
      <c r="OWV141" s="71"/>
      <c r="OWW141" s="70">
        <v>30</v>
      </c>
      <c r="OWX141" s="71"/>
      <c r="OWY141" s="70">
        <v>30</v>
      </c>
      <c r="OWZ141" s="71"/>
      <c r="OXA141" s="70">
        <v>30</v>
      </c>
      <c r="OXB141" s="71"/>
      <c r="OXC141" s="70">
        <v>30</v>
      </c>
      <c r="OXD141" s="71"/>
      <c r="OXE141" s="70">
        <v>30</v>
      </c>
      <c r="OXF141" s="71"/>
      <c r="OXG141" s="70">
        <v>30</v>
      </c>
      <c r="OXH141" s="71"/>
      <c r="OXI141" s="70">
        <v>30</v>
      </c>
      <c r="OXJ141" s="71"/>
      <c r="OXK141" s="70">
        <v>30</v>
      </c>
      <c r="OXL141" s="71"/>
      <c r="OXM141" s="70">
        <v>30</v>
      </c>
      <c r="OXN141" s="71"/>
      <c r="OXO141" s="70">
        <v>30</v>
      </c>
      <c r="OXP141" s="71"/>
      <c r="OXQ141" s="70">
        <v>30</v>
      </c>
      <c r="OXR141" s="71"/>
      <c r="OXS141" s="70">
        <v>30</v>
      </c>
      <c r="OXT141" s="71"/>
      <c r="OXU141" s="70">
        <v>30</v>
      </c>
      <c r="OXV141" s="71"/>
      <c r="OXW141" s="70">
        <v>30</v>
      </c>
      <c r="OXX141" s="71"/>
      <c r="OXY141" s="70">
        <v>30</v>
      </c>
      <c r="OXZ141" s="71"/>
      <c r="OYA141" s="70">
        <v>30</v>
      </c>
      <c r="OYB141" s="71"/>
      <c r="OYC141" s="70">
        <v>30</v>
      </c>
      <c r="OYD141" s="71"/>
      <c r="OYE141" s="70">
        <v>30</v>
      </c>
      <c r="OYF141" s="71"/>
      <c r="OYG141" s="70">
        <v>30</v>
      </c>
      <c r="OYH141" s="71"/>
      <c r="OYI141" s="70">
        <v>30</v>
      </c>
      <c r="OYJ141" s="71"/>
      <c r="OYK141" s="70">
        <v>30</v>
      </c>
      <c r="OYL141" s="71"/>
      <c r="OYM141" s="70">
        <v>30</v>
      </c>
      <c r="OYN141" s="71"/>
      <c r="OYO141" s="70">
        <v>30</v>
      </c>
      <c r="OYP141" s="71"/>
      <c r="OYQ141" s="70">
        <v>30</v>
      </c>
      <c r="OYR141" s="71"/>
      <c r="OYS141" s="70">
        <v>30</v>
      </c>
      <c r="OYT141" s="71"/>
      <c r="OYU141" s="70">
        <v>30</v>
      </c>
      <c r="OYV141" s="71"/>
      <c r="OYW141" s="70">
        <v>30</v>
      </c>
      <c r="OYX141" s="71"/>
      <c r="OYY141" s="70">
        <v>30</v>
      </c>
      <c r="OYZ141" s="71"/>
      <c r="OZA141" s="70">
        <v>30</v>
      </c>
      <c r="OZB141" s="71"/>
      <c r="OZC141" s="70">
        <v>30</v>
      </c>
      <c r="OZD141" s="71"/>
      <c r="OZE141" s="70">
        <v>30</v>
      </c>
      <c r="OZF141" s="71"/>
      <c r="OZG141" s="70">
        <v>30</v>
      </c>
      <c r="OZH141" s="71"/>
      <c r="OZI141" s="70">
        <v>30</v>
      </c>
      <c r="OZJ141" s="71"/>
      <c r="OZK141" s="70">
        <v>30</v>
      </c>
      <c r="OZL141" s="71"/>
      <c r="OZM141" s="70">
        <v>30</v>
      </c>
      <c r="OZN141" s="71"/>
      <c r="OZO141" s="70">
        <v>30</v>
      </c>
      <c r="OZP141" s="71"/>
      <c r="OZQ141" s="70">
        <v>30</v>
      </c>
      <c r="OZR141" s="71"/>
      <c r="OZS141" s="70">
        <v>30</v>
      </c>
      <c r="OZT141" s="71"/>
      <c r="OZU141" s="70">
        <v>30</v>
      </c>
      <c r="OZV141" s="71"/>
      <c r="OZW141" s="70">
        <v>30</v>
      </c>
      <c r="OZX141" s="71"/>
      <c r="OZY141" s="70">
        <v>30</v>
      </c>
      <c r="OZZ141" s="71"/>
      <c r="PAA141" s="70">
        <v>30</v>
      </c>
      <c r="PAB141" s="71"/>
      <c r="PAC141" s="70">
        <v>30</v>
      </c>
      <c r="PAD141" s="71"/>
      <c r="PAE141" s="70">
        <v>30</v>
      </c>
      <c r="PAF141" s="71"/>
      <c r="PAG141" s="70">
        <v>30</v>
      </c>
      <c r="PAH141" s="71"/>
      <c r="PAI141" s="70">
        <v>30</v>
      </c>
      <c r="PAJ141" s="71"/>
      <c r="PAK141" s="70">
        <v>30</v>
      </c>
      <c r="PAL141" s="71"/>
      <c r="PAM141" s="70">
        <v>30</v>
      </c>
      <c r="PAN141" s="71"/>
      <c r="PAO141" s="70">
        <v>30</v>
      </c>
      <c r="PAP141" s="71"/>
      <c r="PAQ141" s="70">
        <v>30</v>
      </c>
      <c r="PAR141" s="71"/>
      <c r="PAS141" s="70">
        <v>30</v>
      </c>
      <c r="PAT141" s="71"/>
      <c r="PAU141" s="70">
        <v>30</v>
      </c>
      <c r="PAV141" s="71"/>
      <c r="PAW141" s="70">
        <v>30</v>
      </c>
      <c r="PAX141" s="71"/>
      <c r="PAY141" s="70">
        <v>30</v>
      </c>
      <c r="PAZ141" s="71"/>
      <c r="PBA141" s="70">
        <v>30</v>
      </c>
      <c r="PBB141" s="71"/>
      <c r="PBC141" s="70">
        <v>30</v>
      </c>
      <c r="PBD141" s="71"/>
      <c r="PBE141" s="70">
        <v>30</v>
      </c>
      <c r="PBF141" s="71"/>
      <c r="PBG141" s="70">
        <v>30</v>
      </c>
      <c r="PBH141" s="71"/>
      <c r="PBI141" s="70">
        <v>30</v>
      </c>
      <c r="PBJ141" s="71"/>
      <c r="PBK141" s="70">
        <v>30</v>
      </c>
      <c r="PBL141" s="71"/>
      <c r="PBM141" s="70">
        <v>30</v>
      </c>
      <c r="PBN141" s="71"/>
      <c r="PBO141" s="70">
        <v>30</v>
      </c>
      <c r="PBP141" s="71"/>
      <c r="PBQ141" s="70">
        <v>30</v>
      </c>
      <c r="PBR141" s="71"/>
      <c r="PBS141" s="70">
        <v>30</v>
      </c>
      <c r="PBT141" s="71"/>
      <c r="PBU141" s="70">
        <v>30</v>
      </c>
      <c r="PBV141" s="71"/>
      <c r="PBW141" s="70">
        <v>30</v>
      </c>
      <c r="PBX141" s="71"/>
      <c r="PBY141" s="70">
        <v>30</v>
      </c>
      <c r="PBZ141" s="71"/>
      <c r="PCA141" s="70">
        <v>30</v>
      </c>
      <c r="PCB141" s="71"/>
      <c r="PCC141" s="70">
        <v>30</v>
      </c>
      <c r="PCD141" s="71"/>
      <c r="PCE141" s="70">
        <v>30</v>
      </c>
      <c r="PCF141" s="71"/>
      <c r="PCG141" s="70">
        <v>30</v>
      </c>
      <c r="PCH141" s="71"/>
      <c r="PCI141" s="70">
        <v>30</v>
      </c>
      <c r="PCJ141" s="71"/>
      <c r="PCK141" s="70">
        <v>30</v>
      </c>
      <c r="PCL141" s="71"/>
      <c r="PCM141" s="70">
        <v>30</v>
      </c>
      <c r="PCN141" s="71"/>
      <c r="PCO141" s="70">
        <v>30</v>
      </c>
      <c r="PCP141" s="71"/>
      <c r="PCQ141" s="70">
        <v>30</v>
      </c>
      <c r="PCR141" s="71"/>
      <c r="PCS141" s="70">
        <v>30</v>
      </c>
      <c r="PCT141" s="71"/>
      <c r="PCU141" s="70">
        <v>30</v>
      </c>
      <c r="PCV141" s="71"/>
      <c r="PCW141" s="70">
        <v>30</v>
      </c>
      <c r="PCX141" s="71"/>
      <c r="PCY141" s="70">
        <v>30</v>
      </c>
      <c r="PCZ141" s="71"/>
      <c r="PDA141" s="70">
        <v>30</v>
      </c>
      <c r="PDB141" s="71"/>
      <c r="PDC141" s="70">
        <v>30</v>
      </c>
      <c r="PDD141" s="71"/>
      <c r="PDE141" s="70">
        <v>30</v>
      </c>
      <c r="PDF141" s="71"/>
      <c r="PDG141" s="70">
        <v>30</v>
      </c>
      <c r="PDH141" s="71"/>
      <c r="PDI141" s="70">
        <v>30</v>
      </c>
      <c r="PDJ141" s="71"/>
      <c r="PDK141" s="70">
        <v>30</v>
      </c>
      <c r="PDL141" s="71"/>
      <c r="PDM141" s="70">
        <v>30</v>
      </c>
      <c r="PDN141" s="71"/>
      <c r="PDO141" s="70">
        <v>30</v>
      </c>
      <c r="PDP141" s="71"/>
      <c r="PDQ141" s="70">
        <v>30</v>
      </c>
      <c r="PDR141" s="71"/>
      <c r="PDS141" s="70">
        <v>30</v>
      </c>
      <c r="PDT141" s="71"/>
      <c r="PDU141" s="70">
        <v>30</v>
      </c>
      <c r="PDV141" s="71"/>
      <c r="PDW141" s="70">
        <v>30</v>
      </c>
      <c r="PDX141" s="71"/>
      <c r="PDY141" s="70">
        <v>30</v>
      </c>
      <c r="PDZ141" s="71"/>
      <c r="PEA141" s="70">
        <v>30</v>
      </c>
      <c r="PEB141" s="71"/>
      <c r="PEC141" s="70">
        <v>30</v>
      </c>
      <c r="PED141" s="71"/>
      <c r="PEE141" s="70">
        <v>30</v>
      </c>
      <c r="PEF141" s="71"/>
      <c r="PEG141" s="70">
        <v>30</v>
      </c>
      <c r="PEH141" s="71"/>
      <c r="PEI141" s="70">
        <v>30</v>
      </c>
      <c r="PEJ141" s="71"/>
      <c r="PEK141" s="70">
        <v>30</v>
      </c>
      <c r="PEL141" s="71"/>
      <c r="PEM141" s="70">
        <v>30</v>
      </c>
      <c r="PEN141" s="71"/>
      <c r="PEO141" s="70">
        <v>30</v>
      </c>
      <c r="PEP141" s="71"/>
      <c r="PEQ141" s="70">
        <v>30</v>
      </c>
      <c r="PER141" s="71"/>
      <c r="PES141" s="70">
        <v>30</v>
      </c>
      <c r="PET141" s="71"/>
      <c r="PEU141" s="70">
        <v>30</v>
      </c>
      <c r="PEV141" s="71"/>
      <c r="PEW141" s="70">
        <v>30</v>
      </c>
      <c r="PEX141" s="71"/>
      <c r="PEY141" s="70">
        <v>30</v>
      </c>
      <c r="PEZ141" s="71"/>
      <c r="PFA141" s="70">
        <v>30</v>
      </c>
      <c r="PFB141" s="71"/>
      <c r="PFC141" s="70">
        <v>30</v>
      </c>
      <c r="PFD141" s="71"/>
      <c r="PFE141" s="70">
        <v>30</v>
      </c>
      <c r="PFF141" s="71"/>
      <c r="PFG141" s="70">
        <v>30</v>
      </c>
      <c r="PFH141" s="71"/>
      <c r="PFI141" s="70">
        <v>30</v>
      </c>
      <c r="PFJ141" s="71"/>
      <c r="PFK141" s="70">
        <v>30</v>
      </c>
      <c r="PFL141" s="71"/>
      <c r="PFM141" s="70">
        <v>30</v>
      </c>
      <c r="PFN141" s="71"/>
      <c r="PFO141" s="70">
        <v>30</v>
      </c>
      <c r="PFP141" s="71"/>
      <c r="PFQ141" s="70">
        <v>30</v>
      </c>
      <c r="PFR141" s="71"/>
      <c r="PFS141" s="70">
        <v>30</v>
      </c>
      <c r="PFT141" s="71"/>
      <c r="PFU141" s="70">
        <v>30</v>
      </c>
      <c r="PFV141" s="71"/>
      <c r="PFW141" s="70">
        <v>30</v>
      </c>
      <c r="PFX141" s="71"/>
      <c r="PFY141" s="70">
        <v>30</v>
      </c>
      <c r="PFZ141" s="71"/>
      <c r="PGA141" s="70">
        <v>30</v>
      </c>
      <c r="PGB141" s="71"/>
      <c r="PGC141" s="70">
        <v>30</v>
      </c>
      <c r="PGD141" s="71"/>
      <c r="PGE141" s="70">
        <v>30</v>
      </c>
      <c r="PGF141" s="71"/>
      <c r="PGG141" s="70">
        <v>30</v>
      </c>
      <c r="PGH141" s="71"/>
      <c r="PGI141" s="70">
        <v>30</v>
      </c>
      <c r="PGJ141" s="71"/>
      <c r="PGK141" s="70">
        <v>30</v>
      </c>
      <c r="PGL141" s="71"/>
      <c r="PGM141" s="70">
        <v>30</v>
      </c>
      <c r="PGN141" s="71"/>
      <c r="PGO141" s="70">
        <v>30</v>
      </c>
      <c r="PGP141" s="71"/>
      <c r="PGQ141" s="70">
        <v>30</v>
      </c>
      <c r="PGR141" s="71"/>
      <c r="PGS141" s="70">
        <v>30</v>
      </c>
      <c r="PGT141" s="71"/>
      <c r="PGU141" s="70">
        <v>30</v>
      </c>
      <c r="PGV141" s="71"/>
      <c r="PGW141" s="70">
        <v>30</v>
      </c>
      <c r="PGX141" s="71"/>
      <c r="PGY141" s="70">
        <v>30</v>
      </c>
      <c r="PGZ141" s="71"/>
      <c r="PHA141" s="70">
        <v>30</v>
      </c>
      <c r="PHB141" s="71"/>
      <c r="PHC141" s="70">
        <v>30</v>
      </c>
      <c r="PHD141" s="71"/>
      <c r="PHE141" s="70">
        <v>30</v>
      </c>
      <c r="PHF141" s="71"/>
      <c r="PHG141" s="70">
        <v>30</v>
      </c>
      <c r="PHH141" s="71"/>
      <c r="PHI141" s="70">
        <v>30</v>
      </c>
      <c r="PHJ141" s="71"/>
      <c r="PHK141" s="70">
        <v>30</v>
      </c>
      <c r="PHL141" s="71"/>
      <c r="PHM141" s="70">
        <v>30</v>
      </c>
      <c r="PHN141" s="71"/>
      <c r="PHO141" s="70">
        <v>30</v>
      </c>
      <c r="PHP141" s="71"/>
      <c r="PHQ141" s="70">
        <v>30</v>
      </c>
      <c r="PHR141" s="71"/>
      <c r="PHS141" s="70">
        <v>30</v>
      </c>
      <c r="PHT141" s="71"/>
      <c r="PHU141" s="70">
        <v>30</v>
      </c>
      <c r="PHV141" s="71"/>
      <c r="PHW141" s="70">
        <v>30</v>
      </c>
      <c r="PHX141" s="71"/>
      <c r="PHY141" s="70">
        <v>30</v>
      </c>
      <c r="PHZ141" s="71"/>
      <c r="PIA141" s="70">
        <v>30</v>
      </c>
      <c r="PIB141" s="71"/>
      <c r="PIC141" s="70">
        <v>30</v>
      </c>
      <c r="PID141" s="71"/>
      <c r="PIE141" s="70">
        <v>30</v>
      </c>
      <c r="PIF141" s="71"/>
      <c r="PIG141" s="70">
        <v>30</v>
      </c>
      <c r="PIH141" s="71"/>
      <c r="PII141" s="70">
        <v>30</v>
      </c>
      <c r="PIJ141" s="71"/>
      <c r="PIK141" s="70">
        <v>30</v>
      </c>
      <c r="PIL141" s="71"/>
      <c r="PIM141" s="70">
        <v>30</v>
      </c>
      <c r="PIN141" s="71"/>
      <c r="PIO141" s="70">
        <v>30</v>
      </c>
      <c r="PIP141" s="71"/>
      <c r="PIQ141" s="70">
        <v>30</v>
      </c>
      <c r="PIR141" s="71"/>
      <c r="PIS141" s="70">
        <v>30</v>
      </c>
      <c r="PIT141" s="71"/>
      <c r="PIU141" s="70">
        <v>30</v>
      </c>
      <c r="PIV141" s="71"/>
      <c r="PIW141" s="70">
        <v>30</v>
      </c>
      <c r="PIX141" s="71"/>
      <c r="PIY141" s="70">
        <v>30</v>
      </c>
      <c r="PIZ141" s="71"/>
      <c r="PJA141" s="70">
        <v>30</v>
      </c>
      <c r="PJB141" s="71"/>
      <c r="PJC141" s="70">
        <v>30</v>
      </c>
      <c r="PJD141" s="71"/>
      <c r="PJE141" s="70">
        <v>30</v>
      </c>
      <c r="PJF141" s="71"/>
      <c r="PJG141" s="70">
        <v>30</v>
      </c>
      <c r="PJH141" s="71"/>
      <c r="PJI141" s="70">
        <v>30</v>
      </c>
      <c r="PJJ141" s="71"/>
      <c r="PJK141" s="70">
        <v>30</v>
      </c>
      <c r="PJL141" s="71"/>
      <c r="PJM141" s="70">
        <v>30</v>
      </c>
      <c r="PJN141" s="71"/>
      <c r="PJO141" s="70">
        <v>30</v>
      </c>
      <c r="PJP141" s="71"/>
      <c r="PJQ141" s="70">
        <v>30</v>
      </c>
      <c r="PJR141" s="71"/>
      <c r="PJS141" s="70">
        <v>30</v>
      </c>
      <c r="PJT141" s="71"/>
      <c r="PJU141" s="70">
        <v>30</v>
      </c>
      <c r="PJV141" s="71"/>
      <c r="PJW141" s="70">
        <v>30</v>
      </c>
      <c r="PJX141" s="71"/>
      <c r="PJY141" s="70">
        <v>30</v>
      </c>
      <c r="PJZ141" s="71"/>
      <c r="PKA141" s="70">
        <v>30</v>
      </c>
      <c r="PKB141" s="71"/>
      <c r="PKC141" s="70">
        <v>30</v>
      </c>
      <c r="PKD141" s="71"/>
      <c r="PKE141" s="70">
        <v>30</v>
      </c>
      <c r="PKF141" s="71"/>
      <c r="PKG141" s="70">
        <v>30</v>
      </c>
      <c r="PKH141" s="71"/>
      <c r="PKI141" s="70">
        <v>30</v>
      </c>
      <c r="PKJ141" s="71"/>
      <c r="PKK141" s="70">
        <v>30</v>
      </c>
      <c r="PKL141" s="71"/>
      <c r="PKM141" s="70">
        <v>30</v>
      </c>
      <c r="PKN141" s="71"/>
      <c r="PKO141" s="70">
        <v>30</v>
      </c>
      <c r="PKP141" s="71"/>
      <c r="PKQ141" s="70">
        <v>30</v>
      </c>
      <c r="PKR141" s="71"/>
      <c r="PKS141" s="70">
        <v>30</v>
      </c>
      <c r="PKT141" s="71"/>
      <c r="PKU141" s="70">
        <v>30</v>
      </c>
      <c r="PKV141" s="71"/>
      <c r="PKW141" s="70">
        <v>30</v>
      </c>
      <c r="PKX141" s="71"/>
      <c r="PKY141" s="70">
        <v>30</v>
      </c>
      <c r="PKZ141" s="71"/>
      <c r="PLA141" s="70">
        <v>30</v>
      </c>
      <c r="PLB141" s="71"/>
      <c r="PLC141" s="70">
        <v>30</v>
      </c>
      <c r="PLD141" s="71"/>
      <c r="PLE141" s="70">
        <v>30</v>
      </c>
      <c r="PLF141" s="71"/>
      <c r="PLG141" s="70">
        <v>30</v>
      </c>
      <c r="PLH141" s="71"/>
      <c r="PLI141" s="70">
        <v>30</v>
      </c>
      <c r="PLJ141" s="71"/>
      <c r="PLK141" s="70">
        <v>30</v>
      </c>
      <c r="PLL141" s="71"/>
      <c r="PLM141" s="70">
        <v>30</v>
      </c>
      <c r="PLN141" s="71"/>
      <c r="PLO141" s="70">
        <v>30</v>
      </c>
      <c r="PLP141" s="71"/>
      <c r="PLQ141" s="70">
        <v>30</v>
      </c>
      <c r="PLR141" s="71"/>
      <c r="PLS141" s="70">
        <v>30</v>
      </c>
      <c r="PLT141" s="71"/>
      <c r="PLU141" s="70">
        <v>30</v>
      </c>
      <c r="PLV141" s="71"/>
      <c r="PLW141" s="70">
        <v>30</v>
      </c>
      <c r="PLX141" s="71"/>
      <c r="PLY141" s="70">
        <v>30</v>
      </c>
      <c r="PLZ141" s="71"/>
      <c r="PMA141" s="70">
        <v>30</v>
      </c>
      <c r="PMB141" s="71"/>
      <c r="PMC141" s="70">
        <v>30</v>
      </c>
      <c r="PMD141" s="71"/>
      <c r="PME141" s="70">
        <v>30</v>
      </c>
      <c r="PMF141" s="71"/>
      <c r="PMG141" s="70">
        <v>30</v>
      </c>
      <c r="PMH141" s="71"/>
      <c r="PMI141" s="70">
        <v>30</v>
      </c>
      <c r="PMJ141" s="71"/>
      <c r="PMK141" s="70">
        <v>30</v>
      </c>
      <c r="PML141" s="71"/>
      <c r="PMM141" s="70">
        <v>30</v>
      </c>
      <c r="PMN141" s="71"/>
      <c r="PMO141" s="70">
        <v>30</v>
      </c>
      <c r="PMP141" s="71"/>
      <c r="PMQ141" s="70">
        <v>30</v>
      </c>
      <c r="PMR141" s="71"/>
      <c r="PMS141" s="70">
        <v>30</v>
      </c>
      <c r="PMT141" s="71"/>
      <c r="PMU141" s="70">
        <v>30</v>
      </c>
      <c r="PMV141" s="71"/>
      <c r="PMW141" s="70">
        <v>30</v>
      </c>
      <c r="PMX141" s="71"/>
      <c r="PMY141" s="70">
        <v>30</v>
      </c>
      <c r="PMZ141" s="71"/>
      <c r="PNA141" s="70">
        <v>30</v>
      </c>
      <c r="PNB141" s="71"/>
      <c r="PNC141" s="70">
        <v>30</v>
      </c>
      <c r="PND141" s="71"/>
      <c r="PNE141" s="70">
        <v>30</v>
      </c>
      <c r="PNF141" s="71"/>
      <c r="PNG141" s="70">
        <v>30</v>
      </c>
      <c r="PNH141" s="71"/>
      <c r="PNI141" s="70">
        <v>30</v>
      </c>
      <c r="PNJ141" s="71"/>
      <c r="PNK141" s="70">
        <v>30</v>
      </c>
      <c r="PNL141" s="71"/>
      <c r="PNM141" s="70">
        <v>30</v>
      </c>
      <c r="PNN141" s="71"/>
      <c r="PNO141" s="70">
        <v>30</v>
      </c>
      <c r="PNP141" s="71"/>
      <c r="PNQ141" s="70">
        <v>30</v>
      </c>
      <c r="PNR141" s="71"/>
      <c r="PNS141" s="70">
        <v>30</v>
      </c>
      <c r="PNT141" s="71"/>
      <c r="PNU141" s="70">
        <v>30</v>
      </c>
      <c r="PNV141" s="71"/>
      <c r="PNW141" s="70">
        <v>30</v>
      </c>
      <c r="PNX141" s="71"/>
      <c r="PNY141" s="70">
        <v>30</v>
      </c>
      <c r="PNZ141" s="71"/>
      <c r="POA141" s="70">
        <v>30</v>
      </c>
      <c r="POB141" s="71"/>
      <c r="POC141" s="70">
        <v>30</v>
      </c>
      <c r="POD141" s="71"/>
      <c r="POE141" s="70">
        <v>30</v>
      </c>
      <c r="POF141" s="71"/>
      <c r="POG141" s="70">
        <v>30</v>
      </c>
      <c r="POH141" s="71"/>
      <c r="POI141" s="70">
        <v>30</v>
      </c>
      <c r="POJ141" s="71"/>
      <c r="POK141" s="70">
        <v>30</v>
      </c>
      <c r="POL141" s="71"/>
      <c r="POM141" s="70">
        <v>30</v>
      </c>
      <c r="PON141" s="71"/>
      <c r="POO141" s="70">
        <v>30</v>
      </c>
      <c r="POP141" s="71"/>
      <c r="POQ141" s="70">
        <v>30</v>
      </c>
      <c r="POR141" s="71"/>
      <c r="POS141" s="70">
        <v>30</v>
      </c>
      <c r="POT141" s="71"/>
      <c r="POU141" s="70">
        <v>30</v>
      </c>
      <c r="POV141" s="71"/>
      <c r="POW141" s="70">
        <v>30</v>
      </c>
      <c r="POX141" s="71"/>
      <c r="POY141" s="70">
        <v>30</v>
      </c>
      <c r="POZ141" s="71"/>
      <c r="PPA141" s="70">
        <v>30</v>
      </c>
      <c r="PPB141" s="71"/>
      <c r="PPC141" s="70">
        <v>30</v>
      </c>
      <c r="PPD141" s="71"/>
      <c r="PPE141" s="70">
        <v>30</v>
      </c>
      <c r="PPF141" s="71"/>
      <c r="PPG141" s="70">
        <v>30</v>
      </c>
      <c r="PPH141" s="71"/>
      <c r="PPI141" s="70">
        <v>30</v>
      </c>
      <c r="PPJ141" s="71"/>
      <c r="PPK141" s="70">
        <v>30</v>
      </c>
      <c r="PPL141" s="71"/>
      <c r="PPM141" s="70">
        <v>30</v>
      </c>
      <c r="PPN141" s="71"/>
      <c r="PPO141" s="70">
        <v>30</v>
      </c>
      <c r="PPP141" s="71"/>
      <c r="PPQ141" s="70">
        <v>30</v>
      </c>
      <c r="PPR141" s="71"/>
      <c r="PPS141" s="70">
        <v>30</v>
      </c>
      <c r="PPT141" s="71"/>
      <c r="PPU141" s="70">
        <v>30</v>
      </c>
      <c r="PPV141" s="71"/>
      <c r="PPW141" s="70">
        <v>30</v>
      </c>
      <c r="PPX141" s="71"/>
      <c r="PPY141" s="70">
        <v>30</v>
      </c>
      <c r="PPZ141" s="71"/>
      <c r="PQA141" s="70">
        <v>30</v>
      </c>
      <c r="PQB141" s="71"/>
      <c r="PQC141" s="70">
        <v>30</v>
      </c>
      <c r="PQD141" s="71"/>
      <c r="PQE141" s="70">
        <v>30</v>
      </c>
      <c r="PQF141" s="71"/>
      <c r="PQG141" s="70">
        <v>30</v>
      </c>
      <c r="PQH141" s="71"/>
      <c r="PQI141" s="70">
        <v>30</v>
      </c>
      <c r="PQJ141" s="71"/>
      <c r="PQK141" s="70">
        <v>30</v>
      </c>
      <c r="PQL141" s="71"/>
      <c r="PQM141" s="70">
        <v>30</v>
      </c>
      <c r="PQN141" s="71"/>
      <c r="PQO141" s="70">
        <v>30</v>
      </c>
      <c r="PQP141" s="71"/>
      <c r="PQQ141" s="70">
        <v>30</v>
      </c>
      <c r="PQR141" s="71"/>
      <c r="PQS141" s="70">
        <v>30</v>
      </c>
      <c r="PQT141" s="71"/>
      <c r="PQU141" s="70">
        <v>30</v>
      </c>
      <c r="PQV141" s="71"/>
      <c r="PQW141" s="70">
        <v>30</v>
      </c>
      <c r="PQX141" s="71"/>
      <c r="PQY141" s="70">
        <v>30</v>
      </c>
      <c r="PQZ141" s="71"/>
      <c r="PRA141" s="70">
        <v>30</v>
      </c>
      <c r="PRB141" s="71"/>
      <c r="PRC141" s="70">
        <v>30</v>
      </c>
      <c r="PRD141" s="71"/>
      <c r="PRE141" s="70">
        <v>30</v>
      </c>
      <c r="PRF141" s="71"/>
      <c r="PRG141" s="70">
        <v>30</v>
      </c>
      <c r="PRH141" s="71"/>
      <c r="PRI141" s="70">
        <v>30</v>
      </c>
      <c r="PRJ141" s="71"/>
      <c r="PRK141" s="70">
        <v>30</v>
      </c>
      <c r="PRL141" s="71"/>
      <c r="PRM141" s="70">
        <v>30</v>
      </c>
      <c r="PRN141" s="71"/>
      <c r="PRO141" s="70">
        <v>30</v>
      </c>
      <c r="PRP141" s="71"/>
      <c r="PRQ141" s="70">
        <v>30</v>
      </c>
      <c r="PRR141" s="71"/>
      <c r="PRS141" s="70">
        <v>30</v>
      </c>
      <c r="PRT141" s="71"/>
      <c r="PRU141" s="70">
        <v>30</v>
      </c>
      <c r="PRV141" s="71"/>
      <c r="PRW141" s="70">
        <v>30</v>
      </c>
      <c r="PRX141" s="71"/>
      <c r="PRY141" s="70">
        <v>30</v>
      </c>
      <c r="PRZ141" s="71"/>
      <c r="PSA141" s="70">
        <v>30</v>
      </c>
      <c r="PSB141" s="71"/>
      <c r="PSC141" s="70">
        <v>30</v>
      </c>
      <c r="PSD141" s="71"/>
      <c r="PSE141" s="70">
        <v>30</v>
      </c>
      <c r="PSF141" s="71"/>
      <c r="PSG141" s="70">
        <v>30</v>
      </c>
      <c r="PSH141" s="71"/>
      <c r="PSI141" s="70">
        <v>30</v>
      </c>
      <c r="PSJ141" s="71"/>
      <c r="PSK141" s="70">
        <v>30</v>
      </c>
      <c r="PSL141" s="71"/>
      <c r="PSM141" s="70">
        <v>30</v>
      </c>
      <c r="PSN141" s="71"/>
      <c r="PSO141" s="70">
        <v>30</v>
      </c>
      <c r="PSP141" s="71"/>
      <c r="PSQ141" s="70">
        <v>30</v>
      </c>
      <c r="PSR141" s="71"/>
      <c r="PSS141" s="70">
        <v>30</v>
      </c>
      <c r="PST141" s="71"/>
      <c r="PSU141" s="70">
        <v>30</v>
      </c>
      <c r="PSV141" s="71"/>
      <c r="PSW141" s="70">
        <v>30</v>
      </c>
      <c r="PSX141" s="71"/>
      <c r="PSY141" s="70">
        <v>30</v>
      </c>
      <c r="PSZ141" s="71"/>
      <c r="PTA141" s="70">
        <v>30</v>
      </c>
      <c r="PTB141" s="71"/>
      <c r="PTC141" s="70">
        <v>30</v>
      </c>
      <c r="PTD141" s="71"/>
      <c r="PTE141" s="70">
        <v>30</v>
      </c>
      <c r="PTF141" s="71"/>
      <c r="PTG141" s="70">
        <v>30</v>
      </c>
      <c r="PTH141" s="71"/>
      <c r="PTI141" s="70">
        <v>30</v>
      </c>
      <c r="PTJ141" s="71"/>
      <c r="PTK141" s="70">
        <v>30</v>
      </c>
      <c r="PTL141" s="71"/>
      <c r="PTM141" s="70">
        <v>30</v>
      </c>
      <c r="PTN141" s="71"/>
      <c r="PTO141" s="70">
        <v>30</v>
      </c>
      <c r="PTP141" s="71"/>
      <c r="PTQ141" s="70">
        <v>30</v>
      </c>
      <c r="PTR141" s="71"/>
      <c r="PTS141" s="70">
        <v>30</v>
      </c>
      <c r="PTT141" s="71"/>
      <c r="PTU141" s="70">
        <v>30</v>
      </c>
      <c r="PTV141" s="71"/>
      <c r="PTW141" s="70">
        <v>30</v>
      </c>
      <c r="PTX141" s="71"/>
      <c r="PTY141" s="70">
        <v>30</v>
      </c>
      <c r="PTZ141" s="71"/>
      <c r="PUA141" s="70">
        <v>30</v>
      </c>
      <c r="PUB141" s="71"/>
      <c r="PUC141" s="70">
        <v>30</v>
      </c>
      <c r="PUD141" s="71"/>
      <c r="PUE141" s="70">
        <v>30</v>
      </c>
      <c r="PUF141" s="71"/>
      <c r="PUG141" s="70">
        <v>30</v>
      </c>
      <c r="PUH141" s="71"/>
      <c r="PUI141" s="70">
        <v>30</v>
      </c>
      <c r="PUJ141" s="71"/>
      <c r="PUK141" s="70">
        <v>30</v>
      </c>
      <c r="PUL141" s="71"/>
      <c r="PUM141" s="70">
        <v>30</v>
      </c>
      <c r="PUN141" s="71"/>
      <c r="PUO141" s="70">
        <v>30</v>
      </c>
      <c r="PUP141" s="71"/>
      <c r="PUQ141" s="70">
        <v>30</v>
      </c>
      <c r="PUR141" s="71"/>
      <c r="PUS141" s="70">
        <v>30</v>
      </c>
      <c r="PUT141" s="71"/>
      <c r="PUU141" s="70">
        <v>30</v>
      </c>
      <c r="PUV141" s="71"/>
      <c r="PUW141" s="70">
        <v>30</v>
      </c>
      <c r="PUX141" s="71"/>
      <c r="PUY141" s="70">
        <v>30</v>
      </c>
      <c r="PUZ141" s="71"/>
      <c r="PVA141" s="70">
        <v>30</v>
      </c>
      <c r="PVB141" s="71"/>
      <c r="PVC141" s="70">
        <v>30</v>
      </c>
      <c r="PVD141" s="71"/>
      <c r="PVE141" s="70">
        <v>30</v>
      </c>
      <c r="PVF141" s="71"/>
      <c r="PVG141" s="70">
        <v>30</v>
      </c>
      <c r="PVH141" s="71"/>
      <c r="PVI141" s="70">
        <v>30</v>
      </c>
      <c r="PVJ141" s="71"/>
      <c r="PVK141" s="70">
        <v>30</v>
      </c>
      <c r="PVL141" s="71"/>
      <c r="PVM141" s="70">
        <v>30</v>
      </c>
      <c r="PVN141" s="71"/>
      <c r="PVO141" s="70">
        <v>30</v>
      </c>
      <c r="PVP141" s="71"/>
      <c r="PVQ141" s="70">
        <v>30</v>
      </c>
      <c r="PVR141" s="71"/>
      <c r="PVS141" s="70">
        <v>30</v>
      </c>
      <c r="PVT141" s="71"/>
      <c r="PVU141" s="70">
        <v>30</v>
      </c>
      <c r="PVV141" s="71"/>
      <c r="PVW141" s="70">
        <v>30</v>
      </c>
      <c r="PVX141" s="71"/>
      <c r="PVY141" s="70">
        <v>30</v>
      </c>
      <c r="PVZ141" s="71"/>
      <c r="PWA141" s="70">
        <v>30</v>
      </c>
      <c r="PWB141" s="71"/>
      <c r="PWC141" s="70">
        <v>30</v>
      </c>
      <c r="PWD141" s="71"/>
      <c r="PWE141" s="70">
        <v>30</v>
      </c>
      <c r="PWF141" s="71"/>
      <c r="PWG141" s="70">
        <v>30</v>
      </c>
      <c r="PWH141" s="71"/>
      <c r="PWI141" s="70">
        <v>30</v>
      </c>
      <c r="PWJ141" s="71"/>
      <c r="PWK141" s="70">
        <v>30</v>
      </c>
      <c r="PWL141" s="71"/>
      <c r="PWM141" s="70">
        <v>30</v>
      </c>
      <c r="PWN141" s="71"/>
      <c r="PWO141" s="70">
        <v>30</v>
      </c>
      <c r="PWP141" s="71"/>
      <c r="PWQ141" s="70">
        <v>30</v>
      </c>
      <c r="PWR141" s="71"/>
      <c r="PWS141" s="70">
        <v>30</v>
      </c>
      <c r="PWT141" s="71"/>
      <c r="PWU141" s="70">
        <v>30</v>
      </c>
      <c r="PWV141" s="71"/>
      <c r="PWW141" s="70">
        <v>30</v>
      </c>
      <c r="PWX141" s="71"/>
      <c r="PWY141" s="70">
        <v>30</v>
      </c>
      <c r="PWZ141" s="71"/>
      <c r="PXA141" s="70">
        <v>30</v>
      </c>
      <c r="PXB141" s="71"/>
      <c r="PXC141" s="70">
        <v>30</v>
      </c>
      <c r="PXD141" s="71"/>
      <c r="PXE141" s="70">
        <v>30</v>
      </c>
      <c r="PXF141" s="71"/>
      <c r="PXG141" s="70">
        <v>30</v>
      </c>
      <c r="PXH141" s="71"/>
      <c r="PXI141" s="70">
        <v>30</v>
      </c>
      <c r="PXJ141" s="71"/>
      <c r="PXK141" s="70">
        <v>30</v>
      </c>
      <c r="PXL141" s="71"/>
      <c r="PXM141" s="70">
        <v>30</v>
      </c>
      <c r="PXN141" s="71"/>
      <c r="PXO141" s="70">
        <v>30</v>
      </c>
      <c r="PXP141" s="71"/>
      <c r="PXQ141" s="70">
        <v>30</v>
      </c>
      <c r="PXR141" s="71"/>
      <c r="PXS141" s="70">
        <v>30</v>
      </c>
      <c r="PXT141" s="71"/>
      <c r="PXU141" s="70">
        <v>30</v>
      </c>
      <c r="PXV141" s="71"/>
      <c r="PXW141" s="70">
        <v>30</v>
      </c>
      <c r="PXX141" s="71"/>
      <c r="PXY141" s="70">
        <v>30</v>
      </c>
      <c r="PXZ141" s="71"/>
      <c r="PYA141" s="70">
        <v>30</v>
      </c>
      <c r="PYB141" s="71"/>
      <c r="PYC141" s="70">
        <v>30</v>
      </c>
      <c r="PYD141" s="71"/>
      <c r="PYE141" s="70">
        <v>30</v>
      </c>
      <c r="PYF141" s="71"/>
      <c r="PYG141" s="70">
        <v>30</v>
      </c>
      <c r="PYH141" s="71"/>
      <c r="PYI141" s="70">
        <v>30</v>
      </c>
      <c r="PYJ141" s="71"/>
      <c r="PYK141" s="70">
        <v>30</v>
      </c>
      <c r="PYL141" s="71"/>
      <c r="PYM141" s="70">
        <v>30</v>
      </c>
      <c r="PYN141" s="71"/>
      <c r="PYO141" s="70">
        <v>30</v>
      </c>
      <c r="PYP141" s="71"/>
      <c r="PYQ141" s="70">
        <v>30</v>
      </c>
      <c r="PYR141" s="71"/>
      <c r="PYS141" s="70">
        <v>30</v>
      </c>
      <c r="PYT141" s="71"/>
      <c r="PYU141" s="70">
        <v>30</v>
      </c>
      <c r="PYV141" s="71"/>
      <c r="PYW141" s="70">
        <v>30</v>
      </c>
      <c r="PYX141" s="71"/>
      <c r="PYY141" s="70">
        <v>30</v>
      </c>
      <c r="PYZ141" s="71"/>
      <c r="PZA141" s="70">
        <v>30</v>
      </c>
      <c r="PZB141" s="71"/>
      <c r="PZC141" s="70">
        <v>30</v>
      </c>
      <c r="PZD141" s="71"/>
      <c r="PZE141" s="70">
        <v>30</v>
      </c>
      <c r="PZF141" s="71"/>
      <c r="PZG141" s="70">
        <v>30</v>
      </c>
      <c r="PZH141" s="71"/>
      <c r="PZI141" s="70">
        <v>30</v>
      </c>
      <c r="PZJ141" s="71"/>
      <c r="PZK141" s="70">
        <v>30</v>
      </c>
      <c r="PZL141" s="71"/>
      <c r="PZM141" s="70">
        <v>30</v>
      </c>
      <c r="PZN141" s="71"/>
      <c r="PZO141" s="70">
        <v>30</v>
      </c>
      <c r="PZP141" s="71"/>
      <c r="PZQ141" s="70">
        <v>30</v>
      </c>
      <c r="PZR141" s="71"/>
      <c r="PZS141" s="70">
        <v>30</v>
      </c>
      <c r="PZT141" s="71"/>
      <c r="PZU141" s="70">
        <v>30</v>
      </c>
      <c r="PZV141" s="71"/>
      <c r="PZW141" s="70">
        <v>30</v>
      </c>
      <c r="PZX141" s="71"/>
      <c r="PZY141" s="70">
        <v>30</v>
      </c>
      <c r="PZZ141" s="71"/>
      <c r="QAA141" s="70">
        <v>30</v>
      </c>
      <c r="QAB141" s="71"/>
      <c r="QAC141" s="70">
        <v>30</v>
      </c>
      <c r="QAD141" s="71"/>
      <c r="QAE141" s="70">
        <v>30</v>
      </c>
      <c r="QAF141" s="71"/>
      <c r="QAG141" s="70">
        <v>30</v>
      </c>
      <c r="QAH141" s="71"/>
      <c r="QAI141" s="70">
        <v>30</v>
      </c>
      <c r="QAJ141" s="71"/>
      <c r="QAK141" s="70">
        <v>30</v>
      </c>
      <c r="QAL141" s="71"/>
      <c r="QAM141" s="70">
        <v>30</v>
      </c>
      <c r="QAN141" s="71"/>
      <c r="QAO141" s="70">
        <v>30</v>
      </c>
      <c r="QAP141" s="71"/>
      <c r="QAQ141" s="70">
        <v>30</v>
      </c>
      <c r="QAR141" s="71"/>
      <c r="QAS141" s="70">
        <v>30</v>
      </c>
      <c r="QAT141" s="71"/>
      <c r="QAU141" s="70">
        <v>30</v>
      </c>
      <c r="QAV141" s="71"/>
      <c r="QAW141" s="70">
        <v>30</v>
      </c>
      <c r="QAX141" s="71"/>
      <c r="QAY141" s="70">
        <v>30</v>
      </c>
      <c r="QAZ141" s="71"/>
      <c r="QBA141" s="70">
        <v>30</v>
      </c>
      <c r="QBB141" s="71"/>
      <c r="QBC141" s="70">
        <v>30</v>
      </c>
      <c r="QBD141" s="71"/>
      <c r="QBE141" s="70">
        <v>30</v>
      </c>
      <c r="QBF141" s="71"/>
      <c r="QBG141" s="70">
        <v>30</v>
      </c>
      <c r="QBH141" s="71"/>
      <c r="QBI141" s="70">
        <v>30</v>
      </c>
      <c r="QBJ141" s="71"/>
      <c r="QBK141" s="70">
        <v>30</v>
      </c>
      <c r="QBL141" s="71"/>
      <c r="QBM141" s="70">
        <v>30</v>
      </c>
      <c r="QBN141" s="71"/>
      <c r="QBO141" s="70">
        <v>30</v>
      </c>
      <c r="QBP141" s="71"/>
      <c r="QBQ141" s="70">
        <v>30</v>
      </c>
      <c r="QBR141" s="71"/>
      <c r="QBS141" s="70">
        <v>30</v>
      </c>
      <c r="QBT141" s="71"/>
      <c r="QBU141" s="70">
        <v>30</v>
      </c>
      <c r="QBV141" s="71"/>
      <c r="QBW141" s="70">
        <v>30</v>
      </c>
      <c r="QBX141" s="71"/>
      <c r="QBY141" s="70">
        <v>30</v>
      </c>
      <c r="QBZ141" s="71"/>
      <c r="QCA141" s="70">
        <v>30</v>
      </c>
      <c r="QCB141" s="71"/>
      <c r="QCC141" s="70">
        <v>30</v>
      </c>
      <c r="QCD141" s="71"/>
      <c r="QCE141" s="70">
        <v>30</v>
      </c>
      <c r="QCF141" s="71"/>
      <c r="QCG141" s="70">
        <v>30</v>
      </c>
      <c r="QCH141" s="71"/>
      <c r="QCI141" s="70">
        <v>30</v>
      </c>
      <c r="QCJ141" s="71"/>
      <c r="QCK141" s="70">
        <v>30</v>
      </c>
      <c r="QCL141" s="71"/>
      <c r="QCM141" s="70">
        <v>30</v>
      </c>
      <c r="QCN141" s="71"/>
      <c r="QCO141" s="70">
        <v>30</v>
      </c>
      <c r="QCP141" s="71"/>
      <c r="QCQ141" s="70">
        <v>30</v>
      </c>
      <c r="QCR141" s="71"/>
      <c r="QCS141" s="70">
        <v>30</v>
      </c>
      <c r="QCT141" s="71"/>
      <c r="QCU141" s="70">
        <v>30</v>
      </c>
      <c r="QCV141" s="71"/>
      <c r="QCW141" s="70">
        <v>30</v>
      </c>
      <c r="QCX141" s="71"/>
      <c r="QCY141" s="70">
        <v>30</v>
      </c>
      <c r="QCZ141" s="71"/>
      <c r="QDA141" s="70">
        <v>30</v>
      </c>
      <c r="QDB141" s="71"/>
      <c r="QDC141" s="70">
        <v>30</v>
      </c>
      <c r="QDD141" s="71"/>
      <c r="QDE141" s="70">
        <v>30</v>
      </c>
      <c r="QDF141" s="71"/>
      <c r="QDG141" s="70">
        <v>30</v>
      </c>
      <c r="QDH141" s="71"/>
      <c r="QDI141" s="70">
        <v>30</v>
      </c>
      <c r="QDJ141" s="71"/>
      <c r="QDK141" s="70">
        <v>30</v>
      </c>
      <c r="QDL141" s="71"/>
      <c r="QDM141" s="70">
        <v>30</v>
      </c>
      <c r="QDN141" s="71"/>
      <c r="QDO141" s="70">
        <v>30</v>
      </c>
      <c r="QDP141" s="71"/>
      <c r="QDQ141" s="70">
        <v>30</v>
      </c>
      <c r="QDR141" s="71"/>
      <c r="QDS141" s="70">
        <v>30</v>
      </c>
      <c r="QDT141" s="71"/>
      <c r="QDU141" s="70">
        <v>30</v>
      </c>
      <c r="QDV141" s="71"/>
      <c r="QDW141" s="70">
        <v>30</v>
      </c>
      <c r="QDX141" s="71"/>
      <c r="QDY141" s="70">
        <v>30</v>
      </c>
      <c r="QDZ141" s="71"/>
      <c r="QEA141" s="70">
        <v>30</v>
      </c>
      <c r="QEB141" s="71"/>
      <c r="QEC141" s="70">
        <v>30</v>
      </c>
      <c r="QED141" s="71"/>
      <c r="QEE141" s="70">
        <v>30</v>
      </c>
      <c r="QEF141" s="71"/>
      <c r="QEG141" s="70">
        <v>30</v>
      </c>
      <c r="QEH141" s="71"/>
      <c r="QEI141" s="70">
        <v>30</v>
      </c>
      <c r="QEJ141" s="71"/>
      <c r="QEK141" s="70">
        <v>30</v>
      </c>
      <c r="QEL141" s="71"/>
      <c r="QEM141" s="70">
        <v>30</v>
      </c>
      <c r="QEN141" s="71"/>
      <c r="QEO141" s="70">
        <v>30</v>
      </c>
      <c r="QEP141" s="71"/>
      <c r="QEQ141" s="70">
        <v>30</v>
      </c>
      <c r="QER141" s="71"/>
      <c r="QES141" s="70">
        <v>30</v>
      </c>
      <c r="QET141" s="71"/>
      <c r="QEU141" s="70">
        <v>30</v>
      </c>
      <c r="QEV141" s="71"/>
      <c r="QEW141" s="70">
        <v>30</v>
      </c>
      <c r="QEX141" s="71"/>
      <c r="QEY141" s="70">
        <v>30</v>
      </c>
      <c r="QEZ141" s="71"/>
      <c r="QFA141" s="70">
        <v>30</v>
      </c>
      <c r="QFB141" s="71"/>
      <c r="QFC141" s="70">
        <v>30</v>
      </c>
      <c r="QFD141" s="71"/>
      <c r="QFE141" s="70">
        <v>30</v>
      </c>
      <c r="QFF141" s="71"/>
      <c r="QFG141" s="70">
        <v>30</v>
      </c>
      <c r="QFH141" s="71"/>
      <c r="QFI141" s="70">
        <v>30</v>
      </c>
      <c r="QFJ141" s="71"/>
      <c r="QFK141" s="70">
        <v>30</v>
      </c>
      <c r="QFL141" s="71"/>
      <c r="QFM141" s="70">
        <v>30</v>
      </c>
      <c r="QFN141" s="71"/>
      <c r="QFO141" s="70">
        <v>30</v>
      </c>
      <c r="QFP141" s="71"/>
      <c r="QFQ141" s="70">
        <v>30</v>
      </c>
      <c r="QFR141" s="71"/>
      <c r="QFS141" s="70">
        <v>30</v>
      </c>
      <c r="QFT141" s="71"/>
      <c r="QFU141" s="70">
        <v>30</v>
      </c>
      <c r="QFV141" s="71"/>
      <c r="QFW141" s="70">
        <v>30</v>
      </c>
      <c r="QFX141" s="71"/>
      <c r="QFY141" s="70">
        <v>30</v>
      </c>
      <c r="QFZ141" s="71"/>
      <c r="QGA141" s="70">
        <v>30</v>
      </c>
      <c r="QGB141" s="71"/>
      <c r="QGC141" s="70">
        <v>30</v>
      </c>
      <c r="QGD141" s="71"/>
      <c r="QGE141" s="70">
        <v>30</v>
      </c>
      <c r="QGF141" s="71"/>
      <c r="QGG141" s="70">
        <v>30</v>
      </c>
      <c r="QGH141" s="71"/>
      <c r="QGI141" s="70">
        <v>30</v>
      </c>
      <c r="QGJ141" s="71"/>
      <c r="QGK141" s="70">
        <v>30</v>
      </c>
      <c r="QGL141" s="71"/>
      <c r="QGM141" s="70">
        <v>30</v>
      </c>
      <c r="QGN141" s="71"/>
      <c r="QGO141" s="70">
        <v>30</v>
      </c>
      <c r="QGP141" s="71"/>
      <c r="QGQ141" s="70">
        <v>30</v>
      </c>
      <c r="QGR141" s="71"/>
      <c r="QGS141" s="70">
        <v>30</v>
      </c>
      <c r="QGT141" s="71"/>
      <c r="QGU141" s="70">
        <v>30</v>
      </c>
      <c r="QGV141" s="71"/>
      <c r="QGW141" s="70">
        <v>30</v>
      </c>
      <c r="QGX141" s="71"/>
      <c r="QGY141" s="70">
        <v>30</v>
      </c>
      <c r="QGZ141" s="71"/>
      <c r="QHA141" s="70">
        <v>30</v>
      </c>
      <c r="QHB141" s="71"/>
      <c r="QHC141" s="70">
        <v>30</v>
      </c>
      <c r="QHD141" s="71"/>
      <c r="QHE141" s="70">
        <v>30</v>
      </c>
      <c r="QHF141" s="71"/>
      <c r="QHG141" s="70">
        <v>30</v>
      </c>
      <c r="QHH141" s="71"/>
      <c r="QHI141" s="70">
        <v>30</v>
      </c>
      <c r="QHJ141" s="71"/>
      <c r="QHK141" s="70">
        <v>30</v>
      </c>
      <c r="QHL141" s="71"/>
      <c r="QHM141" s="70">
        <v>30</v>
      </c>
      <c r="QHN141" s="71"/>
      <c r="QHO141" s="70">
        <v>30</v>
      </c>
      <c r="QHP141" s="71"/>
      <c r="QHQ141" s="70">
        <v>30</v>
      </c>
      <c r="QHR141" s="71"/>
      <c r="QHS141" s="70">
        <v>30</v>
      </c>
      <c r="QHT141" s="71"/>
      <c r="QHU141" s="70">
        <v>30</v>
      </c>
      <c r="QHV141" s="71"/>
      <c r="QHW141" s="70">
        <v>30</v>
      </c>
      <c r="QHX141" s="71"/>
      <c r="QHY141" s="70">
        <v>30</v>
      </c>
      <c r="QHZ141" s="71"/>
      <c r="QIA141" s="70">
        <v>30</v>
      </c>
      <c r="QIB141" s="71"/>
      <c r="QIC141" s="70">
        <v>30</v>
      </c>
      <c r="QID141" s="71"/>
      <c r="QIE141" s="70">
        <v>30</v>
      </c>
      <c r="QIF141" s="71"/>
      <c r="QIG141" s="70">
        <v>30</v>
      </c>
      <c r="QIH141" s="71"/>
      <c r="QII141" s="70">
        <v>30</v>
      </c>
      <c r="QIJ141" s="71"/>
      <c r="QIK141" s="70">
        <v>30</v>
      </c>
      <c r="QIL141" s="71"/>
      <c r="QIM141" s="70">
        <v>30</v>
      </c>
      <c r="QIN141" s="71"/>
      <c r="QIO141" s="70">
        <v>30</v>
      </c>
      <c r="QIP141" s="71"/>
      <c r="QIQ141" s="70">
        <v>30</v>
      </c>
      <c r="QIR141" s="71"/>
      <c r="QIS141" s="70">
        <v>30</v>
      </c>
      <c r="QIT141" s="71"/>
      <c r="QIU141" s="70">
        <v>30</v>
      </c>
      <c r="QIV141" s="71"/>
      <c r="QIW141" s="70">
        <v>30</v>
      </c>
      <c r="QIX141" s="71"/>
      <c r="QIY141" s="70">
        <v>30</v>
      </c>
      <c r="QIZ141" s="71"/>
      <c r="QJA141" s="70">
        <v>30</v>
      </c>
      <c r="QJB141" s="71"/>
      <c r="QJC141" s="70">
        <v>30</v>
      </c>
      <c r="QJD141" s="71"/>
      <c r="QJE141" s="70">
        <v>30</v>
      </c>
      <c r="QJF141" s="71"/>
      <c r="QJG141" s="70">
        <v>30</v>
      </c>
      <c r="QJH141" s="71"/>
      <c r="QJI141" s="70">
        <v>30</v>
      </c>
      <c r="QJJ141" s="71"/>
      <c r="QJK141" s="70">
        <v>30</v>
      </c>
      <c r="QJL141" s="71"/>
      <c r="QJM141" s="70">
        <v>30</v>
      </c>
      <c r="QJN141" s="71"/>
      <c r="QJO141" s="70">
        <v>30</v>
      </c>
      <c r="QJP141" s="71"/>
      <c r="QJQ141" s="70">
        <v>30</v>
      </c>
      <c r="QJR141" s="71"/>
      <c r="QJS141" s="70">
        <v>30</v>
      </c>
      <c r="QJT141" s="71"/>
      <c r="QJU141" s="70">
        <v>30</v>
      </c>
      <c r="QJV141" s="71"/>
      <c r="QJW141" s="70">
        <v>30</v>
      </c>
      <c r="QJX141" s="71"/>
      <c r="QJY141" s="70">
        <v>30</v>
      </c>
      <c r="QJZ141" s="71"/>
      <c r="QKA141" s="70">
        <v>30</v>
      </c>
      <c r="QKB141" s="71"/>
      <c r="QKC141" s="70">
        <v>30</v>
      </c>
      <c r="QKD141" s="71"/>
      <c r="QKE141" s="70">
        <v>30</v>
      </c>
      <c r="QKF141" s="71"/>
      <c r="QKG141" s="70">
        <v>30</v>
      </c>
      <c r="QKH141" s="71"/>
      <c r="QKI141" s="70">
        <v>30</v>
      </c>
      <c r="QKJ141" s="71"/>
      <c r="QKK141" s="70">
        <v>30</v>
      </c>
      <c r="QKL141" s="71"/>
      <c r="QKM141" s="70">
        <v>30</v>
      </c>
      <c r="QKN141" s="71"/>
      <c r="QKO141" s="70">
        <v>30</v>
      </c>
      <c r="QKP141" s="71"/>
      <c r="QKQ141" s="70">
        <v>30</v>
      </c>
      <c r="QKR141" s="71"/>
      <c r="QKS141" s="70">
        <v>30</v>
      </c>
      <c r="QKT141" s="71"/>
      <c r="QKU141" s="70">
        <v>30</v>
      </c>
      <c r="QKV141" s="71"/>
      <c r="QKW141" s="70">
        <v>30</v>
      </c>
      <c r="QKX141" s="71"/>
      <c r="QKY141" s="70">
        <v>30</v>
      </c>
      <c r="QKZ141" s="71"/>
      <c r="QLA141" s="70">
        <v>30</v>
      </c>
      <c r="QLB141" s="71"/>
      <c r="QLC141" s="70">
        <v>30</v>
      </c>
      <c r="QLD141" s="71"/>
      <c r="QLE141" s="70">
        <v>30</v>
      </c>
      <c r="QLF141" s="71"/>
      <c r="QLG141" s="70">
        <v>30</v>
      </c>
      <c r="QLH141" s="71"/>
      <c r="QLI141" s="70">
        <v>30</v>
      </c>
      <c r="QLJ141" s="71"/>
      <c r="QLK141" s="70">
        <v>30</v>
      </c>
      <c r="QLL141" s="71"/>
      <c r="QLM141" s="70">
        <v>30</v>
      </c>
      <c r="QLN141" s="71"/>
      <c r="QLO141" s="70">
        <v>30</v>
      </c>
      <c r="QLP141" s="71"/>
      <c r="QLQ141" s="70">
        <v>30</v>
      </c>
      <c r="QLR141" s="71"/>
      <c r="QLS141" s="70">
        <v>30</v>
      </c>
      <c r="QLT141" s="71"/>
      <c r="QLU141" s="70">
        <v>30</v>
      </c>
      <c r="QLV141" s="71"/>
      <c r="QLW141" s="70">
        <v>30</v>
      </c>
      <c r="QLX141" s="71"/>
      <c r="QLY141" s="70">
        <v>30</v>
      </c>
      <c r="QLZ141" s="71"/>
      <c r="QMA141" s="70">
        <v>30</v>
      </c>
      <c r="QMB141" s="71"/>
      <c r="QMC141" s="70">
        <v>30</v>
      </c>
      <c r="QMD141" s="71"/>
      <c r="QME141" s="70">
        <v>30</v>
      </c>
      <c r="QMF141" s="71"/>
      <c r="QMG141" s="70">
        <v>30</v>
      </c>
      <c r="QMH141" s="71"/>
      <c r="QMI141" s="70">
        <v>30</v>
      </c>
      <c r="QMJ141" s="71"/>
      <c r="QMK141" s="70">
        <v>30</v>
      </c>
      <c r="QML141" s="71"/>
      <c r="QMM141" s="70">
        <v>30</v>
      </c>
      <c r="QMN141" s="71"/>
      <c r="QMO141" s="70">
        <v>30</v>
      </c>
      <c r="QMP141" s="71"/>
      <c r="QMQ141" s="70">
        <v>30</v>
      </c>
      <c r="QMR141" s="71"/>
      <c r="QMS141" s="70">
        <v>30</v>
      </c>
      <c r="QMT141" s="71"/>
      <c r="QMU141" s="70">
        <v>30</v>
      </c>
      <c r="QMV141" s="71"/>
      <c r="QMW141" s="70">
        <v>30</v>
      </c>
      <c r="QMX141" s="71"/>
      <c r="QMY141" s="70">
        <v>30</v>
      </c>
      <c r="QMZ141" s="71"/>
      <c r="QNA141" s="70">
        <v>30</v>
      </c>
      <c r="QNB141" s="71"/>
      <c r="QNC141" s="70">
        <v>30</v>
      </c>
      <c r="QND141" s="71"/>
      <c r="QNE141" s="70">
        <v>30</v>
      </c>
      <c r="QNF141" s="71"/>
      <c r="QNG141" s="70">
        <v>30</v>
      </c>
      <c r="QNH141" s="71"/>
      <c r="QNI141" s="70">
        <v>30</v>
      </c>
      <c r="QNJ141" s="71"/>
      <c r="QNK141" s="70">
        <v>30</v>
      </c>
      <c r="QNL141" s="71"/>
      <c r="QNM141" s="70">
        <v>30</v>
      </c>
      <c r="QNN141" s="71"/>
      <c r="QNO141" s="70">
        <v>30</v>
      </c>
      <c r="QNP141" s="71"/>
      <c r="QNQ141" s="70">
        <v>30</v>
      </c>
      <c r="QNR141" s="71"/>
      <c r="QNS141" s="70">
        <v>30</v>
      </c>
      <c r="QNT141" s="71"/>
      <c r="QNU141" s="70">
        <v>30</v>
      </c>
      <c r="QNV141" s="71"/>
      <c r="QNW141" s="70">
        <v>30</v>
      </c>
      <c r="QNX141" s="71"/>
      <c r="QNY141" s="70">
        <v>30</v>
      </c>
      <c r="QNZ141" s="71"/>
      <c r="QOA141" s="70">
        <v>30</v>
      </c>
      <c r="QOB141" s="71"/>
      <c r="QOC141" s="70">
        <v>30</v>
      </c>
      <c r="QOD141" s="71"/>
      <c r="QOE141" s="70">
        <v>30</v>
      </c>
      <c r="QOF141" s="71"/>
      <c r="QOG141" s="70">
        <v>30</v>
      </c>
      <c r="QOH141" s="71"/>
      <c r="QOI141" s="70">
        <v>30</v>
      </c>
      <c r="QOJ141" s="71"/>
      <c r="QOK141" s="70">
        <v>30</v>
      </c>
      <c r="QOL141" s="71"/>
      <c r="QOM141" s="70">
        <v>30</v>
      </c>
      <c r="QON141" s="71"/>
      <c r="QOO141" s="70">
        <v>30</v>
      </c>
      <c r="QOP141" s="71"/>
      <c r="QOQ141" s="70">
        <v>30</v>
      </c>
      <c r="QOR141" s="71"/>
      <c r="QOS141" s="70">
        <v>30</v>
      </c>
      <c r="QOT141" s="71"/>
      <c r="QOU141" s="70">
        <v>30</v>
      </c>
      <c r="QOV141" s="71"/>
      <c r="QOW141" s="70">
        <v>30</v>
      </c>
      <c r="QOX141" s="71"/>
      <c r="QOY141" s="70">
        <v>30</v>
      </c>
      <c r="QOZ141" s="71"/>
      <c r="QPA141" s="70">
        <v>30</v>
      </c>
      <c r="QPB141" s="71"/>
      <c r="QPC141" s="70">
        <v>30</v>
      </c>
      <c r="QPD141" s="71"/>
      <c r="QPE141" s="70">
        <v>30</v>
      </c>
      <c r="QPF141" s="71"/>
      <c r="QPG141" s="70">
        <v>30</v>
      </c>
      <c r="QPH141" s="71"/>
      <c r="QPI141" s="70">
        <v>30</v>
      </c>
      <c r="QPJ141" s="71"/>
      <c r="QPK141" s="70">
        <v>30</v>
      </c>
      <c r="QPL141" s="71"/>
      <c r="QPM141" s="70">
        <v>30</v>
      </c>
      <c r="QPN141" s="71"/>
      <c r="QPO141" s="70">
        <v>30</v>
      </c>
      <c r="QPP141" s="71"/>
      <c r="QPQ141" s="70">
        <v>30</v>
      </c>
      <c r="QPR141" s="71"/>
      <c r="QPS141" s="70">
        <v>30</v>
      </c>
      <c r="QPT141" s="71"/>
      <c r="QPU141" s="70">
        <v>30</v>
      </c>
      <c r="QPV141" s="71"/>
      <c r="QPW141" s="70">
        <v>30</v>
      </c>
      <c r="QPX141" s="71"/>
      <c r="QPY141" s="70">
        <v>30</v>
      </c>
      <c r="QPZ141" s="71"/>
      <c r="QQA141" s="70">
        <v>30</v>
      </c>
      <c r="QQB141" s="71"/>
      <c r="QQC141" s="70">
        <v>30</v>
      </c>
      <c r="QQD141" s="71"/>
      <c r="QQE141" s="70">
        <v>30</v>
      </c>
      <c r="QQF141" s="71"/>
      <c r="QQG141" s="70">
        <v>30</v>
      </c>
      <c r="QQH141" s="71"/>
      <c r="QQI141" s="70">
        <v>30</v>
      </c>
      <c r="QQJ141" s="71"/>
      <c r="QQK141" s="70">
        <v>30</v>
      </c>
      <c r="QQL141" s="71"/>
      <c r="QQM141" s="70">
        <v>30</v>
      </c>
      <c r="QQN141" s="71"/>
      <c r="QQO141" s="70">
        <v>30</v>
      </c>
      <c r="QQP141" s="71"/>
      <c r="QQQ141" s="70">
        <v>30</v>
      </c>
      <c r="QQR141" s="71"/>
      <c r="QQS141" s="70">
        <v>30</v>
      </c>
      <c r="QQT141" s="71"/>
      <c r="QQU141" s="70">
        <v>30</v>
      </c>
      <c r="QQV141" s="71"/>
      <c r="QQW141" s="70">
        <v>30</v>
      </c>
      <c r="QQX141" s="71"/>
      <c r="QQY141" s="70">
        <v>30</v>
      </c>
      <c r="QQZ141" s="71"/>
      <c r="QRA141" s="70">
        <v>30</v>
      </c>
      <c r="QRB141" s="71"/>
      <c r="QRC141" s="70">
        <v>30</v>
      </c>
      <c r="QRD141" s="71"/>
      <c r="QRE141" s="70">
        <v>30</v>
      </c>
      <c r="QRF141" s="71"/>
      <c r="QRG141" s="70">
        <v>30</v>
      </c>
      <c r="QRH141" s="71"/>
      <c r="QRI141" s="70">
        <v>30</v>
      </c>
      <c r="QRJ141" s="71"/>
      <c r="QRK141" s="70">
        <v>30</v>
      </c>
      <c r="QRL141" s="71"/>
      <c r="QRM141" s="70">
        <v>30</v>
      </c>
      <c r="QRN141" s="71"/>
      <c r="QRO141" s="70">
        <v>30</v>
      </c>
      <c r="QRP141" s="71"/>
      <c r="QRQ141" s="70">
        <v>30</v>
      </c>
      <c r="QRR141" s="71"/>
      <c r="QRS141" s="70">
        <v>30</v>
      </c>
      <c r="QRT141" s="71"/>
      <c r="QRU141" s="70">
        <v>30</v>
      </c>
      <c r="QRV141" s="71"/>
      <c r="QRW141" s="70">
        <v>30</v>
      </c>
      <c r="QRX141" s="71"/>
      <c r="QRY141" s="70">
        <v>30</v>
      </c>
      <c r="QRZ141" s="71"/>
      <c r="QSA141" s="70">
        <v>30</v>
      </c>
      <c r="QSB141" s="71"/>
      <c r="QSC141" s="70">
        <v>30</v>
      </c>
      <c r="QSD141" s="71"/>
      <c r="QSE141" s="70">
        <v>30</v>
      </c>
      <c r="QSF141" s="71"/>
      <c r="QSG141" s="70">
        <v>30</v>
      </c>
      <c r="QSH141" s="71"/>
      <c r="QSI141" s="70">
        <v>30</v>
      </c>
      <c r="QSJ141" s="71"/>
      <c r="QSK141" s="70">
        <v>30</v>
      </c>
      <c r="QSL141" s="71"/>
      <c r="QSM141" s="70">
        <v>30</v>
      </c>
      <c r="QSN141" s="71"/>
      <c r="QSO141" s="70">
        <v>30</v>
      </c>
      <c r="QSP141" s="71"/>
      <c r="QSQ141" s="70">
        <v>30</v>
      </c>
      <c r="QSR141" s="71"/>
      <c r="QSS141" s="70">
        <v>30</v>
      </c>
      <c r="QST141" s="71"/>
      <c r="QSU141" s="70">
        <v>30</v>
      </c>
      <c r="QSV141" s="71"/>
      <c r="QSW141" s="70">
        <v>30</v>
      </c>
      <c r="QSX141" s="71"/>
      <c r="QSY141" s="70">
        <v>30</v>
      </c>
      <c r="QSZ141" s="71"/>
      <c r="QTA141" s="70">
        <v>30</v>
      </c>
      <c r="QTB141" s="71"/>
      <c r="QTC141" s="70">
        <v>30</v>
      </c>
      <c r="QTD141" s="71"/>
      <c r="QTE141" s="70">
        <v>30</v>
      </c>
      <c r="QTF141" s="71"/>
      <c r="QTG141" s="70">
        <v>30</v>
      </c>
      <c r="QTH141" s="71"/>
      <c r="QTI141" s="70">
        <v>30</v>
      </c>
      <c r="QTJ141" s="71"/>
      <c r="QTK141" s="70">
        <v>30</v>
      </c>
      <c r="QTL141" s="71"/>
      <c r="QTM141" s="70">
        <v>30</v>
      </c>
      <c r="QTN141" s="71"/>
      <c r="QTO141" s="70">
        <v>30</v>
      </c>
      <c r="QTP141" s="71"/>
      <c r="QTQ141" s="70">
        <v>30</v>
      </c>
      <c r="QTR141" s="71"/>
      <c r="QTS141" s="70">
        <v>30</v>
      </c>
      <c r="QTT141" s="71"/>
      <c r="QTU141" s="70">
        <v>30</v>
      </c>
      <c r="QTV141" s="71"/>
      <c r="QTW141" s="70">
        <v>30</v>
      </c>
      <c r="QTX141" s="71"/>
      <c r="QTY141" s="70">
        <v>30</v>
      </c>
      <c r="QTZ141" s="71"/>
      <c r="QUA141" s="70">
        <v>30</v>
      </c>
      <c r="QUB141" s="71"/>
      <c r="QUC141" s="70">
        <v>30</v>
      </c>
      <c r="QUD141" s="71"/>
      <c r="QUE141" s="70">
        <v>30</v>
      </c>
      <c r="QUF141" s="71"/>
      <c r="QUG141" s="70">
        <v>30</v>
      </c>
      <c r="QUH141" s="71"/>
      <c r="QUI141" s="70">
        <v>30</v>
      </c>
      <c r="QUJ141" s="71"/>
      <c r="QUK141" s="70">
        <v>30</v>
      </c>
      <c r="QUL141" s="71"/>
      <c r="QUM141" s="70">
        <v>30</v>
      </c>
      <c r="QUN141" s="71"/>
      <c r="QUO141" s="70">
        <v>30</v>
      </c>
      <c r="QUP141" s="71"/>
      <c r="QUQ141" s="70">
        <v>30</v>
      </c>
      <c r="QUR141" s="71"/>
      <c r="QUS141" s="70">
        <v>30</v>
      </c>
      <c r="QUT141" s="71"/>
      <c r="QUU141" s="70">
        <v>30</v>
      </c>
      <c r="QUV141" s="71"/>
      <c r="QUW141" s="70">
        <v>30</v>
      </c>
      <c r="QUX141" s="71"/>
      <c r="QUY141" s="70">
        <v>30</v>
      </c>
      <c r="QUZ141" s="71"/>
      <c r="QVA141" s="70">
        <v>30</v>
      </c>
      <c r="QVB141" s="71"/>
      <c r="QVC141" s="70">
        <v>30</v>
      </c>
      <c r="QVD141" s="71"/>
      <c r="QVE141" s="70">
        <v>30</v>
      </c>
      <c r="QVF141" s="71"/>
      <c r="QVG141" s="70">
        <v>30</v>
      </c>
      <c r="QVH141" s="71"/>
      <c r="QVI141" s="70">
        <v>30</v>
      </c>
      <c r="QVJ141" s="71"/>
      <c r="QVK141" s="70">
        <v>30</v>
      </c>
      <c r="QVL141" s="71"/>
      <c r="QVM141" s="70">
        <v>30</v>
      </c>
      <c r="QVN141" s="71"/>
      <c r="QVO141" s="70">
        <v>30</v>
      </c>
      <c r="QVP141" s="71"/>
      <c r="QVQ141" s="70">
        <v>30</v>
      </c>
      <c r="QVR141" s="71"/>
      <c r="QVS141" s="70">
        <v>30</v>
      </c>
      <c r="QVT141" s="71"/>
      <c r="QVU141" s="70">
        <v>30</v>
      </c>
      <c r="QVV141" s="71"/>
      <c r="QVW141" s="70">
        <v>30</v>
      </c>
      <c r="QVX141" s="71"/>
      <c r="QVY141" s="70">
        <v>30</v>
      </c>
      <c r="QVZ141" s="71"/>
      <c r="QWA141" s="70">
        <v>30</v>
      </c>
      <c r="QWB141" s="71"/>
      <c r="QWC141" s="70">
        <v>30</v>
      </c>
      <c r="QWD141" s="71"/>
      <c r="QWE141" s="70">
        <v>30</v>
      </c>
      <c r="QWF141" s="71"/>
      <c r="QWG141" s="70">
        <v>30</v>
      </c>
      <c r="QWH141" s="71"/>
      <c r="QWI141" s="70">
        <v>30</v>
      </c>
      <c r="QWJ141" s="71"/>
      <c r="QWK141" s="70">
        <v>30</v>
      </c>
      <c r="QWL141" s="71"/>
      <c r="QWM141" s="70">
        <v>30</v>
      </c>
      <c r="QWN141" s="71"/>
      <c r="QWO141" s="70">
        <v>30</v>
      </c>
      <c r="QWP141" s="71"/>
      <c r="QWQ141" s="70">
        <v>30</v>
      </c>
      <c r="QWR141" s="71"/>
      <c r="QWS141" s="70">
        <v>30</v>
      </c>
      <c r="QWT141" s="71"/>
      <c r="QWU141" s="70">
        <v>30</v>
      </c>
      <c r="QWV141" s="71"/>
      <c r="QWW141" s="70">
        <v>30</v>
      </c>
      <c r="QWX141" s="71"/>
      <c r="QWY141" s="70">
        <v>30</v>
      </c>
      <c r="QWZ141" s="71"/>
      <c r="QXA141" s="70">
        <v>30</v>
      </c>
      <c r="QXB141" s="71"/>
      <c r="QXC141" s="70">
        <v>30</v>
      </c>
      <c r="QXD141" s="71"/>
      <c r="QXE141" s="70">
        <v>30</v>
      </c>
      <c r="QXF141" s="71"/>
      <c r="QXG141" s="70">
        <v>30</v>
      </c>
      <c r="QXH141" s="71"/>
      <c r="QXI141" s="70">
        <v>30</v>
      </c>
      <c r="QXJ141" s="71"/>
      <c r="QXK141" s="70">
        <v>30</v>
      </c>
      <c r="QXL141" s="71"/>
      <c r="QXM141" s="70">
        <v>30</v>
      </c>
      <c r="QXN141" s="71"/>
      <c r="QXO141" s="70">
        <v>30</v>
      </c>
      <c r="QXP141" s="71"/>
      <c r="QXQ141" s="70">
        <v>30</v>
      </c>
      <c r="QXR141" s="71"/>
      <c r="QXS141" s="70">
        <v>30</v>
      </c>
      <c r="QXT141" s="71"/>
      <c r="QXU141" s="70">
        <v>30</v>
      </c>
      <c r="QXV141" s="71"/>
      <c r="QXW141" s="70">
        <v>30</v>
      </c>
      <c r="QXX141" s="71"/>
      <c r="QXY141" s="70">
        <v>30</v>
      </c>
      <c r="QXZ141" s="71"/>
      <c r="QYA141" s="70">
        <v>30</v>
      </c>
      <c r="QYB141" s="71"/>
      <c r="QYC141" s="70">
        <v>30</v>
      </c>
      <c r="QYD141" s="71"/>
      <c r="QYE141" s="70">
        <v>30</v>
      </c>
      <c r="QYF141" s="71"/>
      <c r="QYG141" s="70">
        <v>30</v>
      </c>
      <c r="QYH141" s="71"/>
      <c r="QYI141" s="70">
        <v>30</v>
      </c>
      <c r="QYJ141" s="71"/>
      <c r="QYK141" s="70">
        <v>30</v>
      </c>
      <c r="QYL141" s="71"/>
      <c r="QYM141" s="70">
        <v>30</v>
      </c>
      <c r="QYN141" s="71"/>
      <c r="QYO141" s="70">
        <v>30</v>
      </c>
      <c r="QYP141" s="71"/>
      <c r="QYQ141" s="70">
        <v>30</v>
      </c>
      <c r="QYR141" s="71"/>
      <c r="QYS141" s="70">
        <v>30</v>
      </c>
      <c r="QYT141" s="71"/>
      <c r="QYU141" s="70">
        <v>30</v>
      </c>
      <c r="QYV141" s="71"/>
      <c r="QYW141" s="70">
        <v>30</v>
      </c>
      <c r="QYX141" s="71"/>
      <c r="QYY141" s="70">
        <v>30</v>
      </c>
      <c r="QYZ141" s="71"/>
      <c r="QZA141" s="70">
        <v>30</v>
      </c>
      <c r="QZB141" s="71"/>
      <c r="QZC141" s="70">
        <v>30</v>
      </c>
      <c r="QZD141" s="71"/>
      <c r="QZE141" s="70">
        <v>30</v>
      </c>
      <c r="QZF141" s="71"/>
      <c r="QZG141" s="70">
        <v>30</v>
      </c>
      <c r="QZH141" s="71"/>
      <c r="QZI141" s="70">
        <v>30</v>
      </c>
      <c r="QZJ141" s="71"/>
      <c r="QZK141" s="70">
        <v>30</v>
      </c>
      <c r="QZL141" s="71"/>
      <c r="QZM141" s="70">
        <v>30</v>
      </c>
      <c r="QZN141" s="71"/>
      <c r="QZO141" s="70">
        <v>30</v>
      </c>
      <c r="QZP141" s="71"/>
      <c r="QZQ141" s="70">
        <v>30</v>
      </c>
      <c r="QZR141" s="71"/>
      <c r="QZS141" s="70">
        <v>30</v>
      </c>
      <c r="QZT141" s="71"/>
      <c r="QZU141" s="70">
        <v>30</v>
      </c>
      <c r="QZV141" s="71"/>
      <c r="QZW141" s="70">
        <v>30</v>
      </c>
      <c r="QZX141" s="71"/>
      <c r="QZY141" s="70">
        <v>30</v>
      </c>
      <c r="QZZ141" s="71"/>
      <c r="RAA141" s="70">
        <v>30</v>
      </c>
      <c r="RAB141" s="71"/>
      <c r="RAC141" s="70">
        <v>30</v>
      </c>
      <c r="RAD141" s="71"/>
      <c r="RAE141" s="70">
        <v>30</v>
      </c>
      <c r="RAF141" s="71"/>
      <c r="RAG141" s="70">
        <v>30</v>
      </c>
      <c r="RAH141" s="71"/>
      <c r="RAI141" s="70">
        <v>30</v>
      </c>
      <c r="RAJ141" s="71"/>
      <c r="RAK141" s="70">
        <v>30</v>
      </c>
      <c r="RAL141" s="71"/>
      <c r="RAM141" s="70">
        <v>30</v>
      </c>
      <c r="RAN141" s="71"/>
      <c r="RAO141" s="70">
        <v>30</v>
      </c>
      <c r="RAP141" s="71"/>
      <c r="RAQ141" s="70">
        <v>30</v>
      </c>
      <c r="RAR141" s="71"/>
      <c r="RAS141" s="70">
        <v>30</v>
      </c>
      <c r="RAT141" s="71"/>
      <c r="RAU141" s="70">
        <v>30</v>
      </c>
      <c r="RAV141" s="71"/>
      <c r="RAW141" s="70">
        <v>30</v>
      </c>
      <c r="RAX141" s="71"/>
      <c r="RAY141" s="70">
        <v>30</v>
      </c>
      <c r="RAZ141" s="71"/>
      <c r="RBA141" s="70">
        <v>30</v>
      </c>
      <c r="RBB141" s="71"/>
      <c r="RBC141" s="70">
        <v>30</v>
      </c>
      <c r="RBD141" s="71"/>
      <c r="RBE141" s="70">
        <v>30</v>
      </c>
      <c r="RBF141" s="71"/>
      <c r="RBG141" s="70">
        <v>30</v>
      </c>
      <c r="RBH141" s="71"/>
      <c r="RBI141" s="70">
        <v>30</v>
      </c>
      <c r="RBJ141" s="71"/>
      <c r="RBK141" s="70">
        <v>30</v>
      </c>
      <c r="RBL141" s="71"/>
      <c r="RBM141" s="70">
        <v>30</v>
      </c>
      <c r="RBN141" s="71"/>
      <c r="RBO141" s="70">
        <v>30</v>
      </c>
      <c r="RBP141" s="71"/>
      <c r="RBQ141" s="70">
        <v>30</v>
      </c>
      <c r="RBR141" s="71"/>
      <c r="RBS141" s="70">
        <v>30</v>
      </c>
      <c r="RBT141" s="71"/>
      <c r="RBU141" s="70">
        <v>30</v>
      </c>
      <c r="RBV141" s="71"/>
      <c r="RBW141" s="70">
        <v>30</v>
      </c>
      <c r="RBX141" s="71"/>
      <c r="RBY141" s="70">
        <v>30</v>
      </c>
      <c r="RBZ141" s="71"/>
      <c r="RCA141" s="70">
        <v>30</v>
      </c>
      <c r="RCB141" s="71"/>
      <c r="RCC141" s="70">
        <v>30</v>
      </c>
      <c r="RCD141" s="71"/>
      <c r="RCE141" s="70">
        <v>30</v>
      </c>
      <c r="RCF141" s="71"/>
      <c r="RCG141" s="70">
        <v>30</v>
      </c>
      <c r="RCH141" s="71"/>
      <c r="RCI141" s="70">
        <v>30</v>
      </c>
      <c r="RCJ141" s="71"/>
      <c r="RCK141" s="70">
        <v>30</v>
      </c>
      <c r="RCL141" s="71"/>
      <c r="RCM141" s="70">
        <v>30</v>
      </c>
      <c r="RCN141" s="71"/>
      <c r="RCO141" s="70">
        <v>30</v>
      </c>
      <c r="RCP141" s="71"/>
      <c r="RCQ141" s="70">
        <v>30</v>
      </c>
      <c r="RCR141" s="71"/>
      <c r="RCS141" s="70">
        <v>30</v>
      </c>
      <c r="RCT141" s="71"/>
      <c r="RCU141" s="70">
        <v>30</v>
      </c>
      <c r="RCV141" s="71"/>
      <c r="RCW141" s="70">
        <v>30</v>
      </c>
      <c r="RCX141" s="71"/>
      <c r="RCY141" s="70">
        <v>30</v>
      </c>
      <c r="RCZ141" s="71"/>
      <c r="RDA141" s="70">
        <v>30</v>
      </c>
      <c r="RDB141" s="71"/>
      <c r="RDC141" s="70">
        <v>30</v>
      </c>
      <c r="RDD141" s="71"/>
      <c r="RDE141" s="70">
        <v>30</v>
      </c>
      <c r="RDF141" s="71"/>
      <c r="RDG141" s="70">
        <v>30</v>
      </c>
      <c r="RDH141" s="71"/>
      <c r="RDI141" s="70">
        <v>30</v>
      </c>
      <c r="RDJ141" s="71"/>
      <c r="RDK141" s="70">
        <v>30</v>
      </c>
      <c r="RDL141" s="71"/>
      <c r="RDM141" s="70">
        <v>30</v>
      </c>
      <c r="RDN141" s="71"/>
      <c r="RDO141" s="70">
        <v>30</v>
      </c>
      <c r="RDP141" s="71"/>
      <c r="RDQ141" s="70">
        <v>30</v>
      </c>
      <c r="RDR141" s="71"/>
      <c r="RDS141" s="70">
        <v>30</v>
      </c>
      <c r="RDT141" s="71"/>
      <c r="RDU141" s="70">
        <v>30</v>
      </c>
      <c r="RDV141" s="71"/>
      <c r="RDW141" s="70">
        <v>30</v>
      </c>
      <c r="RDX141" s="71"/>
      <c r="RDY141" s="70">
        <v>30</v>
      </c>
      <c r="RDZ141" s="71"/>
      <c r="REA141" s="70">
        <v>30</v>
      </c>
      <c r="REB141" s="71"/>
      <c r="REC141" s="70">
        <v>30</v>
      </c>
      <c r="RED141" s="71"/>
      <c r="REE141" s="70">
        <v>30</v>
      </c>
      <c r="REF141" s="71"/>
      <c r="REG141" s="70">
        <v>30</v>
      </c>
      <c r="REH141" s="71"/>
      <c r="REI141" s="70">
        <v>30</v>
      </c>
      <c r="REJ141" s="71"/>
      <c r="REK141" s="70">
        <v>30</v>
      </c>
      <c r="REL141" s="71"/>
      <c r="REM141" s="70">
        <v>30</v>
      </c>
      <c r="REN141" s="71"/>
      <c r="REO141" s="70">
        <v>30</v>
      </c>
      <c r="REP141" s="71"/>
      <c r="REQ141" s="70">
        <v>30</v>
      </c>
      <c r="RER141" s="71"/>
      <c r="RES141" s="70">
        <v>30</v>
      </c>
      <c r="RET141" s="71"/>
      <c r="REU141" s="70">
        <v>30</v>
      </c>
      <c r="REV141" s="71"/>
      <c r="REW141" s="70">
        <v>30</v>
      </c>
      <c r="REX141" s="71"/>
      <c r="REY141" s="70">
        <v>30</v>
      </c>
      <c r="REZ141" s="71"/>
      <c r="RFA141" s="70">
        <v>30</v>
      </c>
      <c r="RFB141" s="71"/>
      <c r="RFC141" s="70">
        <v>30</v>
      </c>
      <c r="RFD141" s="71"/>
      <c r="RFE141" s="70">
        <v>30</v>
      </c>
      <c r="RFF141" s="71"/>
      <c r="RFG141" s="70">
        <v>30</v>
      </c>
      <c r="RFH141" s="71"/>
      <c r="RFI141" s="70">
        <v>30</v>
      </c>
      <c r="RFJ141" s="71"/>
      <c r="RFK141" s="70">
        <v>30</v>
      </c>
      <c r="RFL141" s="71"/>
      <c r="RFM141" s="70">
        <v>30</v>
      </c>
      <c r="RFN141" s="71"/>
      <c r="RFO141" s="70">
        <v>30</v>
      </c>
      <c r="RFP141" s="71"/>
      <c r="RFQ141" s="70">
        <v>30</v>
      </c>
      <c r="RFR141" s="71"/>
      <c r="RFS141" s="70">
        <v>30</v>
      </c>
      <c r="RFT141" s="71"/>
      <c r="RFU141" s="70">
        <v>30</v>
      </c>
      <c r="RFV141" s="71"/>
      <c r="RFW141" s="70">
        <v>30</v>
      </c>
      <c r="RFX141" s="71"/>
      <c r="RFY141" s="70">
        <v>30</v>
      </c>
      <c r="RFZ141" s="71"/>
      <c r="RGA141" s="70">
        <v>30</v>
      </c>
      <c r="RGB141" s="71"/>
      <c r="RGC141" s="70">
        <v>30</v>
      </c>
      <c r="RGD141" s="71"/>
      <c r="RGE141" s="70">
        <v>30</v>
      </c>
      <c r="RGF141" s="71"/>
      <c r="RGG141" s="70">
        <v>30</v>
      </c>
      <c r="RGH141" s="71"/>
      <c r="RGI141" s="70">
        <v>30</v>
      </c>
      <c r="RGJ141" s="71"/>
      <c r="RGK141" s="70">
        <v>30</v>
      </c>
      <c r="RGL141" s="71"/>
      <c r="RGM141" s="70">
        <v>30</v>
      </c>
      <c r="RGN141" s="71"/>
      <c r="RGO141" s="70">
        <v>30</v>
      </c>
      <c r="RGP141" s="71"/>
      <c r="RGQ141" s="70">
        <v>30</v>
      </c>
      <c r="RGR141" s="71"/>
      <c r="RGS141" s="70">
        <v>30</v>
      </c>
      <c r="RGT141" s="71"/>
      <c r="RGU141" s="70">
        <v>30</v>
      </c>
      <c r="RGV141" s="71"/>
      <c r="RGW141" s="70">
        <v>30</v>
      </c>
      <c r="RGX141" s="71"/>
      <c r="RGY141" s="70">
        <v>30</v>
      </c>
      <c r="RGZ141" s="71"/>
      <c r="RHA141" s="70">
        <v>30</v>
      </c>
      <c r="RHB141" s="71"/>
      <c r="RHC141" s="70">
        <v>30</v>
      </c>
      <c r="RHD141" s="71"/>
      <c r="RHE141" s="70">
        <v>30</v>
      </c>
      <c r="RHF141" s="71"/>
      <c r="RHG141" s="70">
        <v>30</v>
      </c>
      <c r="RHH141" s="71"/>
      <c r="RHI141" s="70">
        <v>30</v>
      </c>
      <c r="RHJ141" s="71"/>
      <c r="RHK141" s="70">
        <v>30</v>
      </c>
      <c r="RHL141" s="71"/>
      <c r="RHM141" s="70">
        <v>30</v>
      </c>
      <c r="RHN141" s="71"/>
      <c r="RHO141" s="70">
        <v>30</v>
      </c>
      <c r="RHP141" s="71"/>
      <c r="RHQ141" s="70">
        <v>30</v>
      </c>
      <c r="RHR141" s="71"/>
      <c r="RHS141" s="70">
        <v>30</v>
      </c>
      <c r="RHT141" s="71"/>
      <c r="RHU141" s="70">
        <v>30</v>
      </c>
      <c r="RHV141" s="71"/>
      <c r="RHW141" s="70">
        <v>30</v>
      </c>
      <c r="RHX141" s="71"/>
      <c r="RHY141" s="70">
        <v>30</v>
      </c>
      <c r="RHZ141" s="71"/>
      <c r="RIA141" s="70">
        <v>30</v>
      </c>
      <c r="RIB141" s="71"/>
      <c r="RIC141" s="70">
        <v>30</v>
      </c>
      <c r="RID141" s="71"/>
      <c r="RIE141" s="70">
        <v>30</v>
      </c>
      <c r="RIF141" s="71"/>
      <c r="RIG141" s="70">
        <v>30</v>
      </c>
      <c r="RIH141" s="71"/>
      <c r="RII141" s="70">
        <v>30</v>
      </c>
      <c r="RIJ141" s="71"/>
      <c r="RIK141" s="70">
        <v>30</v>
      </c>
      <c r="RIL141" s="71"/>
      <c r="RIM141" s="70">
        <v>30</v>
      </c>
      <c r="RIN141" s="71"/>
      <c r="RIO141" s="70">
        <v>30</v>
      </c>
      <c r="RIP141" s="71"/>
      <c r="RIQ141" s="70">
        <v>30</v>
      </c>
      <c r="RIR141" s="71"/>
      <c r="RIS141" s="70">
        <v>30</v>
      </c>
      <c r="RIT141" s="71"/>
      <c r="RIU141" s="70">
        <v>30</v>
      </c>
      <c r="RIV141" s="71"/>
      <c r="RIW141" s="70">
        <v>30</v>
      </c>
      <c r="RIX141" s="71"/>
      <c r="RIY141" s="70">
        <v>30</v>
      </c>
      <c r="RIZ141" s="71"/>
      <c r="RJA141" s="70">
        <v>30</v>
      </c>
      <c r="RJB141" s="71"/>
      <c r="RJC141" s="70">
        <v>30</v>
      </c>
      <c r="RJD141" s="71"/>
      <c r="RJE141" s="70">
        <v>30</v>
      </c>
      <c r="RJF141" s="71"/>
      <c r="RJG141" s="70">
        <v>30</v>
      </c>
      <c r="RJH141" s="71"/>
      <c r="RJI141" s="70">
        <v>30</v>
      </c>
      <c r="RJJ141" s="71"/>
      <c r="RJK141" s="70">
        <v>30</v>
      </c>
      <c r="RJL141" s="71"/>
      <c r="RJM141" s="70">
        <v>30</v>
      </c>
      <c r="RJN141" s="71"/>
      <c r="RJO141" s="70">
        <v>30</v>
      </c>
      <c r="RJP141" s="71"/>
      <c r="RJQ141" s="70">
        <v>30</v>
      </c>
      <c r="RJR141" s="71"/>
      <c r="RJS141" s="70">
        <v>30</v>
      </c>
      <c r="RJT141" s="71"/>
      <c r="RJU141" s="70">
        <v>30</v>
      </c>
      <c r="RJV141" s="71"/>
      <c r="RJW141" s="70">
        <v>30</v>
      </c>
      <c r="RJX141" s="71"/>
      <c r="RJY141" s="70">
        <v>30</v>
      </c>
      <c r="RJZ141" s="71"/>
      <c r="RKA141" s="70">
        <v>30</v>
      </c>
      <c r="RKB141" s="71"/>
      <c r="RKC141" s="70">
        <v>30</v>
      </c>
      <c r="RKD141" s="71"/>
      <c r="RKE141" s="70">
        <v>30</v>
      </c>
      <c r="RKF141" s="71"/>
      <c r="RKG141" s="70">
        <v>30</v>
      </c>
      <c r="RKH141" s="71"/>
      <c r="RKI141" s="70">
        <v>30</v>
      </c>
      <c r="RKJ141" s="71"/>
      <c r="RKK141" s="70">
        <v>30</v>
      </c>
      <c r="RKL141" s="71"/>
      <c r="RKM141" s="70">
        <v>30</v>
      </c>
      <c r="RKN141" s="71"/>
      <c r="RKO141" s="70">
        <v>30</v>
      </c>
      <c r="RKP141" s="71"/>
      <c r="RKQ141" s="70">
        <v>30</v>
      </c>
      <c r="RKR141" s="71"/>
      <c r="RKS141" s="70">
        <v>30</v>
      </c>
      <c r="RKT141" s="71"/>
      <c r="RKU141" s="70">
        <v>30</v>
      </c>
      <c r="RKV141" s="71"/>
      <c r="RKW141" s="70">
        <v>30</v>
      </c>
      <c r="RKX141" s="71"/>
      <c r="RKY141" s="70">
        <v>30</v>
      </c>
      <c r="RKZ141" s="71"/>
      <c r="RLA141" s="70">
        <v>30</v>
      </c>
      <c r="RLB141" s="71"/>
      <c r="RLC141" s="70">
        <v>30</v>
      </c>
      <c r="RLD141" s="71"/>
      <c r="RLE141" s="70">
        <v>30</v>
      </c>
      <c r="RLF141" s="71"/>
      <c r="RLG141" s="70">
        <v>30</v>
      </c>
      <c r="RLH141" s="71"/>
      <c r="RLI141" s="70">
        <v>30</v>
      </c>
      <c r="RLJ141" s="71"/>
      <c r="RLK141" s="70">
        <v>30</v>
      </c>
      <c r="RLL141" s="71"/>
      <c r="RLM141" s="70">
        <v>30</v>
      </c>
      <c r="RLN141" s="71"/>
      <c r="RLO141" s="70">
        <v>30</v>
      </c>
      <c r="RLP141" s="71"/>
      <c r="RLQ141" s="70">
        <v>30</v>
      </c>
      <c r="RLR141" s="71"/>
      <c r="RLS141" s="70">
        <v>30</v>
      </c>
      <c r="RLT141" s="71"/>
      <c r="RLU141" s="70">
        <v>30</v>
      </c>
      <c r="RLV141" s="71"/>
      <c r="RLW141" s="70">
        <v>30</v>
      </c>
      <c r="RLX141" s="71"/>
      <c r="RLY141" s="70">
        <v>30</v>
      </c>
      <c r="RLZ141" s="71"/>
      <c r="RMA141" s="70">
        <v>30</v>
      </c>
      <c r="RMB141" s="71"/>
      <c r="RMC141" s="70">
        <v>30</v>
      </c>
      <c r="RMD141" s="71"/>
      <c r="RME141" s="70">
        <v>30</v>
      </c>
      <c r="RMF141" s="71"/>
      <c r="RMG141" s="70">
        <v>30</v>
      </c>
      <c r="RMH141" s="71"/>
      <c r="RMI141" s="70">
        <v>30</v>
      </c>
      <c r="RMJ141" s="71"/>
      <c r="RMK141" s="70">
        <v>30</v>
      </c>
      <c r="RML141" s="71"/>
      <c r="RMM141" s="70">
        <v>30</v>
      </c>
      <c r="RMN141" s="71"/>
      <c r="RMO141" s="70">
        <v>30</v>
      </c>
      <c r="RMP141" s="71"/>
      <c r="RMQ141" s="70">
        <v>30</v>
      </c>
      <c r="RMR141" s="71"/>
      <c r="RMS141" s="70">
        <v>30</v>
      </c>
      <c r="RMT141" s="71"/>
      <c r="RMU141" s="70">
        <v>30</v>
      </c>
      <c r="RMV141" s="71"/>
      <c r="RMW141" s="70">
        <v>30</v>
      </c>
      <c r="RMX141" s="71"/>
      <c r="RMY141" s="70">
        <v>30</v>
      </c>
      <c r="RMZ141" s="71"/>
      <c r="RNA141" s="70">
        <v>30</v>
      </c>
      <c r="RNB141" s="71"/>
      <c r="RNC141" s="70">
        <v>30</v>
      </c>
      <c r="RND141" s="71"/>
      <c r="RNE141" s="70">
        <v>30</v>
      </c>
      <c r="RNF141" s="71"/>
      <c r="RNG141" s="70">
        <v>30</v>
      </c>
      <c r="RNH141" s="71"/>
      <c r="RNI141" s="70">
        <v>30</v>
      </c>
      <c r="RNJ141" s="71"/>
      <c r="RNK141" s="70">
        <v>30</v>
      </c>
      <c r="RNL141" s="71"/>
      <c r="RNM141" s="70">
        <v>30</v>
      </c>
      <c r="RNN141" s="71"/>
      <c r="RNO141" s="70">
        <v>30</v>
      </c>
      <c r="RNP141" s="71"/>
      <c r="RNQ141" s="70">
        <v>30</v>
      </c>
      <c r="RNR141" s="71"/>
      <c r="RNS141" s="70">
        <v>30</v>
      </c>
      <c r="RNT141" s="71"/>
      <c r="RNU141" s="70">
        <v>30</v>
      </c>
      <c r="RNV141" s="71"/>
      <c r="RNW141" s="70">
        <v>30</v>
      </c>
      <c r="RNX141" s="71"/>
      <c r="RNY141" s="70">
        <v>30</v>
      </c>
      <c r="RNZ141" s="71"/>
      <c r="ROA141" s="70">
        <v>30</v>
      </c>
      <c r="ROB141" s="71"/>
      <c r="ROC141" s="70">
        <v>30</v>
      </c>
      <c r="ROD141" s="71"/>
      <c r="ROE141" s="70">
        <v>30</v>
      </c>
      <c r="ROF141" s="71"/>
      <c r="ROG141" s="70">
        <v>30</v>
      </c>
      <c r="ROH141" s="71"/>
      <c r="ROI141" s="70">
        <v>30</v>
      </c>
      <c r="ROJ141" s="71"/>
      <c r="ROK141" s="70">
        <v>30</v>
      </c>
      <c r="ROL141" s="71"/>
      <c r="ROM141" s="70">
        <v>30</v>
      </c>
      <c r="RON141" s="71"/>
      <c r="ROO141" s="70">
        <v>30</v>
      </c>
      <c r="ROP141" s="71"/>
      <c r="ROQ141" s="70">
        <v>30</v>
      </c>
      <c r="ROR141" s="71"/>
      <c r="ROS141" s="70">
        <v>30</v>
      </c>
      <c r="ROT141" s="71"/>
      <c r="ROU141" s="70">
        <v>30</v>
      </c>
      <c r="ROV141" s="71"/>
      <c r="ROW141" s="70">
        <v>30</v>
      </c>
      <c r="ROX141" s="71"/>
      <c r="ROY141" s="70">
        <v>30</v>
      </c>
      <c r="ROZ141" s="71"/>
      <c r="RPA141" s="70">
        <v>30</v>
      </c>
      <c r="RPB141" s="71"/>
      <c r="RPC141" s="70">
        <v>30</v>
      </c>
      <c r="RPD141" s="71"/>
      <c r="RPE141" s="70">
        <v>30</v>
      </c>
      <c r="RPF141" s="71"/>
      <c r="RPG141" s="70">
        <v>30</v>
      </c>
      <c r="RPH141" s="71"/>
      <c r="RPI141" s="70">
        <v>30</v>
      </c>
      <c r="RPJ141" s="71"/>
      <c r="RPK141" s="70">
        <v>30</v>
      </c>
      <c r="RPL141" s="71"/>
      <c r="RPM141" s="70">
        <v>30</v>
      </c>
      <c r="RPN141" s="71"/>
      <c r="RPO141" s="70">
        <v>30</v>
      </c>
      <c r="RPP141" s="71"/>
      <c r="RPQ141" s="70">
        <v>30</v>
      </c>
      <c r="RPR141" s="71"/>
      <c r="RPS141" s="70">
        <v>30</v>
      </c>
      <c r="RPT141" s="71"/>
      <c r="RPU141" s="70">
        <v>30</v>
      </c>
      <c r="RPV141" s="71"/>
      <c r="RPW141" s="70">
        <v>30</v>
      </c>
      <c r="RPX141" s="71"/>
      <c r="RPY141" s="70">
        <v>30</v>
      </c>
      <c r="RPZ141" s="71"/>
      <c r="RQA141" s="70">
        <v>30</v>
      </c>
      <c r="RQB141" s="71"/>
      <c r="RQC141" s="70">
        <v>30</v>
      </c>
      <c r="RQD141" s="71"/>
      <c r="RQE141" s="70">
        <v>30</v>
      </c>
      <c r="RQF141" s="71"/>
      <c r="RQG141" s="70">
        <v>30</v>
      </c>
      <c r="RQH141" s="71"/>
      <c r="RQI141" s="70">
        <v>30</v>
      </c>
      <c r="RQJ141" s="71"/>
      <c r="RQK141" s="70">
        <v>30</v>
      </c>
      <c r="RQL141" s="71"/>
      <c r="RQM141" s="70">
        <v>30</v>
      </c>
      <c r="RQN141" s="71"/>
      <c r="RQO141" s="70">
        <v>30</v>
      </c>
      <c r="RQP141" s="71"/>
      <c r="RQQ141" s="70">
        <v>30</v>
      </c>
      <c r="RQR141" s="71"/>
      <c r="RQS141" s="70">
        <v>30</v>
      </c>
      <c r="RQT141" s="71"/>
      <c r="RQU141" s="70">
        <v>30</v>
      </c>
      <c r="RQV141" s="71"/>
      <c r="RQW141" s="70">
        <v>30</v>
      </c>
      <c r="RQX141" s="71"/>
      <c r="RQY141" s="70">
        <v>30</v>
      </c>
      <c r="RQZ141" s="71"/>
      <c r="RRA141" s="70">
        <v>30</v>
      </c>
      <c r="RRB141" s="71"/>
      <c r="RRC141" s="70">
        <v>30</v>
      </c>
      <c r="RRD141" s="71"/>
      <c r="RRE141" s="70">
        <v>30</v>
      </c>
      <c r="RRF141" s="71"/>
      <c r="RRG141" s="70">
        <v>30</v>
      </c>
      <c r="RRH141" s="71"/>
      <c r="RRI141" s="70">
        <v>30</v>
      </c>
      <c r="RRJ141" s="71"/>
      <c r="RRK141" s="70">
        <v>30</v>
      </c>
      <c r="RRL141" s="71"/>
      <c r="RRM141" s="70">
        <v>30</v>
      </c>
      <c r="RRN141" s="71"/>
      <c r="RRO141" s="70">
        <v>30</v>
      </c>
      <c r="RRP141" s="71"/>
      <c r="RRQ141" s="70">
        <v>30</v>
      </c>
      <c r="RRR141" s="71"/>
      <c r="RRS141" s="70">
        <v>30</v>
      </c>
      <c r="RRT141" s="71"/>
      <c r="RRU141" s="70">
        <v>30</v>
      </c>
      <c r="RRV141" s="71"/>
      <c r="RRW141" s="70">
        <v>30</v>
      </c>
      <c r="RRX141" s="71"/>
      <c r="RRY141" s="70">
        <v>30</v>
      </c>
      <c r="RRZ141" s="71"/>
      <c r="RSA141" s="70">
        <v>30</v>
      </c>
      <c r="RSB141" s="71"/>
      <c r="RSC141" s="70">
        <v>30</v>
      </c>
      <c r="RSD141" s="71"/>
      <c r="RSE141" s="70">
        <v>30</v>
      </c>
      <c r="RSF141" s="71"/>
      <c r="RSG141" s="70">
        <v>30</v>
      </c>
      <c r="RSH141" s="71"/>
      <c r="RSI141" s="70">
        <v>30</v>
      </c>
      <c r="RSJ141" s="71"/>
      <c r="RSK141" s="70">
        <v>30</v>
      </c>
      <c r="RSL141" s="71"/>
      <c r="RSM141" s="70">
        <v>30</v>
      </c>
      <c r="RSN141" s="71"/>
      <c r="RSO141" s="70">
        <v>30</v>
      </c>
      <c r="RSP141" s="71"/>
      <c r="RSQ141" s="70">
        <v>30</v>
      </c>
      <c r="RSR141" s="71"/>
      <c r="RSS141" s="70">
        <v>30</v>
      </c>
      <c r="RST141" s="71"/>
      <c r="RSU141" s="70">
        <v>30</v>
      </c>
      <c r="RSV141" s="71"/>
      <c r="RSW141" s="70">
        <v>30</v>
      </c>
      <c r="RSX141" s="71"/>
      <c r="RSY141" s="70">
        <v>30</v>
      </c>
      <c r="RSZ141" s="71"/>
      <c r="RTA141" s="70">
        <v>30</v>
      </c>
      <c r="RTB141" s="71"/>
      <c r="RTC141" s="70">
        <v>30</v>
      </c>
      <c r="RTD141" s="71"/>
      <c r="RTE141" s="70">
        <v>30</v>
      </c>
      <c r="RTF141" s="71"/>
      <c r="RTG141" s="70">
        <v>30</v>
      </c>
      <c r="RTH141" s="71"/>
      <c r="RTI141" s="70">
        <v>30</v>
      </c>
      <c r="RTJ141" s="71"/>
      <c r="RTK141" s="70">
        <v>30</v>
      </c>
      <c r="RTL141" s="71"/>
      <c r="RTM141" s="70">
        <v>30</v>
      </c>
      <c r="RTN141" s="71"/>
      <c r="RTO141" s="70">
        <v>30</v>
      </c>
      <c r="RTP141" s="71"/>
      <c r="RTQ141" s="70">
        <v>30</v>
      </c>
      <c r="RTR141" s="71"/>
      <c r="RTS141" s="70">
        <v>30</v>
      </c>
      <c r="RTT141" s="71"/>
      <c r="RTU141" s="70">
        <v>30</v>
      </c>
      <c r="RTV141" s="71"/>
      <c r="RTW141" s="70">
        <v>30</v>
      </c>
      <c r="RTX141" s="71"/>
      <c r="RTY141" s="70">
        <v>30</v>
      </c>
      <c r="RTZ141" s="71"/>
      <c r="RUA141" s="70">
        <v>30</v>
      </c>
      <c r="RUB141" s="71"/>
      <c r="RUC141" s="70">
        <v>30</v>
      </c>
      <c r="RUD141" s="71"/>
      <c r="RUE141" s="70">
        <v>30</v>
      </c>
      <c r="RUF141" s="71"/>
      <c r="RUG141" s="70">
        <v>30</v>
      </c>
      <c r="RUH141" s="71"/>
      <c r="RUI141" s="70">
        <v>30</v>
      </c>
      <c r="RUJ141" s="71"/>
      <c r="RUK141" s="70">
        <v>30</v>
      </c>
      <c r="RUL141" s="71"/>
      <c r="RUM141" s="70">
        <v>30</v>
      </c>
      <c r="RUN141" s="71"/>
      <c r="RUO141" s="70">
        <v>30</v>
      </c>
      <c r="RUP141" s="71"/>
      <c r="RUQ141" s="70">
        <v>30</v>
      </c>
      <c r="RUR141" s="71"/>
      <c r="RUS141" s="70">
        <v>30</v>
      </c>
      <c r="RUT141" s="71"/>
      <c r="RUU141" s="70">
        <v>30</v>
      </c>
      <c r="RUV141" s="71"/>
      <c r="RUW141" s="70">
        <v>30</v>
      </c>
      <c r="RUX141" s="71"/>
      <c r="RUY141" s="70">
        <v>30</v>
      </c>
      <c r="RUZ141" s="71"/>
      <c r="RVA141" s="70">
        <v>30</v>
      </c>
      <c r="RVB141" s="71"/>
      <c r="RVC141" s="70">
        <v>30</v>
      </c>
      <c r="RVD141" s="71"/>
      <c r="RVE141" s="70">
        <v>30</v>
      </c>
      <c r="RVF141" s="71"/>
      <c r="RVG141" s="70">
        <v>30</v>
      </c>
      <c r="RVH141" s="71"/>
      <c r="RVI141" s="70">
        <v>30</v>
      </c>
      <c r="RVJ141" s="71"/>
      <c r="RVK141" s="70">
        <v>30</v>
      </c>
      <c r="RVL141" s="71"/>
      <c r="RVM141" s="70">
        <v>30</v>
      </c>
      <c r="RVN141" s="71"/>
      <c r="RVO141" s="70">
        <v>30</v>
      </c>
      <c r="RVP141" s="71"/>
      <c r="RVQ141" s="70">
        <v>30</v>
      </c>
      <c r="RVR141" s="71"/>
      <c r="RVS141" s="70">
        <v>30</v>
      </c>
      <c r="RVT141" s="71"/>
      <c r="RVU141" s="70">
        <v>30</v>
      </c>
      <c r="RVV141" s="71"/>
      <c r="RVW141" s="70">
        <v>30</v>
      </c>
      <c r="RVX141" s="71"/>
      <c r="RVY141" s="70">
        <v>30</v>
      </c>
      <c r="RVZ141" s="71"/>
      <c r="RWA141" s="70">
        <v>30</v>
      </c>
      <c r="RWB141" s="71"/>
      <c r="RWC141" s="70">
        <v>30</v>
      </c>
      <c r="RWD141" s="71"/>
      <c r="RWE141" s="70">
        <v>30</v>
      </c>
      <c r="RWF141" s="71"/>
      <c r="RWG141" s="70">
        <v>30</v>
      </c>
      <c r="RWH141" s="71"/>
      <c r="RWI141" s="70">
        <v>30</v>
      </c>
      <c r="RWJ141" s="71"/>
      <c r="RWK141" s="70">
        <v>30</v>
      </c>
      <c r="RWL141" s="71"/>
      <c r="RWM141" s="70">
        <v>30</v>
      </c>
      <c r="RWN141" s="71"/>
      <c r="RWO141" s="70">
        <v>30</v>
      </c>
      <c r="RWP141" s="71"/>
      <c r="RWQ141" s="70">
        <v>30</v>
      </c>
      <c r="RWR141" s="71"/>
      <c r="RWS141" s="70">
        <v>30</v>
      </c>
      <c r="RWT141" s="71"/>
      <c r="RWU141" s="70">
        <v>30</v>
      </c>
      <c r="RWV141" s="71"/>
      <c r="RWW141" s="70">
        <v>30</v>
      </c>
      <c r="RWX141" s="71"/>
      <c r="RWY141" s="70">
        <v>30</v>
      </c>
      <c r="RWZ141" s="71"/>
      <c r="RXA141" s="70">
        <v>30</v>
      </c>
      <c r="RXB141" s="71"/>
      <c r="RXC141" s="70">
        <v>30</v>
      </c>
      <c r="RXD141" s="71"/>
      <c r="RXE141" s="70">
        <v>30</v>
      </c>
      <c r="RXF141" s="71"/>
      <c r="RXG141" s="70">
        <v>30</v>
      </c>
      <c r="RXH141" s="71"/>
      <c r="RXI141" s="70">
        <v>30</v>
      </c>
      <c r="RXJ141" s="71"/>
      <c r="RXK141" s="70">
        <v>30</v>
      </c>
      <c r="RXL141" s="71"/>
      <c r="RXM141" s="70">
        <v>30</v>
      </c>
      <c r="RXN141" s="71"/>
      <c r="RXO141" s="70">
        <v>30</v>
      </c>
      <c r="RXP141" s="71"/>
      <c r="RXQ141" s="70">
        <v>30</v>
      </c>
      <c r="RXR141" s="71"/>
      <c r="RXS141" s="70">
        <v>30</v>
      </c>
      <c r="RXT141" s="71"/>
      <c r="RXU141" s="70">
        <v>30</v>
      </c>
      <c r="RXV141" s="71"/>
      <c r="RXW141" s="70">
        <v>30</v>
      </c>
      <c r="RXX141" s="71"/>
      <c r="RXY141" s="70">
        <v>30</v>
      </c>
      <c r="RXZ141" s="71"/>
      <c r="RYA141" s="70">
        <v>30</v>
      </c>
      <c r="RYB141" s="71"/>
      <c r="RYC141" s="70">
        <v>30</v>
      </c>
      <c r="RYD141" s="71"/>
      <c r="RYE141" s="70">
        <v>30</v>
      </c>
      <c r="RYF141" s="71"/>
      <c r="RYG141" s="70">
        <v>30</v>
      </c>
      <c r="RYH141" s="71"/>
      <c r="RYI141" s="70">
        <v>30</v>
      </c>
      <c r="RYJ141" s="71"/>
      <c r="RYK141" s="70">
        <v>30</v>
      </c>
      <c r="RYL141" s="71"/>
      <c r="RYM141" s="70">
        <v>30</v>
      </c>
      <c r="RYN141" s="71"/>
      <c r="RYO141" s="70">
        <v>30</v>
      </c>
      <c r="RYP141" s="71"/>
      <c r="RYQ141" s="70">
        <v>30</v>
      </c>
      <c r="RYR141" s="71"/>
      <c r="RYS141" s="70">
        <v>30</v>
      </c>
      <c r="RYT141" s="71"/>
      <c r="RYU141" s="70">
        <v>30</v>
      </c>
      <c r="RYV141" s="71"/>
      <c r="RYW141" s="70">
        <v>30</v>
      </c>
      <c r="RYX141" s="71"/>
      <c r="RYY141" s="70">
        <v>30</v>
      </c>
      <c r="RYZ141" s="71"/>
      <c r="RZA141" s="70">
        <v>30</v>
      </c>
      <c r="RZB141" s="71"/>
      <c r="RZC141" s="70">
        <v>30</v>
      </c>
      <c r="RZD141" s="71"/>
      <c r="RZE141" s="70">
        <v>30</v>
      </c>
      <c r="RZF141" s="71"/>
      <c r="RZG141" s="70">
        <v>30</v>
      </c>
      <c r="RZH141" s="71"/>
      <c r="RZI141" s="70">
        <v>30</v>
      </c>
      <c r="RZJ141" s="71"/>
      <c r="RZK141" s="70">
        <v>30</v>
      </c>
      <c r="RZL141" s="71"/>
      <c r="RZM141" s="70">
        <v>30</v>
      </c>
      <c r="RZN141" s="71"/>
      <c r="RZO141" s="70">
        <v>30</v>
      </c>
      <c r="RZP141" s="71"/>
      <c r="RZQ141" s="70">
        <v>30</v>
      </c>
      <c r="RZR141" s="71"/>
      <c r="RZS141" s="70">
        <v>30</v>
      </c>
      <c r="RZT141" s="71"/>
      <c r="RZU141" s="70">
        <v>30</v>
      </c>
      <c r="RZV141" s="71"/>
      <c r="RZW141" s="70">
        <v>30</v>
      </c>
      <c r="RZX141" s="71"/>
      <c r="RZY141" s="70">
        <v>30</v>
      </c>
      <c r="RZZ141" s="71"/>
      <c r="SAA141" s="70">
        <v>30</v>
      </c>
      <c r="SAB141" s="71"/>
      <c r="SAC141" s="70">
        <v>30</v>
      </c>
      <c r="SAD141" s="71"/>
      <c r="SAE141" s="70">
        <v>30</v>
      </c>
      <c r="SAF141" s="71"/>
      <c r="SAG141" s="70">
        <v>30</v>
      </c>
      <c r="SAH141" s="71"/>
      <c r="SAI141" s="70">
        <v>30</v>
      </c>
      <c r="SAJ141" s="71"/>
      <c r="SAK141" s="70">
        <v>30</v>
      </c>
      <c r="SAL141" s="71"/>
      <c r="SAM141" s="70">
        <v>30</v>
      </c>
      <c r="SAN141" s="71"/>
      <c r="SAO141" s="70">
        <v>30</v>
      </c>
      <c r="SAP141" s="71"/>
      <c r="SAQ141" s="70">
        <v>30</v>
      </c>
      <c r="SAR141" s="71"/>
      <c r="SAS141" s="70">
        <v>30</v>
      </c>
      <c r="SAT141" s="71"/>
      <c r="SAU141" s="70">
        <v>30</v>
      </c>
      <c r="SAV141" s="71"/>
      <c r="SAW141" s="70">
        <v>30</v>
      </c>
      <c r="SAX141" s="71"/>
      <c r="SAY141" s="70">
        <v>30</v>
      </c>
      <c r="SAZ141" s="71"/>
      <c r="SBA141" s="70">
        <v>30</v>
      </c>
      <c r="SBB141" s="71"/>
      <c r="SBC141" s="70">
        <v>30</v>
      </c>
      <c r="SBD141" s="71"/>
      <c r="SBE141" s="70">
        <v>30</v>
      </c>
      <c r="SBF141" s="71"/>
      <c r="SBG141" s="70">
        <v>30</v>
      </c>
      <c r="SBH141" s="71"/>
      <c r="SBI141" s="70">
        <v>30</v>
      </c>
      <c r="SBJ141" s="71"/>
      <c r="SBK141" s="70">
        <v>30</v>
      </c>
      <c r="SBL141" s="71"/>
      <c r="SBM141" s="70">
        <v>30</v>
      </c>
      <c r="SBN141" s="71"/>
      <c r="SBO141" s="70">
        <v>30</v>
      </c>
      <c r="SBP141" s="71"/>
      <c r="SBQ141" s="70">
        <v>30</v>
      </c>
      <c r="SBR141" s="71"/>
      <c r="SBS141" s="70">
        <v>30</v>
      </c>
      <c r="SBT141" s="71"/>
      <c r="SBU141" s="70">
        <v>30</v>
      </c>
      <c r="SBV141" s="71"/>
      <c r="SBW141" s="70">
        <v>30</v>
      </c>
      <c r="SBX141" s="71"/>
      <c r="SBY141" s="70">
        <v>30</v>
      </c>
      <c r="SBZ141" s="71"/>
      <c r="SCA141" s="70">
        <v>30</v>
      </c>
      <c r="SCB141" s="71"/>
      <c r="SCC141" s="70">
        <v>30</v>
      </c>
      <c r="SCD141" s="71"/>
      <c r="SCE141" s="70">
        <v>30</v>
      </c>
      <c r="SCF141" s="71"/>
      <c r="SCG141" s="70">
        <v>30</v>
      </c>
      <c r="SCH141" s="71"/>
      <c r="SCI141" s="70">
        <v>30</v>
      </c>
      <c r="SCJ141" s="71"/>
      <c r="SCK141" s="70">
        <v>30</v>
      </c>
      <c r="SCL141" s="71"/>
      <c r="SCM141" s="70">
        <v>30</v>
      </c>
      <c r="SCN141" s="71"/>
      <c r="SCO141" s="70">
        <v>30</v>
      </c>
      <c r="SCP141" s="71"/>
      <c r="SCQ141" s="70">
        <v>30</v>
      </c>
      <c r="SCR141" s="71"/>
      <c r="SCS141" s="70">
        <v>30</v>
      </c>
      <c r="SCT141" s="71"/>
      <c r="SCU141" s="70">
        <v>30</v>
      </c>
      <c r="SCV141" s="71"/>
      <c r="SCW141" s="70">
        <v>30</v>
      </c>
      <c r="SCX141" s="71"/>
      <c r="SCY141" s="70">
        <v>30</v>
      </c>
      <c r="SCZ141" s="71"/>
      <c r="SDA141" s="70">
        <v>30</v>
      </c>
      <c r="SDB141" s="71"/>
      <c r="SDC141" s="70">
        <v>30</v>
      </c>
      <c r="SDD141" s="71"/>
      <c r="SDE141" s="70">
        <v>30</v>
      </c>
      <c r="SDF141" s="71"/>
      <c r="SDG141" s="70">
        <v>30</v>
      </c>
      <c r="SDH141" s="71"/>
      <c r="SDI141" s="70">
        <v>30</v>
      </c>
      <c r="SDJ141" s="71"/>
      <c r="SDK141" s="70">
        <v>30</v>
      </c>
      <c r="SDL141" s="71"/>
      <c r="SDM141" s="70">
        <v>30</v>
      </c>
      <c r="SDN141" s="71"/>
      <c r="SDO141" s="70">
        <v>30</v>
      </c>
      <c r="SDP141" s="71"/>
      <c r="SDQ141" s="70">
        <v>30</v>
      </c>
      <c r="SDR141" s="71"/>
      <c r="SDS141" s="70">
        <v>30</v>
      </c>
      <c r="SDT141" s="71"/>
      <c r="SDU141" s="70">
        <v>30</v>
      </c>
      <c r="SDV141" s="71"/>
      <c r="SDW141" s="70">
        <v>30</v>
      </c>
      <c r="SDX141" s="71"/>
      <c r="SDY141" s="70">
        <v>30</v>
      </c>
      <c r="SDZ141" s="71"/>
      <c r="SEA141" s="70">
        <v>30</v>
      </c>
      <c r="SEB141" s="71"/>
      <c r="SEC141" s="70">
        <v>30</v>
      </c>
      <c r="SED141" s="71"/>
      <c r="SEE141" s="70">
        <v>30</v>
      </c>
      <c r="SEF141" s="71"/>
      <c r="SEG141" s="70">
        <v>30</v>
      </c>
      <c r="SEH141" s="71"/>
      <c r="SEI141" s="70">
        <v>30</v>
      </c>
      <c r="SEJ141" s="71"/>
      <c r="SEK141" s="70">
        <v>30</v>
      </c>
      <c r="SEL141" s="71"/>
      <c r="SEM141" s="70">
        <v>30</v>
      </c>
      <c r="SEN141" s="71"/>
      <c r="SEO141" s="70">
        <v>30</v>
      </c>
      <c r="SEP141" s="71"/>
      <c r="SEQ141" s="70">
        <v>30</v>
      </c>
      <c r="SER141" s="71"/>
      <c r="SES141" s="70">
        <v>30</v>
      </c>
      <c r="SET141" s="71"/>
      <c r="SEU141" s="70">
        <v>30</v>
      </c>
      <c r="SEV141" s="71"/>
      <c r="SEW141" s="70">
        <v>30</v>
      </c>
      <c r="SEX141" s="71"/>
      <c r="SEY141" s="70">
        <v>30</v>
      </c>
      <c r="SEZ141" s="71"/>
      <c r="SFA141" s="70">
        <v>30</v>
      </c>
      <c r="SFB141" s="71"/>
      <c r="SFC141" s="70">
        <v>30</v>
      </c>
      <c r="SFD141" s="71"/>
      <c r="SFE141" s="70">
        <v>30</v>
      </c>
      <c r="SFF141" s="71"/>
      <c r="SFG141" s="70">
        <v>30</v>
      </c>
      <c r="SFH141" s="71"/>
      <c r="SFI141" s="70">
        <v>30</v>
      </c>
      <c r="SFJ141" s="71"/>
      <c r="SFK141" s="70">
        <v>30</v>
      </c>
      <c r="SFL141" s="71"/>
      <c r="SFM141" s="70">
        <v>30</v>
      </c>
      <c r="SFN141" s="71"/>
      <c r="SFO141" s="70">
        <v>30</v>
      </c>
      <c r="SFP141" s="71"/>
      <c r="SFQ141" s="70">
        <v>30</v>
      </c>
      <c r="SFR141" s="71"/>
      <c r="SFS141" s="70">
        <v>30</v>
      </c>
      <c r="SFT141" s="71"/>
      <c r="SFU141" s="70">
        <v>30</v>
      </c>
      <c r="SFV141" s="71"/>
      <c r="SFW141" s="70">
        <v>30</v>
      </c>
      <c r="SFX141" s="71"/>
      <c r="SFY141" s="70">
        <v>30</v>
      </c>
      <c r="SFZ141" s="71"/>
      <c r="SGA141" s="70">
        <v>30</v>
      </c>
      <c r="SGB141" s="71"/>
      <c r="SGC141" s="70">
        <v>30</v>
      </c>
      <c r="SGD141" s="71"/>
      <c r="SGE141" s="70">
        <v>30</v>
      </c>
      <c r="SGF141" s="71"/>
      <c r="SGG141" s="70">
        <v>30</v>
      </c>
      <c r="SGH141" s="71"/>
      <c r="SGI141" s="70">
        <v>30</v>
      </c>
      <c r="SGJ141" s="71"/>
      <c r="SGK141" s="70">
        <v>30</v>
      </c>
      <c r="SGL141" s="71"/>
      <c r="SGM141" s="70">
        <v>30</v>
      </c>
      <c r="SGN141" s="71"/>
      <c r="SGO141" s="70">
        <v>30</v>
      </c>
      <c r="SGP141" s="71"/>
      <c r="SGQ141" s="70">
        <v>30</v>
      </c>
      <c r="SGR141" s="71"/>
      <c r="SGS141" s="70">
        <v>30</v>
      </c>
      <c r="SGT141" s="71"/>
      <c r="SGU141" s="70">
        <v>30</v>
      </c>
      <c r="SGV141" s="71"/>
      <c r="SGW141" s="70">
        <v>30</v>
      </c>
      <c r="SGX141" s="71"/>
      <c r="SGY141" s="70">
        <v>30</v>
      </c>
      <c r="SGZ141" s="71"/>
      <c r="SHA141" s="70">
        <v>30</v>
      </c>
      <c r="SHB141" s="71"/>
      <c r="SHC141" s="70">
        <v>30</v>
      </c>
      <c r="SHD141" s="71"/>
      <c r="SHE141" s="70">
        <v>30</v>
      </c>
      <c r="SHF141" s="71"/>
      <c r="SHG141" s="70">
        <v>30</v>
      </c>
      <c r="SHH141" s="71"/>
      <c r="SHI141" s="70">
        <v>30</v>
      </c>
      <c r="SHJ141" s="71"/>
      <c r="SHK141" s="70">
        <v>30</v>
      </c>
      <c r="SHL141" s="71"/>
      <c r="SHM141" s="70">
        <v>30</v>
      </c>
      <c r="SHN141" s="71"/>
      <c r="SHO141" s="70">
        <v>30</v>
      </c>
      <c r="SHP141" s="71"/>
      <c r="SHQ141" s="70">
        <v>30</v>
      </c>
      <c r="SHR141" s="71"/>
      <c r="SHS141" s="70">
        <v>30</v>
      </c>
      <c r="SHT141" s="71"/>
      <c r="SHU141" s="70">
        <v>30</v>
      </c>
      <c r="SHV141" s="71"/>
      <c r="SHW141" s="70">
        <v>30</v>
      </c>
      <c r="SHX141" s="71"/>
      <c r="SHY141" s="70">
        <v>30</v>
      </c>
      <c r="SHZ141" s="71"/>
      <c r="SIA141" s="70">
        <v>30</v>
      </c>
      <c r="SIB141" s="71"/>
      <c r="SIC141" s="70">
        <v>30</v>
      </c>
      <c r="SID141" s="71"/>
      <c r="SIE141" s="70">
        <v>30</v>
      </c>
      <c r="SIF141" s="71"/>
      <c r="SIG141" s="70">
        <v>30</v>
      </c>
      <c r="SIH141" s="71"/>
      <c r="SII141" s="70">
        <v>30</v>
      </c>
      <c r="SIJ141" s="71"/>
      <c r="SIK141" s="70">
        <v>30</v>
      </c>
      <c r="SIL141" s="71"/>
      <c r="SIM141" s="70">
        <v>30</v>
      </c>
      <c r="SIN141" s="71"/>
      <c r="SIO141" s="70">
        <v>30</v>
      </c>
      <c r="SIP141" s="71"/>
      <c r="SIQ141" s="70">
        <v>30</v>
      </c>
      <c r="SIR141" s="71"/>
      <c r="SIS141" s="70">
        <v>30</v>
      </c>
      <c r="SIT141" s="71"/>
      <c r="SIU141" s="70">
        <v>30</v>
      </c>
      <c r="SIV141" s="71"/>
      <c r="SIW141" s="70">
        <v>30</v>
      </c>
      <c r="SIX141" s="71"/>
      <c r="SIY141" s="70">
        <v>30</v>
      </c>
      <c r="SIZ141" s="71"/>
      <c r="SJA141" s="70">
        <v>30</v>
      </c>
      <c r="SJB141" s="71"/>
      <c r="SJC141" s="70">
        <v>30</v>
      </c>
      <c r="SJD141" s="71"/>
      <c r="SJE141" s="70">
        <v>30</v>
      </c>
      <c r="SJF141" s="71"/>
      <c r="SJG141" s="70">
        <v>30</v>
      </c>
      <c r="SJH141" s="71"/>
      <c r="SJI141" s="70">
        <v>30</v>
      </c>
      <c r="SJJ141" s="71"/>
      <c r="SJK141" s="70">
        <v>30</v>
      </c>
      <c r="SJL141" s="71"/>
      <c r="SJM141" s="70">
        <v>30</v>
      </c>
      <c r="SJN141" s="71"/>
      <c r="SJO141" s="70">
        <v>30</v>
      </c>
      <c r="SJP141" s="71"/>
      <c r="SJQ141" s="70">
        <v>30</v>
      </c>
      <c r="SJR141" s="71"/>
      <c r="SJS141" s="70">
        <v>30</v>
      </c>
      <c r="SJT141" s="71"/>
      <c r="SJU141" s="70">
        <v>30</v>
      </c>
      <c r="SJV141" s="71"/>
      <c r="SJW141" s="70">
        <v>30</v>
      </c>
      <c r="SJX141" s="71"/>
      <c r="SJY141" s="70">
        <v>30</v>
      </c>
      <c r="SJZ141" s="71"/>
      <c r="SKA141" s="70">
        <v>30</v>
      </c>
      <c r="SKB141" s="71"/>
      <c r="SKC141" s="70">
        <v>30</v>
      </c>
      <c r="SKD141" s="71"/>
      <c r="SKE141" s="70">
        <v>30</v>
      </c>
      <c r="SKF141" s="71"/>
      <c r="SKG141" s="70">
        <v>30</v>
      </c>
      <c r="SKH141" s="71"/>
      <c r="SKI141" s="70">
        <v>30</v>
      </c>
      <c r="SKJ141" s="71"/>
      <c r="SKK141" s="70">
        <v>30</v>
      </c>
      <c r="SKL141" s="71"/>
      <c r="SKM141" s="70">
        <v>30</v>
      </c>
      <c r="SKN141" s="71"/>
      <c r="SKO141" s="70">
        <v>30</v>
      </c>
      <c r="SKP141" s="71"/>
      <c r="SKQ141" s="70">
        <v>30</v>
      </c>
      <c r="SKR141" s="71"/>
      <c r="SKS141" s="70">
        <v>30</v>
      </c>
      <c r="SKT141" s="71"/>
      <c r="SKU141" s="70">
        <v>30</v>
      </c>
      <c r="SKV141" s="71"/>
      <c r="SKW141" s="70">
        <v>30</v>
      </c>
      <c r="SKX141" s="71"/>
      <c r="SKY141" s="70">
        <v>30</v>
      </c>
      <c r="SKZ141" s="71"/>
      <c r="SLA141" s="70">
        <v>30</v>
      </c>
      <c r="SLB141" s="71"/>
      <c r="SLC141" s="70">
        <v>30</v>
      </c>
      <c r="SLD141" s="71"/>
      <c r="SLE141" s="70">
        <v>30</v>
      </c>
      <c r="SLF141" s="71"/>
      <c r="SLG141" s="70">
        <v>30</v>
      </c>
      <c r="SLH141" s="71"/>
      <c r="SLI141" s="70">
        <v>30</v>
      </c>
      <c r="SLJ141" s="71"/>
      <c r="SLK141" s="70">
        <v>30</v>
      </c>
      <c r="SLL141" s="71"/>
      <c r="SLM141" s="70">
        <v>30</v>
      </c>
      <c r="SLN141" s="71"/>
      <c r="SLO141" s="70">
        <v>30</v>
      </c>
      <c r="SLP141" s="71"/>
      <c r="SLQ141" s="70">
        <v>30</v>
      </c>
      <c r="SLR141" s="71"/>
      <c r="SLS141" s="70">
        <v>30</v>
      </c>
      <c r="SLT141" s="71"/>
      <c r="SLU141" s="70">
        <v>30</v>
      </c>
      <c r="SLV141" s="71"/>
      <c r="SLW141" s="70">
        <v>30</v>
      </c>
      <c r="SLX141" s="71"/>
      <c r="SLY141" s="70">
        <v>30</v>
      </c>
      <c r="SLZ141" s="71"/>
      <c r="SMA141" s="70">
        <v>30</v>
      </c>
      <c r="SMB141" s="71"/>
      <c r="SMC141" s="70">
        <v>30</v>
      </c>
      <c r="SMD141" s="71"/>
      <c r="SME141" s="70">
        <v>30</v>
      </c>
      <c r="SMF141" s="71"/>
      <c r="SMG141" s="70">
        <v>30</v>
      </c>
      <c r="SMH141" s="71"/>
      <c r="SMI141" s="70">
        <v>30</v>
      </c>
      <c r="SMJ141" s="71"/>
      <c r="SMK141" s="70">
        <v>30</v>
      </c>
      <c r="SML141" s="71"/>
      <c r="SMM141" s="70">
        <v>30</v>
      </c>
      <c r="SMN141" s="71"/>
      <c r="SMO141" s="70">
        <v>30</v>
      </c>
      <c r="SMP141" s="71"/>
      <c r="SMQ141" s="70">
        <v>30</v>
      </c>
      <c r="SMR141" s="71"/>
      <c r="SMS141" s="70">
        <v>30</v>
      </c>
      <c r="SMT141" s="71"/>
      <c r="SMU141" s="70">
        <v>30</v>
      </c>
      <c r="SMV141" s="71"/>
      <c r="SMW141" s="70">
        <v>30</v>
      </c>
      <c r="SMX141" s="71"/>
      <c r="SMY141" s="70">
        <v>30</v>
      </c>
      <c r="SMZ141" s="71"/>
      <c r="SNA141" s="70">
        <v>30</v>
      </c>
      <c r="SNB141" s="71"/>
      <c r="SNC141" s="70">
        <v>30</v>
      </c>
      <c r="SND141" s="71"/>
      <c r="SNE141" s="70">
        <v>30</v>
      </c>
      <c r="SNF141" s="71"/>
      <c r="SNG141" s="70">
        <v>30</v>
      </c>
      <c r="SNH141" s="71"/>
      <c r="SNI141" s="70">
        <v>30</v>
      </c>
      <c r="SNJ141" s="71"/>
      <c r="SNK141" s="70">
        <v>30</v>
      </c>
      <c r="SNL141" s="71"/>
      <c r="SNM141" s="70">
        <v>30</v>
      </c>
      <c r="SNN141" s="71"/>
      <c r="SNO141" s="70">
        <v>30</v>
      </c>
      <c r="SNP141" s="71"/>
      <c r="SNQ141" s="70">
        <v>30</v>
      </c>
      <c r="SNR141" s="71"/>
      <c r="SNS141" s="70">
        <v>30</v>
      </c>
      <c r="SNT141" s="71"/>
      <c r="SNU141" s="70">
        <v>30</v>
      </c>
      <c r="SNV141" s="71"/>
      <c r="SNW141" s="70">
        <v>30</v>
      </c>
      <c r="SNX141" s="71"/>
      <c r="SNY141" s="70">
        <v>30</v>
      </c>
      <c r="SNZ141" s="71"/>
      <c r="SOA141" s="70">
        <v>30</v>
      </c>
      <c r="SOB141" s="71"/>
      <c r="SOC141" s="70">
        <v>30</v>
      </c>
      <c r="SOD141" s="71"/>
      <c r="SOE141" s="70">
        <v>30</v>
      </c>
      <c r="SOF141" s="71"/>
      <c r="SOG141" s="70">
        <v>30</v>
      </c>
      <c r="SOH141" s="71"/>
      <c r="SOI141" s="70">
        <v>30</v>
      </c>
      <c r="SOJ141" s="71"/>
      <c r="SOK141" s="70">
        <v>30</v>
      </c>
      <c r="SOL141" s="71"/>
      <c r="SOM141" s="70">
        <v>30</v>
      </c>
      <c r="SON141" s="71"/>
      <c r="SOO141" s="70">
        <v>30</v>
      </c>
      <c r="SOP141" s="71"/>
      <c r="SOQ141" s="70">
        <v>30</v>
      </c>
      <c r="SOR141" s="71"/>
      <c r="SOS141" s="70">
        <v>30</v>
      </c>
      <c r="SOT141" s="71"/>
      <c r="SOU141" s="70">
        <v>30</v>
      </c>
      <c r="SOV141" s="71"/>
      <c r="SOW141" s="70">
        <v>30</v>
      </c>
      <c r="SOX141" s="71"/>
      <c r="SOY141" s="70">
        <v>30</v>
      </c>
      <c r="SOZ141" s="71"/>
      <c r="SPA141" s="70">
        <v>30</v>
      </c>
      <c r="SPB141" s="71"/>
      <c r="SPC141" s="70">
        <v>30</v>
      </c>
      <c r="SPD141" s="71"/>
      <c r="SPE141" s="70">
        <v>30</v>
      </c>
      <c r="SPF141" s="71"/>
      <c r="SPG141" s="70">
        <v>30</v>
      </c>
      <c r="SPH141" s="71"/>
      <c r="SPI141" s="70">
        <v>30</v>
      </c>
      <c r="SPJ141" s="71"/>
      <c r="SPK141" s="70">
        <v>30</v>
      </c>
      <c r="SPL141" s="71"/>
      <c r="SPM141" s="70">
        <v>30</v>
      </c>
      <c r="SPN141" s="71"/>
      <c r="SPO141" s="70">
        <v>30</v>
      </c>
      <c r="SPP141" s="71"/>
      <c r="SPQ141" s="70">
        <v>30</v>
      </c>
      <c r="SPR141" s="71"/>
      <c r="SPS141" s="70">
        <v>30</v>
      </c>
      <c r="SPT141" s="71"/>
      <c r="SPU141" s="70">
        <v>30</v>
      </c>
      <c r="SPV141" s="71"/>
      <c r="SPW141" s="70">
        <v>30</v>
      </c>
      <c r="SPX141" s="71"/>
      <c r="SPY141" s="70">
        <v>30</v>
      </c>
      <c r="SPZ141" s="71"/>
      <c r="SQA141" s="70">
        <v>30</v>
      </c>
      <c r="SQB141" s="71"/>
      <c r="SQC141" s="70">
        <v>30</v>
      </c>
      <c r="SQD141" s="71"/>
      <c r="SQE141" s="70">
        <v>30</v>
      </c>
      <c r="SQF141" s="71"/>
      <c r="SQG141" s="70">
        <v>30</v>
      </c>
      <c r="SQH141" s="71"/>
      <c r="SQI141" s="70">
        <v>30</v>
      </c>
      <c r="SQJ141" s="71"/>
      <c r="SQK141" s="70">
        <v>30</v>
      </c>
      <c r="SQL141" s="71"/>
      <c r="SQM141" s="70">
        <v>30</v>
      </c>
      <c r="SQN141" s="71"/>
      <c r="SQO141" s="70">
        <v>30</v>
      </c>
      <c r="SQP141" s="71"/>
      <c r="SQQ141" s="70">
        <v>30</v>
      </c>
      <c r="SQR141" s="71"/>
      <c r="SQS141" s="70">
        <v>30</v>
      </c>
      <c r="SQT141" s="71"/>
      <c r="SQU141" s="70">
        <v>30</v>
      </c>
      <c r="SQV141" s="71"/>
      <c r="SQW141" s="70">
        <v>30</v>
      </c>
      <c r="SQX141" s="71"/>
      <c r="SQY141" s="70">
        <v>30</v>
      </c>
      <c r="SQZ141" s="71"/>
      <c r="SRA141" s="70">
        <v>30</v>
      </c>
      <c r="SRB141" s="71"/>
      <c r="SRC141" s="70">
        <v>30</v>
      </c>
      <c r="SRD141" s="71"/>
      <c r="SRE141" s="70">
        <v>30</v>
      </c>
      <c r="SRF141" s="71"/>
      <c r="SRG141" s="70">
        <v>30</v>
      </c>
      <c r="SRH141" s="71"/>
      <c r="SRI141" s="70">
        <v>30</v>
      </c>
      <c r="SRJ141" s="71"/>
      <c r="SRK141" s="70">
        <v>30</v>
      </c>
      <c r="SRL141" s="71"/>
      <c r="SRM141" s="70">
        <v>30</v>
      </c>
      <c r="SRN141" s="71"/>
      <c r="SRO141" s="70">
        <v>30</v>
      </c>
      <c r="SRP141" s="71"/>
      <c r="SRQ141" s="70">
        <v>30</v>
      </c>
      <c r="SRR141" s="71"/>
      <c r="SRS141" s="70">
        <v>30</v>
      </c>
      <c r="SRT141" s="71"/>
      <c r="SRU141" s="70">
        <v>30</v>
      </c>
      <c r="SRV141" s="71"/>
      <c r="SRW141" s="70">
        <v>30</v>
      </c>
      <c r="SRX141" s="71"/>
      <c r="SRY141" s="70">
        <v>30</v>
      </c>
      <c r="SRZ141" s="71"/>
      <c r="SSA141" s="70">
        <v>30</v>
      </c>
      <c r="SSB141" s="71"/>
      <c r="SSC141" s="70">
        <v>30</v>
      </c>
      <c r="SSD141" s="71"/>
      <c r="SSE141" s="70">
        <v>30</v>
      </c>
      <c r="SSF141" s="71"/>
      <c r="SSG141" s="70">
        <v>30</v>
      </c>
      <c r="SSH141" s="71"/>
      <c r="SSI141" s="70">
        <v>30</v>
      </c>
      <c r="SSJ141" s="71"/>
      <c r="SSK141" s="70">
        <v>30</v>
      </c>
      <c r="SSL141" s="71"/>
      <c r="SSM141" s="70">
        <v>30</v>
      </c>
      <c r="SSN141" s="71"/>
      <c r="SSO141" s="70">
        <v>30</v>
      </c>
      <c r="SSP141" s="71"/>
      <c r="SSQ141" s="70">
        <v>30</v>
      </c>
      <c r="SSR141" s="71"/>
      <c r="SSS141" s="70">
        <v>30</v>
      </c>
      <c r="SST141" s="71"/>
      <c r="SSU141" s="70">
        <v>30</v>
      </c>
      <c r="SSV141" s="71"/>
      <c r="SSW141" s="70">
        <v>30</v>
      </c>
      <c r="SSX141" s="71"/>
      <c r="SSY141" s="70">
        <v>30</v>
      </c>
      <c r="SSZ141" s="71"/>
      <c r="STA141" s="70">
        <v>30</v>
      </c>
      <c r="STB141" s="71"/>
      <c r="STC141" s="70">
        <v>30</v>
      </c>
      <c r="STD141" s="71"/>
      <c r="STE141" s="70">
        <v>30</v>
      </c>
      <c r="STF141" s="71"/>
      <c r="STG141" s="70">
        <v>30</v>
      </c>
      <c r="STH141" s="71"/>
      <c r="STI141" s="70">
        <v>30</v>
      </c>
      <c r="STJ141" s="71"/>
      <c r="STK141" s="70">
        <v>30</v>
      </c>
      <c r="STL141" s="71"/>
      <c r="STM141" s="70">
        <v>30</v>
      </c>
      <c r="STN141" s="71"/>
      <c r="STO141" s="70">
        <v>30</v>
      </c>
      <c r="STP141" s="71"/>
      <c r="STQ141" s="70">
        <v>30</v>
      </c>
      <c r="STR141" s="71"/>
      <c r="STS141" s="70">
        <v>30</v>
      </c>
      <c r="STT141" s="71"/>
      <c r="STU141" s="70">
        <v>30</v>
      </c>
      <c r="STV141" s="71"/>
      <c r="STW141" s="70">
        <v>30</v>
      </c>
      <c r="STX141" s="71"/>
      <c r="STY141" s="70">
        <v>30</v>
      </c>
      <c r="STZ141" s="71"/>
      <c r="SUA141" s="70">
        <v>30</v>
      </c>
      <c r="SUB141" s="71"/>
      <c r="SUC141" s="70">
        <v>30</v>
      </c>
      <c r="SUD141" s="71"/>
      <c r="SUE141" s="70">
        <v>30</v>
      </c>
      <c r="SUF141" s="71"/>
      <c r="SUG141" s="70">
        <v>30</v>
      </c>
      <c r="SUH141" s="71"/>
      <c r="SUI141" s="70">
        <v>30</v>
      </c>
      <c r="SUJ141" s="71"/>
      <c r="SUK141" s="70">
        <v>30</v>
      </c>
      <c r="SUL141" s="71"/>
      <c r="SUM141" s="70">
        <v>30</v>
      </c>
      <c r="SUN141" s="71"/>
      <c r="SUO141" s="70">
        <v>30</v>
      </c>
      <c r="SUP141" s="71"/>
      <c r="SUQ141" s="70">
        <v>30</v>
      </c>
      <c r="SUR141" s="71"/>
      <c r="SUS141" s="70">
        <v>30</v>
      </c>
      <c r="SUT141" s="71"/>
      <c r="SUU141" s="70">
        <v>30</v>
      </c>
      <c r="SUV141" s="71"/>
      <c r="SUW141" s="70">
        <v>30</v>
      </c>
      <c r="SUX141" s="71"/>
      <c r="SUY141" s="70">
        <v>30</v>
      </c>
      <c r="SUZ141" s="71"/>
      <c r="SVA141" s="70">
        <v>30</v>
      </c>
      <c r="SVB141" s="71"/>
      <c r="SVC141" s="70">
        <v>30</v>
      </c>
      <c r="SVD141" s="71"/>
      <c r="SVE141" s="70">
        <v>30</v>
      </c>
      <c r="SVF141" s="71"/>
      <c r="SVG141" s="70">
        <v>30</v>
      </c>
      <c r="SVH141" s="71"/>
      <c r="SVI141" s="70">
        <v>30</v>
      </c>
      <c r="SVJ141" s="71"/>
      <c r="SVK141" s="70">
        <v>30</v>
      </c>
      <c r="SVL141" s="71"/>
      <c r="SVM141" s="70">
        <v>30</v>
      </c>
      <c r="SVN141" s="71"/>
      <c r="SVO141" s="70">
        <v>30</v>
      </c>
      <c r="SVP141" s="71"/>
      <c r="SVQ141" s="70">
        <v>30</v>
      </c>
      <c r="SVR141" s="71"/>
      <c r="SVS141" s="70">
        <v>30</v>
      </c>
      <c r="SVT141" s="71"/>
      <c r="SVU141" s="70">
        <v>30</v>
      </c>
      <c r="SVV141" s="71"/>
      <c r="SVW141" s="70">
        <v>30</v>
      </c>
      <c r="SVX141" s="71"/>
      <c r="SVY141" s="70">
        <v>30</v>
      </c>
      <c r="SVZ141" s="71"/>
      <c r="SWA141" s="70">
        <v>30</v>
      </c>
      <c r="SWB141" s="71"/>
      <c r="SWC141" s="70">
        <v>30</v>
      </c>
      <c r="SWD141" s="71"/>
      <c r="SWE141" s="70">
        <v>30</v>
      </c>
      <c r="SWF141" s="71"/>
      <c r="SWG141" s="70">
        <v>30</v>
      </c>
      <c r="SWH141" s="71"/>
      <c r="SWI141" s="70">
        <v>30</v>
      </c>
      <c r="SWJ141" s="71"/>
      <c r="SWK141" s="70">
        <v>30</v>
      </c>
      <c r="SWL141" s="71"/>
      <c r="SWM141" s="70">
        <v>30</v>
      </c>
      <c r="SWN141" s="71"/>
      <c r="SWO141" s="70">
        <v>30</v>
      </c>
      <c r="SWP141" s="71"/>
      <c r="SWQ141" s="70">
        <v>30</v>
      </c>
      <c r="SWR141" s="71"/>
      <c r="SWS141" s="70">
        <v>30</v>
      </c>
      <c r="SWT141" s="71"/>
      <c r="SWU141" s="70">
        <v>30</v>
      </c>
      <c r="SWV141" s="71"/>
      <c r="SWW141" s="70">
        <v>30</v>
      </c>
      <c r="SWX141" s="71"/>
      <c r="SWY141" s="70">
        <v>30</v>
      </c>
      <c r="SWZ141" s="71"/>
      <c r="SXA141" s="70">
        <v>30</v>
      </c>
      <c r="SXB141" s="71"/>
      <c r="SXC141" s="70">
        <v>30</v>
      </c>
      <c r="SXD141" s="71"/>
      <c r="SXE141" s="70">
        <v>30</v>
      </c>
      <c r="SXF141" s="71"/>
      <c r="SXG141" s="70">
        <v>30</v>
      </c>
      <c r="SXH141" s="71"/>
      <c r="SXI141" s="70">
        <v>30</v>
      </c>
      <c r="SXJ141" s="71"/>
      <c r="SXK141" s="70">
        <v>30</v>
      </c>
      <c r="SXL141" s="71"/>
      <c r="SXM141" s="70">
        <v>30</v>
      </c>
      <c r="SXN141" s="71"/>
      <c r="SXO141" s="70">
        <v>30</v>
      </c>
      <c r="SXP141" s="71"/>
      <c r="SXQ141" s="70">
        <v>30</v>
      </c>
      <c r="SXR141" s="71"/>
      <c r="SXS141" s="70">
        <v>30</v>
      </c>
      <c r="SXT141" s="71"/>
      <c r="SXU141" s="70">
        <v>30</v>
      </c>
      <c r="SXV141" s="71"/>
      <c r="SXW141" s="70">
        <v>30</v>
      </c>
      <c r="SXX141" s="71"/>
      <c r="SXY141" s="70">
        <v>30</v>
      </c>
      <c r="SXZ141" s="71"/>
      <c r="SYA141" s="70">
        <v>30</v>
      </c>
      <c r="SYB141" s="71"/>
      <c r="SYC141" s="70">
        <v>30</v>
      </c>
      <c r="SYD141" s="71"/>
      <c r="SYE141" s="70">
        <v>30</v>
      </c>
      <c r="SYF141" s="71"/>
      <c r="SYG141" s="70">
        <v>30</v>
      </c>
      <c r="SYH141" s="71"/>
      <c r="SYI141" s="70">
        <v>30</v>
      </c>
      <c r="SYJ141" s="71"/>
      <c r="SYK141" s="70">
        <v>30</v>
      </c>
      <c r="SYL141" s="71"/>
      <c r="SYM141" s="70">
        <v>30</v>
      </c>
      <c r="SYN141" s="71"/>
      <c r="SYO141" s="70">
        <v>30</v>
      </c>
      <c r="SYP141" s="71"/>
      <c r="SYQ141" s="70">
        <v>30</v>
      </c>
      <c r="SYR141" s="71"/>
      <c r="SYS141" s="70">
        <v>30</v>
      </c>
      <c r="SYT141" s="71"/>
      <c r="SYU141" s="70">
        <v>30</v>
      </c>
      <c r="SYV141" s="71"/>
      <c r="SYW141" s="70">
        <v>30</v>
      </c>
      <c r="SYX141" s="71"/>
      <c r="SYY141" s="70">
        <v>30</v>
      </c>
      <c r="SYZ141" s="71"/>
      <c r="SZA141" s="70">
        <v>30</v>
      </c>
      <c r="SZB141" s="71"/>
      <c r="SZC141" s="70">
        <v>30</v>
      </c>
      <c r="SZD141" s="71"/>
      <c r="SZE141" s="70">
        <v>30</v>
      </c>
      <c r="SZF141" s="71"/>
      <c r="SZG141" s="70">
        <v>30</v>
      </c>
      <c r="SZH141" s="71"/>
      <c r="SZI141" s="70">
        <v>30</v>
      </c>
      <c r="SZJ141" s="71"/>
      <c r="SZK141" s="70">
        <v>30</v>
      </c>
      <c r="SZL141" s="71"/>
      <c r="SZM141" s="70">
        <v>30</v>
      </c>
      <c r="SZN141" s="71"/>
      <c r="SZO141" s="70">
        <v>30</v>
      </c>
      <c r="SZP141" s="71"/>
      <c r="SZQ141" s="70">
        <v>30</v>
      </c>
      <c r="SZR141" s="71"/>
      <c r="SZS141" s="70">
        <v>30</v>
      </c>
      <c r="SZT141" s="71"/>
      <c r="SZU141" s="70">
        <v>30</v>
      </c>
      <c r="SZV141" s="71"/>
      <c r="SZW141" s="70">
        <v>30</v>
      </c>
      <c r="SZX141" s="71"/>
      <c r="SZY141" s="70">
        <v>30</v>
      </c>
      <c r="SZZ141" s="71"/>
      <c r="TAA141" s="70">
        <v>30</v>
      </c>
      <c r="TAB141" s="71"/>
      <c r="TAC141" s="70">
        <v>30</v>
      </c>
      <c r="TAD141" s="71"/>
      <c r="TAE141" s="70">
        <v>30</v>
      </c>
      <c r="TAF141" s="71"/>
      <c r="TAG141" s="70">
        <v>30</v>
      </c>
      <c r="TAH141" s="71"/>
      <c r="TAI141" s="70">
        <v>30</v>
      </c>
      <c r="TAJ141" s="71"/>
      <c r="TAK141" s="70">
        <v>30</v>
      </c>
      <c r="TAL141" s="71"/>
      <c r="TAM141" s="70">
        <v>30</v>
      </c>
      <c r="TAN141" s="71"/>
      <c r="TAO141" s="70">
        <v>30</v>
      </c>
      <c r="TAP141" s="71"/>
      <c r="TAQ141" s="70">
        <v>30</v>
      </c>
      <c r="TAR141" s="71"/>
      <c r="TAS141" s="70">
        <v>30</v>
      </c>
      <c r="TAT141" s="71"/>
      <c r="TAU141" s="70">
        <v>30</v>
      </c>
      <c r="TAV141" s="71"/>
      <c r="TAW141" s="70">
        <v>30</v>
      </c>
      <c r="TAX141" s="71"/>
      <c r="TAY141" s="70">
        <v>30</v>
      </c>
      <c r="TAZ141" s="71"/>
      <c r="TBA141" s="70">
        <v>30</v>
      </c>
      <c r="TBB141" s="71"/>
      <c r="TBC141" s="70">
        <v>30</v>
      </c>
      <c r="TBD141" s="71"/>
      <c r="TBE141" s="70">
        <v>30</v>
      </c>
      <c r="TBF141" s="71"/>
      <c r="TBG141" s="70">
        <v>30</v>
      </c>
      <c r="TBH141" s="71"/>
      <c r="TBI141" s="70">
        <v>30</v>
      </c>
      <c r="TBJ141" s="71"/>
      <c r="TBK141" s="70">
        <v>30</v>
      </c>
      <c r="TBL141" s="71"/>
      <c r="TBM141" s="70">
        <v>30</v>
      </c>
      <c r="TBN141" s="71"/>
      <c r="TBO141" s="70">
        <v>30</v>
      </c>
      <c r="TBP141" s="71"/>
      <c r="TBQ141" s="70">
        <v>30</v>
      </c>
      <c r="TBR141" s="71"/>
      <c r="TBS141" s="70">
        <v>30</v>
      </c>
      <c r="TBT141" s="71"/>
      <c r="TBU141" s="70">
        <v>30</v>
      </c>
      <c r="TBV141" s="71"/>
      <c r="TBW141" s="70">
        <v>30</v>
      </c>
      <c r="TBX141" s="71"/>
      <c r="TBY141" s="70">
        <v>30</v>
      </c>
      <c r="TBZ141" s="71"/>
      <c r="TCA141" s="70">
        <v>30</v>
      </c>
      <c r="TCB141" s="71"/>
      <c r="TCC141" s="70">
        <v>30</v>
      </c>
      <c r="TCD141" s="71"/>
      <c r="TCE141" s="70">
        <v>30</v>
      </c>
      <c r="TCF141" s="71"/>
      <c r="TCG141" s="70">
        <v>30</v>
      </c>
      <c r="TCH141" s="71"/>
      <c r="TCI141" s="70">
        <v>30</v>
      </c>
      <c r="TCJ141" s="71"/>
      <c r="TCK141" s="70">
        <v>30</v>
      </c>
      <c r="TCL141" s="71"/>
      <c r="TCM141" s="70">
        <v>30</v>
      </c>
      <c r="TCN141" s="71"/>
      <c r="TCO141" s="70">
        <v>30</v>
      </c>
      <c r="TCP141" s="71"/>
      <c r="TCQ141" s="70">
        <v>30</v>
      </c>
      <c r="TCR141" s="71"/>
      <c r="TCS141" s="70">
        <v>30</v>
      </c>
      <c r="TCT141" s="71"/>
      <c r="TCU141" s="70">
        <v>30</v>
      </c>
      <c r="TCV141" s="71"/>
      <c r="TCW141" s="70">
        <v>30</v>
      </c>
      <c r="TCX141" s="71"/>
      <c r="TCY141" s="70">
        <v>30</v>
      </c>
      <c r="TCZ141" s="71"/>
      <c r="TDA141" s="70">
        <v>30</v>
      </c>
      <c r="TDB141" s="71"/>
      <c r="TDC141" s="70">
        <v>30</v>
      </c>
      <c r="TDD141" s="71"/>
      <c r="TDE141" s="70">
        <v>30</v>
      </c>
      <c r="TDF141" s="71"/>
      <c r="TDG141" s="70">
        <v>30</v>
      </c>
      <c r="TDH141" s="71"/>
      <c r="TDI141" s="70">
        <v>30</v>
      </c>
      <c r="TDJ141" s="71"/>
      <c r="TDK141" s="70">
        <v>30</v>
      </c>
      <c r="TDL141" s="71"/>
      <c r="TDM141" s="70">
        <v>30</v>
      </c>
      <c r="TDN141" s="71"/>
      <c r="TDO141" s="70">
        <v>30</v>
      </c>
      <c r="TDP141" s="71"/>
      <c r="TDQ141" s="70">
        <v>30</v>
      </c>
      <c r="TDR141" s="71"/>
      <c r="TDS141" s="70">
        <v>30</v>
      </c>
      <c r="TDT141" s="71"/>
      <c r="TDU141" s="70">
        <v>30</v>
      </c>
      <c r="TDV141" s="71"/>
      <c r="TDW141" s="70">
        <v>30</v>
      </c>
      <c r="TDX141" s="71"/>
      <c r="TDY141" s="70">
        <v>30</v>
      </c>
      <c r="TDZ141" s="71"/>
      <c r="TEA141" s="70">
        <v>30</v>
      </c>
      <c r="TEB141" s="71"/>
      <c r="TEC141" s="70">
        <v>30</v>
      </c>
      <c r="TED141" s="71"/>
      <c r="TEE141" s="70">
        <v>30</v>
      </c>
      <c r="TEF141" s="71"/>
      <c r="TEG141" s="70">
        <v>30</v>
      </c>
      <c r="TEH141" s="71"/>
      <c r="TEI141" s="70">
        <v>30</v>
      </c>
      <c r="TEJ141" s="71"/>
      <c r="TEK141" s="70">
        <v>30</v>
      </c>
      <c r="TEL141" s="71"/>
      <c r="TEM141" s="70">
        <v>30</v>
      </c>
      <c r="TEN141" s="71"/>
      <c r="TEO141" s="70">
        <v>30</v>
      </c>
      <c r="TEP141" s="71"/>
      <c r="TEQ141" s="70">
        <v>30</v>
      </c>
      <c r="TER141" s="71"/>
      <c r="TES141" s="70">
        <v>30</v>
      </c>
      <c r="TET141" s="71"/>
      <c r="TEU141" s="70">
        <v>30</v>
      </c>
      <c r="TEV141" s="71"/>
      <c r="TEW141" s="70">
        <v>30</v>
      </c>
      <c r="TEX141" s="71"/>
      <c r="TEY141" s="70">
        <v>30</v>
      </c>
      <c r="TEZ141" s="71"/>
      <c r="TFA141" s="70">
        <v>30</v>
      </c>
      <c r="TFB141" s="71"/>
      <c r="TFC141" s="70">
        <v>30</v>
      </c>
      <c r="TFD141" s="71"/>
      <c r="TFE141" s="70">
        <v>30</v>
      </c>
      <c r="TFF141" s="71"/>
      <c r="TFG141" s="70">
        <v>30</v>
      </c>
      <c r="TFH141" s="71"/>
      <c r="TFI141" s="70">
        <v>30</v>
      </c>
      <c r="TFJ141" s="71"/>
      <c r="TFK141" s="70">
        <v>30</v>
      </c>
      <c r="TFL141" s="71"/>
      <c r="TFM141" s="70">
        <v>30</v>
      </c>
      <c r="TFN141" s="71"/>
      <c r="TFO141" s="70">
        <v>30</v>
      </c>
      <c r="TFP141" s="71"/>
      <c r="TFQ141" s="70">
        <v>30</v>
      </c>
      <c r="TFR141" s="71"/>
      <c r="TFS141" s="70">
        <v>30</v>
      </c>
      <c r="TFT141" s="71"/>
      <c r="TFU141" s="70">
        <v>30</v>
      </c>
      <c r="TFV141" s="71"/>
      <c r="TFW141" s="70">
        <v>30</v>
      </c>
      <c r="TFX141" s="71"/>
      <c r="TFY141" s="70">
        <v>30</v>
      </c>
      <c r="TFZ141" s="71"/>
      <c r="TGA141" s="70">
        <v>30</v>
      </c>
      <c r="TGB141" s="71"/>
      <c r="TGC141" s="70">
        <v>30</v>
      </c>
      <c r="TGD141" s="71"/>
      <c r="TGE141" s="70">
        <v>30</v>
      </c>
      <c r="TGF141" s="71"/>
      <c r="TGG141" s="70">
        <v>30</v>
      </c>
      <c r="TGH141" s="71"/>
      <c r="TGI141" s="70">
        <v>30</v>
      </c>
      <c r="TGJ141" s="71"/>
      <c r="TGK141" s="70">
        <v>30</v>
      </c>
      <c r="TGL141" s="71"/>
      <c r="TGM141" s="70">
        <v>30</v>
      </c>
      <c r="TGN141" s="71"/>
      <c r="TGO141" s="70">
        <v>30</v>
      </c>
      <c r="TGP141" s="71"/>
      <c r="TGQ141" s="70">
        <v>30</v>
      </c>
      <c r="TGR141" s="71"/>
      <c r="TGS141" s="70">
        <v>30</v>
      </c>
      <c r="TGT141" s="71"/>
      <c r="TGU141" s="70">
        <v>30</v>
      </c>
      <c r="TGV141" s="71"/>
      <c r="TGW141" s="70">
        <v>30</v>
      </c>
      <c r="TGX141" s="71"/>
      <c r="TGY141" s="70">
        <v>30</v>
      </c>
      <c r="TGZ141" s="71"/>
      <c r="THA141" s="70">
        <v>30</v>
      </c>
      <c r="THB141" s="71"/>
      <c r="THC141" s="70">
        <v>30</v>
      </c>
      <c r="THD141" s="71"/>
      <c r="THE141" s="70">
        <v>30</v>
      </c>
      <c r="THF141" s="71"/>
      <c r="THG141" s="70">
        <v>30</v>
      </c>
      <c r="THH141" s="71"/>
      <c r="THI141" s="70">
        <v>30</v>
      </c>
      <c r="THJ141" s="71"/>
      <c r="THK141" s="70">
        <v>30</v>
      </c>
      <c r="THL141" s="71"/>
      <c r="THM141" s="70">
        <v>30</v>
      </c>
      <c r="THN141" s="71"/>
      <c r="THO141" s="70">
        <v>30</v>
      </c>
      <c r="THP141" s="71"/>
      <c r="THQ141" s="70">
        <v>30</v>
      </c>
      <c r="THR141" s="71"/>
      <c r="THS141" s="70">
        <v>30</v>
      </c>
      <c r="THT141" s="71"/>
      <c r="THU141" s="70">
        <v>30</v>
      </c>
      <c r="THV141" s="71"/>
      <c r="THW141" s="70">
        <v>30</v>
      </c>
      <c r="THX141" s="71"/>
      <c r="THY141" s="70">
        <v>30</v>
      </c>
      <c r="THZ141" s="71"/>
      <c r="TIA141" s="70">
        <v>30</v>
      </c>
      <c r="TIB141" s="71"/>
      <c r="TIC141" s="70">
        <v>30</v>
      </c>
      <c r="TID141" s="71"/>
      <c r="TIE141" s="70">
        <v>30</v>
      </c>
      <c r="TIF141" s="71"/>
      <c r="TIG141" s="70">
        <v>30</v>
      </c>
      <c r="TIH141" s="71"/>
      <c r="TII141" s="70">
        <v>30</v>
      </c>
      <c r="TIJ141" s="71"/>
      <c r="TIK141" s="70">
        <v>30</v>
      </c>
      <c r="TIL141" s="71"/>
      <c r="TIM141" s="70">
        <v>30</v>
      </c>
      <c r="TIN141" s="71"/>
      <c r="TIO141" s="70">
        <v>30</v>
      </c>
      <c r="TIP141" s="71"/>
      <c r="TIQ141" s="70">
        <v>30</v>
      </c>
      <c r="TIR141" s="71"/>
      <c r="TIS141" s="70">
        <v>30</v>
      </c>
      <c r="TIT141" s="71"/>
      <c r="TIU141" s="70">
        <v>30</v>
      </c>
      <c r="TIV141" s="71"/>
      <c r="TIW141" s="70">
        <v>30</v>
      </c>
      <c r="TIX141" s="71"/>
      <c r="TIY141" s="70">
        <v>30</v>
      </c>
      <c r="TIZ141" s="71"/>
      <c r="TJA141" s="70">
        <v>30</v>
      </c>
      <c r="TJB141" s="71"/>
      <c r="TJC141" s="70">
        <v>30</v>
      </c>
      <c r="TJD141" s="71"/>
      <c r="TJE141" s="70">
        <v>30</v>
      </c>
      <c r="TJF141" s="71"/>
      <c r="TJG141" s="70">
        <v>30</v>
      </c>
      <c r="TJH141" s="71"/>
      <c r="TJI141" s="70">
        <v>30</v>
      </c>
      <c r="TJJ141" s="71"/>
      <c r="TJK141" s="70">
        <v>30</v>
      </c>
      <c r="TJL141" s="71"/>
      <c r="TJM141" s="70">
        <v>30</v>
      </c>
      <c r="TJN141" s="71"/>
      <c r="TJO141" s="70">
        <v>30</v>
      </c>
      <c r="TJP141" s="71"/>
      <c r="TJQ141" s="70">
        <v>30</v>
      </c>
      <c r="TJR141" s="71"/>
      <c r="TJS141" s="70">
        <v>30</v>
      </c>
      <c r="TJT141" s="71"/>
      <c r="TJU141" s="70">
        <v>30</v>
      </c>
      <c r="TJV141" s="71"/>
      <c r="TJW141" s="70">
        <v>30</v>
      </c>
      <c r="TJX141" s="71"/>
      <c r="TJY141" s="70">
        <v>30</v>
      </c>
      <c r="TJZ141" s="71"/>
      <c r="TKA141" s="70">
        <v>30</v>
      </c>
      <c r="TKB141" s="71"/>
      <c r="TKC141" s="70">
        <v>30</v>
      </c>
      <c r="TKD141" s="71"/>
      <c r="TKE141" s="70">
        <v>30</v>
      </c>
      <c r="TKF141" s="71"/>
      <c r="TKG141" s="70">
        <v>30</v>
      </c>
      <c r="TKH141" s="71"/>
      <c r="TKI141" s="70">
        <v>30</v>
      </c>
      <c r="TKJ141" s="71"/>
      <c r="TKK141" s="70">
        <v>30</v>
      </c>
      <c r="TKL141" s="71"/>
      <c r="TKM141" s="70">
        <v>30</v>
      </c>
      <c r="TKN141" s="71"/>
      <c r="TKO141" s="70">
        <v>30</v>
      </c>
      <c r="TKP141" s="71"/>
      <c r="TKQ141" s="70">
        <v>30</v>
      </c>
      <c r="TKR141" s="71"/>
      <c r="TKS141" s="70">
        <v>30</v>
      </c>
      <c r="TKT141" s="71"/>
      <c r="TKU141" s="70">
        <v>30</v>
      </c>
      <c r="TKV141" s="71"/>
      <c r="TKW141" s="70">
        <v>30</v>
      </c>
      <c r="TKX141" s="71"/>
      <c r="TKY141" s="70">
        <v>30</v>
      </c>
      <c r="TKZ141" s="71"/>
      <c r="TLA141" s="70">
        <v>30</v>
      </c>
      <c r="TLB141" s="71"/>
      <c r="TLC141" s="70">
        <v>30</v>
      </c>
      <c r="TLD141" s="71"/>
      <c r="TLE141" s="70">
        <v>30</v>
      </c>
      <c r="TLF141" s="71"/>
      <c r="TLG141" s="70">
        <v>30</v>
      </c>
      <c r="TLH141" s="71"/>
      <c r="TLI141" s="70">
        <v>30</v>
      </c>
      <c r="TLJ141" s="71"/>
      <c r="TLK141" s="70">
        <v>30</v>
      </c>
      <c r="TLL141" s="71"/>
      <c r="TLM141" s="70">
        <v>30</v>
      </c>
      <c r="TLN141" s="71"/>
      <c r="TLO141" s="70">
        <v>30</v>
      </c>
      <c r="TLP141" s="71"/>
      <c r="TLQ141" s="70">
        <v>30</v>
      </c>
      <c r="TLR141" s="71"/>
      <c r="TLS141" s="70">
        <v>30</v>
      </c>
      <c r="TLT141" s="71"/>
      <c r="TLU141" s="70">
        <v>30</v>
      </c>
      <c r="TLV141" s="71"/>
      <c r="TLW141" s="70">
        <v>30</v>
      </c>
      <c r="TLX141" s="71"/>
      <c r="TLY141" s="70">
        <v>30</v>
      </c>
      <c r="TLZ141" s="71"/>
      <c r="TMA141" s="70">
        <v>30</v>
      </c>
      <c r="TMB141" s="71"/>
      <c r="TMC141" s="70">
        <v>30</v>
      </c>
      <c r="TMD141" s="71"/>
      <c r="TME141" s="70">
        <v>30</v>
      </c>
      <c r="TMF141" s="71"/>
      <c r="TMG141" s="70">
        <v>30</v>
      </c>
      <c r="TMH141" s="71"/>
      <c r="TMI141" s="70">
        <v>30</v>
      </c>
      <c r="TMJ141" s="71"/>
      <c r="TMK141" s="70">
        <v>30</v>
      </c>
      <c r="TML141" s="71"/>
      <c r="TMM141" s="70">
        <v>30</v>
      </c>
      <c r="TMN141" s="71"/>
      <c r="TMO141" s="70">
        <v>30</v>
      </c>
      <c r="TMP141" s="71"/>
      <c r="TMQ141" s="70">
        <v>30</v>
      </c>
      <c r="TMR141" s="71"/>
      <c r="TMS141" s="70">
        <v>30</v>
      </c>
      <c r="TMT141" s="71"/>
      <c r="TMU141" s="70">
        <v>30</v>
      </c>
      <c r="TMV141" s="71"/>
      <c r="TMW141" s="70">
        <v>30</v>
      </c>
      <c r="TMX141" s="71"/>
      <c r="TMY141" s="70">
        <v>30</v>
      </c>
      <c r="TMZ141" s="71"/>
      <c r="TNA141" s="70">
        <v>30</v>
      </c>
      <c r="TNB141" s="71"/>
      <c r="TNC141" s="70">
        <v>30</v>
      </c>
      <c r="TND141" s="71"/>
      <c r="TNE141" s="70">
        <v>30</v>
      </c>
      <c r="TNF141" s="71"/>
      <c r="TNG141" s="70">
        <v>30</v>
      </c>
      <c r="TNH141" s="71"/>
      <c r="TNI141" s="70">
        <v>30</v>
      </c>
      <c r="TNJ141" s="71"/>
      <c r="TNK141" s="70">
        <v>30</v>
      </c>
      <c r="TNL141" s="71"/>
      <c r="TNM141" s="70">
        <v>30</v>
      </c>
      <c r="TNN141" s="71"/>
      <c r="TNO141" s="70">
        <v>30</v>
      </c>
      <c r="TNP141" s="71"/>
      <c r="TNQ141" s="70">
        <v>30</v>
      </c>
      <c r="TNR141" s="71"/>
      <c r="TNS141" s="70">
        <v>30</v>
      </c>
      <c r="TNT141" s="71"/>
      <c r="TNU141" s="70">
        <v>30</v>
      </c>
      <c r="TNV141" s="71"/>
      <c r="TNW141" s="70">
        <v>30</v>
      </c>
      <c r="TNX141" s="71"/>
      <c r="TNY141" s="70">
        <v>30</v>
      </c>
      <c r="TNZ141" s="71"/>
      <c r="TOA141" s="70">
        <v>30</v>
      </c>
      <c r="TOB141" s="71"/>
      <c r="TOC141" s="70">
        <v>30</v>
      </c>
      <c r="TOD141" s="71"/>
      <c r="TOE141" s="70">
        <v>30</v>
      </c>
      <c r="TOF141" s="71"/>
      <c r="TOG141" s="70">
        <v>30</v>
      </c>
      <c r="TOH141" s="71"/>
      <c r="TOI141" s="70">
        <v>30</v>
      </c>
      <c r="TOJ141" s="71"/>
      <c r="TOK141" s="70">
        <v>30</v>
      </c>
      <c r="TOL141" s="71"/>
      <c r="TOM141" s="70">
        <v>30</v>
      </c>
      <c r="TON141" s="71"/>
      <c r="TOO141" s="70">
        <v>30</v>
      </c>
      <c r="TOP141" s="71"/>
      <c r="TOQ141" s="70">
        <v>30</v>
      </c>
      <c r="TOR141" s="71"/>
      <c r="TOS141" s="70">
        <v>30</v>
      </c>
      <c r="TOT141" s="71"/>
      <c r="TOU141" s="70">
        <v>30</v>
      </c>
      <c r="TOV141" s="71"/>
      <c r="TOW141" s="70">
        <v>30</v>
      </c>
      <c r="TOX141" s="71"/>
      <c r="TOY141" s="70">
        <v>30</v>
      </c>
      <c r="TOZ141" s="71"/>
      <c r="TPA141" s="70">
        <v>30</v>
      </c>
      <c r="TPB141" s="71"/>
      <c r="TPC141" s="70">
        <v>30</v>
      </c>
      <c r="TPD141" s="71"/>
      <c r="TPE141" s="70">
        <v>30</v>
      </c>
      <c r="TPF141" s="71"/>
      <c r="TPG141" s="70">
        <v>30</v>
      </c>
      <c r="TPH141" s="71"/>
      <c r="TPI141" s="70">
        <v>30</v>
      </c>
      <c r="TPJ141" s="71"/>
      <c r="TPK141" s="70">
        <v>30</v>
      </c>
      <c r="TPL141" s="71"/>
      <c r="TPM141" s="70">
        <v>30</v>
      </c>
      <c r="TPN141" s="71"/>
      <c r="TPO141" s="70">
        <v>30</v>
      </c>
      <c r="TPP141" s="71"/>
      <c r="TPQ141" s="70">
        <v>30</v>
      </c>
      <c r="TPR141" s="71"/>
      <c r="TPS141" s="70">
        <v>30</v>
      </c>
      <c r="TPT141" s="71"/>
      <c r="TPU141" s="70">
        <v>30</v>
      </c>
      <c r="TPV141" s="71"/>
      <c r="TPW141" s="70">
        <v>30</v>
      </c>
      <c r="TPX141" s="71"/>
      <c r="TPY141" s="70">
        <v>30</v>
      </c>
      <c r="TPZ141" s="71"/>
      <c r="TQA141" s="70">
        <v>30</v>
      </c>
      <c r="TQB141" s="71"/>
      <c r="TQC141" s="70">
        <v>30</v>
      </c>
      <c r="TQD141" s="71"/>
      <c r="TQE141" s="70">
        <v>30</v>
      </c>
      <c r="TQF141" s="71"/>
      <c r="TQG141" s="70">
        <v>30</v>
      </c>
      <c r="TQH141" s="71"/>
      <c r="TQI141" s="70">
        <v>30</v>
      </c>
      <c r="TQJ141" s="71"/>
      <c r="TQK141" s="70">
        <v>30</v>
      </c>
      <c r="TQL141" s="71"/>
      <c r="TQM141" s="70">
        <v>30</v>
      </c>
      <c r="TQN141" s="71"/>
      <c r="TQO141" s="70">
        <v>30</v>
      </c>
      <c r="TQP141" s="71"/>
      <c r="TQQ141" s="70">
        <v>30</v>
      </c>
      <c r="TQR141" s="71"/>
      <c r="TQS141" s="70">
        <v>30</v>
      </c>
      <c r="TQT141" s="71"/>
      <c r="TQU141" s="70">
        <v>30</v>
      </c>
      <c r="TQV141" s="71"/>
      <c r="TQW141" s="70">
        <v>30</v>
      </c>
      <c r="TQX141" s="71"/>
      <c r="TQY141" s="70">
        <v>30</v>
      </c>
      <c r="TQZ141" s="71"/>
      <c r="TRA141" s="70">
        <v>30</v>
      </c>
      <c r="TRB141" s="71"/>
      <c r="TRC141" s="70">
        <v>30</v>
      </c>
      <c r="TRD141" s="71"/>
      <c r="TRE141" s="70">
        <v>30</v>
      </c>
      <c r="TRF141" s="71"/>
      <c r="TRG141" s="70">
        <v>30</v>
      </c>
      <c r="TRH141" s="71"/>
      <c r="TRI141" s="70">
        <v>30</v>
      </c>
      <c r="TRJ141" s="71"/>
      <c r="TRK141" s="70">
        <v>30</v>
      </c>
      <c r="TRL141" s="71"/>
      <c r="TRM141" s="70">
        <v>30</v>
      </c>
      <c r="TRN141" s="71"/>
      <c r="TRO141" s="70">
        <v>30</v>
      </c>
      <c r="TRP141" s="71"/>
      <c r="TRQ141" s="70">
        <v>30</v>
      </c>
      <c r="TRR141" s="71"/>
      <c r="TRS141" s="70">
        <v>30</v>
      </c>
      <c r="TRT141" s="71"/>
      <c r="TRU141" s="70">
        <v>30</v>
      </c>
      <c r="TRV141" s="71"/>
      <c r="TRW141" s="70">
        <v>30</v>
      </c>
      <c r="TRX141" s="71"/>
      <c r="TRY141" s="70">
        <v>30</v>
      </c>
      <c r="TRZ141" s="71"/>
      <c r="TSA141" s="70">
        <v>30</v>
      </c>
      <c r="TSB141" s="71"/>
      <c r="TSC141" s="70">
        <v>30</v>
      </c>
      <c r="TSD141" s="71"/>
      <c r="TSE141" s="70">
        <v>30</v>
      </c>
      <c r="TSF141" s="71"/>
      <c r="TSG141" s="70">
        <v>30</v>
      </c>
      <c r="TSH141" s="71"/>
      <c r="TSI141" s="70">
        <v>30</v>
      </c>
      <c r="TSJ141" s="71"/>
      <c r="TSK141" s="70">
        <v>30</v>
      </c>
      <c r="TSL141" s="71"/>
      <c r="TSM141" s="70">
        <v>30</v>
      </c>
      <c r="TSN141" s="71"/>
      <c r="TSO141" s="70">
        <v>30</v>
      </c>
      <c r="TSP141" s="71"/>
      <c r="TSQ141" s="70">
        <v>30</v>
      </c>
      <c r="TSR141" s="71"/>
      <c r="TSS141" s="70">
        <v>30</v>
      </c>
      <c r="TST141" s="71"/>
      <c r="TSU141" s="70">
        <v>30</v>
      </c>
      <c r="TSV141" s="71"/>
      <c r="TSW141" s="70">
        <v>30</v>
      </c>
      <c r="TSX141" s="71"/>
      <c r="TSY141" s="70">
        <v>30</v>
      </c>
      <c r="TSZ141" s="71"/>
      <c r="TTA141" s="70">
        <v>30</v>
      </c>
      <c r="TTB141" s="71"/>
      <c r="TTC141" s="70">
        <v>30</v>
      </c>
      <c r="TTD141" s="71"/>
      <c r="TTE141" s="70">
        <v>30</v>
      </c>
      <c r="TTF141" s="71"/>
      <c r="TTG141" s="70">
        <v>30</v>
      </c>
      <c r="TTH141" s="71"/>
      <c r="TTI141" s="70">
        <v>30</v>
      </c>
      <c r="TTJ141" s="71"/>
      <c r="TTK141" s="70">
        <v>30</v>
      </c>
      <c r="TTL141" s="71"/>
      <c r="TTM141" s="70">
        <v>30</v>
      </c>
      <c r="TTN141" s="71"/>
      <c r="TTO141" s="70">
        <v>30</v>
      </c>
      <c r="TTP141" s="71"/>
      <c r="TTQ141" s="70">
        <v>30</v>
      </c>
      <c r="TTR141" s="71"/>
      <c r="TTS141" s="70">
        <v>30</v>
      </c>
      <c r="TTT141" s="71"/>
      <c r="TTU141" s="70">
        <v>30</v>
      </c>
      <c r="TTV141" s="71"/>
      <c r="TTW141" s="70">
        <v>30</v>
      </c>
      <c r="TTX141" s="71"/>
      <c r="TTY141" s="70">
        <v>30</v>
      </c>
      <c r="TTZ141" s="71"/>
      <c r="TUA141" s="70">
        <v>30</v>
      </c>
      <c r="TUB141" s="71"/>
      <c r="TUC141" s="70">
        <v>30</v>
      </c>
      <c r="TUD141" s="71"/>
      <c r="TUE141" s="70">
        <v>30</v>
      </c>
      <c r="TUF141" s="71"/>
      <c r="TUG141" s="70">
        <v>30</v>
      </c>
      <c r="TUH141" s="71"/>
      <c r="TUI141" s="70">
        <v>30</v>
      </c>
      <c r="TUJ141" s="71"/>
      <c r="TUK141" s="70">
        <v>30</v>
      </c>
      <c r="TUL141" s="71"/>
      <c r="TUM141" s="70">
        <v>30</v>
      </c>
      <c r="TUN141" s="71"/>
      <c r="TUO141" s="70">
        <v>30</v>
      </c>
      <c r="TUP141" s="71"/>
      <c r="TUQ141" s="70">
        <v>30</v>
      </c>
      <c r="TUR141" s="71"/>
      <c r="TUS141" s="70">
        <v>30</v>
      </c>
      <c r="TUT141" s="71"/>
      <c r="TUU141" s="70">
        <v>30</v>
      </c>
      <c r="TUV141" s="71"/>
      <c r="TUW141" s="70">
        <v>30</v>
      </c>
      <c r="TUX141" s="71"/>
      <c r="TUY141" s="70">
        <v>30</v>
      </c>
      <c r="TUZ141" s="71"/>
      <c r="TVA141" s="70">
        <v>30</v>
      </c>
      <c r="TVB141" s="71"/>
      <c r="TVC141" s="70">
        <v>30</v>
      </c>
      <c r="TVD141" s="71"/>
      <c r="TVE141" s="70">
        <v>30</v>
      </c>
      <c r="TVF141" s="71"/>
      <c r="TVG141" s="70">
        <v>30</v>
      </c>
      <c r="TVH141" s="71"/>
      <c r="TVI141" s="70">
        <v>30</v>
      </c>
      <c r="TVJ141" s="71"/>
      <c r="TVK141" s="70">
        <v>30</v>
      </c>
      <c r="TVL141" s="71"/>
      <c r="TVM141" s="70">
        <v>30</v>
      </c>
      <c r="TVN141" s="71"/>
      <c r="TVO141" s="70">
        <v>30</v>
      </c>
      <c r="TVP141" s="71"/>
      <c r="TVQ141" s="70">
        <v>30</v>
      </c>
      <c r="TVR141" s="71"/>
      <c r="TVS141" s="70">
        <v>30</v>
      </c>
      <c r="TVT141" s="71"/>
      <c r="TVU141" s="70">
        <v>30</v>
      </c>
      <c r="TVV141" s="71"/>
      <c r="TVW141" s="70">
        <v>30</v>
      </c>
      <c r="TVX141" s="71"/>
      <c r="TVY141" s="70">
        <v>30</v>
      </c>
      <c r="TVZ141" s="71"/>
      <c r="TWA141" s="70">
        <v>30</v>
      </c>
      <c r="TWB141" s="71"/>
      <c r="TWC141" s="70">
        <v>30</v>
      </c>
      <c r="TWD141" s="71"/>
      <c r="TWE141" s="70">
        <v>30</v>
      </c>
      <c r="TWF141" s="71"/>
      <c r="TWG141" s="70">
        <v>30</v>
      </c>
      <c r="TWH141" s="71"/>
      <c r="TWI141" s="70">
        <v>30</v>
      </c>
      <c r="TWJ141" s="71"/>
      <c r="TWK141" s="70">
        <v>30</v>
      </c>
      <c r="TWL141" s="71"/>
      <c r="TWM141" s="70">
        <v>30</v>
      </c>
      <c r="TWN141" s="71"/>
      <c r="TWO141" s="70">
        <v>30</v>
      </c>
      <c r="TWP141" s="71"/>
      <c r="TWQ141" s="70">
        <v>30</v>
      </c>
      <c r="TWR141" s="71"/>
      <c r="TWS141" s="70">
        <v>30</v>
      </c>
      <c r="TWT141" s="71"/>
      <c r="TWU141" s="70">
        <v>30</v>
      </c>
      <c r="TWV141" s="71"/>
      <c r="TWW141" s="70">
        <v>30</v>
      </c>
      <c r="TWX141" s="71"/>
      <c r="TWY141" s="70">
        <v>30</v>
      </c>
      <c r="TWZ141" s="71"/>
      <c r="TXA141" s="70">
        <v>30</v>
      </c>
      <c r="TXB141" s="71"/>
      <c r="TXC141" s="70">
        <v>30</v>
      </c>
      <c r="TXD141" s="71"/>
      <c r="TXE141" s="70">
        <v>30</v>
      </c>
      <c r="TXF141" s="71"/>
      <c r="TXG141" s="70">
        <v>30</v>
      </c>
      <c r="TXH141" s="71"/>
      <c r="TXI141" s="70">
        <v>30</v>
      </c>
      <c r="TXJ141" s="71"/>
      <c r="TXK141" s="70">
        <v>30</v>
      </c>
      <c r="TXL141" s="71"/>
      <c r="TXM141" s="70">
        <v>30</v>
      </c>
      <c r="TXN141" s="71"/>
      <c r="TXO141" s="70">
        <v>30</v>
      </c>
      <c r="TXP141" s="71"/>
      <c r="TXQ141" s="70">
        <v>30</v>
      </c>
      <c r="TXR141" s="71"/>
      <c r="TXS141" s="70">
        <v>30</v>
      </c>
      <c r="TXT141" s="71"/>
      <c r="TXU141" s="70">
        <v>30</v>
      </c>
      <c r="TXV141" s="71"/>
      <c r="TXW141" s="70">
        <v>30</v>
      </c>
      <c r="TXX141" s="71"/>
      <c r="TXY141" s="70">
        <v>30</v>
      </c>
      <c r="TXZ141" s="71"/>
      <c r="TYA141" s="70">
        <v>30</v>
      </c>
      <c r="TYB141" s="71"/>
      <c r="TYC141" s="70">
        <v>30</v>
      </c>
      <c r="TYD141" s="71"/>
      <c r="TYE141" s="70">
        <v>30</v>
      </c>
      <c r="TYF141" s="71"/>
      <c r="TYG141" s="70">
        <v>30</v>
      </c>
      <c r="TYH141" s="71"/>
      <c r="TYI141" s="70">
        <v>30</v>
      </c>
      <c r="TYJ141" s="71"/>
      <c r="TYK141" s="70">
        <v>30</v>
      </c>
      <c r="TYL141" s="71"/>
      <c r="TYM141" s="70">
        <v>30</v>
      </c>
      <c r="TYN141" s="71"/>
      <c r="TYO141" s="70">
        <v>30</v>
      </c>
      <c r="TYP141" s="71"/>
      <c r="TYQ141" s="70">
        <v>30</v>
      </c>
      <c r="TYR141" s="71"/>
      <c r="TYS141" s="70">
        <v>30</v>
      </c>
      <c r="TYT141" s="71"/>
      <c r="TYU141" s="70">
        <v>30</v>
      </c>
      <c r="TYV141" s="71"/>
      <c r="TYW141" s="70">
        <v>30</v>
      </c>
      <c r="TYX141" s="71"/>
      <c r="TYY141" s="70">
        <v>30</v>
      </c>
      <c r="TYZ141" s="71"/>
      <c r="TZA141" s="70">
        <v>30</v>
      </c>
      <c r="TZB141" s="71"/>
      <c r="TZC141" s="70">
        <v>30</v>
      </c>
      <c r="TZD141" s="71"/>
      <c r="TZE141" s="70">
        <v>30</v>
      </c>
      <c r="TZF141" s="71"/>
      <c r="TZG141" s="70">
        <v>30</v>
      </c>
      <c r="TZH141" s="71"/>
      <c r="TZI141" s="70">
        <v>30</v>
      </c>
      <c r="TZJ141" s="71"/>
      <c r="TZK141" s="70">
        <v>30</v>
      </c>
      <c r="TZL141" s="71"/>
      <c r="TZM141" s="70">
        <v>30</v>
      </c>
      <c r="TZN141" s="71"/>
      <c r="TZO141" s="70">
        <v>30</v>
      </c>
      <c r="TZP141" s="71"/>
      <c r="TZQ141" s="70">
        <v>30</v>
      </c>
      <c r="TZR141" s="71"/>
      <c r="TZS141" s="70">
        <v>30</v>
      </c>
      <c r="TZT141" s="71"/>
      <c r="TZU141" s="70">
        <v>30</v>
      </c>
      <c r="TZV141" s="71"/>
      <c r="TZW141" s="70">
        <v>30</v>
      </c>
      <c r="TZX141" s="71"/>
      <c r="TZY141" s="70">
        <v>30</v>
      </c>
      <c r="TZZ141" s="71"/>
      <c r="UAA141" s="70">
        <v>30</v>
      </c>
      <c r="UAB141" s="71"/>
      <c r="UAC141" s="70">
        <v>30</v>
      </c>
      <c r="UAD141" s="71"/>
      <c r="UAE141" s="70">
        <v>30</v>
      </c>
      <c r="UAF141" s="71"/>
      <c r="UAG141" s="70">
        <v>30</v>
      </c>
      <c r="UAH141" s="71"/>
      <c r="UAI141" s="70">
        <v>30</v>
      </c>
      <c r="UAJ141" s="71"/>
      <c r="UAK141" s="70">
        <v>30</v>
      </c>
      <c r="UAL141" s="71"/>
      <c r="UAM141" s="70">
        <v>30</v>
      </c>
      <c r="UAN141" s="71"/>
      <c r="UAO141" s="70">
        <v>30</v>
      </c>
      <c r="UAP141" s="71"/>
      <c r="UAQ141" s="70">
        <v>30</v>
      </c>
      <c r="UAR141" s="71"/>
      <c r="UAS141" s="70">
        <v>30</v>
      </c>
      <c r="UAT141" s="71"/>
      <c r="UAU141" s="70">
        <v>30</v>
      </c>
      <c r="UAV141" s="71"/>
      <c r="UAW141" s="70">
        <v>30</v>
      </c>
      <c r="UAX141" s="71"/>
      <c r="UAY141" s="70">
        <v>30</v>
      </c>
      <c r="UAZ141" s="71"/>
      <c r="UBA141" s="70">
        <v>30</v>
      </c>
      <c r="UBB141" s="71"/>
      <c r="UBC141" s="70">
        <v>30</v>
      </c>
      <c r="UBD141" s="71"/>
      <c r="UBE141" s="70">
        <v>30</v>
      </c>
      <c r="UBF141" s="71"/>
      <c r="UBG141" s="70">
        <v>30</v>
      </c>
      <c r="UBH141" s="71"/>
      <c r="UBI141" s="70">
        <v>30</v>
      </c>
      <c r="UBJ141" s="71"/>
      <c r="UBK141" s="70">
        <v>30</v>
      </c>
      <c r="UBL141" s="71"/>
      <c r="UBM141" s="70">
        <v>30</v>
      </c>
      <c r="UBN141" s="71"/>
      <c r="UBO141" s="70">
        <v>30</v>
      </c>
      <c r="UBP141" s="71"/>
      <c r="UBQ141" s="70">
        <v>30</v>
      </c>
      <c r="UBR141" s="71"/>
      <c r="UBS141" s="70">
        <v>30</v>
      </c>
      <c r="UBT141" s="71"/>
      <c r="UBU141" s="70">
        <v>30</v>
      </c>
      <c r="UBV141" s="71"/>
      <c r="UBW141" s="70">
        <v>30</v>
      </c>
      <c r="UBX141" s="71"/>
      <c r="UBY141" s="70">
        <v>30</v>
      </c>
      <c r="UBZ141" s="71"/>
      <c r="UCA141" s="70">
        <v>30</v>
      </c>
      <c r="UCB141" s="71"/>
      <c r="UCC141" s="70">
        <v>30</v>
      </c>
      <c r="UCD141" s="71"/>
      <c r="UCE141" s="70">
        <v>30</v>
      </c>
      <c r="UCF141" s="71"/>
      <c r="UCG141" s="70">
        <v>30</v>
      </c>
      <c r="UCH141" s="71"/>
      <c r="UCI141" s="70">
        <v>30</v>
      </c>
      <c r="UCJ141" s="71"/>
      <c r="UCK141" s="70">
        <v>30</v>
      </c>
      <c r="UCL141" s="71"/>
      <c r="UCM141" s="70">
        <v>30</v>
      </c>
      <c r="UCN141" s="71"/>
      <c r="UCO141" s="70">
        <v>30</v>
      </c>
      <c r="UCP141" s="71"/>
      <c r="UCQ141" s="70">
        <v>30</v>
      </c>
      <c r="UCR141" s="71"/>
      <c r="UCS141" s="70">
        <v>30</v>
      </c>
      <c r="UCT141" s="71"/>
      <c r="UCU141" s="70">
        <v>30</v>
      </c>
      <c r="UCV141" s="71"/>
      <c r="UCW141" s="70">
        <v>30</v>
      </c>
      <c r="UCX141" s="71"/>
      <c r="UCY141" s="70">
        <v>30</v>
      </c>
      <c r="UCZ141" s="71"/>
      <c r="UDA141" s="70">
        <v>30</v>
      </c>
      <c r="UDB141" s="71"/>
      <c r="UDC141" s="70">
        <v>30</v>
      </c>
      <c r="UDD141" s="71"/>
      <c r="UDE141" s="70">
        <v>30</v>
      </c>
      <c r="UDF141" s="71"/>
      <c r="UDG141" s="70">
        <v>30</v>
      </c>
      <c r="UDH141" s="71"/>
      <c r="UDI141" s="70">
        <v>30</v>
      </c>
      <c r="UDJ141" s="71"/>
      <c r="UDK141" s="70">
        <v>30</v>
      </c>
      <c r="UDL141" s="71"/>
      <c r="UDM141" s="70">
        <v>30</v>
      </c>
      <c r="UDN141" s="71"/>
      <c r="UDO141" s="70">
        <v>30</v>
      </c>
      <c r="UDP141" s="71"/>
      <c r="UDQ141" s="70">
        <v>30</v>
      </c>
      <c r="UDR141" s="71"/>
      <c r="UDS141" s="70">
        <v>30</v>
      </c>
      <c r="UDT141" s="71"/>
      <c r="UDU141" s="70">
        <v>30</v>
      </c>
      <c r="UDV141" s="71"/>
      <c r="UDW141" s="70">
        <v>30</v>
      </c>
      <c r="UDX141" s="71"/>
      <c r="UDY141" s="70">
        <v>30</v>
      </c>
      <c r="UDZ141" s="71"/>
      <c r="UEA141" s="70">
        <v>30</v>
      </c>
      <c r="UEB141" s="71"/>
      <c r="UEC141" s="70">
        <v>30</v>
      </c>
      <c r="UED141" s="71"/>
      <c r="UEE141" s="70">
        <v>30</v>
      </c>
      <c r="UEF141" s="71"/>
      <c r="UEG141" s="70">
        <v>30</v>
      </c>
      <c r="UEH141" s="71"/>
      <c r="UEI141" s="70">
        <v>30</v>
      </c>
      <c r="UEJ141" s="71"/>
      <c r="UEK141" s="70">
        <v>30</v>
      </c>
      <c r="UEL141" s="71"/>
      <c r="UEM141" s="70">
        <v>30</v>
      </c>
      <c r="UEN141" s="71"/>
      <c r="UEO141" s="70">
        <v>30</v>
      </c>
      <c r="UEP141" s="71"/>
      <c r="UEQ141" s="70">
        <v>30</v>
      </c>
      <c r="UER141" s="71"/>
      <c r="UES141" s="70">
        <v>30</v>
      </c>
      <c r="UET141" s="71"/>
      <c r="UEU141" s="70">
        <v>30</v>
      </c>
      <c r="UEV141" s="71"/>
      <c r="UEW141" s="70">
        <v>30</v>
      </c>
      <c r="UEX141" s="71"/>
      <c r="UEY141" s="70">
        <v>30</v>
      </c>
      <c r="UEZ141" s="71"/>
      <c r="UFA141" s="70">
        <v>30</v>
      </c>
      <c r="UFB141" s="71"/>
      <c r="UFC141" s="70">
        <v>30</v>
      </c>
      <c r="UFD141" s="71"/>
      <c r="UFE141" s="70">
        <v>30</v>
      </c>
      <c r="UFF141" s="71"/>
      <c r="UFG141" s="70">
        <v>30</v>
      </c>
      <c r="UFH141" s="71"/>
      <c r="UFI141" s="70">
        <v>30</v>
      </c>
      <c r="UFJ141" s="71"/>
      <c r="UFK141" s="70">
        <v>30</v>
      </c>
      <c r="UFL141" s="71"/>
      <c r="UFM141" s="70">
        <v>30</v>
      </c>
      <c r="UFN141" s="71"/>
      <c r="UFO141" s="70">
        <v>30</v>
      </c>
      <c r="UFP141" s="71"/>
      <c r="UFQ141" s="70">
        <v>30</v>
      </c>
      <c r="UFR141" s="71"/>
      <c r="UFS141" s="70">
        <v>30</v>
      </c>
      <c r="UFT141" s="71"/>
      <c r="UFU141" s="70">
        <v>30</v>
      </c>
      <c r="UFV141" s="71"/>
      <c r="UFW141" s="70">
        <v>30</v>
      </c>
      <c r="UFX141" s="71"/>
      <c r="UFY141" s="70">
        <v>30</v>
      </c>
      <c r="UFZ141" s="71"/>
      <c r="UGA141" s="70">
        <v>30</v>
      </c>
      <c r="UGB141" s="71"/>
      <c r="UGC141" s="70">
        <v>30</v>
      </c>
      <c r="UGD141" s="71"/>
      <c r="UGE141" s="70">
        <v>30</v>
      </c>
      <c r="UGF141" s="71"/>
      <c r="UGG141" s="70">
        <v>30</v>
      </c>
      <c r="UGH141" s="71"/>
      <c r="UGI141" s="70">
        <v>30</v>
      </c>
      <c r="UGJ141" s="71"/>
      <c r="UGK141" s="70">
        <v>30</v>
      </c>
      <c r="UGL141" s="71"/>
      <c r="UGM141" s="70">
        <v>30</v>
      </c>
      <c r="UGN141" s="71"/>
      <c r="UGO141" s="70">
        <v>30</v>
      </c>
      <c r="UGP141" s="71"/>
      <c r="UGQ141" s="70">
        <v>30</v>
      </c>
      <c r="UGR141" s="71"/>
      <c r="UGS141" s="70">
        <v>30</v>
      </c>
      <c r="UGT141" s="71"/>
      <c r="UGU141" s="70">
        <v>30</v>
      </c>
      <c r="UGV141" s="71"/>
      <c r="UGW141" s="70">
        <v>30</v>
      </c>
      <c r="UGX141" s="71"/>
      <c r="UGY141" s="70">
        <v>30</v>
      </c>
      <c r="UGZ141" s="71"/>
      <c r="UHA141" s="70">
        <v>30</v>
      </c>
      <c r="UHB141" s="71"/>
      <c r="UHC141" s="70">
        <v>30</v>
      </c>
      <c r="UHD141" s="71"/>
      <c r="UHE141" s="70">
        <v>30</v>
      </c>
      <c r="UHF141" s="71"/>
      <c r="UHG141" s="70">
        <v>30</v>
      </c>
      <c r="UHH141" s="71"/>
      <c r="UHI141" s="70">
        <v>30</v>
      </c>
      <c r="UHJ141" s="71"/>
      <c r="UHK141" s="70">
        <v>30</v>
      </c>
      <c r="UHL141" s="71"/>
      <c r="UHM141" s="70">
        <v>30</v>
      </c>
      <c r="UHN141" s="71"/>
      <c r="UHO141" s="70">
        <v>30</v>
      </c>
      <c r="UHP141" s="71"/>
      <c r="UHQ141" s="70">
        <v>30</v>
      </c>
      <c r="UHR141" s="71"/>
      <c r="UHS141" s="70">
        <v>30</v>
      </c>
      <c r="UHT141" s="71"/>
      <c r="UHU141" s="70">
        <v>30</v>
      </c>
      <c r="UHV141" s="71"/>
      <c r="UHW141" s="70">
        <v>30</v>
      </c>
      <c r="UHX141" s="71"/>
      <c r="UHY141" s="70">
        <v>30</v>
      </c>
      <c r="UHZ141" s="71"/>
      <c r="UIA141" s="70">
        <v>30</v>
      </c>
      <c r="UIB141" s="71"/>
      <c r="UIC141" s="70">
        <v>30</v>
      </c>
      <c r="UID141" s="71"/>
      <c r="UIE141" s="70">
        <v>30</v>
      </c>
      <c r="UIF141" s="71"/>
      <c r="UIG141" s="70">
        <v>30</v>
      </c>
      <c r="UIH141" s="71"/>
      <c r="UII141" s="70">
        <v>30</v>
      </c>
      <c r="UIJ141" s="71"/>
      <c r="UIK141" s="70">
        <v>30</v>
      </c>
      <c r="UIL141" s="71"/>
      <c r="UIM141" s="70">
        <v>30</v>
      </c>
      <c r="UIN141" s="71"/>
      <c r="UIO141" s="70">
        <v>30</v>
      </c>
      <c r="UIP141" s="71"/>
      <c r="UIQ141" s="70">
        <v>30</v>
      </c>
      <c r="UIR141" s="71"/>
      <c r="UIS141" s="70">
        <v>30</v>
      </c>
      <c r="UIT141" s="71"/>
      <c r="UIU141" s="70">
        <v>30</v>
      </c>
      <c r="UIV141" s="71"/>
      <c r="UIW141" s="70">
        <v>30</v>
      </c>
      <c r="UIX141" s="71"/>
      <c r="UIY141" s="70">
        <v>30</v>
      </c>
      <c r="UIZ141" s="71"/>
      <c r="UJA141" s="70">
        <v>30</v>
      </c>
      <c r="UJB141" s="71"/>
      <c r="UJC141" s="70">
        <v>30</v>
      </c>
      <c r="UJD141" s="71"/>
      <c r="UJE141" s="70">
        <v>30</v>
      </c>
      <c r="UJF141" s="71"/>
      <c r="UJG141" s="70">
        <v>30</v>
      </c>
      <c r="UJH141" s="71"/>
      <c r="UJI141" s="70">
        <v>30</v>
      </c>
      <c r="UJJ141" s="71"/>
      <c r="UJK141" s="70">
        <v>30</v>
      </c>
      <c r="UJL141" s="71"/>
      <c r="UJM141" s="70">
        <v>30</v>
      </c>
      <c r="UJN141" s="71"/>
      <c r="UJO141" s="70">
        <v>30</v>
      </c>
      <c r="UJP141" s="71"/>
      <c r="UJQ141" s="70">
        <v>30</v>
      </c>
      <c r="UJR141" s="71"/>
      <c r="UJS141" s="70">
        <v>30</v>
      </c>
      <c r="UJT141" s="71"/>
      <c r="UJU141" s="70">
        <v>30</v>
      </c>
      <c r="UJV141" s="71"/>
      <c r="UJW141" s="70">
        <v>30</v>
      </c>
      <c r="UJX141" s="71"/>
      <c r="UJY141" s="70">
        <v>30</v>
      </c>
      <c r="UJZ141" s="71"/>
      <c r="UKA141" s="70">
        <v>30</v>
      </c>
      <c r="UKB141" s="71"/>
      <c r="UKC141" s="70">
        <v>30</v>
      </c>
      <c r="UKD141" s="71"/>
      <c r="UKE141" s="70">
        <v>30</v>
      </c>
      <c r="UKF141" s="71"/>
      <c r="UKG141" s="70">
        <v>30</v>
      </c>
      <c r="UKH141" s="71"/>
      <c r="UKI141" s="70">
        <v>30</v>
      </c>
      <c r="UKJ141" s="71"/>
      <c r="UKK141" s="70">
        <v>30</v>
      </c>
      <c r="UKL141" s="71"/>
      <c r="UKM141" s="70">
        <v>30</v>
      </c>
      <c r="UKN141" s="71"/>
      <c r="UKO141" s="70">
        <v>30</v>
      </c>
      <c r="UKP141" s="71"/>
      <c r="UKQ141" s="70">
        <v>30</v>
      </c>
      <c r="UKR141" s="71"/>
      <c r="UKS141" s="70">
        <v>30</v>
      </c>
      <c r="UKT141" s="71"/>
      <c r="UKU141" s="70">
        <v>30</v>
      </c>
      <c r="UKV141" s="71"/>
      <c r="UKW141" s="70">
        <v>30</v>
      </c>
      <c r="UKX141" s="71"/>
      <c r="UKY141" s="70">
        <v>30</v>
      </c>
      <c r="UKZ141" s="71"/>
      <c r="ULA141" s="70">
        <v>30</v>
      </c>
      <c r="ULB141" s="71"/>
      <c r="ULC141" s="70">
        <v>30</v>
      </c>
      <c r="ULD141" s="71"/>
      <c r="ULE141" s="70">
        <v>30</v>
      </c>
      <c r="ULF141" s="71"/>
      <c r="ULG141" s="70">
        <v>30</v>
      </c>
      <c r="ULH141" s="71"/>
      <c r="ULI141" s="70">
        <v>30</v>
      </c>
      <c r="ULJ141" s="71"/>
      <c r="ULK141" s="70">
        <v>30</v>
      </c>
      <c r="ULL141" s="71"/>
      <c r="ULM141" s="70">
        <v>30</v>
      </c>
      <c r="ULN141" s="71"/>
      <c r="ULO141" s="70">
        <v>30</v>
      </c>
      <c r="ULP141" s="71"/>
      <c r="ULQ141" s="70">
        <v>30</v>
      </c>
      <c r="ULR141" s="71"/>
      <c r="ULS141" s="70">
        <v>30</v>
      </c>
      <c r="ULT141" s="71"/>
      <c r="ULU141" s="70">
        <v>30</v>
      </c>
      <c r="ULV141" s="71"/>
      <c r="ULW141" s="70">
        <v>30</v>
      </c>
      <c r="ULX141" s="71"/>
      <c r="ULY141" s="70">
        <v>30</v>
      </c>
      <c r="ULZ141" s="71"/>
      <c r="UMA141" s="70">
        <v>30</v>
      </c>
      <c r="UMB141" s="71"/>
      <c r="UMC141" s="70">
        <v>30</v>
      </c>
      <c r="UMD141" s="71"/>
      <c r="UME141" s="70">
        <v>30</v>
      </c>
      <c r="UMF141" s="71"/>
      <c r="UMG141" s="70">
        <v>30</v>
      </c>
      <c r="UMH141" s="71"/>
      <c r="UMI141" s="70">
        <v>30</v>
      </c>
      <c r="UMJ141" s="71"/>
      <c r="UMK141" s="70">
        <v>30</v>
      </c>
      <c r="UML141" s="71"/>
      <c r="UMM141" s="70">
        <v>30</v>
      </c>
      <c r="UMN141" s="71"/>
      <c r="UMO141" s="70">
        <v>30</v>
      </c>
      <c r="UMP141" s="71"/>
      <c r="UMQ141" s="70">
        <v>30</v>
      </c>
      <c r="UMR141" s="71"/>
      <c r="UMS141" s="70">
        <v>30</v>
      </c>
      <c r="UMT141" s="71"/>
      <c r="UMU141" s="70">
        <v>30</v>
      </c>
      <c r="UMV141" s="71"/>
      <c r="UMW141" s="70">
        <v>30</v>
      </c>
      <c r="UMX141" s="71"/>
      <c r="UMY141" s="70">
        <v>30</v>
      </c>
      <c r="UMZ141" s="71"/>
      <c r="UNA141" s="70">
        <v>30</v>
      </c>
      <c r="UNB141" s="71"/>
      <c r="UNC141" s="70">
        <v>30</v>
      </c>
      <c r="UND141" s="71"/>
      <c r="UNE141" s="70">
        <v>30</v>
      </c>
      <c r="UNF141" s="71"/>
      <c r="UNG141" s="70">
        <v>30</v>
      </c>
      <c r="UNH141" s="71"/>
      <c r="UNI141" s="70">
        <v>30</v>
      </c>
      <c r="UNJ141" s="71"/>
      <c r="UNK141" s="70">
        <v>30</v>
      </c>
      <c r="UNL141" s="71"/>
      <c r="UNM141" s="70">
        <v>30</v>
      </c>
      <c r="UNN141" s="71"/>
      <c r="UNO141" s="70">
        <v>30</v>
      </c>
      <c r="UNP141" s="71"/>
      <c r="UNQ141" s="70">
        <v>30</v>
      </c>
      <c r="UNR141" s="71"/>
      <c r="UNS141" s="70">
        <v>30</v>
      </c>
      <c r="UNT141" s="71"/>
      <c r="UNU141" s="70">
        <v>30</v>
      </c>
      <c r="UNV141" s="71"/>
      <c r="UNW141" s="70">
        <v>30</v>
      </c>
      <c r="UNX141" s="71"/>
      <c r="UNY141" s="70">
        <v>30</v>
      </c>
      <c r="UNZ141" s="71"/>
      <c r="UOA141" s="70">
        <v>30</v>
      </c>
      <c r="UOB141" s="71"/>
      <c r="UOC141" s="70">
        <v>30</v>
      </c>
      <c r="UOD141" s="71"/>
      <c r="UOE141" s="70">
        <v>30</v>
      </c>
      <c r="UOF141" s="71"/>
      <c r="UOG141" s="70">
        <v>30</v>
      </c>
      <c r="UOH141" s="71"/>
      <c r="UOI141" s="70">
        <v>30</v>
      </c>
      <c r="UOJ141" s="71"/>
      <c r="UOK141" s="70">
        <v>30</v>
      </c>
      <c r="UOL141" s="71"/>
      <c r="UOM141" s="70">
        <v>30</v>
      </c>
      <c r="UON141" s="71"/>
      <c r="UOO141" s="70">
        <v>30</v>
      </c>
      <c r="UOP141" s="71"/>
      <c r="UOQ141" s="70">
        <v>30</v>
      </c>
      <c r="UOR141" s="71"/>
      <c r="UOS141" s="70">
        <v>30</v>
      </c>
      <c r="UOT141" s="71"/>
      <c r="UOU141" s="70">
        <v>30</v>
      </c>
      <c r="UOV141" s="71"/>
      <c r="UOW141" s="70">
        <v>30</v>
      </c>
      <c r="UOX141" s="71"/>
      <c r="UOY141" s="70">
        <v>30</v>
      </c>
      <c r="UOZ141" s="71"/>
      <c r="UPA141" s="70">
        <v>30</v>
      </c>
      <c r="UPB141" s="71"/>
      <c r="UPC141" s="70">
        <v>30</v>
      </c>
      <c r="UPD141" s="71"/>
      <c r="UPE141" s="70">
        <v>30</v>
      </c>
      <c r="UPF141" s="71"/>
      <c r="UPG141" s="70">
        <v>30</v>
      </c>
      <c r="UPH141" s="71"/>
      <c r="UPI141" s="70">
        <v>30</v>
      </c>
      <c r="UPJ141" s="71"/>
      <c r="UPK141" s="70">
        <v>30</v>
      </c>
      <c r="UPL141" s="71"/>
      <c r="UPM141" s="70">
        <v>30</v>
      </c>
      <c r="UPN141" s="71"/>
      <c r="UPO141" s="70">
        <v>30</v>
      </c>
      <c r="UPP141" s="71"/>
      <c r="UPQ141" s="70">
        <v>30</v>
      </c>
      <c r="UPR141" s="71"/>
      <c r="UPS141" s="70">
        <v>30</v>
      </c>
      <c r="UPT141" s="71"/>
      <c r="UPU141" s="70">
        <v>30</v>
      </c>
      <c r="UPV141" s="71"/>
      <c r="UPW141" s="70">
        <v>30</v>
      </c>
      <c r="UPX141" s="71"/>
      <c r="UPY141" s="70">
        <v>30</v>
      </c>
      <c r="UPZ141" s="71"/>
      <c r="UQA141" s="70">
        <v>30</v>
      </c>
      <c r="UQB141" s="71"/>
      <c r="UQC141" s="70">
        <v>30</v>
      </c>
      <c r="UQD141" s="71"/>
      <c r="UQE141" s="70">
        <v>30</v>
      </c>
      <c r="UQF141" s="71"/>
      <c r="UQG141" s="70">
        <v>30</v>
      </c>
      <c r="UQH141" s="71"/>
      <c r="UQI141" s="70">
        <v>30</v>
      </c>
      <c r="UQJ141" s="71"/>
      <c r="UQK141" s="70">
        <v>30</v>
      </c>
      <c r="UQL141" s="71"/>
      <c r="UQM141" s="70">
        <v>30</v>
      </c>
      <c r="UQN141" s="71"/>
      <c r="UQO141" s="70">
        <v>30</v>
      </c>
      <c r="UQP141" s="71"/>
      <c r="UQQ141" s="70">
        <v>30</v>
      </c>
      <c r="UQR141" s="71"/>
      <c r="UQS141" s="70">
        <v>30</v>
      </c>
      <c r="UQT141" s="71"/>
      <c r="UQU141" s="70">
        <v>30</v>
      </c>
      <c r="UQV141" s="71"/>
      <c r="UQW141" s="70">
        <v>30</v>
      </c>
      <c r="UQX141" s="71"/>
      <c r="UQY141" s="70">
        <v>30</v>
      </c>
      <c r="UQZ141" s="71"/>
      <c r="URA141" s="70">
        <v>30</v>
      </c>
      <c r="URB141" s="71"/>
      <c r="URC141" s="70">
        <v>30</v>
      </c>
      <c r="URD141" s="71"/>
      <c r="URE141" s="70">
        <v>30</v>
      </c>
      <c r="URF141" s="71"/>
      <c r="URG141" s="70">
        <v>30</v>
      </c>
      <c r="URH141" s="71"/>
      <c r="URI141" s="70">
        <v>30</v>
      </c>
      <c r="URJ141" s="71"/>
      <c r="URK141" s="70">
        <v>30</v>
      </c>
      <c r="URL141" s="71"/>
      <c r="URM141" s="70">
        <v>30</v>
      </c>
      <c r="URN141" s="71"/>
      <c r="URO141" s="70">
        <v>30</v>
      </c>
      <c r="URP141" s="71"/>
      <c r="URQ141" s="70">
        <v>30</v>
      </c>
      <c r="URR141" s="71"/>
      <c r="URS141" s="70">
        <v>30</v>
      </c>
      <c r="URT141" s="71"/>
      <c r="URU141" s="70">
        <v>30</v>
      </c>
      <c r="URV141" s="71"/>
      <c r="URW141" s="70">
        <v>30</v>
      </c>
      <c r="URX141" s="71"/>
      <c r="URY141" s="70">
        <v>30</v>
      </c>
      <c r="URZ141" s="71"/>
      <c r="USA141" s="70">
        <v>30</v>
      </c>
      <c r="USB141" s="71"/>
      <c r="USC141" s="70">
        <v>30</v>
      </c>
      <c r="USD141" s="71"/>
      <c r="USE141" s="70">
        <v>30</v>
      </c>
      <c r="USF141" s="71"/>
      <c r="USG141" s="70">
        <v>30</v>
      </c>
      <c r="USH141" s="71"/>
      <c r="USI141" s="70">
        <v>30</v>
      </c>
      <c r="USJ141" s="71"/>
      <c r="USK141" s="70">
        <v>30</v>
      </c>
      <c r="USL141" s="71"/>
      <c r="USM141" s="70">
        <v>30</v>
      </c>
      <c r="USN141" s="71"/>
      <c r="USO141" s="70">
        <v>30</v>
      </c>
      <c r="USP141" s="71"/>
      <c r="USQ141" s="70">
        <v>30</v>
      </c>
      <c r="USR141" s="71"/>
      <c r="USS141" s="70">
        <v>30</v>
      </c>
      <c r="UST141" s="71"/>
      <c r="USU141" s="70">
        <v>30</v>
      </c>
      <c r="USV141" s="71"/>
      <c r="USW141" s="70">
        <v>30</v>
      </c>
      <c r="USX141" s="71"/>
      <c r="USY141" s="70">
        <v>30</v>
      </c>
      <c r="USZ141" s="71"/>
      <c r="UTA141" s="70">
        <v>30</v>
      </c>
      <c r="UTB141" s="71"/>
      <c r="UTC141" s="70">
        <v>30</v>
      </c>
      <c r="UTD141" s="71"/>
      <c r="UTE141" s="70">
        <v>30</v>
      </c>
      <c r="UTF141" s="71"/>
      <c r="UTG141" s="70">
        <v>30</v>
      </c>
      <c r="UTH141" s="71"/>
      <c r="UTI141" s="70">
        <v>30</v>
      </c>
      <c r="UTJ141" s="71"/>
      <c r="UTK141" s="70">
        <v>30</v>
      </c>
      <c r="UTL141" s="71"/>
      <c r="UTM141" s="70">
        <v>30</v>
      </c>
      <c r="UTN141" s="71"/>
      <c r="UTO141" s="70">
        <v>30</v>
      </c>
      <c r="UTP141" s="71"/>
      <c r="UTQ141" s="70">
        <v>30</v>
      </c>
      <c r="UTR141" s="71"/>
      <c r="UTS141" s="70">
        <v>30</v>
      </c>
      <c r="UTT141" s="71"/>
      <c r="UTU141" s="70">
        <v>30</v>
      </c>
      <c r="UTV141" s="71"/>
      <c r="UTW141" s="70">
        <v>30</v>
      </c>
      <c r="UTX141" s="71"/>
      <c r="UTY141" s="70">
        <v>30</v>
      </c>
      <c r="UTZ141" s="71"/>
      <c r="UUA141" s="70">
        <v>30</v>
      </c>
      <c r="UUB141" s="71"/>
      <c r="UUC141" s="70">
        <v>30</v>
      </c>
      <c r="UUD141" s="71"/>
      <c r="UUE141" s="70">
        <v>30</v>
      </c>
      <c r="UUF141" s="71"/>
      <c r="UUG141" s="70">
        <v>30</v>
      </c>
      <c r="UUH141" s="71"/>
      <c r="UUI141" s="70">
        <v>30</v>
      </c>
      <c r="UUJ141" s="71"/>
      <c r="UUK141" s="70">
        <v>30</v>
      </c>
      <c r="UUL141" s="71"/>
      <c r="UUM141" s="70">
        <v>30</v>
      </c>
      <c r="UUN141" s="71"/>
      <c r="UUO141" s="70">
        <v>30</v>
      </c>
      <c r="UUP141" s="71"/>
      <c r="UUQ141" s="70">
        <v>30</v>
      </c>
      <c r="UUR141" s="71"/>
      <c r="UUS141" s="70">
        <v>30</v>
      </c>
      <c r="UUT141" s="71"/>
      <c r="UUU141" s="70">
        <v>30</v>
      </c>
      <c r="UUV141" s="71"/>
      <c r="UUW141" s="70">
        <v>30</v>
      </c>
      <c r="UUX141" s="71"/>
      <c r="UUY141" s="70">
        <v>30</v>
      </c>
      <c r="UUZ141" s="71"/>
      <c r="UVA141" s="70">
        <v>30</v>
      </c>
      <c r="UVB141" s="71"/>
      <c r="UVC141" s="70">
        <v>30</v>
      </c>
      <c r="UVD141" s="71"/>
      <c r="UVE141" s="70">
        <v>30</v>
      </c>
      <c r="UVF141" s="71"/>
      <c r="UVG141" s="70">
        <v>30</v>
      </c>
      <c r="UVH141" s="71"/>
      <c r="UVI141" s="70">
        <v>30</v>
      </c>
      <c r="UVJ141" s="71"/>
      <c r="UVK141" s="70">
        <v>30</v>
      </c>
      <c r="UVL141" s="71"/>
      <c r="UVM141" s="70">
        <v>30</v>
      </c>
      <c r="UVN141" s="71"/>
      <c r="UVO141" s="70">
        <v>30</v>
      </c>
      <c r="UVP141" s="71"/>
      <c r="UVQ141" s="70">
        <v>30</v>
      </c>
      <c r="UVR141" s="71"/>
      <c r="UVS141" s="70">
        <v>30</v>
      </c>
      <c r="UVT141" s="71"/>
      <c r="UVU141" s="70">
        <v>30</v>
      </c>
      <c r="UVV141" s="71"/>
      <c r="UVW141" s="70">
        <v>30</v>
      </c>
      <c r="UVX141" s="71"/>
      <c r="UVY141" s="70">
        <v>30</v>
      </c>
      <c r="UVZ141" s="71"/>
      <c r="UWA141" s="70">
        <v>30</v>
      </c>
      <c r="UWB141" s="71"/>
      <c r="UWC141" s="70">
        <v>30</v>
      </c>
      <c r="UWD141" s="71"/>
      <c r="UWE141" s="70">
        <v>30</v>
      </c>
      <c r="UWF141" s="71"/>
      <c r="UWG141" s="70">
        <v>30</v>
      </c>
      <c r="UWH141" s="71"/>
      <c r="UWI141" s="70">
        <v>30</v>
      </c>
      <c r="UWJ141" s="71"/>
      <c r="UWK141" s="70">
        <v>30</v>
      </c>
      <c r="UWL141" s="71"/>
      <c r="UWM141" s="70">
        <v>30</v>
      </c>
      <c r="UWN141" s="71"/>
      <c r="UWO141" s="70">
        <v>30</v>
      </c>
      <c r="UWP141" s="71"/>
      <c r="UWQ141" s="70">
        <v>30</v>
      </c>
      <c r="UWR141" s="71"/>
      <c r="UWS141" s="70">
        <v>30</v>
      </c>
      <c r="UWT141" s="71"/>
      <c r="UWU141" s="70">
        <v>30</v>
      </c>
      <c r="UWV141" s="71"/>
      <c r="UWW141" s="70">
        <v>30</v>
      </c>
      <c r="UWX141" s="71"/>
      <c r="UWY141" s="70">
        <v>30</v>
      </c>
      <c r="UWZ141" s="71"/>
      <c r="UXA141" s="70">
        <v>30</v>
      </c>
      <c r="UXB141" s="71"/>
      <c r="UXC141" s="70">
        <v>30</v>
      </c>
      <c r="UXD141" s="71"/>
      <c r="UXE141" s="70">
        <v>30</v>
      </c>
      <c r="UXF141" s="71"/>
      <c r="UXG141" s="70">
        <v>30</v>
      </c>
      <c r="UXH141" s="71"/>
      <c r="UXI141" s="70">
        <v>30</v>
      </c>
      <c r="UXJ141" s="71"/>
      <c r="UXK141" s="70">
        <v>30</v>
      </c>
      <c r="UXL141" s="71"/>
      <c r="UXM141" s="70">
        <v>30</v>
      </c>
      <c r="UXN141" s="71"/>
      <c r="UXO141" s="70">
        <v>30</v>
      </c>
      <c r="UXP141" s="71"/>
      <c r="UXQ141" s="70">
        <v>30</v>
      </c>
      <c r="UXR141" s="71"/>
      <c r="UXS141" s="70">
        <v>30</v>
      </c>
      <c r="UXT141" s="71"/>
      <c r="UXU141" s="70">
        <v>30</v>
      </c>
      <c r="UXV141" s="71"/>
      <c r="UXW141" s="70">
        <v>30</v>
      </c>
      <c r="UXX141" s="71"/>
      <c r="UXY141" s="70">
        <v>30</v>
      </c>
      <c r="UXZ141" s="71"/>
      <c r="UYA141" s="70">
        <v>30</v>
      </c>
      <c r="UYB141" s="71"/>
      <c r="UYC141" s="70">
        <v>30</v>
      </c>
      <c r="UYD141" s="71"/>
      <c r="UYE141" s="70">
        <v>30</v>
      </c>
      <c r="UYF141" s="71"/>
      <c r="UYG141" s="70">
        <v>30</v>
      </c>
      <c r="UYH141" s="71"/>
      <c r="UYI141" s="70">
        <v>30</v>
      </c>
      <c r="UYJ141" s="71"/>
      <c r="UYK141" s="70">
        <v>30</v>
      </c>
      <c r="UYL141" s="71"/>
      <c r="UYM141" s="70">
        <v>30</v>
      </c>
      <c r="UYN141" s="71"/>
      <c r="UYO141" s="70">
        <v>30</v>
      </c>
      <c r="UYP141" s="71"/>
      <c r="UYQ141" s="70">
        <v>30</v>
      </c>
      <c r="UYR141" s="71"/>
      <c r="UYS141" s="70">
        <v>30</v>
      </c>
      <c r="UYT141" s="71"/>
      <c r="UYU141" s="70">
        <v>30</v>
      </c>
      <c r="UYV141" s="71"/>
      <c r="UYW141" s="70">
        <v>30</v>
      </c>
      <c r="UYX141" s="71"/>
      <c r="UYY141" s="70">
        <v>30</v>
      </c>
      <c r="UYZ141" s="71"/>
      <c r="UZA141" s="70">
        <v>30</v>
      </c>
      <c r="UZB141" s="71"/>
      <c r="UZC141" s="70">
        <v>30</v>
      </c>
      <c r="UZD141" s="71"/>
      <c r="UZE141" s="70">
        <v>30</v>
      </c>
      <c r="UZF141" s="71"/>
      <c r="UZG141" s="70">
        <v>30</v>
      </c>
      <c r="UZH141" s="71"/>
      <c r="UZI141" s="70">
        <v>30</v>
      </c>
      <c r="UZJ141" s="71"/>
      <c r="UZK141" s="70">
        <v>30</v>
      </c>
      <c r="UZL141" s="71"/>
      <c r="UZM141" s="70">
        <v>30</v>
      </c>
      <c r="UZN141" s="71"/>
      <c r="UZO141" s="70">
        <v>30</v>
      </c>
      <c r="UZP141" s="71"/>
      <c r="UZQ141" s="70">
        <v>30</v>
      </c>
      <c r="UZR141" s="71"/>
      <c r="UZS141" s="70">
        <v>30</v>
      </c>
      <c r="UZT141" s="71"/>
      <c r="UZU141" s="70">
        <v>30</v>
      </c>
      <c r="UZV141" s="71"/>
      <c r="UZW141" s="70">
        <v>30</v>
      </c>
      <c r="UZX141" s="71"/>
      <c r="UZY141" s="70">
        <v>30</v>
      </c>
      <c r="UZZ141" s="71"/>
      <c r="VAA141" s="70">
        <v>30</v>
      </c>
      <c r="VAB141" s="71"/>
      <c r="VAC141" s="70">
        <v>30</v>
      </c>
      <c r="VAD141" s="71"/>
      <c r="VAE141" s="70">
        <v>30</v>
      </c>
      <c r="VAF141" s="71"/>
      <c r="VAG141" s="70">
        <v>30</v>
      </c>
      <c r="VAH141" s="71"/>
      <c r="VAI141" s="70">
        <v>30</v>
      </c>
      <c r="VAJ141" s="71"/>
      <c r="VAK141" s="70">
        <v>30</v>
      </c>
      <c r="VAL141" s="71"/>
      <c r="VAM141" s="70">
        <v>30</v>
      </c>
      <c r="VAN141" s="71"/>
      <c r="VAO141" s="70">
        <v>30</v>
      </c>
      <c r="VAP141" s="71"/>
      <c r="VAQ141" s="70">
        <v>30</v>
      </c>
      <c r="VAR141" s="71"/>
      <c r="VAS141" s="70">
        <v>30</v>
      </c>
      <c r="VAT141" s="71"/>
      <c r="VAU141" s="70">
        <v>30</v>
      </c>
      <c r="VAV141" s="71"/>
      <c r="VAW141" s="70">
        <v>30</v>
      </c>
      <c r="VAX141" s="71"/>
      <c r="VAY141" s="70">
        <v>30</v>
      </c>
      <c r="VAZ141" s="71"/>
      <c r="VBA141" s="70">
        <v>30</v>
      </c>
      <c r="VBB141" s="71"/>
      <c r="VBC141" s="70">
        <v>30</v>
      </c>
      <c r="VBD141" s="71"/>
      <c r="VBE141" s="70">
        <v>30</v>
      </c>
      <c r="VBF141" s="71"/>
      <c r="VBG141" s="70">
        <v>30</v>
      </c>
      <c r="VBH141" s="71"/>
      <c r="VBI141" s="70">
        <v>30</v>
      </c>
      <c r="VBJ141" s="71"/>
      <c r="VBK141" s="70">
        <v>30</v>
      </c>
      <c r="VBL141" s="71"/>
      <c r="VBM141" s="70">
        <v>30</v>
      </c>
      <c r="VBN141" s="71"/>
      <c r="VBO141" s="70">
        <v>30</v>
      </c>
      <c r="VBP141" s="71"/>
      <c r="VBQ141" s="70">
        <v>30</v>
      </c>
      <c r="VBR141" s="71"/>
      <c r="VBS141" s="70">
        <v>30</v>
      </c>
      <c r="VBT141" s="71"/>
      <c r="VBU141" s="70">
        <v>30</v>
      </c>
      <c r="VBV141" s="71"/>
      <c r="VBW141" s="70">
        <v>30</v>
      </c>
      <c r="VBX141" s="71"/>
      <c r="VBY141" s="70">
        <v>30</v>
      </c>
      <c r="VBZ141" s="71"/>
      <c r="VCA141" s="70">
        <v>30</v>
      </c>
      <c r="VCB141" s="71"/>
      <c r="VCC141" s="70">
        <v>30</v>
      </c>
      <c r="VCD141" s="71"/>
      <c r="VCE141" s="70">
        <v>30</v>
      </c>
      <c r="VCF141" s="71"/>
      <c r="VCG141" s="70">
        <v>30</v>
      </c>
      <c r="VCH141" s="71"/>
      <c r="VCI141" s="70">
        <v>30</v>
      </c>
      <c r="VCJ141" s="71"/>
      <c r="VCK141" s="70">
        <v>30</v>
      </c>
      <c r="VCL141" s="71"/>
      <c r="VCM141" s="70">
        <v>30</v>
      </c>
      <c r="VCN141" s="71"/>
      <c r="VCO141" s="70">
        <v>30</v>
      </c>
      <c r="VCP141" s="71"/>
      <c r="VCQ141" s="70">
        <v>30</v>
      </c>
      <c r="VCR141" s="71"/>
      <c r="VCS141" s="70">
        <v>30</v>
      </c>
      <c r="VCT141" s="71"/>
      <c r="VCU141" s="70">
        <v>30</v>
      </c>
      <c r="VCV141" s="71"/>
      <c r="VCW141" s="70">
        <v>30</v>
      </c>
      <c r="VCX141" s="71"/>
      <c r="VCY141" s="70">
        <v>30</v>
      </c>
      <c r="VCZ141" s="71"/>
      <c r="VDA141" s="70">
        <v>30</v>
      </c>
      <c r="VDB141" s="71"/>
      <c r="VDC141" s="70">
        <v>30</v>
      </c>
      <c r="VDD141" s="71"/>
      <c r="VDE141" s="70">
        <v>30</v>
      </c>
      <c r="VDF141" s="71"/>
      <c r="VDG141" s="70">
        <v>30</v>
      </c>
      <c r="VDH141" s="71"/>
      <c r="VDI141" s="70">
        <v>30</v>
      </c>
      <c r="VDJ141" s="71"/>
      <c r="VDK141" s="70">
        <v>30</v>
      </c>
      <c r="VDL141" s="71"/>
      <c r="VDM141" s="70">
        <v>30</v>
      </c>
      <c r="VDN141" s="71"/>
      <c r="VDO141" s="70">
        <v>30</v>
      </c>
      <c r="VDP141" s="71"/>
      <c r="VDQ141" s="70">
        <v>30</v>
      </c>
      <c r="VDR141" s="71"/>
      <c r="VDS141" s="70">
        <v>30</v>
      </c>
      <c r="VDT141" s="71"/>
      <c r="VDU141" s="70">
        <v>30</v>
      </c>
      <c r="VDV141" s="71"/>
      <c r="VDW141" s="70">
        <v>30</v>
      </c>
      <c r="VDX141" s="71"/>
      <c r="VDY141" s="70">
        <v>30</v>
      </c>
      <c r="VDZ141" s="71"/>
      <c r="VEA141" s="70">
        <v>30</v>
      </c>
      <c r="VEB141" s="71"/>
      <c r="VEC141" s="70">
        <v>30</v>
      </c>
      <c r="VED141" s="71"/>
      <c r="VEE141" s="70">
        <v>30</v>
      </c>
      <c r="VEF141" s="71"/>
      <c r="VEG141" s="70">
        <v>30</v>
      </c>
      <c r="VEH141" s="71"/>
      <c r="VEI141" s="70">
        <v>30</v>
      </c>
      <c r="VEJ141" s="71"/>
      <c r="VEK141" s="70">
        <v>30</v>
      </c>
      <c r="VEL141" s="71"/>
      <c r="VEM141" s="70">
        <v>30</v>
      </c>
      <c r="VEN141" s="71"/>
      <c r="VEO141" s="70">
        <v>30</v>
      </c>
      <c r="VEP141" s="71"/>
      <c r="VEQ141" s="70">
        <v>30</v>
      </c>
      <c r="VER141" s="71"/>
      <c r="VES141" s="70">
        <v>30</v>
      </c>
      <c r="VET141" s="71"/>
      <c r="VEU141" s="70">
        <v>30</v>
      </c>
      <c r="VEV141" s="71"/>
      <c r="VEW141" s="70">
        <v>30</v>
      </c>
      <c r="VEX141" s="71"/>
      <c r="VEY141" s="70">
        <v>30</v>
      </c>
      <c r="VEZ141" s="71"/>
      <c r="VFA141" s="70">
        <v>30</v>
      </c>
      <c r="VFB141" s="71"/>
      <c r="VFC141" s="70">
        <v>30</v>
      </c>
      <c r="VFD141" s="71"/>
      <c r="VFE141" s="70">
        <v>30</v>
      </c>
      <c r="VFF141" s="71"/>
      <c r="VFG141" s="70">
        <v>30</v>
      </c>
      <c r="VFH141" s="71"/>
      <c r="VFI141" s="70">
        <v>30</v>
      </c>
      <c r="VFJ141" s="71"/>
      <c r="VFK141" s="70">
        <v>30</v>
      </c>
      <c r="VFL141" s="71"/>
      <c r="VFM141" s="70">
        <v>30</v>
      </c>
      <c r="VFN141" s="71"/>
      <c r="VFO141" s="70">
        <v>30</v>
      </c>
      <c r="VFP141" s="71"/>
      <c r="VFQ141" s="70">
        <v>30</v>
      </c>
      <c r="VFR141" s="71"/>
      <c r="VFS141" s="70">
        <v>30</v>
      </c>
      <c r="VFT141" s="71"/>
      <c r="VFU141" s="70">
        <v>30</v>
      </c>
      <c r="VFV141" s="71"/>
      <c r="VFW141" s="70">
        <v>30</v>
      </c>
      <c r="VFX141" s="71"/>
      <c r="VFY141" s="70">
        <v>30</v>
      </c>
      <c r="VFZ141" s="71"/>
      <c r="VGA141" s="70">
        <v>30</v>
      </c>
      <c r="VGB141" s="71"/>
      <c r="VGC141" s="70">
        <v>30</v>
      </c>
      <c r="VGD141" s="71"/>
      <c r="VGE141" s="70">
        <v>30</v>
      </c>
      <c r="VGF141" s="71"/>
      <c r="VGG141" s="70">
        <v>30</v>
      </c>
      <c r="VGH141" s="71"/>
      <c r="VGI141" s="70">
        <v>30</v>
      </c>
      <c r="VGJ141" s="71"/>
      <c r="VGK141" s="70">
        <v>30</v>
      </c>
      <c r="VGL141" s="71"/>
      <c r="VGM141" s="70">
        <v>30</v>
      </c>
      <c r="VGN141" s="71"/>
      <c r="VGO141" s="70">
        <v>30</v>
      </c>
      <c r="VGP141" s="71"/>
      <c r="VGQ141" s="70">
        <v>30</v>
      </c>
      <c r="VGR141" s="71"/>
      <c r="VGS141" s="70">
        <v>30</v>
      </c>
      <c r="VGT141" s="71"/>
      <c r="VGU141" s="70">
        <v>30</v>
      </c>
      <c r="VGV141" s="71"/>
      <c r="VGW141" s="70">
        <v>30</v>
      </c>
      <c r="VGX141" s="71"/>
      <c r="VGY141" s="70">
        <v>30</v>
      </c>
      <c r="VGZ141" s="71"/>
      <c r="VHA141" s="70">
        <v>30</v>
      </c>
      <c r="VHB141" s="71"/>
      <c r="VHC141" s="70">
        <v>30</v>
      </c>
      <c r="VHD141" s="71"/>
      <c r="VHE141" s="70">
        <v>30</v>
      </c>
      <c r="VHF141" s="71"/>
      <c r="VHG141" s="70">
        <v>30</v>
      </c>
      <c r="VHH141" s="71"/>
      <c r="VHI141" s="70">
        <v>30</v>
      </c>
      <c r="VHJ141" s="71"/>
      <c r="VHK141" s="70">
        <v>30</v>
      </c>
      <c r="VHL141" s="71"/>
      <c r="VHM141" s="70">
        <v>30</v>
      </c>
      <c r="VHN141" s="71"/>
      <c r="VHO141" s="70">
        <v>30</v>
      </c>
      <c r="VHP141" s="71"/>
      <c r="VHQ141" s="70">
        <v>30</v>
      </c>
      <c r="VHR141" s="71"/>
      <c r="VHS141" s="70">
        <v>30</v>
      </c>
      <c r="VHT141" s="71"/>
      <c r="VHU141" s="70">
        <v>30</v>
      </c>
      <c r="VHV141" s="71"/>
      <c r="VHW141" s="70">
        <v>30</v>
      </c>
      <c r="VHX141" s="71"/>
      <c r="VHY141" s="70">
        <v>30</v>
      </c>
      <c r="VHZ141" s="71"/>
      <c r="VIA141" s="70">
        <v>30</v>
      </c>
      <c r="VIB141" s="71"/>
      <c r="VIC141" s="70">
        <v>30</v>
      </c>
      <c r="VID141" s="71"/>
      <c r="VIE141" s="70">
        <v>30</v>
      </c>
      <c r="VIF141" s="71"/>
      <c r="VIG141" s="70">
        <v>30</v>
      </c>
      <c r="VIH141" s="71"/>
      <c r="VII141" s="70">
        <v>30</v>
      </c>
      <c r="VIJ141" s="71"/>
      <c r="VIK141" s="70">
        <v>30</v>
      </c>
      <c r="VIL141" s="71"/>
      <c r="VIM141" s="70">
        <v>30</v>
      </c>
      <c r="VIN141" s="71"/>
      <c r="VIO141" s="70">
        <v>30</v>
      </c>
      <c r="VIP141" s="71"/>
      <c r="VIQ141" s="70">
        <v>30</v>
      </c>
      <c r="VIR141" s="71"/>
      <c r="VIS141" s="70">
        <v>30</v>
      </c>
      <c r="VIT141" s="71"/>
      <c r="VIU141" s="70">
        <v>30</v>
      </c>
      <c r="VIV141" s="71"/>
      <c r="VIW141" s="70">
        <v>30</v>
      </c>
      <c r="VIX141" s="71"/>
      <c r="VIY141" s="70">
        <v>30</v>
      </c>
      <c r="VIZ141" s="71"/>
      <c r="VJA141" s="70">
        <v>30</v>
      </c>
      <c r="VJB141" s="71"/>
      <c r="VJC141" s="70">
        <v>30</v>
      </c>
      <c r="VJD141" s="71"/>
      <c r="VJE141" s="70">
        <v>30</v>
      </c>
      <c r="VJF141" s="71"/>
      <c r="VJG141" s="70">
        <v>30</v>
      </c>
      <c r="VJH141" s="71"/>
      <c r="VJI141" s="70">
        <v>30</v>
      </c>
      <c r="VJJ141" s="71"/>
      <c r="VJK141" s="70">
        <v>30</v>
      </c>
      <c r="VJL141" s="71"/>
      <c r="VJM141" s="70">
        <v>30</v>
      </c>
      <c r="VJN141" s="71"/>
      <c r="VJO141" s="70">
        <v>30</v>
      </c>
      <c r="VJP141" s="71"/>
      <c r="VJQ141" s="70">
        <v>30</v>
      </c>
      <c r="VJR141" s="71"/>
      <c r="VJS141" s="70">
        <v>30</v>
      </c>
      <c r="VJT141" s="71"/>
      <c r="VJU141" s="70">
        <v>30</v>
      </c>
      <c r="VJV141" s="71"/>
      <c r="VJW141" s="70">
        <v>30</v>
      </c>
      <c r="VJX141" s="71"/>
      <c r="VJY141" s="70">
        <v>30</v>
      </c>
      <c r="VJZ141" s="71"/>
      <c r="VKA141" s="70">
        <v>30</v>
      </c>
      <c r="VKB141" s="71"/>
      <c r="VKC141" s="70">
        <v>30</v>
      </c>
      <c r="VKD141" s="71"/>
      <c r="VKE141" s="70">
        <v>30</v>
      </c>
      <c r="VKF141" s="71"/>
      <c r="VKG141" s="70">
        <v>30</v>
      </c>
      <c r="VKH141" s="71"/>
      <c r="VKI141" s="70">
        <v>30</v>
      </c>
      <c r="VKJ141" s="71"/>
      <c r="VKK141" s="70">
        <v>30</v>
      </c>
      <c r="VKL141" s="71"/>
      <c r="VKM141" s="70">
        <v>30</v>
      </c>
      <c r="VKN141" s="71"/>
      <c r="VKO141" s="70">
        <v>30</v>
      </c>
      <c r="VKP141" s="71"/>
      <c r="VKQ141" s="70">
        <v>30</v>
      </c>
      <c r="VKR141" s="71"/>
      <c r="VKS141" s="70">
        <v>30</v>
      </c>
      <c r="VKT141" s="71"/>
      <c r="VKU141" s="70">
        <v>30</v>
      </c>
      <c r="VKV141" s="71"/>
      <c r="VKW141" s="70">
        <v>30</v>
      </c>
      <c r="VKX141" s="71"/>
      <c r="VKY141" s="70">
        <v>30</v>
      </c>
      <c r="VKZ141" s="71"/>
      <c r="VLA141" s="70">
        <v>30</v>
      </c>
      <c r="VLB141" s="71"/>
      <c r="VLC141" s="70">
        <v>30</v>
      </c>
      <c r="VLD141" s="71"/>
      <c r="VLE141" s="70">
        <v>30</v>
      </c>
      <c r="VLF141" s="71"/>
      <c r="VLG141" s="70">
        <v>30</v>
      </c>
      <c r="VLH141" s="71"/>
      <c r="VLI141" s="70">
        <v>30</v>
      </c>
      <c r="VLJ141" s="71"/>
      <c r="VLK141" s="70">
        <v>30</v>
      </c>
      <c r="VLL141" s="71"/>
      <c r="VLM141" s="70">
        <v>30</v>
      </c>
      <c r="VLN141" s="71"/>
      <c r="VLO141" s="70">
        <v>30</v>
      </c>
      <c r="VLP141" s="71"/>
      <c r="VLQ141" s="70">
        <v>30</v>
      </c>
      <c r="VLR141" s="71"/>
      <c r="VLS141" s="70">
        <v>30</v>
      </c>
      <c r="VLT141" s="71"/>
      <c r="VLU141" s="70">
        <v>30</v>
      </c>
      <c r="VLV141" s="71"/>
      <c r="VLW141" s="70">
        <v>30</v>
      </c>
      <c r="VLX141" s="71"/>
      <c r="VLY141" s="70">
        <v>30</v>
      </c>
      <c r="VLZ141" s="71"/>
      <c r="VMA141" s="70">
        <v>30</v>
      </c>
      <c r="VMB141" s="71"/>
      <c r="VMC141" s="70">
        <v>30</v>
      </c>
      <c r="VMD141" s="71"/>
      <c r="VME141" s="70">
        <v>30</v>
      </c>
      <c r="VMF141" s="71"/>
      <c r="VMG141" s="70">
        <v>30</v>
      </c>
      <c r="VMH141" s="71"/>
      <c r="VMI141" s="70">
        <v>30</v>
      </c>
      <c r="VMJ141" s="71"/>
      <c r="VMK141" s="70">
        <v>30</v>
      </c>
      <c r="VML141" s="71"/>
      <c r="VMM141" s="70">
        <v>30</v>
      </c>
      <c r="VMN141" s="71"/>
      <c r="VMO141" s="70">
        <v>30</v>
      </c>
      <c r="VMP141" s="71"/>
      <c r="VMQ141" s="70">
        <v>30</v>
      </c>
      <c r="VMR141" s="71"/>
      <c r="VMS141" s="70">
        <v>30</v>
      </c>
      <c r="VMT141" s="71"/>
      <c r="VMU141" s="70">
        <v>30</v>
      </c>
      <c r="VMV141" s="71"/>
      <c r="VMW141" s="70">
        <v>30</v>
      </c>
      <c r="VMX141" s="71"/>
      <c r="VMY141" s="70">
        <v>30</v>
      </c>
      <c r="VMZ141" s="71"/>
      <c r="VNA141" s="70">
        <v>30</v>
      </c>
      <c r="VNB141" s="71"/>
      <c r="VNC141" s="70">
        <v>30</v>
      </c>
      <c r="VND141" s="71"/>
      <c r="VNE141" s="70">
        <v>30</v>
      </c>
      <c r="VNF141" s="71"/>
      <c r="VNG141" s="70">
        <v>30</v>
      </c>
      <c r="VNH141" s="71"/>
      <c r="VNI141" s="70">
        <v>30</v>
      </c>
      <c r="VNJ141" s="71"/>
      <c r="VNK141" s="70">
        <v>30</v>
      </c>
      <c r="VNL141" s="71"/>
      <c r="VNM141" s="70">
        <v>30</v>
      </c>
      <c r="VNN141" s="71"/>
      <c r="VNO141" s="70">
        <v>30</v>
      </c>
      <c r="VNP141" s="71"/>
      <c r="VNQ141" s="70">
        <v>30</v>
      </c>
      <c r="VNR141" s="71"/>
      <c r="VNS141" s="70">
        <v>30</v>
      </c>
      <c r="VNT141" s="71"/>
      <c r="VNU141" s="70">
        <v>30</v>
      </c>
      <c r="VNV141" s="71"/>
      <c r="VNW141" s="70">
        <v>30</v>
      </c>
      <c r="VNX141" s="71"/>
      <c r="VNY141" s="70">
        <v>30</v>
      </c>
      <c r="VNZ141" s="71"/>
      <c r="VOA141" s="70">
        <v>30</v>
      </c>
      <c r="VOB141" s="71"/>
      <c r="VOC141" s="70">
        <v>30</v>
      </c>
      <c r="VOD141" s="71"/>
      <c r="VOE141" s="70">
        <v>30</v>
      </c>
      <c r="VOF141" s="71"/>
      <c r="VOG141" s="70">
        <v>30</v>
      </c>
      <c r="VOH141" s="71"/>
      <c r="VOI141" s="70">
        <v>30</v>
      </c>
      <c r="VOJ141" s="71"/>
      <c r="VOK141" s="70">
        <v>30</v>
      </c>
      <c r="VOL141" s="71"/>
      <c r="VOM141" s="70">
        <v>30</v>
      </c>
      <c r="VON141" s="71"/>
      <c r="VOO141" s="70">
        <v>30</v>
      </c>
      <c r="VOP141" s="71"/>
      <c r="VOQ141" s="70">
        <v>30</v>
      </c>
      <c r="VOR141" s="71"/>
      <c r="VOS141" s="70">
        <v>30</v>
      </c>
      <c r="VOT141" s="71"/>
      <c r="VOU141" s="70">
        <v>30</v>
      </c>
      <c r="VOV141" s="71"/>
      <c r="VOW141" s="70">
        <v>30</v>
      </c>
      <c r="VOX141" s="71"/>
      <c r="VOY141" s="70">
        <v>30</v>
      </c>
      <c r="VOZ141" s="71"/>
      <c r="VPA141" s="70">
        <v>30</v>
      </c>
      <c r="VPB141" s="71"/>
      <c r="VPC141" s="70">
        <v>30</v>
      </c>
      <c r="VPD141" s="71"/>
      <c r="VPE141" s="70">
        <v>30</v>
      </c>
      <c r="VPF141" s="71"/>
      <c r="VPG141" s="70">
        <v>30</v>
      </c>
      <c r="VPH141" s="71"/>
      <c r="VPI141" s="70">
        <v>30</v>
      </c>
      <c r="VPJ141" s="71"/>
      <c r="VPK141" s="70">
        <v>30</v>
      </c>
      <c r="VPL141" s="71"/>
      <c r="VPM141" s="70">
        <v>30</v>
      </c>
      <c r="VPN141" s="71"/>
      <c r="VPO141" s="70">
        <v>30</v>
      </c>
      <c r="VPP141" s="71"/>
      <c r="VPQ141" s="70">
        <v>30</v>
      </c>
      <c r="VPR141" s="71"/>
      <c r="VPS141" s="70">
        <v>30</v>
      </c>
      <c r="VPT141" s="71"/>
      <c r="VPU141" s="70">
        <v>30</v>
      </c>
      <c r="VPV141" s="71"/>
      <c r="VPW141" s="70">
        <v>30</v>
      </c>
      <c r="VPX141" s="71"/>
      <c r="VPY141" s="70">
        <v>30</v>
      </c>
      <c r="VPZ141" s="71"/>
      <c r="VQA141" s="70">
        <v>30</v>
      </c>
      <c r="VQB141" s="71"/>
      <c r="VQC141" s="70">
        <v>30</v>
      </c>
      <c r="VQD141" s="71"/>
      <c r="VQE141" s="70">
        <v>30</v>
      </c>
      <c r="VQF141" s="71"/>
      <c r="VQG141" s="70">
        <v>30</v>
      </c>
      <c r="VQH141" s="71"/>
      <c r="VQI141" s="70">
        <v>30</v>
      </c>
      <c r="VQJ141" s="71"/>
      <c r="VQK141" s="70">
        <v>30</v>
      </c>
      <c r="VQL141" s="71"/>
      <c r="VQM141" s="70">
        <v>30</v>
      </c>
      <c r="VQN141" s="71"/>
      <c r="VQO141" s="70">
        <v>30</v>
      </c>
      <c r="VQP141" s="71"/>
      <c r="VQQ141" s="70">
        <v>30</v>
      </c>
      <c r="VQR141" s="71"/>
      <c r="VQS141" s="70">
        <v>30</v>
      </c>
      <c r="VQT141" s="71"/>
      <c r="VQU141" s="70">
        <v>30</v>
      </c>
      <c r="VQV141" s="71"/>
      <c r="VQW141" s="70">
        <v>30</v>
      </c>
      <c r="VQX141" s="71"/>
      <c r="VQY141" s="70">
        <v>30</v>
      </c>
      <c r="VQZ141" s="71"/>
      <c r="VRA141" s="70">
        <v>30</v>
      </c>
      <c r="VRB141" s="71"/>
      <c r="VRC141" s="70">
        <v>30</v>
      </c>
      <c r="VRD141" s="71"/>
      <c r="VRE141" s="70">
        <v>30</v>
      </c>
      <c r="VRF141" s="71"/>
      <c r="VRG141" s="70">
        <v>30</v>
      </c>
      <c r="VRH141" s="71"/>
      <c r="VRI141" s="70">
        <v>30</v>
      </c>
      <c r="VRJ141" s="71"/>
      <c r="VRK141" s="70">
        <v>30</v>
      </c>
      <c r="VRL141" s="71"/>
      <c r="VRM141" s="70">
        <v>30</v>
      </c>
      <c r="VRN141" s="71"/>
      <c r="VRO141" s="70">
        <v>30</v>
      </c>
      <c r="VRP141" s="71"/>
      <c r="VRQ141" s="70">
        <v>30</v>
      </c>
      <c r="VRR141" s="71"/>
      <c r="VRS141" s="70">
        <v>30</v>
      </c>
      <c r="VRT141" s="71"/>
      <c r="VRU141" s="70">
        <v>30</v>
      </c>
      <c r="VRV141" s="71"/>
      <c r="VRW141" s="70">
        <v>30</v>
      </c>
      <c r="VRX141" s="71"/>
      <c r="VRY141" s="70">
        <v>30</v>
      </c>
      <c r="VRZ141" s="71"/>
      <c r="VSA141" s="70">
        <v>30</v>
      </c>
      <c r="VSB141" s="71"/>
      <c r="VSC141" s="70">
        <v>30</v>
      </c>
      <c r="VSD141" s="71"/>
      <c r="VSE141" s="70">
        <v>30</v>
      </c>
      <c r="VSF141" s="71"/>
      <c r="VSG141" s="70">
        <v>30</v>
      </c>
      <c r="VSH141" s="71"/>
      <c r="VSI141" s="70">
        <v>30</v>
      </c>
      <c r="VSJ141" s="71"/>
      <c r="VSK141" s="70">
        <v>30</v>
      </c>
      <c r="VSL141" s="71"/>
      <c r="VSM141" s="70">
        <v>30</v>
      </c>
      <c r="VSN141" s="71"/>
      <c r="VSO141" s="70">
        <v>30</v>
      </c>
      <c r="VSP141" s="71"/>
      <c r="VSQ141" s="70">
        <v>30</v>
      </c>
      <c r="VSR141" s="71"/>
      <c r="VSS141" s="70">
        <v>30</v>
      </c>
      <c r="VST141" s="71"/>
      <c r="VSU141" s="70">
        <v>30</v>
      </c>
      <c r="VSV141" s="71"/>
      <c r="VSW141" s="70">
        <v>30</v>
      </c>
      <c r="VSX141" s="71"/>
      <c r="VSY141" s="70">
        <v>30</v>
      </c>
      <c r="VSZ141" s="71"/>
      <c r="VTA141" s="70">
        <v>30</v>
      </c>
      <c r="VTB141" s="71"/>
      <c r="VTC141" s="70">
        <v>30</v>
      </c>
      <c r="VTD141" s="71"/>
      <c r="VTE141" s="70">
        <v>30</v>
      </c>
      <c r="VTF141" s="71"/>
      <c r="VTG141" s="70">
        <v>30</v>
      </c>
      <c r="VTH141" s="71"/>
      <c r="VTI141" s="70">
        <v>30</v>
      </c>
      <c r="VTJ141" s="71"/>
      <c r="VTK141" s="70">
        <v>30</v>
      </c>
      <c r="VTL141" s="71"/>
      <c r="VTM141" s="70">
        <v>30</v>
      </c>
      <c r="VTN141" s="71"/>
      <c r="VTO141" s="70">
        <v>30</v>
      </c>
      <c r="VTP141" s="71"/>
      <c r="VTQ141" s="70">
        <v>30</v>
      </c>
      <c r="VTR141" s="71"/>
      <c r="VTS141" s="70">
        <v>30</v>
      </c>
      <c r="VTT141" s="71"/>
      <c r="VTU141" s="70">
        <v>30</v>
      </c>
      <c r="VTV141" s="71"/>
      <c r="VTW141" s="70">
        <v>30</v>
      </c>
      <c r="VTX141" s="71"/>
      <c r="VTY141" s="70">
        <v>30</v>
      </c>
      <c r="VTZ141" s="71"/>
      <c r="VUA141" s="70">
        <v>30</v>
      </c>
      <c r="VUB141" s="71"/>
      <c r="VUC141" s="70">
        <v>30</v>
      </c>
      <c r="VUD141" s="71"/>
      <c r="VUE141" s="70">
        <v>30</v>
      </c>
      <c r="VUF141" s="71"/>
      <c r="VUG141" s="70">
        <v>30</v>
      </c>
      <c r="VUH141" s="71"/>
      <c r="VUI141" s="70">
        <v>30</v>
      </c>
      <c r="VUJ141" s="71"/>
      <c r="VUK141" s="70">
        <v>30</v>
      </c>
      <c r="VUL141" s="71"/>
      <c r="VUM141" s="70">
        <v>30</v>
      </c>
      <c r="VUN141" s="71"/>
      <c r="VUO141" s="70">
        <v>30</v>
      </c>
      <c r="VUP141" s="71"/>
      <c r="VUQ141" s="70">
        <v>30</v>
      </c>
      <c r="VUR141" s="71"/>
      <c r="VUS141" s="70">
        <v>30</v>
      </c>
      <c r="VUT141" s="71"/>
      <c r="VUU141" s="70">
        <v>30</v>
      </c>
      <c r="VUV141" s="71"/>
      <c r="VUW141" s="70">
        <v>30</v>
      </c>
      <c r="VUX141" s="71"/>
      <c r="VUY141" s="70">
        <v>30</v>
      </c>
      <c r="VUZ141" s="71"/>
      <c r="VVA141" s="70">
        <v>30</v>
      </c>
      <c r="VVB141" s="71"/>
      <c r="VVC141" s="70">
        <v>30</v>
      </c>
      <c r="VVD141" s="71"/>
      <c r="VVE141" s="70">
        <v>30</v>
      </c>
      <c r="VVF141" s="71"/>
      <c r="VVG141" s="70">
        <v>30</v>
      </c>
      <c r="VVH141" s="71"/>
      <c r="VVI141" s="70">
        <v>30</v>
      </c>
      <c r="VVJ141" s="71"/>
      <c r="VVK141" s="70">
        <v>30</v>
      </c>
      <c r="VVL141" s="71"/>
      <c r="VVM141" s="70">
        <v>30</v>
      </c>
      <c r="VVN141" s="71"/>
      <c r="VVO141" s="70">
        <v>30</v>
      </c>
      <c r="VVP141" s="71"/>
      <c r="VVQ141" s="70">
        <v>30</v>
      </c>
      <c r="VVR141" s="71"/>
      <c r="VVS141" s="70">
        <v>30</v>
      </c>
      <c r="VVT141" s="71"/>
      <c r="VVU141" s="70">
        <v>30</v>
      </c>
      <c r="VVV141" s="71"/>
      <c r="VVW141" s="70">
        <v>30</v>
      </c>
      <c r="VVX141" s="71"/>
      <c r="VVY141" s="70">
        <v>30</v>
      </c>
      <c r="VVZ141" s="71"/>
      <c r="VWA141" s="70">
        <v>30</v>
      </c>
      <c r="VWB141" s="71"/>
      <c r="VWC141" s="70">
        <v>30</v>
      </c>
      <c r="VWD141" s="71"/>
      <c r="VWE141" s="70">
        <v>30</v>
      </c>
      <c r="VWF141" s="71"/>
      <c r="VWG141" s="70">
        <v>30</v>
      </c>
      <c r="VWH141" s="71"/>
      <c r="VWI141" s="70">
        <v>30</v>
      </c>
      <c r="VWJ141" s="71"/>
      <c r="VWK141" s="70">
        <v>30</v>
      </c>
      <c r="VWL141" s="71"/>
      <c r="VWM141" s="70">
        <v>30</v>
      </c>
      <c r="VWN141" s="71"/>
      <c r="VWO141" s="70">
        <v>30</v>
      </c>
      <c r="VWP141" s="71"/>
      <c r="VWQ141" s="70">
        <v>30</v>
      </c>
      <c r="VWR141" s="71"/>
      <c r="VWS141" s="70">
        <v>30</v>
      </c>
      <c r="VWT141" s="71"/>
      <c r="VWU141" s="70">
        <v>30</v>
      </c>
      <c r="VWV141" s="71"/>
      <c r="VWW141" s="70">
        <v>30</v>
      </c>
      <c r="VWX141" s="71"/>
      <c r="VWY141" s="70">
        <v>30</v>
      </c>
      <c r="VWZ141" s="71"/>
      <c r="VXA141" s="70">
        <v>30</v>
      </c>
      <c r="VXB141" s="71"/>
      <c r="VXC141" s="70">
        <v>30</v>
      </c>
      <c r="VXD141" s="71"/>
      <c r="VXE141" s="70">
        <v>30</v>
      </c>
      <c r="VXF141" s="71"/>
      <c r="VXG141" s="70">
        <v>30</v>
      </c>
      <c r="VXH141" s="71"/>
      <c r="VXI141" s="70">
        <v>30</v>
      </c>
      <c r="VXJ141" s="71"/>
      <c r="VXK141" s="70">
        <v>30</v>
      </c>
      <c r="VXL141" s="71"/>
      <c r="VXM141" s="70">
        <v>30</v>
      </c>
      <c r="VXN141" s="71"/>
      <c r="VXO141" s="70">
        <v>30</v>
      </c>
      <c r="VXP141" s="71"/>
      <c r="VXQ141" s="70">
        <v>30</v>
      </c>
      <c r="VXR141" s="71"/>
      <c r="VXS141" s="70">
        <v>30</v>
      </c>
      <c r="VXT141" s="71"/>
      <c r="VXU141" s="70">
        <v>30</v>
      </c>
      <c r="VXV141" s="71"/>
      <c r="VXW141" s="70">
        <v>30</v>
      </c>
      <c r="VXX141" s="71"/>
      <c r="VXY141" s="70">
        <v>30</v>
      </c>
      <c r="VXZ141" s="71"/>
      <c r="VYA141" s="70">
        <v>30</v>
      </c>
      <c r="VYB141" s="71"/>
      <c r="VYC141" s="70">
        <v>30</v>
      </c>
      <c r="VYD141" s="71"/>
      <c r="VYE141" s="70">
        <v>30</v>
      </c>
      <c r="VYF141" s="71"/>
      <c r="VYG141" s="70">
        <v>30</v>
      </c>
      <c r="VYH141" s="71"/>
      <c r="VYI141" s="70">
        <v>30</v>
      </c>
      <c r="VYJ141" s="71"/>
      <c r="VYK141" s="70">
        <v>30</v>
      </c>
      <c r="VYL141" s="71"/>
      <c r="VYM141" s="70">
        <v>30</v>
      </c>
      <c r="VYN141" s="71"/>
      <c r="VYO141" s="70">
        <v>30</v>
      </c>
      <c r="VYP141" s="71"/>
      <c r="VYQ141" s="70">
        <v>30</v>
      </c>
      <c r="VYR141" s="71"/>
      <c r="VYS141" s="70">
        <v>30</v>
      </c>
      <c r="VYT141" s="71"/>
      <c r="VYU141" s="70">
        <v>30</v>
      </c>
      <c r="VYV141" s="71"/>
      <c r="VYW141" s="70">
        <v>30</v>
      </c>
      <c r="VYX141" s="71"/>
      <c r="VYY141" s="70">
        <v>30</v>
      </c>
      <c r="VYZ141" s="71"/>
      <c r="VZA141" s="70">
        <v>30</v>
      </c>
      <c r="VZB141" s="71"/>
      <c r="VZC141" s="70">
        <v>30</v>
      </c>
      <c r="VZD141" s="71"/>
      <c r="VZE141" s="70">
        <v>30</v>
      </c>
      <c r="VZF141" s="71"/>
      <c r="VZG141" s="70">
        <v>30</v>
      </c>
      <c r="VZH141" s="71"/>
      <c r="VZI141" s="70">
        <v>30</v>
      </c>
      <c r="VZJ141" s="71"/>
      <c r="VZK141" s="70">
        <v>30</v>
      </c>
      <c r="VZL141" s="71"/>
      <c r="VZM141" s="70">
        <v>30</v>
      </c>
      <c r="VZN141" s="71"/>
      <c r="VZO141" s="70">
        <v>30</v>
      </c>
      <c r="VZP141" s="71"/>
      <c r="VZQ141" s="70">
        <v>30</v>
      </c>
      <c r="VZR141" s="71"/>
      <c r="VZS141" s="70">
        <v>30</v>
      </c>
      <c r="VZT141" s="71"/>
      <c r="VZU141" s="70">
        <v>30</v>
      </c>
      <c r="VZV141" s="71"/>
      <c r="VZW141" s="70">
        <v>30</v>
      </c>
      <c r="VZX141" s="71"/>
      <c r="VZY141" s="70">
        <v>30</v>
      </c>
      <c r="VZZ141" s="71"/>
      <c r="WAA141" s="70">
        <v>30</v>
      </c>
      <c r="WAB141" s="71"/>
      <c r="WAC141" s="70">
        <v>30</v>
      </c>
      <c r="WAD141" s="71"/>
      <c r="WAE141" s="70">
        <v>30</v>
      </c>
      <c r="WAF141" s="71"/>
      <c r="WAG141" s="70">
        <v>30</v>
      </c>
      <c r="WAH141" s="71"/>
      <c r="WAI141" s="70">
        <v>30</v>
      </c>
      <c r="WAJ141" s="71"/>
      <c r="WAK141" s="70">
        <v>30</v>
      </c>
      <c r="WAL141" s="71"/>
      <c r="WAM141" s="70">
        <v>30</v>
      </c>
      <c r="WAN141" s="71"/>
      <c r="WAO141" s="70">
        <v>30</v>
      </c>
      <c r="WAP141" s="71"/>
      <c r="WAQ141" s="70">
        <v>30</v>
      </c>
      <c r="WAR141" s="71"/>
      <c r="WAS141" s="70">
        <v>30</v>
      </c>
      <c r="WAT141" s="71"/>
      <c r="WAU141" s="70">
        <v>30</v>
      </c>
      <c r="WAV141" s="71"/>
      <c r="WAW141" s="70">
        <v>30</v>
      </c>
      <c r="WAX141" s="71"/>
      <c r="WAY141" s="70">
        <v>30</v>
      </c>
      <c r="WAZ141" s="71"/>
      <c r="WBA141" s="70">
        <v>30</v>
      </c>
      <c r="WBB141" s="71"/>
      <c r="WBC141" s="70">
        <v>30</v>
      </c>
      <c r="WBD141" s="71"/>
      <c r="WBE141" s="70">
        <v>30</v>
      </c>
      <c r="WBF141" s="71"/>
      <c r="WBG141" s="70">
        <v>30</v>
      </c>
      <c r="WBH141" s="71"/>
      <c r="WBI141" s="70">
        <v>30</v>
      </c>
      <c r="WBJ141" s="71"/>
      <c r="WBK141" s="70">
        <v>30</v>
      </c>
      <c r="WBL141" s="71"/>
      <c r="WBM141" s="70">
        <v>30</v>
      </c>
      <c r="WBN141" s="71"/>
      <c r="WBO141" s="70">
        <v>30</v>
      </c>
      <c r="WBP141" s="71"/>
      <c r="WBQ141" s="70">
        <v>30</v>
      </c>
      <c r="WBR141" s="71"/>
      <c r="WBS141" s="70">
        <v>30</v>
      </c>
      <c r="WBT141" s="71"/>
      <c r="WBU141" s="70">
        <v>30</v>
      </c>
      <c r="WBV141" s="71"/>
      <c r="WBW141" s="70">
        <v>30</v>
      </c>
      <c r="WBX141" s="71"/>
      <c r="WBY141" s="70">
        <v>30</v>
      </c>
      <c r="WBZ141" s="71"/>
      <c r="WCA141" s="70">
        <v>30</v>
      </c>
      <c r="WCB141" s="71"/>
      <c r="WCC141" s="70">
        <v>30</v>
      </c>
      <c r="WCD141" s="71"/>
      <c r="WCE141" s="70">
        <v>30</v>
      </c>
      <c r="WCF141" s="71"/>
      <c r="WCG141" s="70">
        <v>30</v>
      </c>
      <c r="WCH141" s="71"/>
      <c r="WCI141" s="70">
        <v>30</v>
      </c>
      <c r="WCJ141" s="71"/>
      <c r="WCK141" s="70">
        <v>30</v>
      </c>
      <c r="WCL141" s="71"/>
      <c r="WCM141" s="70">
        <v>30</v>
      </c>
      <c r="WCN141" s="71"/>
      <c r="WCO141" s="70">
        <v>30</v>
      </c>
      <c r="WCP141" s="71"/>
      <c r="WCQ141" s="70">
        <v>30</v>
      </c>
      <c r="WCR141" s="71"/>
      <c r="WCS141" s="70">
        <v>30</v>
      </c>
      <c r="WCT141" s="71"/>
      <c r="WCU141" s="70">
        <v>30</v>
      </c>
      <c r="WCV141" s="71"/>
      <c r="WCW141" s="70">
        <v>30</v>
      </c>
      <c r="WCX141" s="71"/>
      <c r="WCY141" s="70">
        <v>30</v>
      </c>
      <c r="WCZ141" s="71"/>
      <c r="WDA141" s="70">
        <v>30</v>
      </c>
      <c r="WDB141" s="71"/>
      <c r="WDC141" s="70">
        <v>30</v>
      </c>
      <c r="WDD141" s="71"/>
      <c r="WDE141" s="70">
        <v>30</v>
      </c>
      <c r="WDF141" s="71"/>
      <c r="WDG141" s="70">
        <v>30</v>
      </c>
      <c r="WDH141" s="71"/>
      <c r="WDI141" s="70">
        <v>30</v>
      </c>
      <c r="WDJ141" s="71"/>
      <c r="WDK141" s="70">
        <v>30</v>
      </c>
      <c r="WDL141" s="71"/>
      <c r="WDM141" s="70">
        <v>30</v>
      </c>
      <c r="WDN141" s="71"/>
      <c r="WDO141" s="70">
        <v>30</v>
      </c>
      <c r="WDP141" s="71"/>
      <c r="WDQ141" s="70">
        <v>30</v>
      </c>
      <c r="WDR141" s="71"/>
      <c r="WDS141" s="70">
        <v>30</v>
      </c>
      <c r="WDT141" s="71"/>
      <c r="WDU141" s="70">
        <v>30</v>
      </c>
      <c r="WDV141" s="71"/>
      <c r="WDW141" s="70">
        <v>30</v>
      </c>
      <c r="WDX141" s="71"/>
      <c r="WDY141" s="70">
        <v>30</v>
      </c>
      <c r="WDZ141" s="71"/>
      <c r="WEA141" s="70">
        <v>30</v>
      </c>
      <c r="WEB141" s="71"/>
      <c r="WEC141" s="70">
        <v>30</v>
      </c>
      <c r="WED141" s="71"/>
      <c r="WEE141" s="70">
        <v>30</v>
      </c>
      <c r="WEF141" s="71"/>
      <c r="WEG141" s="70">
        <v>30</v>
      </c>
      <c r="WEH141" s="71"/>
      <c r="WEI141" s="70">
        <v>30</v>
      </c>
      <c r="WEJ141" s="71"/>
      <c r="WEK141" s="70">
        <v>30</v>
      </c>
      <c r="WEL141" s="71"/>
      <c r="WEM141" s="70">
        <v>30</v>
      </c>
      <c r="WEN141" s="71"/>
      <c r="WEO141" s="70">
        <v>30</v>
      </c>
      <c r="WEP141" s="71"/>
      <c r="WEQ141" s="70">
        <v>30</v>
      </c>
      <c r="WER141" s="71"/>
      <c r="WES141" s="70">
        <v>30</v>
      </c>
      <c r="WET141" s="71"/>
      <c r="WEU141" s="70">
        <v>30</v>
      </c>
      <c r="WEV141" s="71"/>
      <c r="WEW141" s="70">
        <v>30</v>
      </c>
      <c r="WEX141" s="71"/>
      <c r="WEY141" s="70">
        <v>30</v>
      </c>
      <c r="WEZ141" s="71"/>
      <c r="WFA141" s="70">
        <v>30</v>
      </c>
      <c r="WFB141" s="71"/>
      <c r="WFC141" s="70">
        <v>30</v>
      </c>
      <c r="WFD141" s="71"/>
      <c r="WFE141" s="70">
        <v>30</v>
      </c>
      <c r="WFF141" s="71"/>
      <c r="WFG141" s="70">
        <v>30</v>
      </c>
      <c r="WFH141" s="71"/>
      <c r="WFI141" s="70">
        <v>30</v>
      </c>
      <c r="WFJ141" s="71"/>
      <c r="WFK141" s="70">
        <v>30</v>
      </c>
      <c r="WFL141" s="71"/>
      <c r="WFM141" s="70">
        <v>30</v>
      </c>
      <c r="WFN141" s="71"/>
      <c r="WFO141" s="70">
        <v>30</v>
      </c>
      <c r="WFP141" s="71"/>
      <c r="WFQ141" s="70">
        <v>30</v>
      </c>
      <c r="WFR141" s="71"/>
      <c r="WFS141" s="70">
        <v>30</v>
      </c>
      <c r="WFT141" s="71"/>
      <c r="WFU141" s="70">
        <v>30</v>
      </c>
      <c r="WFV141" s="71"/>
      <c r="WFW141" s="70">
        <v>30</v>
      </c>
      <c r="WFX141" s="71"/>
      <c r="WFY141" s="70">
        <v>30</v>
      </c>
      <c r="WFZ141" s="71"/>
      <c r="WGA141" s="70">
        <v>30</v>
      </c>
      <c r="WGB141" s="71"/>
      <c r="WGC141" s="70">
        <v>30</v>
      </c>
      <c r="WGD141" s="71"/>
      <c r="WGE141" s="70">
        <v>30</v>
      </c>
      <c r="WGF141" s="71"/>
      <c r="WGG141" s="70">
        <v>30</v>
      </c>
      <c r="WGH141" s="71"/>
      <c r="WGI141" s="70">
        <v>30</v>
      </c>
      <c r="WGJ141" s="71"/>
      <c r="WGK141" s="70">
        <v>30</v>
      </c>
      <c r="WGL141" s="71"/>
      <c r="WGM141" s="70">
        <v>30</v>
      </c>
      <c r="WGN141" s="71"/>
      <c r="WGO141" s="70">
        <v>30</v>
      </c>
      <c r="WGP141" s="71"/>
      <c r="WGQ141" s="70">
        <v>30</v>
      </c>
      <c r="WGR141" s="71"/>
      <c r="WGS141" s="70">
        <v>30</v>
      </c>
      <c r="WGT141" s="71"/>
      <c r="WGU141" s="70">
        <v>30</v>
      </c>
      <c r="WGV141" s="71"/>
      <c r="WGW141" s="70">
        <v>30</v>
      </c>
      <c r="WGX141" s="71"/>
      <c r="WGY141" s="70">
        <v>30</v>
      </c>
      <c r="WGZ141" s="71"/>
      <c r="WHA141" s="70">
        <v>30</v>
      </c>
      <c r="WHB141" s="71"/>
      <c r="WHC141" s="70">
        <v>30</v>
      </c>
      <c r="WHD141" s="71"/>
      <c r="WHE141" s="70">
        <v>30</v>
      </c>
      <c r="WHF141" s="71"/>
      <c r="WHG141" s="70">
        <v>30</v>
      </c>
      <c r="WHH141" s="71"/>
      <c r="WHI141" s="70">
        <v>30</v>
      </c>
      <c r="WHJ141" s="71"/>
      <c r="WHK141" s="70">
        <v>30</v>
      </c>
      <c r="WHL141" s="71"/>
      <c r="WHM141" s="70">
        <v>30</v>
      </c>
      <c r="WHN141" s="71"/>
      <c r="WHO141" s="70">
        <v>30</v>
      </c>
      <c r="WHP141" s="71"/>
      <c r="WHQ141" s="70">
        <v>30</v>
      </c>
      <c r="WHR141" s="71"/>
      <c r="WHS141" s="70">
        <v>30</v>
      </c>
      <c r="WHT141" s="71"/>
      <c r="WHU141" s="70">
        <v>30</v>
      </c>
      <c r="WHV141" s="71"/>
      <c r="WHW141" s="70">
        <v>30</v>
      </c>
      <c r="WHX141" s="71"/>
      <c r="WHY141" s="70">
        <v>30</v>
      </c>
      <c r="WHZ141" s="71"/>
      <c r="WIA141" s="70">
        <v>30</v>
      </c>
      <c r="WIB141" s="71"/>
      <c r="WIC141" s="70">
        <v>30</v>
      </c>
      <c r="WID141" s="71"/>
      <c r="WIE141" s="70">
        <v>30</v>
      </c>
      <c r="WIF141" s="71"/>
      <c r="WIG141" s="70">
        <v>30</v>
      </c>
      <c r="WIH141" s="71"/>
      <c r="WII141" s="70">
        <v>30</v>
      </c>
      <c r="WIJ141" s="71"/>
      <c r="WIK141" s="70">
        <v>30</v>
      </c>
      <c r="WIL141" s="71"/>
      <c r="WIM141" s="70">
        <v>30</v>
      </c>
      <c r="WIN141" s="71"/>
      <c r="WIO141" s="70">
        <v>30</v>
      </c>
      <c r="WIP141" s="71"/>
      <c r="WIQ141" s="70">
        <v>30</v>
      </c>
      <c r="WIR141" s="71"/>
      <c r="WIS141" s="70">
        <v>30</v>
      </c>
      <c r="WIT141" s="71"/>
      <c r="WIU141" s="70">
        <v>30</v>
      </c>
      <c r="WIV141" s="71"/>
      <c r="WIW141" s="70">
        <v>30</v>
      </c>
      <c r="WIX141" s="71"/>
      <c r="WIY141" s="70">
        <v>30</v>
      </c>
      <c r="WIZ141" s="71"/>
      <c r="WJA141" s="70">
        <v>30</v>
      </c>
      <c r="WJB141" s="71"/>
      <c r="WJC141" s="70">
        <v>30</v>
      </c>
      <c r="WJD141" s="71"/>
      <c r="WJE141" s="70">
        <v>30</v>
      </c>
      <c r="WJF141" s="71"/>
      <c r="WJG141" s="70">
        <v>30</v>
      </c>
      <c r="WJH141" s="71"/>
      <c r="WJI141" s="70">
        <v>30</v>
      </c>
      <c r="WJJ141" s="71"/>
      <c r="WJK141" s="70">
        <v>30</v>
      </c>
      <c r="WJL141" s="71"/>
      <c r="WJM141" s="70">
        <v>30</v>
      </c>
      <c r="WJN141" s="71"/>
      <c r="WJO141" s="70">
        <v>30</v>
      </c>
      <c r="WJP141" s="71"/>
      <c r="WJQ141" s="70">
        <v>30</v>
      </c>
      <c r="WJR141" s="71"/>
      <c r="WJS141" s="70">
        <v>30</v>
      </c>
      <c r="WJT141" s="71"/>
      <c r="WJU141" s="70">
        <v>30</v>
      </c>
      <c r="WJV141" s="71"/>
      <c r="WJW141" s="70">
        <v>30</v>
      </c>
      <c r="WJX141" s="71"/>
      <c r="WJY141" s="70">
        <v>30</v>
      </c>
      <c r="WJZ141" s="71"/>
      <c r="WKA141" s="70">
        <v>30</v>
      </c>
      <c r="WKB141" s="71"/>
      <c r="WKC141" s="70">
        <v>30</v>
      </c>
      <c r="WKD141" s="71"/>
      <c r="WKE141" s="70">
        <v>30</v>
      </c>
      <c r="WKF141" s="71"/>
      <c r="WKG141" s="70">
        <v>30</v>
      </c>
      <c r="WKH141" s="71"/>
      <c r="WKI141" s="70">
        <v>30</v>
      </c>
      <c r="WKJ141" s="71"/>
      <c r="WKK141" s="70">
        <v>30</v>
      </c>
      <c r="WKL141" s="71"/>
      <c r="WKM141" s="70">
        <v>30</v>
      </c>
      <c r="WKN141" s="71"/>
      <c r="WKO141" s="70">
        <v>30</v>
      </c>
      <c r="WKP141" s="71"/>
      <c r="WKQ141" s="70">
        <v>30</v>
      </c>
      <c r="WKR141" s="71"/>
      <c r="WKS141" s="70">
        <v>30</v>
      </c>
      <c r="WKT141" s="71"/>
      <c r="WKU141" s="70">
        <v>30</v>
      </c>
      <c r="WKV141" s="71"/>
      <c r="WKW141" s="70">
        <v>30</v>
      </c>
      <c r="WKX141" s="71"/>
      <c r="WKY141" s="70">
        <v>30</v>
      </c>
      <c r="WKZ141" s="71"/>
      <c r="WLA141" s="70">
        <v>30</v>
      </c>
      <c r="WLB141" s="71"/>
      <c r="WLC141" s="70">
        <v>30</v>
      </c>
      <c r="WLD141" s="71"/>
      <c r="WLE141" s="70">
        <v>30</v>
      </c>
      <c r="WLF141" s="71"/>
      <c r="WLG141" s="70">
        <v>30</v>
      </c>
      <c r="WLH141" s="71"/>
      <c r="WLI141" s="70">
        <v>30</v>
      </c>
      <c r="WLJ141" s="71"/>
      <c r="WLK141" s="70">
        <v>30</v>
      </c>
      <c r="WLL141" s="71"/>
      <c r="WLM141" s="70">
        <v>30</v>
      </c>
      <c r="WLN141" s="71"/>
      <c r="WLO141" s="70">
        <v>30</v>
      </c>
      <c r="WLP141" s="71"/>
      <c r="WLQ141" s="70">
        <v>30</v>
      </c>
      <c r="WLR141" s="71"/>
      <c r="WLS141" s="70">
        <v>30</v>
      </c>
      <c r="WLT141" s="71"/>
      <c r="WLU141" s="70">
        <v>30</v>
      </c>
      <c r="WLV141" s="71"/>
      <c r="WLW141" s="70">
        <v>30</v>
      </c>
      <c r="WLX141" s="71"/>
      <c r="WLY141" s="70">
        <v>30</v>
      </c>
      <c r="WLZ141" s="71"/>
      <c r="WMA141" s="70">
        <v>30</v>
      </c>
      <c r="WMB141" s="71"/>
      <c r="WMC141" s="70">
        <v>30</v>
      </c>
      <c r="WMD141" s="71"/>
      <c r="WME141" s="70">
        <v>30</v>
      </c>
      <c r="WMF141" s="71"/>
      <c r="WMG141" s="70">
        <v>30</v>
      </c>
      <c r="WMH141" s="71"/>
      <c r="WMI141" s="70">
        <v>30</v>
      </c>
      <c r="WMJ141" s="71"/>
      <c r="WMK141" s="70">
        <v>30</v>
      </c>
      <c r="WML141" s="71"/>
      <c r="WMM141" s="70">
        <v>30</v>
      </c>
      <c r="WMN141" s="71"/>
      <c r="WMO141" s="70">
        <v>30</v>
      </c>
      <c r="WMP141" s="71"/>
      <c r="WMQ141" s="70">
        <v>30</v>
      </c>
      <c r="WMR141" s="71"/>
      <c r="WMS141" s="70">
        <v>30</v>
      </c>
      <c r="WMT141" s="71"/>
      <c r="WMU141" s="70">
        <v>30</v>
      </c>
      <c r="WMV141" s="71"/>
      <c r="WMW141" s="70">
        <v>30</v>
      </c>
      <c r="WMX141" s="71"/>
      <c r="WMY141" s="70">
        <v>30</v>
      </c>
      <c r="WMZ141" s="71"/>
      <c r="WNA141" s="70">
        <v>30</v>
      </c>
      <c r="WNB141" s="71"/>
      <c r="WNC141" s="70">
        <v>30</v>
      </c>
      <c r="WND141" s="71"/>
      <c r="WNE141" s="70">
        <v>30</v>
      </c>
      <c r="WNF141" s="71"/>
      <c r="WNG141" s="70">
        <v>30</v>
      </c>
      <c r="WNH141" s="71"/>
      <c r="WNI141" s="70">
        <v>30</v>
      </c>
      <c r="WNJ141" s="71"/>
      <c r="WNK141" s="70">
        <v>30</v>
      </c>
      <c r="WNL141" s="71"/>
      <c r="WNM141" s="70">
        <v>30</v>
      </c>
      <c r="WNN141" s="71"/>
      <c r="WNO141" s="70">
        <v>30</v>
      </c>
      <c r="WNP141" s="71"/>
      <c r="WNQ141" s="70">
        <v>30</v>
      </c>
      <c r="WNR141" s="71"/>
      <c r="WNS141" s="70">
        <v>30</v>
      </c>
      <c r="WNT141" s="71"/>
      <c r="WNU141" s="70">
        <v>30</v>
      </c>
      <c r="WNV141" s="71"/>
      <c r="WNW141" s="70">
        <v>30</v>
      </c>
      <c r="WNX141" s="71"/>
      <c r="WNY141" s="70">
        <v>30</v>
      </c>
      <c r="WNZ141" s="71"/>
      <c r="WOA141" s="70">
        <v>30</v>
      </c>
      <c r="WOB141" s="71"/>
      <c r="WOC141" s="70">
        <v>30</v>
      </c>
      <c r="WOD141" s="71"/>
      <c r="WOE141" s="70">
        <v>30</v>
      </c>
      <c r="WOF141" s="71"/>
      <c r="WOG141" s="70">
        <v>30</v>
      </c>
      <c r="WOH141" s="71"/>
      <c r="WOI141" s="70">
        <v>30</v>
      </c>
      <c r="WOJ141" s="71"/>
      <c r="WOK141" s="70">
        <v>30</v>
      </c>
      <c r="WOL141" s="71"/>
      <c r="WOM141" s="70">
        <v>30</v>
      </c>
      <c r="WON141" s="71"/>
      <c r="WOO141" s="70">
        <v>30</v>
      </c>
      <c r="WOP141" s="71"/>
      <c r="WOQ141" s="70">
        <v>30</v>
      </c>
      <c r="WOR141" s="71"/>
      <c r="WOS141" s="70">
        <v>30</v>
      </c>
      <c r="WOT141" s="71"/>
      <c r="WOU141" s="70">
        <v>30</v>
      </c>
      <c r="WOV141" s="71"/>
      <c r="WOW141" s="70">
        <v>30</v>
      </c>
      <c r="WOX141" s="71"/>
      <c r="WOY141" s="70">
        <v>30</v>
      </c>
      <c r="WOZ141" s="71"/>
      <c r="WPA141" s="70">
        <v>30</v>
      </c>
      <c r="WPB141" s="71"/>
      <c r="WPC141" s="70">
        <v>30</v>
      </c>
      <c r="WPD141" s="71"/>
      <c r="WPE141" s="70">
        <v>30</v>
      </c>
      <c r="WPF141" s="71"/>
      <c r="WPG141" s="70">
        <v>30</v>
      </c>
      <c r="WPH141" s="71"/>
      <c r="WPI141" s="70">
        <v>30</v>
      </c>
      <c r="WPJ141" s="71"/>
      <c r="WPK141" s="70">
        <v>30</v>
      </c>
      <c r="WPL141" s="71"/>
      <c r="WPM141" s="70">
        <v>30</v>
      </c>
      <c r="WPN141" s="71"/>
      <c r="WPO141" s="70">
        <v>30</v>
      </c>
      <c r="WPP141" s="71"/>
      <c r="WPQ141" s="70">
        <v>30</v>
      </c>
      <c r="WPR141" s="71"/>
      <c r="WPS141" s="70">
        <v>30</v>
      </c>
      <c r="WPT141" s="71"/>
      <c r="WPU141" s="70">
        <v>30</v>
      </c>
      <c r="WPV141" s="71"/>
      <c r="WPW141" s="70">
        <v>30</v>
      </c>
      <c r="WPX141" s="71"/>
      <c r="WPY141" s="70">
        <v>30</v>
      </c>
      <c r="WPZ141" s="71"/>
      <c r="WQA141" s="70">
        <v>30</v>
      </c>
      <c r="WQB141" s="71"/>
      <c r="WQC141" s="70">
        <v>30</v>
      </c>
      <c r="WQD141" s="71"/>
      <c r="WQE141" s="70">
        <v>30</v>
      </c>
      <c r="WQF141" s="71"/>
      <c r="WQG141" s="70">
        <v>30</v>
      </c>
      <c r="WQH141" s="71"/>
      <c r="WQI141" s="70">
        <v>30</v>
      </c>
      <c r="WQJ141" s="71"/>
      <c r="WQK141" s="70">
        <v>30</v>
      </c>
      <c r="WQL141" s="71"/>
      <c r="WQM141" s="70">
        <v>30</v>
      </c>
      <c r="WQN141" s="71"/>
      <c r="WQO141" s="70">
        <v>30</v>
      </c>
      <c r="WQP141" s="71"/>
      <c r="WQQ141" s="70">
        <v>30</v>
      </c>
      <c r="WQR141" s="71"/>
      <c r="WQS141" s="70">
        <v>30</v>
      </c>
      <c r="WQT141" s="71"/>
      <c r="WQU141" s="70">
        <v>30</v>
      </c>
      <c r="WQV141" s="71"/>
      <c r="WQW141" s="70">
        <v>30</v>
      </c>
      <c r="WQX141" s="71"/>
      <c r="WQY141" s="70">
        <v>30</v>
      </c>
      <c r="WQZ141" s="71"/>
      <c r="WRA141" s="70">
        <v>30</v>
      </c>
      <c r="WRB141" s="71"/>
      <c r="WRC141" s="70">
        <v>30</v>
      </c>
      <c r="WRD141" s="71"/>
      <c r="WRE141" s="70">
        <v>30</v>
      </c>
      <c r="WRF141" s="71"/>
      <c r="WRG141" s="70">
        <v>30</v>
      </c>
      <c r="WRH141" s="71"/>
      <c r="WRI141" s="70">
        <v>30</v>
      </c>
      <c r="WRJ141" s="71"/>
      <c r="WRK141" s="70">
        <v>30</v>
      </c>
      <c r="WRL141" s="71"/>
      <c r="WRM141" s="70">
        <v>30</v>
      </c>
      <c r="WRN141" s="71"/>
      <c r="WRO141" s="70">
        <v>30</v>
      </c>
      <c r="WRP141" s="71"/>
      <c r="WRQ141" s="70">
        <v>30</v>
      </c>
      <c r="WRR141" s="71"/>
      <c r="WRS141" s="70">
        <v>30</v>
      </c>
      <c r="WRT141" s="71"/>
      <c r="WRU141" s="70">
        <v>30</v>
      </c>
      <c r="WRV141" s="71"/>
      <c r="WRW141" s="70">
        <v>30</v>
      </c>
      <c r="WRX141" s="71"/>
      <c r="WRY141" s="70">
        <v>30</v>
      </c>
      <c r="WRZ141" s="71"/>
      <c r="WSA141" s="70">
        <v>30</v>
      </c>
      <c r="WSB141" s="71"/>
      <c r="WSC141" s="70">
        <v>30</v>
      </c>
      <c r="WSD141" s="71"/>
      <c r="WSE141" s="70">
        <v>30</v>
      </c>
      <c r="WSF141" s="71"/>
      <c r="WSG141" s="70">
        <v>30</v>
      </c>
      <c r="WSH141" s="71"/>
      <c r="WSI141" s="70">
        <v>30</v>
      </c>
      <c r="WSJ141" s="71"/>
      <c r="WSK141" s="70">
        <v>30</v>
      </c>
      <c r="WSL141" s="71"/>
      <c r="WSM141" s="70">
        <v>30</v>
      </c>
      <c r="WSN141" s="71"/>
      <c r="WSO141" s="70">
        <v>30</v>
      </c>
      <c r="WSP141" s="71"/>
      <c r="WSQ141" s="70">
        <v>30</v>
      </c>
      <c r="WSR141" s="71"/>
      <c r="WSS141" s="70">
        <v>30</v>
      </c>
      <c r="WST141" s="71"/>
      <c r="WSU141" s="70">
        <v>30</v>
      </c>
      <c r="WSV141" s="71"/>
      <c r="WSW141" s="70">
        <v>30</v>
      </c>
      <c r="WSX141" s="71"/>
      <c r="WSY141" s="70">
        <v>30</v>
      </c>
      <c r="WSZ141" s="71"/>
      <c r="WTA141" s="70">
        <v>30</v>
      </c>
      <c r="WTB141" s="71"/>
      <c r="WTC141" s="70">
        <v>30</v>
      </c>
      <c r="WTD141" s="71"/>
      <c r="WTE141" s="70">
        <v>30</v>
      </c>
      <c r="WTF141" s="71"/>
      <c r="WTG141" s="70">
        <v>30</v>
      </c>
      <c r="WTH141" s="71"/>
      <c r="WTI141" s="70">
        <v>30</v>
      </c>
      <c r="WTJ141" s="71"/>
      <c r="WTK141" s="70">
        <v>30</v>
      </c>
      <c r="WTL141" s="71"/>
      <c r="WTM141" s="70">
        <v>30</v>
      </c>
      <c r="WTN141" s="71"/>
      <c r="WTO141" s="70">
        <v>30</v>
      </c>
      <c r="WTP141" s="71"/>
      <c r="WTQ141" s="70">
        <v>30</v>
      </c>
      <c r="WTR141" s="71"/>
      <c r="WTS141" s="70">
        <v>30</v>
      </c>
      <c r="WTT141" s="71"/>
      <c r="WTU141" s="70">
        <v>30</v>
      </c>
      <c r="WTV141" s="71"/>
      <c r="WTW141" s="70">
        <v>30</v>
      </c>
      <c r="WTX141" s="71"/>
      <c r="WTY141" s="70">
        <v>30</v>
      </c>
      <c r="WTZ141" s="71"/>
      <c r="WUA141" s="70">
        <v>30</v>
      </c>
      <c r="WUB141" s="71"/>
      <c r="WUC141" s="70">
        <v>30</v>
      </c>
      <c r="WUD141" s="71"/>
      <c r="WUE141" s="70">
        <v>30</v>
      </c>
      <c r="WUF141" s="71"/>
      <c r="WUG141" s="70">
        <v>30</v>
      </c>
      <c r="WUH141" s="71"/>
      <c r="WUI141" s="70">
        <v>30</v>
      </c>
      <c r="WUJ141" s="71"/>
      <c r="WUK141" s="70">
        <v>30</v>
      </c>
      <c r="WUL141" s="71"/>
      <c r="WUM141" s="70">
        <v>30</v>
      </c>
      <c r="WUN141" s="71"/>
      <c r="WUO141" s="70">
        <v>30</v>
      </c>
      <c r="WUP141" s="71"/>
      <c r="WUQ141" s="70">
        <v>30</v>
      </c>
      <c r="WUR141" s="71"/>
      <c r="WUS141" s="70">
        <v>30</v>
      </c>
      <c r="WUT141" s="71"/>
      <c r="WUU141" s="70">
        <v>30</v>
      </c>
      <c r="WUV141" s="71"/>
      <c r="WUW141" s="70">
        <v>30</v>
      </c>
      <c r="WUX141" s="71"/>
      <c r="WUY141" s="70">
        <v>30</v>
      </c>
      <c r="WUZ141" s="71"/>
      <c r="WVA141" s="70">
        <v>30</v>
      </c>
      <c r="WVB141" s="71"/>
      <c r="WVC141" s="70">
        <v>30</v>
      </c>
      <c r="WVD141" s="71"/>
      <c r="WVE141" s="70">
        <v>30</v>
      </c>
      <c r="WVF141" s="71"/>
      <c r="WVG141" s="70">
        <v>30</v>
      </c>
      <c r="WVH141" s="71"/>
      <c r="WVI141" s="70">
        <v>30</v>
      </c>
      <c r="WVJ141" s="71"/>
      <c r="WVK141" s="70">
        <v>30</v>
      </c>
      <c r="WVL141" s="71"/>
      <c r="WVM141" s="70">
        <v>30</v>
      </c>
      <c r="WVN141" s="71"/>
      <c r="WVO141" s="70">
        <v>30</v>
      </c>
      <c r="WVP141" s="71"/>
      <c r="WVQ141" s="70">
        <v>30</v>
      </c>
      <c r="WVR141" s="71"/>
      <c r="WVS141" s="70">
        <v>30</v>
      </c>
      <c r="WVT141" s="71"/>
      <c r="WVU141" s="70">
        <v>30</v>
      </c>
      <c r="WVV141" s="71"/>
      <c r="WVW141" s="70">
        <v>30</v>
      </c>
      <c r="WVX141" s="71"/>
      <c r="WVY141" s="70">
        <v>30</v>
      </c>
      <c r="WVZ141" s="71"/>
      <c r="WWA141" s="70">
        <v>30</v>
      </c>
      <c r="WWB141" s="71"/>
      <c r="WWC141" s="70">
        <v>30</v>
      </c>
      <c r="WWD141" s="71"/>
      <c r="WWE141" s="70">
        <v>30</v>
      </c>
      <c r="WWF141" s="71"/>
      <c r="WWG141" s="70">
        <v>30</v>
      </c>
      <c r="WWH141" s="71"/>
      <c r="WWI141" s="70">
        <v>30</v>
      </c>
      <c r="WWJ141" s="71"/>
      <c r="WWK141" s="70">
        <v>30</v>
      </c>
      <c r="WWL141" s="71"/>
      <c r="WWM141" s="70">
        <v>30</v>
      </c>
      <c r="WWN141" s="71"/>
      <c r="WWO141" s="70">
        <v>30</v>
      </c>
      <c r="WWP141" s="71"/>
      <c r="WWQ141" s="70">
        <v>30</v>
      </c>
      <c r="WWR141" s="71"/>
      <c r="WWS141" s="70">
        <v>30</v>
      </c>
      <c r="WWT141" s="71"/>
      <c r="WWU141" s="70">
        <v>30</v>
      </c>
      <c r="WWV141" s="71"/>
      <c r="WWW141" s="70">
        <v>30</v>
      </c>
      <c r="WWX141" s="71"/>
      <c r="WWY141" s="70">
        <v>30</v>
      </c>
      <c r="WWZ141" s="71"/>
      <c r="WXA141" s="70">
        <v>30</v>
      </c>
      <c r="WXB141" s="71"/>
      <c r="WXC141" s="70">
        <v>30</v>
      </c>
      <c r="WXD141" s="71"/>
      <c r="WXE141" s="70">
        <v>30</v>
      </c>
      <c r="WXF141" s="71"/>
      <c r="WXG141" s="70">
        <v>30</v>
      </c>
      <c r="WXH141" s="71"/>
      <c r="WXI141" s="70">
        <v>30</v>
      </c>
      <c r="WXJ141" s="71"/>
      <c r="WXK141" s="70">
        <v>30</v>
      </c>
      <c r="WXL141" s="71"/>
      <c r="WXM141" s="70">
        <v>30</v>
      </c>
      <c r="WXN141" s="71"/>
      <c r="WXO141" s="70">
        <v>30</v>
      </c>
      <c r="WXP141" s="71"/>
      <c r="WXQ141" s="70">
        <v>30</v>
      </c>
      <c r="WXR141" s="71"/>
      <c r="WXS141" s="70">
        <v>30</v>
      </c>
      <c r="WXT141" s="71"/>
      <c r="WXU141" s="70">
        <v>30</v>
      </c>
      <c r="WXV141" s="71"/>
      <c r="WXW141" s="70">
        <v>30</v>
      </c>
      <c r="WXX141" s="71"/>
      <c r="WXY141" s="70">
        <v>30</v>
      </c>
      <c r="WXZ141" s="71"/>
      <c r="WYA141" s="70">
        <v>30</v>
      </c>
      <c r="WYB141" s="71"/>
      <c r="WYC141" s="70">
        <v>30</v>
      </c>
      <c r="WYD141" s="71"/>
      <c r="WYE141" s="70">
        <v>30</v>
      </c>
      <c r="WYF141" s="71"/>
      <c r="WYG141" s="70">
        <v>30</v>
      </c>
      <c r="WYH141" s="71"/>
      <c r="WYI141" s="70">
        <v>30</v>
      </c>
      <c r="WYJ141" s="71"/>
      <c r="WYK141" s="70">
        <v>30</v>
      </c>
      <c r="WYL141" s="71"/>
      <c r="WYM141" s="70">
        <v>30</v>
      </c>
      <c r="WYN141" s="71"/>
      <c r="WYO141" s="70">
        <v>30</v>
      </c>
      <c r="WYP141" s="71"/>
      <c r="WYQ141" s="70">
        <v>30</v>
      </c>
      <c r="WYR141" s="71"/>
      <c r="WYS141" s="70">
        <v>30</v>
      </c>
      <c r="WYT141" s="71"/>
      <c r="WYU141" s="70">
        <v>30</v>
      </c>
      <c r="WYV141" s="71"/>
      <c r="WYW141" s="70">
        <v>30</v>
      </c>
      <c r="WYX141" s="71"/>
      <c r="WYY141" s="70">
        <v>30</v>
      </c>
      <c r="WYZ141" s="71"/>
      <c r="WZA141" s="70">
        <v>30</v>
      </c>
      <c r="WZB141" s="71"/>
      <c r="WZC141" s="70">
        <v>30</v>
      </c>
      <c r="WZD141" s="71"/>
      <c r="WZE141" s="70">
        <v>30</v>
      </c>
      <c r="WZF141" s="71"/>
      <c r="WZG141" s="70">
        <v>30</v>
      </c>
      <c r="WZH141" s="71"/>
      <c r="WZI141" s="70">
        <v>30</v>
      </c>
      <c r="WZJ141" s="71"/>
      <c r="WZK141" s="70">
        <v>30</v>
      </c>
      <c r="WZL141" s="71"/>
      <c r="WZM141" s="70">
        <v>30</v>
      </c>
      <c r="WZN141" s="71"/>
      <c r="WZO141" s="70">
        <v>30</v>
      </c>
      <c r="WZP141" s="71"/>
      <c r="WZQ141" s="70">
        <v>30</v>
      </c>
      <c r="WZR141" s="71"/>
      <c r="WZS141" s="70">
        <v>30</v>
      </c>
      <c r="WZT141" s="71"/>
      <c r="WZU141" s="70">
        <v>30</v>
      </c>
      <c r="WZV141" s="71"/>
      <c r="WZW141" s="70">
        <v>30</v>
      </c>
      <c r="WZX141" s="71"/>
      <c r="WZY141" s="70">
        <v>30</v>
      </c>
      <c r="WZZ141" s="71"/>
      <c r="XAA141" s="70">
        <v>30</v>
      </c>
      <c r="XAB141" s="71"/>
      <c r="XAC141" s="70">
        <v>30</v>
      </c>
      <c r="XAD141" s="71"/>
      <c r="XAE141" s="70">
        <v>30</v>
      </c>
      <c r="XAF141" s="71"/>
      <c r="XAG141" s="70">
        <v>30</v>
      </c>
      <c r="XAH141" s="71"/>
      <c r="XAI141" s="70">
        <v>30</v>
      </c>
      <c r="XAJ141" s="71"/>
      <c r="XAK141" s="70">
        <v>30</v>
      </c>
      <c r="XAL141" s="71"/>
      <c r="XAM141" s="70">
        <v>30</v>
      </c>
      <c r="XAN141" s="71"/>
      <c r="XAO141" s="70">
        <v>30</v>
      </c>
      <c r="XAP141" s="71"/>
      <c r="XAQ141" s="70">
        <v>30</v>
      </c>
      <c r="XAR141" s="71"/>
      <c r="XAS141" s="70">
        <v>30</v>
      </c>
      <c r="XAT141" s="71"/>
      <c r="XAU141" s="70">
        <v>30</v>
      </c>
      <c r="XAV141" s="71"/>
      <c r="XAW141" s="70">
        <v>30</v>
      </c>
      <c r="XAX141" s="71"/>
      <c r="XAY141" s="70">
        <v>30</v>
      </c>
      <c r="XAZ141" s="71"/>
      <c r="XBA141" s="70">
        <v>30</v>
      </c>
      <c r="XBB141" s="71"/>
      <c r="XBC141" s="70">
        <v>30</v>
      </c>
      <c r="XBD141" s="71"/>
      <c r="XBE141" s="70">
        <v>30</v>
      </c>
      <c r="XBF141" s="71"/>
      <c r="XBG141" s="70">
        <v>30</v>
      </c>
      <c r="XBH141" s="71"/>
      <c r="XBI141" s="70">
        <v>30</v>
      </c>
      <c r="XBJ141" s="71"/>
      <c r="XBK141" s="70">
        <v>30</v>
      </c>
      <c r="XBL141" s="71"/>
      <c r="XBM141" s="70">
        <v>30</v>
      </c>
      <c r="XBN141" s="71"/>
      <c r="XBO141" s="70">
        <v>30</v>
      </c>
      <c r="XBP141" s="71"/>
      <c r="XBQ141" s="70">
        <v>30</v>
      </c>
      <c r="XBR141" s="71"/>
      <c r="XBS141" s="70">
        <v>30</v>
      </c>
      <c r="XBT141" s="71"/>
      <c r="XBU141" s="70">
        <v>30</v>
      </c>
      <c r="XBV141" s="71"/>
      <c r="XBW141" s="70">
        <v>30</v>
      </c>
      <c r="XBX141" s="71"/>
      <c r="XBY141" s="70">
        <v>30</v>
      </c>
      <c r="XBZ141" s="71"/>
      <c r="XCA141" s="70">
        <v>30</v>
      </c>
      <c r="XCB141" s="71"/>
      <c r="XCC141" s="70">
        <v>30</v>
      </c>
      <c r="XCD141" s="71"/>
      <c r="XCE141" s="70">
        <v>30</v>
      </c>
      <c r="XCF141" s="71"/>
      <c r="XCG141" s="70">
        <v>30</v>
      </c>
      <c r="XCH141" s="71"/>
      <c r="XCI141" s="70">
        <v>30</v>
      </c>
      <c r="XCJ141" s="71"/>
      <c r="XCK141" s="70">
        <v>30</v>
      </c>
      <c r="XCL141" s="71"/>
      <c r="XCM141" s="70">
        <v>30</v>
      </c>
      <c r="XCN141" s="71"/>
      <c r="XCO141" s="70">
        <v>30</v>
      </c>
      <c r="XCP141" s="71"/>
      <c r="XCQ141" s="70">
        <v>30</v>
      </c>
      <c r="XCR141" s="71"/>
      <c r="XCS141" s="70">
        <v>30</v>
      </c>
      <c r="XCT141" s="71"/>
      <c r="XCU141" s="70">
        <v>30</v>
      </c>
      <c r="XCV141" s="71"/>
      <c r="XCW141" s="70">
        <v>30</v>
      </c>
      <c r="XCX141" s="71"/>
      <c r="XCY141" s="70">
        <v>30</v>
      </c>
      <c r="XCZ141" s="71"/>
      <c r="XDA141" s="70">
        <v>30</v>
      </c>
      <c r="XDB141" s="71"/>
      <c r="XDC141" s="70">
        <v>30</v>
      </c>
      <c r="XDD141" s="71"/>
      <c r="XDE141" s="70">
        <v>30</v>
      </c>
      <c r="XDF141" s="71"/>
      <c r="XDG141" s="70">
        <v>30</v>
      </c>
      <c r="XDH141" s="71"/>
      <c r="XDI141" s="70">
        <v>30</v>
      </c>
      <c r="XDJ141" s="71"/>
      <c r="XDK141" s="70">
        <v>30</v>
      </c>
      <c r="XDL141" s="71"/>
      <c r="XDM141" s="70">
        <v>30</v>
      </c>
      <c r="XDN141" s="71"/>
      <c r="XDO141" s="70">
        <v>30</v>
      </c>
      <c r="XDP141" s="71"/>
      <c r="XDQ141" s="70">
        <v>30</v>
      </c>
      <c r="XDR141" s="71"/>
      <c r="XDS141" s="70">
        <v>30</v>
      </c>
      <c r="XDT141" s="71"/>
      <c r="XDU141" s="70">
        <v>30</v>
      </c>
      <c r="XDV141" s="71"/>
      <c r="XDW141" s="70">
        <v>30</v>
      </c>
      <c r="XDX141" s="71"/>
      <c r="XDY141" s="70">
        <v>30</v>
      </c>
      <c r="XDZ141" s="71"/>
      <c r="XEA141" s="70">
        <v>30</v>
      </c>
      <c r="XEB141" s="71"/>
      <c r="XEC141" s="70">
        <v>30</v>
      </c>
      <c r="XED141" s="71"/>
      <c r="XEE141" s="70">
        <v>30</v>
      </c>
      <c r="XEF141" s="71"/>
      <c r="XEG141" s="70">
        <v>30</v>
      </c>
      <c r="XEH141" s="71"/>
      <c r="XEI141" s="70">
        <v>30</v>
      </c>
      <c r="XEJ141" s="71"/>
      <c r="XEK141" s="70">
        <v>30</v>
      </c>
      <c r="XEL141" s="71"/>
      <c r="XEM141" s="70">
        <v>30</v>
      </c>
      <c r="XEN141" s="71"/>
      <c r="XEO141" s="70">
        <v>30</v>
      </c>
      <c r="XEP141" s="71"/>
      <c r="XEQ141" s="70">
        <v>30</v>
      </c>
      <c r="XER141" s="71"/>
      <c r="XES141" s="70">
        <v>30</v>
      </c>
      <c r="XET141" s="71"/>
      <c r="XEU141" s="70">
        <v>30</v>
      </c>
      <c r="XEV141" s="71"/>
      <c r="XEW141" s="70">
        <v>30</v>
      </c>
      <c r="XEX141" s="71"/>
      <c r="XEY141" s="70">
        <v>30</v>
      </c>
      <c r="XEZ141" s="71"/>
      <c r="XFA141" s="70">
        <v>30</v>
      </c>
      <c r="XFB141" s="71"/>
      <c r="XFC141" s="70">
        <v>30</v>
      </c>
      <c r="XFD141" s="71"/>
    </row>
    <row r="142" spans="1:16384" s="36" customFormat="1" x14ac:dyDescent="0.35">
      <c r="A142" s="94">
        <v>38</v>
      </c>
      <c r="B142" s="94"/>
      <c r="C142" s="56" t="s">
        <v>192</v>
      </c>
      <c r="D142" s="56">
        <f>16.935*10.764</f>
        <v>182.28833999999998</v>
      </c>
      <c r="E142" s="56">
        <v>0</v>
      </c>
      <c r="F142" s="56">
        <v>415</v>
      </c>
      <c r="G142" s="94"/>
      <c r="H142" s="94"/>
      <c r="I142" s="70">
        <v>31</v>
      </c>
      <c r="J142" s="71"/>
      <c r="K142" s="70">
        <v>31</v>
      </c>
      <c r="L142" s="71"/>
      <c r="M142" s="70">
        <v>31</v>
      </c>
      <c r="N142" s="71"/>
      <c r="O142" s="70">
        <v>31</v>
      </c>
      <c r="P142" s="71"/>
      <c r="Q142" s="70">
        <v>31</v>
      </c>
      <c r="R142" s="71"/>
      <c r="S142" s="70">
        <v>31</v>
      </c>
      <c r="T142" s="71"/>
      <c r="U142" s="70">
        <v>31</v>
      </c>
      <c r="V142" s="71"/>
      <c r="W142" s="70">
        <v>31</v>
      </c>
      <c r="X142" s="71"/>
      <c r="Y142" s="70">
        <v>31</v>
      </c>
      <c r="Z142" s="71"/>
      <c r="AA142" s="70">
        <v>31</v>
      </c>
      <c r="AB142" s="71"/>
      <c r="AC142" s="70">
        <v>31</v>
      </c>
      <c r="AD142" s="71"/>
      <c r="AE142" s="70">
        <v>31</v>
      </c>
      <c r="AF142" s="71"/>
      <c r="AG142" s="70">
        <v>31</v>
      </c>
      <c r="AH142" s="71"/>
      <c r="AI142" s="70">
        <v>31</v>
      </c>
      <c r="AJ142" s="71"/>
      <c r="AK142" s="70">
        <v>31</v>
      </c>
      <c r="AL142" s="71"/>
      <c r="AM142" s="70">
        <v>31</v>
      </c>
      <c r="AN142" s="71"/>
      <c r="AO142" s="70">
        <v>31</v>
      </c>
      <c r="AP142" s="71"/>
      <c r="AQ142" s="70">
        <v>31</v>
      </c>
      <c r="AR142" s="71"/>
      <c r="AS142" s="70">
        <v>31</v>
      </c>
      <c r="AT142" s="71"/>
      <c r="AU142" s="70">
        <v>31</v>
      </c>
      <c r="AV142" s="71"/>
      <c r="AW142" s="70">
        <v>31</v>
      </c>
      <c r="AX142" s="71"/>
      <c r="AY142" s="70">
        <v>31</v>
      </c>
      <c r="AZ142" s="71"/>
      <c r="BA142" s="70">
        <v>31</v>
      </c>
      <c r="BB142" s="71"/>
      <c r="BC142" s="70">
        <v>31</v>
      </c>
      <c r="BD142" s="71"/>
      <c r="BE142" s="70">
        <v>31</v>
      </c>
      <c r="BF142" s="71"/>
      <c r="BG142" s="70">
        <v>31</v>
      </c>
      <c r="BH142" s="71"/>
      <c r="BI142" s="70">
        <v>31</v>
      </c>
      <c r="BJ142" s="71"/>
      <c r="BK142" s="70">
        <v>31</v>
      </c>
      <c r="BL142" s="71"/>
      <c r="BM142" s="70">
        <v>31</v>
      </c>
      <c r="BN142" s="71"/>
      <c r="BO142" s="70">
        <v>31</v>
      </c>
      <c r="BP142" s="71"/>
      <c r="BQ142" s="70">
        <v>31</v>
      </c>
      <c r="BR142" s="71"/>
      <c r="BS142" s="70">
        <v>31</v>
      </c>
      <c r="BT142" s="71"/>
      <c r="BU142" s="70">
        <v>31</v>
      </c>
      <c r="BV142" s="71"/>
      <c r="BW142" s="70">
        <v>31</v>
      </c>
      <c r="BX142" s="71"/>
      <c r="BY142" s="70">
        <v>31</v>
      </c>
      <c r="BZ142" s="71"/>
      <c r="CA142" s="70">
        <v>31</v>
      </c>
      <c r="CB142" s="71"/>
      <c r="CC142" s="70">
        <v>31</v>
      </c>
      <c r="CD142" s="71"/>
      <c r="CE142" s="70">
        <v>31</v>
      </c>
      <c r="CF142" s="71"/>
      <c r="CG142" s="70">
        <v>31</v>
      </c>
      <c r="CH142" s="71"/>
      <c r="CI142" s="70">
        <v>31</v>
      </c>
      <c r="CJ142" s="71"/>
      <c r="CK142" s="70">
        <v>31</v>
      </c>
      <c r="CL142" s="71"/>
      <c r="CM142" s="70">
        <v>31</v>
      </c>
      <c r="CN142" s="71"/>
      <c r="CO142" s="70">
        <v>31</v>
      </c>
      <c r="CP142" s="71"/>
      <c r="CQ142" s="70">
        <v>31</v>
      </c>
      <c r="CR142" s="71"/>
      <c r="CS142" s="70">
        <v>31</v>
      </c>
      <c r="CT142" s="71"/>
      <c r="CU142" s="70">
        <v>31</v>
      </c>
      <c r="CV142" s="71"/>
      <c r="CW142" s="70">
        <v>31</v>
      </c>
      <c r="CX142" s="71"/>
      <c r="CY142" s="70">
        <v>31</v>
      </c>
      <c r="CZ142" s="71"/>
      <c r="DA142" s="70">
        <v>31</v>
      </c>
      <c r="DB142" s="71"/>
      <c r="DC142" s="70">
        <v>31</v>
      </c>
      <c r="DD142" s="71"/>
      <c r="DE142" s="70">
        <v>31</v>
      </c>
      <c r="DF142" s="71"/>
      <c r="DG142" s="70">
        <v>31</v>
      </c>
      <c r="DH142" s="71"/>
      <c r="DI142" s="70">
        <v>31</v>
      </c>
      <c r="DJ142" s="71"/>
      <c r="DK142" s="70">
        <v>31</v>
      </c>
      <c r="DL142" s="71"/>
      <c r="DM142" s="70">
        <v>31</v>
      </c>
      <c r="DN142" s="71"/>
      <c r="DO142" s="70">
        <v>31</v>
      </c>
      <c r="DP142" s="71"/>
      <c r="DQ142" s="70">
        <v>31</v>
      </c>
      <c r="DR142" s="71"/>
      <c r="DS142" s="70">
        <v>31</v>
      </c>
      <c r="DT142" s="71"/>
      <c r="DU142" s="70">
        <v>31</v>
      </c>
      <c r="DV142" s="71"/>
      <c r="DW142" s="70">
        <v>31</v>
      </c>
      <c r="DX142" s="71"/>
      <c r="DY142" s="70">
        <v>31</v>
      </c>
      <c r="DZ142" s="71"/>
      <c r="EA142" s="70">
        <v>31</v>
      </c>
      <c r="EB142" s="71"/>
      <c r="EC142" s="70">
        <v>31</v>
      </c>
      <c r="ED142" s="71"/>
      <c r="EE142" s="70">
        <v>31</v>
      </c>
      <c r="EF142" s="71"/>
      <c r="EG142" s="70">
        <v>31</v>
      </c>
      <c r="EH142" s="71"/>
      <c r="EI142" s="70">
        <v>31</v>
      </c>
      <c r="EJ142" s="71"/>
      <c r="EK142" s="70">
        <v>31</v>
      </c>
      <c r="EL142" s="71"/>
      <c r="EM142" s="70">
        <v>31</v>
      </c>
      <c r="EN142" s="71"/>
      <c r="EO142" s="70">
        <v>31</v>
      </c>
      <c r="EP142" s="71"/>
      <c r="EQ142" s="70">
        <v>31</v>
      </c>
      <c r="ER142" s="71"/>
      <c r="ES142" s="70">
        <v>31</v>
      </c>
      <c r="ET142" s="71"/>
      <c r="EU142" s="70">
        <v>31</v>
      </c>
      <c r="EV142" s="71"/>
      <c r="EW142" s="70">
        <v>31</v>
      </c>
      <c r="EX142" s="71"/>
      <c r="EY142" s="70">
        <v>31</v>
      </c>
      <c r="EZ142" s="71"/>
      <c r="FA142" s="70">
        <v>31</v>
      </c>
      <c r="FB142" s="71"/>
      <c r="FC142" s="70">
        <v>31</v>
      </c>
      <c r="FD142" s="71"/>
      <c r="FE142" s="70">
        <v>31</v>
      </c>
      <c r="FF142" s="71"/>
      <c r="FG142" s="70">
        <v>31</v>
      </c>
      <c r="FH142" s="71"/>
      <c r="FI142" s="70">
        <v>31</v>
      </c>
      <c r="FJ142" s="71"/>
      <c r="FK142" s="70">
        <v>31</v>
      </c>
      <c r="FL142" s="71"/>
      <c r="FM142" s="70">
        <v>31</v>
      </c>
      <c r="FN142" s="71"/>
      <c r="FO142" s="70">
        <v>31</v>
      </c>
      <c r="FP142" s="71"/>
      <c r="FQ142" s="70">
        <v>31</v>
      </c>
      <c r="FR142" s="71"/>
      <c r="FS142" s="70">
        <v>31</v>
      </c>
      <c r="FT142" s="71"/>
      <c r="FU142" s="70">
        <v>31</v>
      </c>
      <c r="FV142" s="71"/>
      <c r="FW142" s="70">
        <v>31</v>
      </c>
      <c r="FX142" s="71"/>
      <c r="FY142" s="70">
        <v>31</v>
      </c>
      <c r="FZ142" s="71"/>
      <c r="GA142" s="70">
        <v>31</v>
      </c>
      <c r="GB142" s="71"/>
      <c r="GC142" s="70">
        <v>31</v>
      </c>
      <c r="GD142" s="71"/>
      <c r="GE142" s="70">
        <v>31</v>
      </c>
      <c r="GF142" s="71"/>
      <c r="GG142" s="70">
        <v>31</v>
      </c>
      <c r="GH142" s="71"/>
      <c r="GI142" s="70">
        <v>31</v>
      </c>
      <c r="GJ142" s="71"/>
      <c r="GK142" s="70">
        <v>31</v>
      </c>
      <c r="GL142" s="71"/>
      <c r="GM142" s="70">
        <v>31</v>
      </c>
      <c r="GN142" s="71"/>
      <c r="GO142" s="70">
        <v>31</v>
      </c>
      <c r="GP142" s="71"/>
      <c r="GQ142" s="70">
        <v>31</v>
      </c>
      <c r="GR142" s="71"/>
      <c r="GS142" s="70">
        <v>31</v>
      </c>
      <c r="GT142" s="71"/>
      <c r="GU142" s="70">
        <v>31</v>
      </c>
      <c r="GV142" s="71"/>
      <c r="GW142" s="70">
        <v>31</v>
      </c>
      <c r="GX142" s="71"/>
      <c r="GY142" s="70">
        <v>31</v>
      </c>
      <c r="GZ142" s="71"/>
      <c r="HA142" s="70">
        <v>31</v>
      </c>
      <c r="HB142" s="71"/>
      <c r="HC142" s="70">
        <v>31</v>
      </c>
      <c r="HD142" s="71"/>
      <c r="HE142" s="70">
        <v>31</v>
      </c>
      <c r="HF142" s="71"/>
      <c r="HG142" s="70">
        <v>31</v>
      </c>
      <c r="HH142" s="71"/>
      <c r="HI142" s="70">
        <v>31</v>
      </c>
      <c r="HJ142" s="71"/>
      <c r="HK142" s="70">
        <v>31</v>
      </c>
      <c r="HL142" s="71"/>
      <c r="HM142" s="70">
        <v>31</v>
      </c>
      <c r="HN142" s="71"/>
      <c r="HO142" s="70">
        <v>31</v>
      </c>
      <c r="HP142" s="71"/>
      <c r="HQ142" s="70">
        <v>31</v>
      </c>
      <c r="HR142" s="71"/>
      <c r="HS142" s="70">
        <v>31</v>
      </c>
      <c r="HT142" s="71"/>
      <c r="HU142" s="70">
        <v>31</v>
      </c>
      <c r="HV142" s="71"/>
      <c r="HW142" s="70">
        <v>31</v>
      </c>
      <c r="HX142" s="71"/>
      <c r="HY142" s="70">
        <v>31</v>
      </c>
      <c r="HZ142" s="71"/>
      <c r="IA142" s="70">
        <v>31</v>
      </c>
      <c r="IB142" s="71"/>
      <c r="IC142" s="70">
        <v>31</v>
      </c>
      <c r="ID142" s="71"/>
      <c r="IE142" s="70">
        <v>31</v>
      </c>
      <c r="IF142" s="71"/>
      <c r="IG142" s="70">
        <v>31</v>
      </c>
      <c r="IH142" s="71"/>
      <c r="II142" s="70">
        <v>31</v>
      </c>
      <c r="IJ142" s="71"/>
      <c r="IK142" s="70">
        <v>31</v>
      </c>
      <c r="IL142" s="71"/>
      <c r="IM142" s="70">
        <v>31</v>
      </c>
      <c r="IN142" s="71"/>
      <c r="IO142" s="70">
        <v>31</v>
      </c>
      <c r="IP142" s="71"/>
      <c r="IQ142" s="70">
        <v>31</v>
      </c>
      <c r="IR142" s="71"/>
      <c r="IS142" s="70">
        <v>31</v>
      </c>
      <c r="IT142" s="71"/>
      <c r="IU142" s="70">
        <v>31</v>
      </c>
      <c r="IV142" s="71"/>
      <c r="IW142" s="70">
        <v>31</v>
      </c>
      <c r="IX142" s="71"/>
      <c r="IY142" s="70">
        <v>31</v>
      </c>
      <c r="IZ142" s="71"/>
      <c r="JA142" s="70">
        <v>31</v>
      </c>
      <c r="JB142" s="71"/>
      <c r="JC142" s="70">
        <v>31</v>
      </c>
      <c r="JD142" s="71"/>
      <c r="JE142" s="70">
        <v>31</v>
      </c>
      <c r="JF142" s="71"/>
      <c r="JG142" s="70">
        <v>31</v>
      </c>
      <c r="JH142" s="71"/>
      <c r="JI142" s="70">
        <v>31</v>
      </c>
      <c r="JJ142" s="71"/>
      <c r="JK142" s="70">
        <v>31</v>
      </c>
      <c r="JL142" s="71"/>
      <c r="JM142" s="70">
        <v>31</v>
      </c>
      <c r="JN142" s="71"/>
      <c r="JO142" s="70">
        <v>31</v>
      </c>
      <c r="JP142" s="71"/>
      <c r="JQ142" s="70">
        <v>31</v>
      </c>
      <c r="JR142" s="71"/>
      <c r="JS142" s="70">
        <v>31</v>
      </c>
      <c r="JT142" s="71"/>
      <c r="JU142" s="70">
        <v>31</v>
      </c>
      <c r="JV142" s="71"/>
      <c r="JW142" s="70">
        <v>31</v>
      </c>
      <c r="JX142" s="71"/>
      <c r="JY142" s="70">
        <v>31</v>
      </c>
      <c r="JZ142" s="71"/>
      <c r="KA142" s="70">
        <v>31</v>
      </c>
      <c r="KB142" s="71"/>
      <c r="KC142" s="70">
        <v>31</v>
      </c>
      <c r="KD142" s="71"/>
      <c r="KE142" s="70">
        <v>31</v>
      </c>
      <c r="KF142" s="71"/>
      <c r="KG142" s="70">
        <v>31</v>
      </c>
      <c r="KH142" s="71"/>
      <c r="KI142" s="70">
        <v>31</v>
      </c>
      <c r="KJ142" s="71"/>
      <c r="KK142" s="70">
        <v>31</v>
      </c>
      <c r="KL142" s="71"/>
      <c r="KM142" s="70">
        <v>31</v>
      </c>
      <c r="KN142" s="71"/>
      <c r="KO142" s="70">
        <v>31</v>
      </c>
      <c r="KP142" s="71"/>
      <c r="KQ142" s="70">
        <v>31</v>
      </c>
      <c r="KR142" s="71"/>
      <c r="KS142" s="70">
        <v>31</v>
      </c>
      <c r="KT142" s="71"/>
      <c r="KU142" s="70">
        <v>31</v>
      </c>
      <c r="KV142" s="71"/>
      <c r="KW142" s="70">
        <v>31</v>
      </c>
      <c r="KX142" s="71"/>
      <c r="KY142" s="70">
        <v>31</v>
      </c>
      <c r="KZ142" s="71"/>
      <c r="LA142" s="70">
        <v>31</v>
      </c>
      <c r="LB142" s="71"/>
      <c r="LC142" s="70">
        <v>31</v>
      </c>
      <c r="LD142" s="71"/>
      <c r="LE142" s="70">
        <v>31</v>
      </c>
      <c r="LF142" s="71"/>
      <c r="LG142" s="70">
        <v>31</v>
      </c>
      <c r="LH142" s="71"/>
      <c r="LI142" s="70">
        <v>31</v>
      </c>
      <c r="LJ142" s="71"/>
      <c r="LK142" s="70">
        <v>31</v>
      </c>
      <c r="LL142" s="71"/>
      <c r="LM142" s="70">
        <v>31</v>
      </c>
      <c r="LN142" s="71"/>
      <c r="LO142" s="70">
        <v>31</v>
      </c>
      <c r="LP142" s="71"/>
      <c r="LQ142" s="70">
        <v>31</v>
      </c>
      <c r="LR142" s="71"/>
      <c r="LS142" s="70">
        <v>31</v>
      </c>
      <c r="LT142" s="71"/>
      <c r="LU142" s="70">
        <v>31</v>
      </c>
      <c r="LV142" s="71"/>
      <c r="LW142" s="70">
        <v>31</v>
      </c>
      <c r="LX142" s="71"/>
      <c r="LY142" s="70">
        <v>31</v>
      </c>
      <c r="LZ142" s="71"/>
      <c r="MA142" s="70">
        <v>31</v>
      </c>
      <c r="MB142" s="71"/>
      <c r="MC142" s="70">
        <v>31</v>
      </c>
      <c r="MD142" s="71"/>
      <c r="ME142" s="70">
        <v>31</v>
      </c>
      <c r="MF142" s="71"/>
      <c r="MG142" s="70">
        <v>31</v>
      </c>
      <c r="MH142" s="71"/>
      <c r="MI142" s="70">
        <v>31</v>
      </c>
      <c r="MJ142" s="71"/>
      <c r="MK142" s="70">
        <v>31</v>
      </c>
      <c r="ML142" s="71"/>
      <c r="MM142" s="70">
        <v>31</v>
      </c>
      <c r="MN142" s="71"/>
      <c r="MO142" s="70">
        <v>31</v>
      </c>
      <c r="MP142" s="71"/>
      <c r="MQ142" s="70">
        <v>31</v>
      </c>
      <c r="MR142" s="71"/>
      <c r="MS142" s="70">
        <v>31</v>
      </c>
      <c r="MT142" s="71"/>
      <c r="MU142" s="70">
        <v>31</v>
      </c>
      <c r="MV142" s="71"/>
      <c r="MW142" s="70">
        <v>31</v>
      </c>
      <c r="MX142" s="71"/>
      <c r="MY142" s="70">
        <v>31</v>
      </c>
      <c r="MZ142" s="71"/>
      <c r="NA142" s="70">
        <v>31</v>
      </c>
      <c r="NB142" s="71"/>
      <c r="NC142" s="70">
        <v>31</v>
      </c>
      <c r="ND142" s="71"/>
      <c r="NE142" s="70">
        <v>31</v>
      </c>
      <c r="NF142" s="71"/>
      <c r="NG142" s="70">
        <v>31</v>
      </c>
      <c r="NH142" s="71"/>
      <c r="NI142" s="70">
        <v>31</v>
      </c>
      <c r="NJ142" s="71"/>
      <c r="NK142" s="70">
        <v>31</v>
      </c>
      <c r="NL142" s="71"/>
      <c r="NM142" s="70">
        <v>31</v>
      </c>
      <c r="NN142" s="71"/>
      <c r="NO142" s="70">
        <v>31</v>
      </c>
      <c r="NP142" s="71"/>
      <c r="NQ142" s="70">
        <v>31</v>
      </c>
      <c r="NR142" s="71"/>
      <c r="NS142" s="70">
        <v>31</v>
      </c>
      <c r="NT142" s="71"/>
      <c r="NU142" s="70">
        <v>31</v>
      </c>
      <c r="NV142" s="71"/>
      <c r="NW142" s="70">
        <v>31</v>
      </c>
      <c r="NX142" s="71"/>
      <c r="NY142" s="70">
        <v>31</v>
      </c>
      <c r="NZ142" s="71"/>
      <c r="OA142" s="70">
        <v>31</v>
      </c>
      <c r="OB142" s="71"/>
      <c r="OC142" s="70">
        <v>31</v>
      </c>
      <c r="OD142" s="71"/>
      <c r="OE142" s="70">
        <v>31</v>
      </c>
      <c r="OF142" s="71"/>
      <c r="OG142" s="70">
        <v>31</v>
      </c>
      <c r="OH142" s="71"/>
      <c r="OI142" s="70">
        <v>31</v>
      </c>
      <c r="OJ142" s="71"/>
      <c r="OK142" s="70">
        <v>31</v>
      </c>
      <c r="OL142" s="71"/>
      <c r="OM142" s="70">
        <v>31</v>
      </c>
      <c r="ON142" s="71"/>
      <c r="OO142" s="70">
        <v>31</v>
      </c>
      <c r="OP142" s="71"/>
      <c r="OQ142" s="70">
        <v>31</v>
      </c>
      <c r="OR142" s="71"/>
      <c r="OS142" s="70">
        <v>31</v>
      </c>
      <c r="OT142" s="71"/>
      <c r="OU142" s="70">
        <v>31</v>
      </c>
      <c r="OV142" s="71"/>
      <c r="OW142" s="70">
        <v>31</v>
      </c>
      <c r="OX142" s="71"/>
      <c r="OY142" s="70">
        <v>31</v>
      </c>
      <c r="OZ142" s="71"/>
      <c r="PA142" s="70">
        <v>31</v>
      </c>
      <c r="PB142" s="71"/>
      <c r="PC142" s="70">
        <v>31</v>
      </c>
      <c r="PD142" s="71"/>
      <c r="PE142" s="70">
        <v>31</v>
      </c>
      <c r="PF142" s="71"/>
      <c r="PG142" s="70">
        <v>31</v>
      </c>
      <c r="PH142" s="71"/>
      <c r="PI142" s="70">
        <v>31</v>
      </c>
      <c r="PJ142" s="71"/>
      <c r="PK142" s="70">
        <v>31</v>
      </c>
      <c r="PL142" s="71"/>
      <c r="PM142" s="70">
        <v>31</v>
      </c>
      <c r="PN142" s="71"/>
      <c r="PO142" s="70">
        <v>31</v>
      </c>
      <c r="PP142" s="71"/>
      <c r="PQ142" s="70">
        <v>31</v>
      </c>
      <c r="PR142" s="71"/>
      <c r="PS142" s="70">
        <v>31</v>
      </c>
      <c r="PT142" s="71"/>
      <c r="PU142" s="70">
        <v>31</v>
      </c>
      <c r="PV142" s="71"/>
      <c r="PW142" s="70">
        <v>31</v>
      </c>
      <c r="PX142" s="71"/>
      <c r="PY142" s="70">
        <v>31</v>
      </c>
      <c r="PZ142" s="71"/>
      <c r="QA142" s="70">
        <v>31</v>
      </c>
      <c r="QB142" s="71"/>
      <c r="QC142" s="70">
        <v>31</v>
      </c>
      <c r="QD142" s="71"/>
      <c r="QE142" s="70">
        <v>31</v>
      </c>
      <c r="QF142" s="71"/>
      <c r="QG142" s="70">
        <v>31</v>
      </c>
      <c r="QH142" s="71"/>
      <c r="QI142" s="70">
        <v>31</v>
      </c>
      <c r="QJ142" s="71"/>
      <c r="QK142" s="70">
        <v>31</v>
      </c>
      <c r="QL142" s="71"/>
      <c r="QM142" s="70">
        <v>31</v>
      </c>
      <c r="QN142" s="71"/>
      <c r="QO142" s="70">
        <v>31</v>
      </c>
      <c r="QP142" s="71"/>
      <c r="QQ142" s="70">
        <v>31</v>
      </c>
      <c r="QR142" s="71"/>
      <c r="QS142" s="70">
        <v>31</v>
      </c>
      <c r="QT142" s="71"/>
      <c r="QU142" s="70">
        <v>31</v>
      </c>
      <c r="QV142" s="71"/>
      <c r="QW142" s="70">
        <v>31</v>
      </c>
      <c r="QX142" s="71"/>
      <c r="QY142" s="70">
        <v>31</v>
      </c>
      <c r="QZ142" s="71"/>
      <c r="RA142" s="70">
        <v>31</v>
      </c>
      <c r="RB142" s="71"/>
      <c r="RC142" s="70">
        <v>31</v>
      </c>
      <c r="RD142" s="71"/>
      <c r="RE142" s="70">
        <v>31</v>
      </c>
      <c r="RF142" s="71"/>
      <c r="RG142" s="70">
        <v>31</v>
      </c>
      <c r="RH142" s="71"/>
      <c r="RI142" s="70">
        <v>31</v>
      </c>
      <c r="RJ142" s="71"/>
      <c r="RK142" s="70">
        <v>31</v>
      </c>
      <c r="RL142" s="71"/>
      <c r="RM142" s="70">
        <v>31</v>
      </c>
      <c r="RN142" s="71"/>
      <c r="RO142" s="70">
        <v>31</v>
      </c>
      <c r="RP142" s="71"/>
      <c r="RQ142" s="70">
        <v>31</v>
      </c>
      <c r="RR142" s="71"/>
      <c r="RS142" s="70">
        <v>31</v>
      </c>
      <c r="RT142" s="71"/>
      <c r="RU142" s="70">
        <v>31</v>
      </c>
      <c r="RV142" s="71"/>
      <c r="RW142" s="70">
        <v>31</v>
      </c>
      <c r="RX142" s="71"/>
      <c r="RY142" s="70">
        <v>31</v>
      </c>
      <c r="RZ142" s="71"/>
      <c r="SA142" s="70">
        <v>31</v>
      </c>
      <c r="SB142" s="71"/>
      <c r="SC142" s="70">
        <v>31</v>
      </c>
      <c r="SD142" s="71"/>
      <c r="SE142" s="70">
        <v>31</v>
      </c>
      <c r="SF142" s="71"/>
      <c r="SG142" s="70">
        <v>31</v>
      </c>
      <c r="SH142" s="71"/>
      <c r="SI142" s="70">
        <v>31</v>
      </c>
      <c r="SJ142" s="71"/>
      <c r="SK142" s="70">
        <v>31</v>
      </c>
      <c r="SL142" s="71"/>
      <c r="SM142" s="70">
        <v>31</v>
      </c>
      <c r="SN142" s="71"/>
      <c r="SO142" s="70">
        <v>31</v>
      </c>
      <c r="SP142" s="71"/>
      <c r="SQ142" s="70">
        <v>31</v>
      </c>
      <c r="SR142" s="71"/>
      <c r="SS142" s="70">
        <v>31</v>
      </c>
      <c r="ST142" s="71"/>
      <c r="SU142" s="70">
        <v>31</v>
      </c>
      <c r="SV142" s="71"/>
      <c r="SW142" s="70">
        <v>31</v>
      </c>
      <c r="SX142" s="71"/>
      <c r="SY142" s="70">
        <v>31</v>
      </c>
      <c r="SZ142" s="71"/>
      <c r="TA142" s="70">
        <v>31</v>
      </c>
      <c r="TB142" s="71"/>
      <c r="TC142" s="70">
        <v>31</v>
      </c>
      <c r="TD142" s="71"/>
      <c r="TE142" s="70">
        <v>31</v>
      </c>
      <c r="TF142" s="71"/>
      <c r="TG142" s="70">
        <v>31</v>
      </c>
      <c r="TH142" s="71"/>
      <c r="TI142" s="70">
        <v>31</v>
      </c>
      <c r="TJ142" s="71"/>
      <c r="TK142" s="70">
        <v>31</v>
      </c>
      <c r="TL142" s="71"/>
      <c r="TM142" s="70">
        <v>31</v>
      </c>
      <c r="TN142" s="71"/>
      <c r="TO142" s="70">
        <v>31</v>
      </c>
      <c r="TP142" s="71"/>
      <c r="TQ142" s="70">
        <v>31</v>
      </c>
      <c r="TR142" s="71"/>
      <c r="TS142" s="70">
        <v>31</v>
      </c>
      <c r="TT142" s="71"/>
      <c r="TU142" s="70">
        <v>31</v>
      </c>
      <c r="TV142" s="71"/>
      <c r="TW142" s="70">
        <v>31</v>
      </c>
      <c r="TX142" s="71"/>
      <c r="TY142" s="70">
        <v>31</v>
      </c>
      <c r="TZ142" s="71"/>
      <c r="UA142" s="70">
        <v>31</v>
      </c>
      <c r="UB142" s="71"/>
      <c r="UC142" s="70">
        <v>31</v>
      </c>
      <c r="UD142" s="71"/>
      <c r="UE142" s="70">
        <v>31</v>
      </c>
      <c r="UF142" s="71"/>
      <c r="UG142" s="70">
        <v>31</v>
      </c>
      <c r="UH142" s="71"/>
      <c r="UI142" s="70">
        <v>31</v>
      </c>
      <c r="UJ142" s="71"/>
      <c r="UK142" s="70">
        <v>31</v>
      </c>
      <c r="UL142" s="71"/>
      <c r="UM142" s="70">
        <v>31</v>
      </c>
      <c r="UN142" s="71"/>
      <c r="UO142" s="70">
        <v>31</v>
      </c>
      <c r="UP142" s="71"/>
      <c r="UQ142" s="70">
        <v>31</v>
      </c>
      <c r="UR142" s="71"/>
      <c r="US142" s="70">
        <v>31</v>
      </c>
      <c r="UT142" s="71"/>
      <c r="UU142" s="70">
        <v>31</v>
      </c>
      <c r="UV142" s="71"/>
      <c r="UW142" s="70">
        <v>31</v>
      </c>
      <c r="UX142" s="71"/>
      <c r="UY142" s="70">
        <v>31</v>
      </c>
      <c r="UZ142" s="71"/>
      <c r="VA142" s="70">
        <v>31</v>
      </c>
      <c r="VB142" s="71"/>
      <c r="VC142" s="70">
        <v>31</v>
      </c>
      <c r="VD142" s="71"/>
      <c r="VE142" s="70">
        <v>31</v>
      </c>
      <c r="VF142" s="71"/>
      <c r="VG142" s="70">
        <v>31</v>
      </c>
      <c r="VH142" s="71"/>
      <c r="VI142" s="70">
        <v>31</v>
      </c>
      <c r="VJ142" s="71"/>
      <c r="VK142" s="70">
        <v>31</v>
      </c>
      <c r="VL142" s="71"/>
      <c r="VM142" s="70">
        <v>31</v>
      </c>
      <c r="VN142" s="71"/>
      <c r="VO142" s="70">
        <v>31</v>
      </c>
      <c r="VP142" s="71"/>
      <c r="VQ142" s="70">
        <v>31</v>
      </c>
      <c r="VR142" s="71"/>
      <c r="VS142" s="70">
        <v>31</v>
      </c>
      <c r="VT142" s="71"/>
      <c r="VU142" s="70">
        <v>31</v>
      </c>
      <c r="VV142" s="71"/>
      <c r="VW142" s="70">
        <v>31</v>
      </c>
      <c r="VX142" s="71"/>
      <c r="VY142" s="70">
        <v>31</v>
      </c>
      <c r="VZ142" s="71"/>
      <c r="WA142" s="70">
        <v>31</v>
      </c>
      <c r="WB142" s="71"/>
      <c r="WC142" s="70">
        <v>31</v>
      </c>
      <c r="WD142" s="71"/>
      <c r="WE142" s="70">
        <v>31</v>
      </c>
      <c r="WF142" s="71"/>
      <c r="WG142" s="70">
        <v>31</v>
      </c>
      <c r="WH142" s="71"/>
      <c r="WI142" s="70">
        <v>31</v>
      </c>
      <c r="WJ142" s="71"/>
      <c r="WK142" s="70">
        <v>31</v>
      </c>
      <c r="WL142" s="71"/>
      <c r="WM142" s="70">
        <v>31</v>
      </c>
      <c r="WN142" s="71"/>
      <c r="WO142" s="70">
        <v>31</v>
      </c>
      <c r="WP142" s="71"/>
      <c r="WQ142" s="70">
        <v>31</v>
      </c>
      <c r="WR142" s="71"/>
      <c r="WS142" s="70">
        <v>31</v>
      </c>
      <c r="WT142" s="71"/>
      <c r="WU142" s="70">
        <v>31</v>
      </c>
      <c r="WV142" s="71"/>
      <c r="WW142" s="70">
        <v>31</v>
      </c>
      <c r="WX142" s="71"/>
      <c r="WY142" s="70">
        <v>31</v>
      </c>
      <c r="WZ142" s="71"/>
      <c r="XA142" s="70">
        <v>31</v>
      </c>
      <c r="XB142" s="71"/>
      <c r="XC142" s="70">
        <v>31</v>
      </c>
      <c r="XD142" s="71"/>
      <c r="XE142" s="70">
        <v>31</v>
      </c>
      <c r="XF142" s="71"/>
      <c r="XG142" s="70">
        <v>31</v>
      </c>
      <c r="XH142" s="71"/>
      <c r="XI142" s="70">
        <v>31</v>
      </c>
      <c r="XJ142" s="71"/>
      <c r="XK142" s="70">
        <v>31</v>
      </c>
      <c r="XL142" s="71"/>
      <c r="XM142" s="70">
        <v>31</v>
      </c>
      <c r="XN142" s="71"/>
      <c r="XO142" s="70">
        <v>31</v>
      </c>
      <c r="XP142" s="71"/>
      <c r="XQ142" s="70">
        <v>31</v>
      </c>
      <c r="XR142" s="71"/>
      <c r="XS142" s="70">
        <v>31</v>
      </c>
      <c r="XT142" s="71"/>
      <c r="XU142" s="70">
        <v>31</v>
      </c>
      <c r="XV142" s="71"/>
      <c r="XW142" s="70">
        <v>31</v>
      </c>
      <c r="XX142" s="71"/>
      <c r="XY142" s="70">
        <v>31</v>
      </c>
      <c r="XZ142" s="71"/>
      <c r="YA142" s="70">
        <v>31</v>
      </c>
      <c r="YB142" s="71"/>
      <c r="YC142" s="70">
        <v>31</v>
      </c>
      <c r="YD142" s="71"/>
      <c r="YE142" s="70">
        <v>31</v>
      </c>
      <c r="YF142" s="71"/>
      <c r="YG142" s="70">
        <v>31</v>
      </c>
      <c r="YH142" s="71"/>
      <c r="YI142" s="70">
        <v>31</v>
      </c>
      <c r="YJ142" s="71"/>
      <c r="YK142" s="70">
        <v>31</v>
      </c>
      <c r="YL142" s="71"/>
      <c r="YM142" s="70">
        <v>31</v>
      </c>
      <c r="YN142" s="71"/>
      <c r="YO142" s="70">
        <v>31</v>
      </c>
      <c r="YP142" s="71"/>
      <c r="YQ142" s="70">
        <v>31</v>
      </c>
      <c r="YR142" s="71"/>
      <c r="YS142" s="70">
        <v>31</v>
      </c>
      <c r="YT142" s="71"/>
      <c r="YU142" s="70">
        <v>31</v>
      </c>
      <c r="YV142" s="71"/>
      <c r="YW142" s="70">
        <v>31</v>
      </c>
      <c r="YX142" s="71"/>
      <c r="YY142" s="70">
        <v>31</v>
      </c>
      <c r="YZ142" s="71"/>
      <c r="ZA142" s="70">
        <v>31</v>
      </c>
      <c r="ZB142" s="71"/>
      <c r="ZC142" s="70">
        <v>31</v>
      </c>
      <c r="ZD142" s="71"/>
      <c r="ZE142" s="70">
        <v>31</v>
      </c>
      <c r="ZF142" s="71"/>
      <c r="ZG142" s="70">
        <v>31</v>
      </c>
      <c r="ZH142" s="71"/>
      <c r="ZI142" s="70">
        <v>31</v>
      </c>
      <c r="ZJ142" s="71"/>
      <c r="ZK142" s="70">
        <v>31</v>
      </c>
      <c r="ZL142" s="71"/>
      <c r="ZM142" s="70">
        <v>31</v>
      </c>
      <c r="ZN142" s="71"/>
      <c r="ZO142" s="70">
        <v>31</v>
      </c>
      <c r="ZP142" s="71"/>
      <c r="ZQ142" s="70">
        <v>31</v>
      </c>
      <c r="ZR142" s="71"/>
      <c r="ZS142" s="70">
        <v>31</v>
      </c>
      <c r="ZT142" s="71"/>
      <c r="ZU142" s="70">
        <v>31</v>
      </c>
      <c r="ZV142" s="71"/>
      <c r="ZW142" s="70">
        <v>31</v>
      </c>
      <c r="ZX142" s="71"/>
      <c r="ZY142" s="70">
        <v>31</v>
      </c>
      <c r="ZZ142" s="71"/>
      <c r="AAA142" s="70">
        <v>31</v>
      </c>
      <c r="AAB142" s="71"/>
      <c r="AAC142" s="70">
        <v>31</v>
      </c>
      <c r="AAD142" s="71"/>
      <c r="AAE142" s="70">
        <v>31</v>
      </c>
      <c r="AAF142" s="71"/>
      <c r="AAG142" s="70">
        <v>31</v>
      </c>
      <c r="AAH142" s="71"/>
      <c r="AAI142" s="70">
        <v>31</v>
      </c>
      <c r="AAJ142" s="71"/>
      <c r="AAK142" s="70">
        <v>31</v>
      </c>
      <c r="AAL142" s="71"/>
      <c r="AAM142" s="70">
        <v>31</v>
      </c>
      <c r="AAN142" s="71"/>
      <c r="AAO142" s="70">
        <v>31</v>
      </c>
      <c r="AAP142" s="71"/>
      <c r="AAQ142" s="70">
        <v>31</v>
      </c>
      <c r="AAR142" s="71"/>
      <c r="AAS142" s="70">
        <v>31</v>
      </c>
      <c r="AAT142" s="71"/>
      <c r="AAU142" s="70">
        <v>31</v>
      </c>
      <c r="AAV142" s="71"/>
      <c r="AAW142" s="70">
        <v>31</v>
      </c>
      <c r="AAX142" s="71"/>
      <c r="AAY142" s="70">
        <v>31</v>
      </c>
      <c r="AAZ142" s="71"/>
      <c r="ABA142" s="70">
        <v>31</v>
      </c>
      <c r="ABB142" s="71"/>
      <c r="ABC142" s="70">
        <v>31</v>
      </c>
      <c r="ABD142" s="71"/>
      <c r="ABE142" s="70">
        <v>31</v>
      </c>
      <c r="ABF142" s="71"/>
      <c r="ABG142" s="70">
        <v>31</v>
      </c>
      <c r="ABH142" s="71"/>
      <c r="ABI142" s="70">
        <v>31</v>
      </c>
      <c r="ABJ142" s="71"/>
      <c r="ABK142" s="70">
        <v>31</v>
      </c>
      <c r="ABL142" s="71"/>
      <c r="ABM142" s="70">
        <v>31</v>
      </c>
      <c r="ABN142" s="71"/>
      <c r="ABO142" s="70">
        <v>31</v>
      </c>
      <c r="ABP142" s="71"/>
      <c r="ABQ142" s="70">
        <v>31</v>
      </c>
      <c r="ABR142" s="71"/>
      <c r="ABS142" s="70">
        <v>31</v>
      </c>
      <c r="ABT142" s="71"/>
      <c r="ABU142" s="70">
        <v>31</v>
      </c>
      <c r="ABV142" s="71"/>
      <c r="ABW142" s="70">
        <v>31</v>
      </c>
      <c r="ABX142" s="71"/>
      <c r="ABY142" s="70">
        <v>31</v>
      </c>
      <c r="ABZ142" s="71"/>
      <c r="ACA142" s="70">
        <v>31</v>
      </c>
      <c r="ACB142" s="71"/>
      <c r="ACC142" s="70">
        <v>31</v>
      </c>
      <c r="ACD142" s="71"/>
      <c r="ACE142" s="70">
        <v>31</v>
      </c>
      <c r="ACF142" s="71"/>
      <c r="ACG142" s="70">
        <v>31</v>
      </c>
      <c r="ACH142" s="71"/>
      <c r="ACI142" s="70">
        <v>31</v>
      </c>
      <c r="ACJ142" s="71"/>
      <c r="ACK142" s="70">
        <v>31</v>
      </c>
      <c r="ACL142" s="71"/>
      <c r="ACM142" s="70">
        <v>31</v>
      </c>
      <c r="ACN142" s="71"/>
      <c r="ACO142" s="70">
        <v>31</v>
      </c>
      <c r="ACP142" s="71"/>
      <c r="ACQ142" s="70">
        <v>31</v>
      </c>
      <c r="ACR142" s="71"/>
      <c r="ACS142" s="70">
        <v>31</v>
      </c>
      <c r="ACT142" s="71"/>
      <c r="ACU142" s="70">
        <v>31</v>
      </c>
      <c r="ACV142" s="71"/>
      <c r="ACW142" s="70">
        <v>31</v>
      </c>
      <c r="ACX142" s="71"/>
      <c r="ACY142" s="70">
        <v>31</v>
      </c>
      <c r="ACZ142" s="71"/>
      <c r="ADA142" s="70">
        <v>31</v>
      </c>
      <c r="ADB142" s="71"/>
      <c r="ADC142" s="70">
        <v>31</v>
      </c>
      <c r="ADD142" s="71"/>
      <c r="ADE142" s="70">
        <v>31</v>
      </c>
      <c r="ADF142" s="71"/>
      <c r="ADG142" s="70">
        <v>31</v>
      </c>
      <c r="ADH142" s="71"/>
      <c r="ADI142" s="70">
        <v>31</v>
      </c>
      <c r="ADJ142" s="71"/>
      <c r="ADK142" s="70">
        <v>31</v>
      </c>
      <c r="ADL142" s="71"/>
      <c r="ADM142" s="70">
        <v>31</v>
      </c>
      <c r="ADN142" s="71"/>
      <c r="ADO142" s="70">
        <v>31</v>
      </c>
      <c r="ADP142" s="71"/>
      <c r="ADQ142" s="70">
        <v>31</v>
      </c>
      <c r="ADR142" s="71"/>
      <c r="ADS142" s="70">
        <v>31</v>
      </c>
      <c r="ADT142" s="71"/>
      <c r="ADU142" s="70">
        <v>31</v>
      </c>
      <c r="ADV142" s="71"/>
      <c r="ADW142" s="70">
        <v>31</v>
      </c>
      <c r="ADX142" s="71"/>
      <c r="ADY142" s="70">
        <v>31</v>
      </c>
      <c r="ADZ142" s="71"/>
      <c r="AEA142" s="70">
        <v>31</v>
      </c>
      <c r="AEB142" s="71"/>
      <c r="AEC142" s="70">
        <v>31</v>
      </c>
      <c r="AED142" s="71"/>
      <c r="AEE142" s="70">
        <v>31</v>
      </c>
      <c r="AEF142" s="71"/>
      <c r="AEG142" s="70">
        <v>31</v>
      </c>
      <c r="AEH142" s="71"/>
      <c r="AEI142" s="70">
        <v>31</v>
      </c>
      <c r="AEJ142" s="71"/>
      <c r="AEK142" s="70">
        <v>31</v>
      </c>
      <c r="AEL142" s="71"/>
      <c r="AEM142" s="70">
        <v>31</v>
      </c>
      <c r="AEN142" s="71"/>
      <c r="AEO142" s="70">
        <v>31</v>
      </c>
      <c r="AEP142" s="71"/>
      <c r="AEQ142" s="70">
        <v>31</v>
      </c>
      <c r="AER142" s="71"/>
      <c r="AES142" s="70">
        <v>31</v>
      </c>
      <c r="AET142" s="71"/>
      <c r="AEU142" s="70">
        <v>31</v>
      </c>
      <c r="AEV142" s="71"/>
      <c r="AEW142" s="70">
        <v>31</v>
      </c>
      <c r="AEX142" s="71"/>
      <c r="AEY142" s="70">
        <v>31</v>
      </c>
      <c r="AEZ142" s="71"/>
      <c r="AFA142" s="70">
        <v>31</v>
      </c>
      <c r="AFB142" s="71"/>
      <c r="AFC142" s="70">
        <v>31</v>
      </c>
      <c r="AFD142" s="71"/>
      <c r="AFE142" s="70">
        <v>31</v>
      </c>
      <c r="AFF142" s="71"/>
      <c r="AFG142" s="70">
        <v>31</v>
      </c>
      <c r="AFH142" s="71"/>
      <c r="AFI142" s="70">
        <v>31</v>
      </c>
      <c r="AFJ142" s="71"/>
      <c r="AFK142" s="70">
        <v>31</v>
      </c>
      <c r="AFL142" s="71"/>
      <c r="AFM142" s="70">
        <v>31</v>
      </c>
      <c r="AFN142" s="71"/>
      <c r="AFO142" s="70">
        <v>31</v>
      </c>
      <c r="AFP142" s="71"/>
      <c r="AFQ142" s="70">
        <v>31</v>
      </c>
      <c r="AFR142" s="71"/>
      <c r="AFS142" s="70">
        <v>31</v>
      </c>
      <c r="AFT142" s="71"/>
      <c r="AFU142" s="70">
        <v>31</v>
      </c>
      <c r="AFV142" s="71"/>
      <c r="AFW142" s="70">
        <v>31</v>
      </c>
      <c r="AFX142" s="71"/>
      <c r="AFY142" s="70">
        <v>31</v>
      </c>
      <c r="AFZ142" s="71"/>
      <c r="AGA142" s="70">
        <v>31</v>
      </c>
      <c r="AGB142" s="71"/>
      <c r="AGC142" s="70">
        <v>31</v>
      </c>
      <c r="AGD142" s="71"/>
      <c r="AGE142" s="70">
        <v>31</v>
      </c>
      <c r="AGF142" s="71"/>
      <c r="AGG142" s="70">
        <v>31</v>
      </c>
      <c r="AGH142" s="71"/>
      <c r="AGI142" s="70">
        <v>31</v>
      </c>
      <c r="AGJ142" s="71"/>
      <c r="AGK142" s="70">
        <v>31</v>
      </c>
      <c r="AGL142" s="71"/>
      <c r="AGM142" s="70">
        <v>31</v>
      </c>
      <c r="AGN142" s="71"/>
      <c r="AGO142" s="70">
        <v>31</v>
      </c>
      <c r="AGP142" s="71"/>
      <c r="AGQ142" s="70">
        <v>31</v>
      </c>
      <c r="AGR142" s="71"/>
      <c r="AGS142" s="70">
        <v>31</v>
      </c>
      <c r="AGT142" s="71"/>
      <c r="AGU142" s="70">
        <v>31</v>
      </c>
      <c r="AGV142" s="71"/>
      <c r="AGW142" s="70">
        <v>31</v>
      </c>
      <c r="AGX142" s="71"/>
      <c r="AGY142" s="70">
        <v>31</v>
      </c>
      <c r="AGZ142" s="71"/>
      <c r="AHA142" s="70">
        <v>31</v>
      </c>
      <c r="AHB142" s="71"/>
      <c r="AHC142" s="70">
        <v>31</v>
      </c>
      <c r="AHD142" s="71"/>
      <c r="AHE142" s="70">
        <v>31</v>
      </c>
      <c r="AHF142" s="71"/>
      <c r="AHG142" s="70">
        <v>31</v>
      </c>
      <c r="AHH142" s="71"/>
      <c r="AHI142" s="70">
        <v>31</v>
      </c>
      <c r="AHJ142" s="71"/>
      <c r="AHK142" s="70">
        <v>31</v>
      </c>
      <c r="AHL142" s="71"/>
      <c r="AHM142" s="70">
        <v>31</v>
      </c>
      <c r="AHN142" s="71"/>
      <c r="AHO142" s="70">
        <v>31</v>
      </c>
      <c r="AHP142" s="71"/>
      <c r="AHQ142" s="70">
        <v>31</v>
      </c>
      <c r="AHR142" s="71"/>
      <c r="AHS142" s="70">
        <v>31</v>
      </c>
      <c r="AHT142" s="71"/>
      <c r="AHU142" s="70">
        <v>31</v>
      </c>
      <c r="AHV142" s="71"/>
      <c r="AHW142" s="70">
        <v>31</v>
      </c>
      <c r="AHX142" s="71"/>
      <c r="AHY142" s="70">
        <v>31</v>
      </c>
      <c r="AHZ142" s="71"/>
      <c r="AIA142" s="70">
        <v>31</v>
      </c>
      <c r="AIB142" s="71"/>
      <c r="AIC142" s="70">
        <v>31</v>
      </c>
      <c r="AID142" s="71"/>
      <c r="AIE142" s="70">
        <v>31</v>
      </c>
      <c r="AIF142" s="71"/>
      <c r="AIG142" s="70">
        <v>31</v>
      </c>
      <c r="AIH142" s="71"/>
      <c r="AII142" s="70">
        <v>31</v>
      </c>
      <c r="AIJ142" s="71"/>
      <c r="AIK142" s="70">
        <v>31</v>
      </c>
      <c r="AIL142" s="71"/>
      <c r="AIM142" s="70">
        <v>31</v>
      </c>
      <c r="AIN142" s="71"/>
      <c r="AIO142" s="70">
        <v>31</v>
      </c>
      <c r="AIP142" s="71"/>
      <c r="AIQ142" s="70">
        <v>31</v>
      </c>
      <c r="AIR142" s="71"/>
      <c r="AIS142" s="70">
        <v>31</v>
      </c>
      <c r="AIT142" s="71"/>
      <c r="AIU142" s="70">
        <v>31</v>
      </c>
      <c r="AIV142" s="71"/>
      <c r="AIW142" s="70">
        <v>31</v>
      </c>
      <c r="AIX142" s="71"/>
      <c r="AIY142" s="70">
        <v>31</v>
      </c>
      <c r="AIZ142" s="71"/>
      <c r="AJA142" s="70">
        <v>31</v>
      </c>
      <c r="AJB142" s="71"/>
      <c r="AJC142" s="70">
        <v>31</v>
      </c>
      <c r="AJD142" s="71"/>
      <c r="AJE142" s="70">
        <v>31</v>
      </c>
      <c r="AJF142" s="71"/>
      <c r="AJG142" s="70">
        <v>31</v>
      </c>
      <c r="AJH142" s="71"/>
      <c r="AJI142" s="70">
        <v>31</v>
      </c>
      <c r="AJJ142" s="71"/>
      <c r="AJK142" s="70">
        <v>31</v>
      </c>
      <c r="AJL142" s="71"/>
      <c r="AJM142" s="70">
        <v>31</v>
      </c>
      <c r="AJN142" s="71"/>
      <c r="AJO142" s="70">
        <v>31</v>
      </c>
      <c r="AJP142" s="71"/>
      <c r="AJQ142" s="70">
        <v>31</v>
      </c>
      <c r="AJR142" s="71"/>
      <c r="AJS142" s="70">
        <v>31</v>
      </c>
      <c r="AJT142" s="71"/>
      <c r="AJU142" s="70">
        <v>31</v>
      </c>
      <c r="AJV142" s="71"/>
      <c r="AJW142" s="70">
        <v>31</v>
      </c>
      <c r="AJX142" s="71"/>
      <c r="AJY142" s="70">
        <v>31</v>
      </c>
      <c r="AJZ142" s="71"/>
      <c r="AKA142" s="70">
        <v>31</v>
      </c>
      <c r="AKB142" s="71"/>
      <c r="AKC142" s="70">
        <v>31</v>
      </c>
      <c r="AKD142" s="71"/>
      <c r="AKE142" s="70">
        <v>31</v>
      </c>
      <c r="AKF142" s="71"/>
      <c r="AKG142" s="70">
        <v>31</v>
      </c>
      <c r="AKH142" s="71"/>
      <c r="AKI142" s="70">
        <v>31</v>
      </c>
      <c r="AKJ142" s="71"/>
      <c r="AKK142" s="70">
        <v>31</v>
      </c>
      <c r="AKL142" s="71"/>
      <c r="AKM142" s="70">
        <v>31</v>
      </c>
      <c r="AKN142" s="71"/>
      <c r="AKO142" s="70">
        <v>31</v>
      </c>
      <c r="AKP142" s="71"/>
      <c r="AKQ142" s="70">
        <v>31</v>
      </c>
      <c r="AKR142" s="71"/>
      <c r="AKS142" s="70">
        <v>31</v>
      </c>
      <c r="AKT142" s="71"/>
      <c r="AKU142" s="70">
        <v>31</v>
      </c>
      <c r="AKV142" s="71"/>
      <c r="AKW142" s="70">
        <v>31</v>
      </c>
      <c r="AKX142" s="71"/>
      <c r="AKY142" s="70">
        <v>31</v>
      </c>
      <c r="AKZ142" s="71"/>
      <c r="ALA142" s="70">
        <v>31</v>
      </c>
      <c r="ALB142" s="71"/>
      <c r="ALC142" s="70">
        <v>31</v>
      </c>
      <c r="ALD142" s="71"/>
      <c r="ALE142" s="70">
        <v>31</v>
      </c>
      <c r="ALF142" s="71"/>
      <c r="ALG142" s="70">
        <v>31</v>
      </c>
      <c r="ALH142" s="71"/>
      <c r="ALI142" s="70">
        <v>31</v>
      </c>
      <c r="ALJ142" s="71"/>
      <c r="ALK142" s="70">
        <v>31</v>
      </c>
      <c r="ALL142" s="71"/>
      <c r="ALM142" s="70">
        <v>31</v>
      </c>
      <c r="ALN142" s="71"/>
      <c r="ALO142" s="70">
        <v>31</v>
      </c>
      <c r="ALP142" s="71"/>
      <c r="ALQ142" s="70">
        <v>31</v>
      </c>
      <c r="ALR142" s="71"/>
      <c r="ALS142" s="70">
        <v>31</v>
      </c>
      <c r="ALT142" s="71"/>
      <c r="ALU142" s="70">
        <v>31</v>
      </c>
      <c r="ALV142" s="71"/>
      <c r="ALW142" s="70">
        <v>31</v>
      </c>
      <c r="ALX142" s="71"/>
      <c r="ALY142" s="70">
        <v>31</v>
      </c>
      <c r="ALZ142" s="71"/>
      <c r="AMA142" s="70">
        <v>31</v>
      </c>
      <c r="AMB142" s="71"/>
      <c r="AMC142" s="70">
        <v>31</v>
      </c>
      <c r="AMD142" s="71"/>
      <c r="AME142" s="70">
        <v>31</v>
      </c>
      <c r="AMF142" s="71"/>
      <c r="AMG142" s="70">
        <v>31</v>
      </c>
      <c r="AMH142" s="71"/>
      <c r="AMI142" s="70">
        <v>31</v>
      </c>
      <c r="AMJ142" s="71"/>
      <c r="AMK142" s="70">
        <v>31</v>
      </c>
      <c r="AML142" s="71"/>
      <c r="AMM142" s="70">
        <v>31</v>
      </c>
      <c r="AMN142" s="71"/>
      <c r="AMO142" s="70">
        <v>31</v>
      </c>
      <c r="AMP142" s="71"/>
      <c r="AMQ142" s="70">
        <v>31</v>
      </c>
      <c r="AMR142" s="71"/>
      <c r="AMS142" s="70">
        <v>31</v>
      </c>
      <c r="AMT142" s="71"/>
      <c r="AMU142" s="70">
        <v>31</v>
      </c>
      <c r="AMV142" s="71"/>
      <c r="AMW142" s="70">
        <v>31</v>
      </c>
      <c r="AMX142" s="71"/>
      <c r="AMY142" s="70">
        <v>31</v>
      </c>
      <c r="AMZ142" s="71"/>
      <c r="ANA142" s="70">
        <v>31</v>
      </c>
      <c r="ANB142" s="71"/>
      <c r="ANC142" s="70">
        <v>31</v>
      </c>
      <c r="AND142" s="71"/>
      <c r="ANE142" s="70">
        <v>31</v>
      </c>
      <c r="ANF142" s="71"/>
      <c r="ANG142" s="70">
        <v>31</v>
      </c>
      <c r="ANH142" s="71"/>
      <c r="ANI142" s="70">
        <v>31</v>
      </c>
      <c r="ANJ142" s="71"/>
      <c r="ANK142" s="70">
        <v>31</v>
      </c>
      <c r="ANL142" s="71"/>
      <c r="ANM142" s="70">
        <v>31</v>
      </c>
      <c r="ANN142" s="71"/>
      <c r="ANO142" s="70">
        <v>31</v>
      </c>
      <c r="ANP142" s="71"/>
      <c r="ANQ142" s="70">
        <v>31</v>
      </c>
      <c r="ANR142" s="71"/>
      <c r="ANS142" s="70">
        <v>31</v>
      </c>
      <c r="ANT142" s="71"/>
      <c r="ANU142" s="70">
        <v>31</v>
      </c>
      <c r="ANV142" s="71"/>
      <c r="ANW142" s="70">
        <v>31</v>
      </c>
      <c r="ANX142" s="71"/>
      <c r="ANY142" s="70">
        <v>31</v>
      </c>
      <c r="ANZ142" s="71"/>
      <c r="AOA142" s="70">
        <v>31</v>
      </c>
      <c r="AOB142" s="71"/>
      <c r="AOC142" s="70">
        <v>31</v>
      </c>
      <c r="AOD142" s="71"/>
      <c r="AOE142" s="70">
        <v>31</v>
      </c>
      <c r="AOF142" s="71"/>
      <c r="AOG142" s="70">
        <v>31</v>
      </c>
      <c r="AOH142" s="71"/>
      <c r="AOI142" s="70">
        <v>31</v>
      </c>
      <c r="AOJ142" s="71"/>
      <c r="AOK142" s="70">
        <v>31</v>
      </c>
      <c r="AOL142" s="71"/>
      <c r="AOM142" s="70">
        <v>31</v>
      </c>
      <c r="AON142" s="71"/>
      <c r="AOO142" s="70">
        <v>31</v>
      </c>
      <c r="AOP142" s="71"/>
      <c r="AOQ142" s="70">
        <v>31</v>
      </c>
      <c r="AOR142" s="71"/>
      <c r="AOS142" s="70">
        <v>31</v>
      </c>
      <c r="AOT142" s="71"/>
      <c r="AOU142" s="70">
        <v>31</v>
      </c>
      <c r="AOV142" s="71"/>
      <c r="AOW142" s="70">
        <v>31</v>
      </c>
      <c r="AOX142" s="71"/>
      <c r="AOY142" s="70">
        <v>31</v>
      </c>
      <c r="AOZ142" s="71"/>
      <c r="APA142" s="70">
        <v>31</v>
      </c>
      <c r="APB142" s="71"/>
      <c r="APC142" s="70">
        <v>31</v>
      </c>
      <c r="APD142" s="71"/>
      <c r="APE142" s="70">
        <v>31</v>
      </c>
      <c r="APF142" s="71"/>
      <c r="APG142" s="70">
        <v>31</v>
      </c>
      <c r="APH142" s="71"/>
      <c r="API142" s="70">
        <v>31</v>
      </c>
      <c r="APJ142" s="71"/>
      <c r="APK142" s="70">
        <v>31</v>
      </c>
      <c r="APL142" s="71"/>
      <c r="APM142" s="70">
        <v>31</v>
      </c>
      <c r="APN142" s="71"/>
      <c r="APO142" s="70">
        <v>31</v>
      </c>
      <c r="APP142" s="71"/>
      <c r="APQ142" s="70">
        <v>31</v>
      </c>
      <c r="APR142" s="71"/>
      <c r="APS142" s="70">
        <v>31</v>
      </c>
      <c r="APT142" s="71"/>
      <c r="APU142" s="70">
        <v>31</v>
      </c>
      <c r="APV142" s="71"/>
      <c r="APW142" s="70">
        <v>31</v>
      </c>
      <c r="APX142" s="71"/>
      <c r="APY142" s="70">
        <v>31</v>
      </c>
      <c r="APZ142" s="71"/>
      <c r="AQA142" s="70">
        <v>31</v>
      </c>
      <c r="AQB142" s="71"/>
      <c r="AQC142" s="70">
        <v>31</v>
      </c>
      <c r="AQD142" s="71"/>
      <c r="AQE142" s="70">
        <v>31</v>
      </c>
      <c r="AQF142" s="71"/>
      <c r="AQG142" s="70">
        <v>31</v>
      </c>
      <c r="AQH142" s="71"/>
      <c r="AQI142" s="70">
        <v>31</v>
      </c>
      <c r="AQJ142" s="71"/>
      <c r="AQK142" s="70">
        <v>31</v>
      </c>
      <c r="AQL142" s="71"/>
      <c r="AQM142" s="70">
        <v>31</v>
      </c>
      <c r="AQN142" s="71"/>
      <c r="AQO142" s="70">
        <v>31</v>
      </c>
      <c r="AQP142" s="71"/>
      <c r="AQQ142" s="70">
        <v>31</v>
      </c>
      <c r="AQR142" s="71"/>
      <c r="AQS142" s="70">
        <v>31</v>
      </c>
      <c r="AQT142" s="71"/>
      <c r="AQU142" s="70">
        <v>31</v>
      </c>
      <c r="AQV142" s="71"/>
      <c r="AQW142" s="70">
        <v>31</v>
      </c>
      <c r="AQX142" s="71"/>
      <c r="AQY142" s="70">
        <v>31</v>
      </c>
      <c r="AQZ142" s="71"/>
      <c r="ARA142" s="70">
        <v>31</v>
      </c>
      <c r="ARB142" s="71"/>
      <c r="ARC142" s="70">
        <v>31</v>
      </c>
      <c r="ARD142" s="71"/>
      <c r="ARE142" s="70">
        <v>31</v>
      </c>
      <c r="ARF142" s="71"/>
      <c r="ARG142" s="70">
        <v>31</v>
      </c>
      <c r="ARH142" s="71"/>
      <c r="ARI142" s="70">
        <v>31</v>
      </c>
      <c r="ARJ142" s="71"/>
      <c r="ARK142" s="70">
        <v>31</v>
      </c>
      <c r="ARL142" s="71"/>
      <c r="ARM142" s="70">
        <v>31</v>
      </c>
      <c r="ARN142" s="71"/>
      <c r="ARO142" s="70">
        <v>31</v>
      </c>
      <c r="ARP142" s="71"/>
      <c r="ARQ142" s="70">
        <v>31</v>
      </c>
      <c r="ARR142" s="71"/>
      <c r="ARS142" s="70">
        <v>31</v>
      </c>
      <c r="ART142" s="71"/>
      <c r="ARU142" s="70">
        <v>31</v>
      </c>
      <c r="ARV142" s="71"/>
      <c r="ARW142" s="70">
        <v>31</v>
      </c>
      <c r="ARX142" s="71"/>
      <c r="ARY142" s="70">
        <v>31</v>
      </c>
      <c r="ARZ142" s="71"/>
      <c r="ASA142" s="70">
        <v>31</v>
      </c>
      <c r="ASB142" s="71"/>
      <c r="ASC142" s="70">
        <v>31</v>
      </c>
      <c r="ASD142" s="71"/>
      <c r="ASE142" s="70">
        <v>31</v>
      </c>
      <c r="ASF142" s="71"/>
      <c r="ASG142" s="70">
        <v>31</v>
      </c>
      <c r="ASH142" s="71"/>
      <c r="ASI142" s="70">
        <v>31</v>
      </c>
      <c r="ASJ142" s="71"/>
      <c r="ASK142" s="70">
        <v>31</v>
      </c>
      <c r="ASL142" s="71"/>
      <c r="ASM142" s="70">
        <v>31</v>
      </c>
      <c r="ASN142" s="71"/>
      <c r="ASO142" s="70">
        <v>31</v>
      </c>
      <c r="ASP142" s="71"/>
      <c r="ASQ142" s="70">
        <v>31</v>
      </c>
      <c r="ASR142" s="71"/>
      <c r="ASS142" s="70">
        <v>31</v>
      </c>
      <c r="AST142" s="71"/>
      <c r="ASU142" s="70">
        <v>31</v>
      </c>
      <c r="ASV142" s="71"/>
      <c r="ASW142" s="70">
        <v>31</v>
      </c>
      <c r="ASX142" s="71"/>
      <c r="ASY142" s="70">
        <v>31</v>
      </c>
      <c r="ASZ142" s="71"/>
      <c r="ATA142" s="70">
        <v>31</v>
      </c>
      <c r="ATB142" s="71"/>
      <c r="ATC142" s="70">
        <v>31</v>
      </c>
      <c r="ATD142" s="71"/>
      <c r="ATE142" s="70">
        <v>31</v>
      </c>
      <c r="ATF142" s="71"/>
      <c r="ATG142" s="70">
        <v>31</v>
      </c>
      <c r="ATH142" s="71"/>
      <c r="ATI142" s="70">
        <v>31</v>
      </c>
      <c r="ATJ142" s="71"/>
      <c r="ATK142" s="70">
        <v>31</v>
      </c>
      <c r="ATL142" s="71"/>
      <c r="ATM142" s="70">
        <v>31</v>
      </c>
      <c r="ATN142" s="71"/>
      <c r="ATO142" s="70">
        <v>31</v>
      </c>
      <c r="ATP142" s="71"/>
      <c r="ATQ142" s="70">
        <v>31</v>
      </c>
      <c r="ATR142" s="71"/>
      <c r="ATS142" s="70">
        <v>31</v>
      </c>
      <c r="ATT142" s="71"/>
      <c r="ATU142" s="70">
        <v>31</v>
      </c>
      <c r="ATV142" s="71"/>
      <c r="ATW142" s="70">
        <v>31</v>
      </c>
      <c r="ATX142" s="71"/>
      <c r="ATY142" s="70">
        <v>31</v>
      </c>
      <c r="ATZ142" s="71"/>
      <c r="AUA142" s="70">
        <v>31</v>
      </c>
      <c r="AUB142" s="71"/>
      <c r="AUC142" s="70">
        <v>31</v>
      </c>
      <c r="AUD142" s="71"/>
      <c r="AUE142" s="70">
        <v>31</v>
      </c>
      <c r="AUF142" s="71"/>
      <c r="AUG142" s="70">
        <v>31</v>
      </c>
      <c r="AUH142" s="71"/>
      <c r="AUI142" s="70">
        <v>31</v>
      </c>
      <c r="AUJ142" s="71"/>
      <c r="AUK142" s="70">
        <v>31</v>
      </c>
      <c r="AUL142" s="71"/>
      <c r="AUM142" s="70">
        <v>31</v>
      </c>
      <c r="AUN142" s="71"/>
      <c r="AUO142" s="70">
        <v>31</v>
      </c>
      <c r="AUP142" s="71"/>
      <c r="AUQ142" s="70">
        <v>31</v>
      </c>
      <c r="AUR142" s="71"/>
      <c r="AUS142" s="70">
        <v>31</v>
      </c>
      <c r="AUT142" s="71"/>
      <c r="AUU142" s="70">
        <v>31</v>
      </c>
      <c r="AUV142" s="71"/>
      <c r="AUW142" s="70">
        <v>31</v>
      </c>
      <c r="AUX142" s="71"/>
      <c r="AUY142" s="70">
        <v>31</v>
      </c>
      <c r="AUZ142" s="71"/>
      <c r="AVA142" s="70">
        <v>31</v>
      </c>
      <c r="AVB142" s="71"/>
      <c r="AVC142" s="70">
        <v>31</v>
      </c>
      <c r="AVD142" s="71"/>
      <c r="AVE142" s="70">
        <v>31</v>
      </c>
      <c r="AVF142" s="71"/>
      <c r="AVG142" s="70">
        <v>31</v>
      </c>
      <c r="AVH142" s="71"/>
      <c r="AVI142" s="70">
        <v>31</v>
      </c>
      <c r="AVJ142" s="71"/>
      <c r="AVK142" s="70">
        <v>31</v>
      </c>
      <c r="AVL142" s="71"/>
      <c r="AVM142" s="70">
        <v>31</v>
      </c>
      <c r="AVN142" s="71"/>
      <c r="AVO142" s="70">
        <v>31</v>
      </c>
      <c r="AVP142" s="71"/>
      <c r="AVQ142" s="70">
        <v>31</v>
      </c>
      <c r="AVR142" s="71"/>
      <c r="AVS142" s="70">
        <v>31</v>
      </c>
      <c r="AVT142" s="71"/>
      <c r="AVU142" s="70">
        <v>31</v>
      </c>
      <c r="AVV142" s="71"/>
      <c r="AVW142" s="70">
        <v>31</v>
      </c>
      <c r="AVX142" s="71"/>
      <c r="AVY142" s="70">
        <v>31</v>
      </c>
      <c r="AVZ142" s="71"/>
      <c r="AWA142" s="70">
        <v>31</v>
      </c>
      <c r="AWB142" s="71"/>
      <c r="AWC142" s="70">
        <v>31</v>
      </c>
      <c r="AWD142" s="71"/>
      <c r="AWE142" s="70">
        <v>31</v>
      </c>
      <c r="AWF142" s="71"/>
      <c r="AWG142" s="70">
        <v>31</v>
      </c>
      <c r="AWH142" s="71"/>
      <c r="AWI142" s="70">
        <v>31</v>
      </c>
      <c r="AWJ142" s="71"/>
      <c r="AWK142" s="70">
        <v>31</v>
      </c>
      <c r="AWL142" s="71"/>
      <c r="AWM142" s="70">
        <v>31</v>
      </c>
      <c r="AWN142" s="71"/>
      <c r="AWO142" s="70">
        <v>31</v>
      </c>
      <c r="AWP142" s="71"/>
      <c r="AWQ142" s="70">
        <v>31</v>
      </c>
      <c r="AWR142" s="71"/>
      <c r="AWS142" s="70">
        <v>31</v>
      </c>
      <c r="AWT142" s="71"/>
      <c r="AWU142" s="70">
        <v>31</v>
      </c>
      <c r="AWV142" s="71"/>
      <c r="AWW142" s="70">
        <v>31</v>
      </c>
      <c r="AWX142" s="71"/>
      <c r="AWY142" s="70">
        <v>31</v>
      </c>
      <c r="AWZ142" s="71"/>
      <c r="AXA142" s="70">
        <v>31</v>
      </c>
      <c r="AXB142" s="71"/>
      <c r="AXC142" s="70">
        <v>31</v>
      </c>
      <c r="AXD142" s="71"/>
      <c r="AXE142" s="70">
        <v>31</v>
      </c>
      <c r="AXF142" s="71"/>
      <c r="AXG142" s="70">
        <v>31</v>
      </c>
      <c r="AXH142" s="71"/>
      <c r="AXI142" s="70">
        <v>31</v>
      </c>
      <c r="AXJ142" s="71"/>
      <c r="AXK142" s="70">
        <v>31</v>
      </c>
      <c r="AXL142" s="71"/>
      <c r="AXM142" s="70">
        <v>31</v>
      </c>
      <c r="AXN142" s="71"/>
      <c r="AXO142" s="70">
        <v>31</v>
      </c>
      <c r="AXP142" s="71"/>
      <c r="AXQ142" s="70">
        <v>31</v>
      </c>
      <c r="AXR142" s="71"/>
      <c r="AXS142" s="70">
        <v>31</v>
      </c>
      <c r="AXT142" s="71"/>
      <c r="AXU142" s="70">
        <v>31</v>
      </c>
      <c r="AXV142" s="71"/>
      <c r="AXW142" s="70">
        <v>31</v>
      </c>
      <c r="AXX142" s="71"/>
      <c r="AXY142" s="70">
        <v>31</v>
      </c>
      <c r="AXZ142" s="71"/>
      <c r="AYA142" s="70">
        <v>31</v>
      </c>
      <c r="AYB142" s="71"/>
      <c r="AYC142" s="70">
        <v>31</v>
      </c>
      <c r="AYD142" s="71"/>
      <c r="AYE142" s="70">
        <v>31</v>
      </c>
      <c r="AYF142" s="71"/>
      <c r="AYG142" s="70">
        <v>31</v>
      </c>
      <c r="AYH142" s="71"/>
      <c r="AYI142" s="70">
        <v>31</v>
      </c>
      <c r="AYJ142" s="71"/>
      <c r="AYK142" s="70">
        <v>31</v>
      </c>
      <c r="AYL142" s="71"/>
      <c r="AYM142" s="70">
        <v>31</v>
      </c>
      <c r="AYN142" s="71"/>
      <c r="AYO142" s="70">
        <v>31</v>
      </c>
      <c r="AYP142" s="71"/>
      <c r="AYQ142" s="70">
        <v>31</v>
      </c>
      <c r="AYR142" s="71"/>
      <c r="AYS142" s="70">
        <v>31</v>
      </c>
      <c r="AYT142" s="71"/>
      <c r="AYU142" s="70">
        <v>31</v>
      </c>
      <c r="AYV142" s="71"/>
      <c r="AYW142" s="70">
        <v>31</v>
      </c>
      <c r="AYX142" s="71"/>
      <c r="AYY142" s="70">
        <v>31</v>
      </c>
      <c r="AYZ142" s="71"/>
      <c r="AZA142" s="70">
        <v>31</v>
      </c>
      <c r="AZB142" s="71"/>
      <c r="AZC142" s="70">
        <v>31</v>
      </c>
      <c r="AZD142" s="71"/>
      <c r="AZE142" s="70">
        <v>31</v>
      </c>
      <c r="AZF142" s="71"/>
      <c r="AZG142" s="70">
        <v>31</v>
      </c>
      <c r="AZH142" s="71"/>
      <c r="AZI142" s="70">
        <v>31</v>
      </c>
      <c r="AZJ142" s="71"/>
      <c r="AZK142" s="70">
        <v>31</v>
      </c>
      <c r="AZL142" s="71"/>
      <c r="AZM142" s="70">
        <v>31</v>
      </c>
      <c r="AZN142" s="71"/>
      <c r="AZO142" s="70">
        <v>31</v>
      </c>
      <c r="AZP142" s="71"/>
      <c r="AZQ142" s="70">
        <v>31</v>
      </c>
      <c r="AZR142" s="71"/>
      <c r="AZS142" s="70">
        <v>31</v>
      </c>
      <c r="AZT142" s="71"/>
      <c r="AZU142" s="70">
        <v>31</v>
      </c>
      <c r="AZV142" s="71"/>
      <c r="AZW142" s="70">
        <v>31</v>
      </c>
      <c r="AZX142" s="71"/>
      <c r="AZY142" s="70">
        <v>31</v>
      </c>
      <c r="AZZ142" s="71"/>
      <c r="BAA142" s="70">
        <v>31</v>
      </c>
      <c r="BAB142" s="71"/>
      <c r="BAC142" s="70">
        <v>31</v>
      </c>
      <c r="BAD142" s="71"/>
      <c r="BAE142" s="70">
        <v>31</v>
      </c>
      <c r="BAF142" s="71"/>
      <c r="BAG142" s="70">
        <v>31</v>
      </c>
      <c r="BAH142" s="71"/>
      <c r="BAI142" s="70">
        <v>31</v>
      </c>
      <c r="BAJ142" s="71"/>
      <c r="BAK142" s="70">
        <v>31</v>
      </c>
      <c r="BAL142" s="71"/>
      <c r="BAM142" s="70">
        <v>31</v>
      </c>
      <c r="BAN142" s="71"/>
      <c r="BAO142" s="70">
        <v>31</v>
      </c>
      <c r="BAP142" s="71"/>
      <c r="BAQ142" s="70">
        <v>31</v>
      </c>
      <c r="BAR142" s="71"/>
      <c r="BAS142" s="70">
        <v>31</v>
      </c>
      <c r="BAT142" s="71"/>
      <c r="BAU142" s="70">
        <v>31</v>
      </c>
      <c r="BAV142" s="71"/>
      <c r="BAW142" s="70">
        <v>31</v>
      </c>
      <c r="BAX142" s="71"/>
      <c r="BAY142" s="70">
        <v>31</v>
      </c>
      <c r="BAZ142" s="71"/>
      <c r="BBA142" s="70">
        <v>31</v>
      </c>
      <c r="BBB142" s="71"/>
      <c r="BBC142" s="70">
        <v>31</v>
      </c>
      <c r="BBD142" s="71"/>
      <c r="BBE142" s="70">
        <v>31</v>
      </c>
      <c r="BBF142" s="71"/>
      <c r="BBG142" s="70">
        <v>31</v>
      </c>
      <c r="BBH142" s="71"/>
      <c r="BBI142" s="70">
        <v>31</v>
      </c>
      <c r="BBJ142" s="71"/>
      <c r="BBK142" s="70">
        <v>31</v>
      </c>
      <c r="BBL142" s="71"/>
      <c r="BBM142" s="70">
        <v>31</v>
      </c>
      <c r="BBN142" s="71"/>
      <c r="BBO142" s="70">
        <v>31</v>
      </c>
      <c r="BBP142" s="71"/>
      <c r="BBQ142" s="70">
        <v>31</v>
      </c>
      <c r="BBR142" s="71"/>
      <c r="BBS142" s="70">
        <v>31</v>
      </c>
      <c r="BBT142" s="71"/>
      <c r="BBU142" s="70">
        <v>31</v>
      </c>
      <c r="BBV142" s="71"/>
      <c r="BBW142" s="70">
        <v>31</v>
      </c>
      <c r="BBX142" s="71"/>
      <c r="BBY142" s="70">
        <v>31</v>
      </c>
      <c r="BBZ142" s="71"/>
      <c r="BCA142" s="70">
        <v>31</v>
      </c>
      <c r="BCB142" s="71"/>
      <c r="BCC142" s="70">
        <v>31</v>
      </c>
      <c r="BCD142" s="71"/>
      <c r="BCE142" s="70">
        <v>31</v>
      </c>
      <c r="BCF142" s="71"/>
      <c r="BCG142" s="70">
        <v>31</v>
      </c>
      <c r="BCH142" s="71"/>
      <c r="BCI142" s="70">
        <v>31</v>
      </c>
      <c r="BCJ142" s="71"/>
      <c r="BCK142" s="70">
        <v>31</v>
      </c>
      <c r="BCL142" s="71"/>
      <c r="BCM142" s="70">
        <v>31</v>
      </c>
      <c r="BCN142" s="71"/>
      <c r="BCO142" s="70">
        <v>31</v>
      </c>
      <c r="BCP142" s="71"/>
      <c r="BCQ142" s="70">
        <v>31</v>
      </c>
      <c r="BCR142" s="71"/>
      <c r="BCS142" s="70">
        <v>31</v>
      </c>
      <c r="BCT142" s="71"/>
      <c r="BCU142" s="70">
        <v>31</v>
      </c>
      <c r="BCV142" s="71"/>
      <c r="BCW142" s="70">
        <v>31</v>
      </c>
      <c r="BCX142" s="71"/>
      <c r="BCY142" s="70">
        <v>31</v>
      </c>
      <c r="BCZ142" s="71"/>
      <c r="BDA142" s="70">
        <v>31</v>
      </c>
      <c r="BDB142" s="71"/>
      <c r="BDC142" s="70">
        <v>31</v>
      </c>
      <c r="BDD142" s="71"/>
      <c r="BDE142" s="70">
        <v>31</v>
      </c>
      <c r="BDF142" s="71"/>
      <c r="BDG142" s="70">
        <v>31</v>
      </c>
      <c r="BDH142" s="71"/>
      <c r="BDI142" s="70">
        <v>31</v>
      </c>
      <c r="BDJ142" s="71"/>
      <c r="BDK142" s="70">
        <v>31</v>
      </c>
      <c r="BDL142" s="71"/>
      <c r="BDM142" s="70">
        <v>31</v>
      </c>
      <c r="BDN142" s="71"/>
      <c r="BDO142" s="70">
        <v>31</v>
      </c>
      <c r="BDP142" s="71"/>
      <c r="BDQ142" s="70">
        <v>31</v>
      </c>
      <c r="BDR142" s="71"/>
      <c r="BDS142" s="70">
        <v>31</v>
      </c>
      <c r="BDT142" s="71"/>
      <c r="BDU142" s="70">
        <v>31</v>
      </c>
      <c r="BDV142" s="71"/>
      <c r="BDW142" s="70">
        <v>31</v>
      </c>
      <c r="BDX142" s="71"/>
      <c r="BDY142" s="70">
        <v>31</v>
      </c>
      <c r="BDZ142" s="71"/>
      <c r="BEA142" s="70">
        <v>31</v>
      </c>
      <c r="BEB142" s="71"/>
      <c r="BEC142" s="70">
        <v>31</v>
      </c>
      <c r="BED142" s="71"/>
      <c r="BEE142" s="70">
        <v>31</v>
      </c>
      <c r="BEF142" s="71"/>
      <c r="BEG142" s="70">
        <v>31</v>
      </c>
      <c r="BEH142" s="71"/>
      <c r="BEI142" s="70">
        <v>31</v>
      </c>
      <c r="BEJ142" s="71"/>
      <c r="BEK142" s="70">
        <v>31</v>
      </c>
      <c r="BEL142" s="71"/>
      <c r="BEM142" s="70">
        <v>31</v>
      </c>
      <c r="BEN142" s="71"/>
      <c r="BEO142" s="70">
        <v>31</v>
      </c>
      <c r="BEP142" s="71"/>
      <c r="BEQ142" s="70">
        <v>31</v>
      </c>
      <c r="BER142" s="71"/>
      <c r="BES142" s="70">
        <v>31</v>
      </c>
      <c r="BET142" s="71"/>
      <c r="BEU142" s="70">
        <v>31</v>
      </c>
      <c r="BEV142" s="71"/>
      <c r="BEW142" s="70">
        <v>31</v>
      </c>
      <c r="BEX142" s="71"/>
      <c r="BEY142" s="70">
        <v>31</v>
      </c>
      <c r="BEZ142" s="71"/>
      <c r="BFA142" s="70">
        <v>31</v>
      </c>
      <c r="BFB142" s="71"/>
      <c r="BFC142" s="70">
        <v>31</v>
      </c>
      <c r="BFD142" s="71"/>
      <c r="BFE142" s="70">
        <v>31</v>
      </c>
      <c r="BFF142" s="71"/>
      <c r="BFG142" s="70">
        <v>31</v>
      </c>
      <c r="BFH142" s="71"/>
      <c r="BFI142" s="70">
        <v>31</v>
      </c>
      <c r="BFJ142" s="71"/>
      <c r="BFK142" s="70">
        <v>31</v>
      </c>
      <c r="BFL142" s="71"/>
      <c r="BFM142" s="70">
        <v>31</v>
      </c>
      <c r="BFN142" s="71"/>
      <c r="BFO142" s="70">
        <v>31</v>
      </c>
      <c r="BFP142" s="71"/>
      <c r="BFQ142" s="70">
        <v>31</v>
      </c>
      <c r="BFR142" s="71"/>
      <c r="BFS142" s="70">
        <v>31</v>
      </c>
      <c r="BFT142" s="71"/>
      <c r="BFU142" s="70">
        <v>31</v>
      </c>
      <c r="BFV142" s="71"/>
      <c r="BFW142" s="70">
        <v>31</v>
      </c>
      <c r="BFX142" s="71"/>
      <c r="BFY142" s="70">
        <v>31</v>
      </c>
      <c r="BFZ142" s="71"/>
      <c r="BGA142" s="70">
        <v>31</v>
      </c>
      <c r="BGB142" s="71"/>
      <c r="BGC142" s="70">
        <v>31</v>
      </c>
      <c r="BGD142" s="71"/>
      <c r="BGE142" s="70">
        <v>31</v>
      </c>
      <c r="BGF142" s="71"/>
      <c r="BGG142" s="70">
        <v>31</v>
      </c>
      <c r="BGH142" s="71"/>
      <c r="BGI142" s="70">
        <v>31</v>
      </c>
      <c r="BGJ142" s="71"/>
      <c r="BGK142" s="70">
        <v>31</v>
      </c>
      <c r="BGL142" s="71"/>
      <c r="BGM142" s="70">
        <v>31</v>
      </c>
      <c r="BGN142" s="71"/>
      <c r="BGO142" s="70">
        <v>31</v>
      </c>
      <c r="BGP142" s="71"/>
      <c r="BGQ142" s="70">
        <v>31</v>
      </c>
      <c r="BGR142" s="71"/>
      <c r="BGS142" s="70">
        <v>31</v>
      </c>
      <c r="BGT142" s="71"/>
      <c r="BGU142" s="70">
        <v>31</v>
      </c>
      <c r="BGV142" s="71"/>
      <c r="BGW142" s="70">
        <v>31</v>
      </c>
      <c r="BGX142" s="71"/>
      <c r="BGY142" s="70">
        <v>31</v>
      </c>
      <c r="BGZ142" s="71"/>
      <c r="BHA142" s="70">
        <v>31</v>
      </c>
      <c r="BHB142" s="71"/>
      <c r="BHC142" s="70">
        <v>31</v>
      </c>
      <c r="BHD142" s="71"/>
      <c r="BHE142" s="70">
        <v>31</v>
      </c>
      <c r="BHF142" s="71"/>
      <c r="BHG142" s="70">
        <v>31</v>
      </c>
      <c r="BHH142" s="71"/>
      <c r="BHI142" s="70">
        <v>31</v>
      </c>
      <c r="BHJ142" s="71"/>
      <c r="BHK142" s="70">
        <v>31</v>
      </c>
      <c r="BHL142" s="71"/>
      <c r="BHM142" s="70">
        <v>31</v>
      </c>
      <c r="BHN142" s="71"/>
      <c r="BHO142" s="70">
        <v>31</v>
      </c>
      <c r="BHP142" s="71"/>
      <c r="BHQ142" s="70">
        <v>31</v>
      </c>
      <c r="BHR142" s="71"/>
      <c r="BHS142" s="70">
        <v>31</v>
      </c>
      <c r="BHT142" s="71"/>
      <c r="BHU142" s="70">
        <v>31</v>
      </c>
      <c r="BHV142" s="71"/>
      <c r="BHW142" s="70">
        <v>31</v>
      </c>
      <c r="BHX142" s="71"/>
      <c r="BHY142" s="70">
        <v>31</v>
      </c>
      <c r="BHZ142" s="71"/>
      <c r="BIA142" s="70">
        <v>31</v>
      </c>
      <c r="BIB142" s="71"/>
      <c r="BIC142" s="70">
        <v>31</v>
      </c>
      <c r="BID142" s="71"/>
      <c r="BIE142" s="70">
        <v>31</v>
      </c>
      <c r="BIF142" s="71"/>
      <c r="BIG142" s="70">
        <v>31</v>
      </c>
      <c r="BIH142" s="71"/>
      <c r="BII142" s="70">
        <v>31</v>
      </c>
      <c r="BIJ142" s="71"/>
      <c r="BIK142" s="70">
        <v>31</v>
      </c>
      <c r="BIL142" s="71"/>
      <c r="BIM142" s="70">
        <v>31</v>
      </c>
      <c r="BIN142" s="71"/>
      <c r="BIO142" s="70">
        <v>31</v>
      </c>
      <c r="BIP142" s="71"/>
      <c r="BIQ142" s="70">
        <v>31</v>
      </c>
      <c r="BIR142" s="71"/>
      <c r="BIS142" s="70">
        <v>31</v>
      </c>
      <c r="BIT142" s="71"/>
      <c r="BIU142" s="70">
        <v>31</v>
      </c>
      <c r="BIV142" s="71"/>
      <c r="BIW142" s="70">
        <v>31</v>
      </c>
      <c r="BIX142" s="71"/>
      <c r="BIY142" s="70">
        <v>31</v>
      </c>
      <c r="BIZ142" s="71"/>
      <c r="BJA142" s="70">
        <v>31</v>
      </c>
      <c r="BJB142" s="71"/>
      <c r="BJC142" s="70">
        <v>31</v>
      </c>
      <c r="BJD142" s="71"/>
      <c r="BJE142" s="70">
        <v>31</v>
      </c>
      <c r="BJF142" s="71"/>
      <c r="BJG142" s="70">
        <v>31</v>
      </c>
      <c r="BJH142" s="71"/>
      <c r="BJI142" s="70">
        <v>31</v>
      </c>
      <c r="BJJ142" s="71"/>
      <c r="BJK142" s="70">
        <v>31</v>
      </c>
      <c r="BJL142" s="71"/>
      <c r="BJM142" s="70">
        <v>31</v>
      </c>
      <c r="BJN142" s="71"/>
      <c r="BJO142" s="70">
        <v>31</v>
      </c>
      <c r="BJP142" s="71"/>
      <c r="BJQ142" s="70">
        <v>31</v>
      </c>
      <c r="BJR142" s="71"/>
      <c r="BJS142" s="70">
        <v>31</v>
      </c>
      <c r="BJT142" s="71"/>
      <c r="BJU142" s="70">
        <v>31</v>
      </c>
      <c r="BJV142" s="71"/>
      <c r="BJW142" s="70">
        <v>31</v>
      </c>
      <c r="BJX142" s="71"/>
      <c r="BJY142" s="70">
        <v>31</v>
      </c>
      <c r="BJZ142" s="71"/>
      <c r="BKA142" s="70">
        <v>31</v>
      </c>
      <c r="BKB142" s="71"/>
      <c r="BKC142" s="70">
        <v>31</v>
      </c>
      <c r="BKD142" s="71"/>
      <c r="BKE142" s="70">
        <v>31</v>
      </c>
      <c r="BKF142" s="71"/>
      <c r="BKG142" s="70">
        <v>31</v>
      </c>
      <c r="BKH142" s="71"/>
      <c r="BKI142" s="70">
        <v>31</v>
      </c>
      <c r="BKJ142" s="71"/>
      <c r="BKK142" s="70">
        <v>31</v>
      </c>
      <c r="BKL142" s="71"/>
      <c r="BKM142" s="70">
        <v>31</v>
      </c>
      <c r="BKN142" s="71"/>
      <c r="BKO142" s="70">
        <v>31</v>
      </c>
      <c r="BKP142" s="71"/>
      <c r="BKQ142" s="70">
        <v>31</v>
      </c>
      <c r="BKR142" s="71"/>
      <c r="BKS142" s="70">
        <v>31</v>
      </c>
      <c r="BKT142" s="71"/>
      <c r="BKU142" s="70">
        <v>31</v>
      </c>
      <c r="BKV142" s="71"/>
      <c r="BKW142" s="70">
        <v>31</v>
      </c>
      <c r="BKX142" s="71"/>
      <c r="BKY142" s="70">
        <v>31</v>
      </c>
      <c r="BKZ142" s="71"/>
      <c r="BLA142" s="70">
        <v>31</v>
      </c>
      <c r="BLB142" s="71"/>
      <c r="BLC142" s="70">
        <v>31</v>
      </c>
      <c r="BLD142" s="71"/>
      <c r="BLE142" s="70">
        <v>31</v>
      </c>
      <c r="BLF142" s="71"/>
      <c r="BLG142" s="70">
        <v>31</v>
      </c>
      <c r="BLH142" s="71"/>
      <c r="BLI142" s="70">
        <v>31</v>
      </c>
      <c r="BLJ142" s="71"/>
      <c r="BLK142" s="70">
        <v>31</v>
      </c>
      <c r="BLL142" s="71"/>
      <c r="BLM142" s="70">
        <v>31</v>
      </c>
      <c r="BLN142" s="71"/>
      <c r="BLO142" s="70">
        <v>31</v>
      </c>
      <c r="BLP142" s="71"/>
      <c r="BLQ142" s="70">
        <v>31</v>
      </c>
      <c r="BLR142" s="71"/>
      <c r="BLS142" s="70">
        <v>31</v>
      </c>
      <c r="BLT142" s="71"/>
      <c r="BLU142" s="70">
        <v>31</v>
      </c>
      <c r="BLV142" s="71"/>
      <c r="BLW142" s="70">
        <v>31</v>
      </c>
      <c r="BLX142" s="71"/>
      <c r="BLY142" s="70">
        <v>31</v>
      </c>
      <c r="BLZ142" s="71"/>
      <c r="BMA142" s="70">
        <v>31</v>
      </c>
      <c r="BMB142" s="71"/>
      <c r="BMC142" s="70">
        <v>31</v>
      </c>
      <c r="BMD142" s="71"/>
      <c r="BME142" s="70">
        <v>31</v>
      </c>
      <c r="BMF142" s="71"/>
      <c r="BMG142" s="70">
        <v>31</v>
      </c>
      <c r="BMH142" s="71"/>
      <c r="BMI142" s="70">
        <v>31</v>
      </c>
      <c r="BMJ142" s="71"/>
      <c r="BMK142" s="70">
        <v>31</v>
      </c>
      <c r="BML142" s="71"/>
      <c r="BMM142" s="70">
        <v>31</v>
      </c>
      <c r="BMN142" s="71"/>
      <c r="BMO142" s="70">
        <v>31</v>
      </c>
      <c r="BMP142" s="71"/>
      <c r="BMQ142" s="70">
        <v>31</v>
      </c>
      <c r="BMR142" s="71"/>
      <c r="BMS142" s="70">
        <v>31</v>
      </c>
      <c r="BMT142" s="71"/>
      <c r="BMU142" s="70">
        <v>31</v>
      </c>
      <c r="BMV142" s="71"/>
      <c r="BMW142" s="70">
        <v>31</v>
      </c>
      <c r="BMX142" s="71"/>
      <c r="BMY142" s="70">
        <v>31</v>
      </c>
      <c r="BMZ142" s="71"/>
      <c r="BNA142" s="70">
        <v>31</v>
      </c>
      <c r="BNB142" s="71"/>
      <c r="BNC142" s="70">
        <v>31</v>
      </c>
      <c r="BND142" s="71"/>
      <c r="BNE142" s="70">
        <v>31</v>
      </c>
      <c r="BNF142" s="71"/>
      <c r="BNG142" s="70">
        <v>31</v>
      </c>
      <c r="BNH142" s="71"/>
      <c r="BNI142" s="70">
        <v>31</v>
      </c>
      <c r="BNJ142" s="71"/>
      <c r="BNK142" s="70">
        <v>31</v>
      </c>
      <c r="BNL142" s="71"/>
      <c r="BNM142" s="70">
        <v>31</v>
      </c>
      <c r="BNN142" s="71"/>
      <c r="BNO142" s="70">
        <v>31</v>
      </c>
      <c r="BNP142" s="71"/>
      <c r="BNQ142" s="70">
        <v>31</v>
      </c>
      <c r="BNR142" s="71"/>
      <c r="BNS142" s="70">
        <v>31</v>
      </c>
      <c r="BNT142" s="71"/>
      <c r="BNU142" s="70">
        <v>31</v>
      </c>
      <c r="BNV142" s="71"/>
      <c r="BNW142" s="70">
        <v>31</v>
      </c>
      <c r="BNX142" s="71"/>
      <c r="BNY142" s="70">
        <v>31</v>
      </c>
      <c r="BNZ142" s="71"/>
      <c r="BOA142" s="70">
        <v>31</v>
      </c>
      <c r="BOB142" s="71"/>
      <c r="BOC142" s="70">
        <v>31</v>
      </c>
      <c r="BOD142" s="71"/>
      <c r="BOE142" s="70">
        <v>31</v>
      </c>
      <c r="BOF142" s="71"/>
      <c r="BOG142" s="70">
        <v>31</v>
      </c>
      <c r="BOH142" s="71"/>
      <c r="BOI142" s="70">
        <v>31</v>
      </c>
      <c r="BOJ142" s="71"/>
      <c r="BOK142" s="70">
        <v>31</v>
      </c>
      <c r="BOL142" s="71"/>
      <c r="BOM142" s="70">
        <v>31</v>
      </c>
      <c r="BON142" s="71"/>
      <c r="BOO142" s="70">
        <v>31</v>
      </c>
      <c r="BOP142" s="71"/>
      <c r="BOQ142" s="70">
        <v>31</v>
      </c>
      <c r="BOR142" s="71"/>
      <c r="BOS142" s="70">
        <v>31</v>
      </c>
      <c r="BOT142" s="71"/>
      <c r="BOU142" s="70">
        <v>31</v>
      </c>
      <c r="BOV142" s="71"/>
      <c r="BOW142" s="70">
        <v>31</v>
      </c>
      <c r="BOX142" s="71"/>
      <c r="BOY142" s="70">
        <v>31</v>
      </c>
      <c r="BOZ142" s="71"/>
      <c r="BPA142" s="70">
        <v>31</v>
      </c>
      <c r="BPB142" s="71"/>
      <c r="BPC142" s="70">
        <v>31</v>
      </c>
      <c r="BPD142" s="71"/>
      <c r="BPE142" s="70">
        <v>31</v>
      </c>
      <c r="BPF142" s="71"/>
      <c r="BPG142" s="70">
        <v>31</v>
      </c>
      <c r="BPH142" s="71"/>
      <c r="BPI142" s="70">
        <v>31</v>
      </c>
      <c r="BPJ142" s="71"/>
      <c r="BPK142" s="70">
        <v>31</v>
      </c>
      <c r="BPL142" s="71"/>
      <c r="BPM142" s="70">
        <v>31</v>
      </c>
      <c r="BPN142" s="71"/>
      <c r="BPO142" s="70">
        <v>31</v>
      </c>
      <c r="BPP142" s="71"/>
      <c r="BPQ142" s="70">
        <v>31</v>
      </c>
      <c r="BPR142" s="71"/>
      <c r="BPS142" s="70">
        <v>31</v>
      </c>
      <c r="BPT142" s="71"/>
      <c r="BPU142" s="70">
        <v>31</v>
      </c>
      <c r="BPV142" s="71"/>
      <c r="BPW142" s="70">
        <v>31</v>
      </c>
      <c r="BPX142" s="71"/>
      <c r="BPY142" s="70">
        <v>31</v>
      </c>
      <c r="BPZ142" s="71"/>
      <c r="BQA142" s="70">
        <v>31</v>
      </c>
      <c r="BQB142" s="71"/>
      <c r="BQC142" s="70">
        <v>31</v>
      </c>
      <c r="BQD142" s="71"/>
      <c r="BQE142" s="70">
        <v>31</v>
      </c>
      <c r="BQF142" s="71"/>
      <c r="BQG142" s="70">
        <v>31</v>
      </c>
      <c r="BQH142" s="71"/>
      <c r="BQI142" s="70">
        <v>31</v>
      </c>
      <c r="BQJ142" s="71"/>
      <c r="BQK142" s="70">
        <v>31</v>
      </c>
      <c r="BQL142" s="71"/>
      <c r="BQM142" s="70">
        <v>31</v>
      </c>
      <c r="BQN142" s="71"/>
      <c r="BQO142" s="70">
        <v>31</v>
      </c>
      <c r="BQP142" s="71"/>
      <c r="BQQ142" s="70">
        <v>31</v>
      </c>
      <c r="BQR142" s="71"/>
      <c r="BQS142" s="70">
        <v>31</v>
      </c>
      <c r="BQT142" s="71"/>
      <c r="BQU142" s="70">
        <v>31</v>
      </c>
      <c r="BQV142" s="71"/>
      <c r="BQW142" s="70">
        <v>31</v>
      </c>
      <c r="BQX142" s="71"/>
      <c r="BQY142" s="70">
        <v>31</v>
      </c>
      <c r="BQZ142" s="71"/>
      <c r="BRA142" s="70">
        <v>31</v>
      </c>
      <c r="BRB142" s="71"/>
      <c r="BRC142" s="70">
        <v>31</v>
      </c>
      <c r="BRD142" s="71"/>
      <c r="BRE142" s="70">
        <v>31</v>
      </c>
      <c r="BRF142" s="71"/>
      <c r="BRG142" s="70">
        <v>31</v>
      </c>
      <c r="BRH142" s="71"/>
      <c r="BRI142" s="70">
        <v>31</v>
      </c>
      <c r="BRJ142" s="71"/>
      <c r="BRK142" s="70">
        <v>31</v>
      </c>
      <c r="BRL142" s="71"/>
      <c r="BRM142" s="70">
        <v>31</v>
      </c>
      <c r="BRN142" s="71"/>
      <c r="BRO142" s="70">
        <v>31</v>
      </c>
      <c r="BRP142" s="71"/>
      <c r="BRQ142" s="70">
        <v>31</v>
      </c>
      <c r="BRR142" s="71"/>
      <c r="BRS142" s="70">
        <v>31</v>
      </c>
      <c r="BRT142" s="71"/>
      <c r="BRU142" s="70">
        <v>31</v>
      </c>
      <c r="BRV142" s="71"/>
      <c r="BRW142" s="70">
        <v>31</v>
      </c>
      <c r="BRX142" s="71"/>
      <c r="BRY142" s="70">
        <v>31</v>
      </c>
      <c r="BRZ142" s="71"/>
      <c r="BSA142" s="70">
        <v>31</v>
      </c>
      <c r="BSB142" s="71"/>
      <c r="BSC142" s="70">
        <v>31</v>
      </c>
      <c r="BSD142" s="71"/>
      <c r="BSE142" s="70">
        <v>31</v>
      </c>
      <c r="BSF142" s="71"/>
      <c r="BSG142" s="70">
        <v>31</v>
      </c>
      <c r="BSH142" s="71"/>
      <c r="BSI142" s="70">
        <v>31</v>
      </c>
      <c r="BSJ142" s="71"/>
      <c r="BSK142" s="70">
        <v>31</v>
      </c>
      <c r="BSL142" s="71"/>
      <c r="BSM142" s="70">
        <v>31</v>
      </c>
      <c r="BSN142" s="71"/>
      <c r="BSO142" s="70">
        <v>31</v>
      </c>
      <c r="BSP142" s="71"/>
      <c r="BSQ142" s="70">
        <v>31</v>
      </c>
      <c r="BSR142" s="71"/>
      <c r="BSS142" s="70">
        <v>31</v>
      </c>
      <c r="BST142" s="71"/>
      <c r="BSU142" s="70">
        <v>31</v>
      </c>
      <c r="BSV142" s="71"/>
      <c r="BSW142" s="70">
        <v>31</v>
      </c>
      <c r="BSX142" s="71"/>
      <c r="BSY142" s="70">
        <v>31</v>
      </c>
      <c r="BSZ142" s="71"/>
      <c r="BTA142" s="70">
        <v>31</v>
      </c>
      <c r="BTB142" s="71"/>
      <c r="BTC142" s="70">
        <v>31</v>
      </c>
      <c r="BTD142" s="71"/>
      <c r="BTE142" s="70">
        <v>31</v>
      </c>
      <c r="BTF142" s="71"/>
      <c r="BTG142" s="70">
        <v>31</v>
      </c>
      <c r="BTH142" s="71"/>
      <c r="BTI142" s="70">
        <v>31</v>
      </c>
      <c r="BTJ142" s="71"/>
      <c r="BTK142" s="70">
        <v>31</v>
      </c>
      <c r="BTL142" s="71"/>
      <c r="BTM142" s="70">
        <v>31</v>
      </c>
      <c r="BTN142" s="71"/>
      <c r="BTO142" s="70">
        <v>31</v>
      </c>
      <c r="BTP142" s="71"/>
      <c r="BTQ142" s="70">
        <v>31</v>
      </c>
      <c r="BTR142" s="71"/>
      <c r="BTS142" s="70">
        <v>31</v>
      </c>
      <c r="BTT142" s="71"/>
      <c r="BTU142" s="70">
        <v>31</v>
      </c>
      <c r="BTV142" s="71"/>
      <c r="BTW142" s="70">
        <v>31</v>
      </c>
      <c r="BTX142" s="71"/>
      <c r="BTY142" s="70">
        <v>31</v>
      </c>
      <c r="BTZ142" s="71"/>
      <c r="BUA142" s="70">
        <v>31</v>
      </c>
      <c r="BUB142" s="71"/>
      <c r="BUC142" s="70">
        <v>31</v>
      </c>
      <c r="BUD142" s="71"/>
      <c r="BUE142" s="70">
        <v>31</v>
      </c>
      <c r="BUF142" s="71"/>
      <c r="BUG142" s="70">
        <v>31</v>
      </c>
      <c r="BUH142" s="71"/>
      <c r="BUI142" s="70">
        <v>31</v>
      </c>
      <c r="BUJ142" s="71"/>
      <c r="BUK142" s="70">
        <v>31</v>
      </c>
      <c r="BUL142" s="71"/>
      <c r="BUM142" s="70">
        <v>31</v>
      </c>
      <c r="BUN142" s="71"/>
      <c r="BUO142" s="70">
        <v>31</v>
      </c>
      <c r="BUP142" s="71"/>
      <c r="BUQ142" s="70">
        <v>31</v>
      </c>
      <c r="BUR142" s="71"/>
      <c r="BUS142" s="70">
        <v>31</v>
      </c>
      <c r="BUT142" s="71"/>
      <c r="BUU142" s="70">
        <v>31</v>
      </c>
      <c r="BUV142" s="71"/>
      <c r="BUW142" s="70">
        <v>31</v>
      </c>
      <c r="BUX142" s="71"/>
      <c r="BUY142" s="70">
        <v>31</v>
      </c>
      <c r="BUZ142" s="71"/>
      <c r="BVA142" s="70">
        <v>31</v>
      </c>
      <c r="BVB142" s="71"/>
      <c r="BVC142" s="70">
        <v>31</v>
      </c>
      <c r="BVD142" s="71"/>
      <c r="BVE142" s="70">
        <v>31</v>
      </c>
      <c r="BVF142" s="71"/>
      <c r="BVG142" s="70">
        <v>31</v>
      </c>
      <c r="BVH142" s="71"/>
      <c r="BVI142" s="70">
        <v>31</v>
      </c>
      <c r="BVJ142" s="71"/>
      <c r="BVK142" s="70">
        <v>31</v>
      </c>
      <c r="BVL142" s="71"/>
      <c r="BVM142" s="70">
        <v>31</v>
      </c>
      <c r="BVN142" s="71"/>
      <c r="BVO142" s="70">
        <v>31</v>
      </c>
      <c r="BVP142" s="71"/>
      <c r="BVQ142" s="70">
        <v>31</v>
      </c>
      <c r="BVR142" s="71"/>
      <c r="BVS142" s="70">
        <v>31</v>
      </c>
      <c r="BVT142" s="71"/>
      <c r="BVU142" s="70">
        <v>31</v>
      </c>
      <c r="BVV142" s="71"/>
      <c r="BVW142" s="70">
        <v>31</v>
      </c>
      <c r="BVX142" s="71"/>
      <c r="BVY142" s="70">
        <v>31</v>
      </c>
      <c r="BVZ142" s="71"/>
      <c r="BWA142" s="70">
        <v>31</v>
      </c>
      <c r="BWB142" s="71"/>
      <c r="BWC142" s="70">
        <v>31</v>
      </c>
      <c r="BWD142" s="71"/>
      <c r="BWE142" s="70">
        <v>31</v>
      </c>
      <c r="BWF142" s="71"/>
      <c r="BWG142" s="70">
        <v>31</v>
      </c>
      <c r="BWH142" s="71"/>
      <c r="BWI142" s="70">
        <v>31</v>
      </c>
      <c r="BWJ142" s="71"/>
      <c r="BWK142" s="70">
        <v>31</v>
      </c>
      <c r="BWL142" s="71"/>
      <c r="BWM142" s="70">
        <v>31</v>
      </c>
      <c r="BWN142" s="71"/>
      <c r="BWO142" s="70">
        <v>31</v>
      </c>
      <c r="BWP142" s="71"/>
      <c r="BWQ142" s="70">
        <v>31</v>
      </c>
      <c r="BWR142" s="71"/>
      <c r="BWS142" s="70">
        <v>31</v>
      </c>
      <c r="BWT142" s="71"/>
      <c r="BWU142" s="70">
        <v>31</v>
      </c>
      <c r="BWV142" s="71"/>
      <c r="BWW142" s="70">
        <v>31</v>
      </c>
      <c r="BWX142" s="71"/>
      <c r="BWY142" s="70">
        <v>31</v>
      </c>
      <c r="BWZ142" s="71"/>
      <c r="BXA142" s="70">
        <v>31</v>
      </c>
      <c r="BXB142" s="71"/>
      <c r="BXC142" s="70">
        <v>31</v>
      </c>
      <c r="BXD142" s="71"/>
      <c r="BXE142" s="70">
        <v>31</v>
      </c>
      <c r="BXF142" s="71"/>
      <c r="BXG142" s="70">
        <v>31</v>
      </c>
      <c r="BXH142" s="71"/>
      <c r="BXI142" s="70">
        <v>31</v>
      </c>
      <c r="BXJ142" s="71"/>
      <c r="BXK142" s="70">
        <v>31</v>
      </c>
      <c r="BXL142" s="71"/>
      <c r="BXM142" s="70">
        <v>31</v>
      </c>
      <c r="BXN142" s="71"/>
      <c r="BXO142" s="70">
        <v>31</v>
      </c>
      <c r="BXP142" s="71"/>
      <c r="BXQ142" s="70">
        <v>31</v>
      </c>
      <c r="BXR142" s="71"/>
      <c r="BXS142" s="70">
        <v>31</v>
      </c>
      <c r="BXT142" s="71"/>
      <c r="BXU142" s="70">
        <v>31</v>
      </c>
      <c r="BXV142" s="71"/>
      <c r="BXW142" s="70">
        <v>31</v>
      </c>
      <c r="BXX142" s="71"/>
      <c r="BXY142" s="70">
        <v>31</v>
      </c>
      <c r="BXZ142" s="71"/>
      <c r="BYA142" s="70">
        <v>31</v>
      </c>
      <c r="BYB142" s="71"/>
      <c r="BYC142" s="70">
        <v>31</v>
      </c>
      <c r="BYD142" s="71"/>
      <c r="BYE142" s="70">
        <v>31</v>
      </c>
      <c r="BYF142" s="71"/>
      <c r="BYG142" s="70">
        <v>31</v>
      </c>
      <c r="BYH142" s="71"/>
      <c r="BYI142" s="70">
        <v>31</v>
      </c>
      <c r="BYJ142" s="71"/>
      <c r="BYK142" s="70">
        <v>31</v>
      </c>
      <c r="BYL142" s="71"/>
      <c r="BYM142" s="70">
        <v>31</v>
      </c>
      <c r="BYN142" s="71"/>
      <c r="BYO142" s="70">
        <v>31</v>
      </c>
      <c r="BYP142" s="71"/>
      <c r="BYQ142" s="70">
        <v>31</v>
      </c>
      <c r="BYR142" s="71"/>
      <c r="BYS142" s="70">
        <v>31</v>
      </c>
      <c r="BYT142" s="71"/>
      <c r="BYU142" s="70">
        <v>31</v>
      </c>
      <c r="BYV142" s="71"/>
      <c r="BYW142" s="70">
        <v>31</v>
      </c>
      <c r="BYX142" s="71"/>
      <c r="BYY142" s="70">
        <v>31</v>
      </c>
      <c r="BYZ142" s="71"/>
      <c r="BZA142" s="70">
        <v>31</v>
      </c>
      <c r="BZB142" s="71"/>
      <c r="BZC142" s="70">
        <v>31</v>
      </c>
      <c r="BZD142" s="71"/>
      <c r="BZE142" s="70">
        <v>31</v>
      </c>
      <c r="BZF142" s="71"/>
      <c r="BZG142" s="70">
        <v>31</v>
      </c>
      <c r="BZH142" s="71"/>
      <c r="BZI142" s="70">
        <v>31</v>
      </c>
      <c r="BZJ142" s="71"/>
      <c r="BZK142" s="70">
        <v>31</v>
      </c>
      <c r="BZL142" s="71"/>
      <c r="BZM142" s="70">
        <v>31</v>
      </c>
      <c r="BZN142" s="71"/>
      <c r="BZO142" s="70">
        <v>31</v>
      </c>
      <c r="BZP142" s="71"/>
      <c r="BZQ142" s="70">
        <v>31</v>
      </c>
      <c r="BZR142" s="71"/>
      <c r="BZS142" s="70">
        <v>31</v>
      </c>
      <c r="BZT142" s="71"/>
      <c r="BZU142" s="70">
        <v>31</v>
      </c>
      <c r="BZV142" s="71"/>
      <c r="BZW142" s="70">
        <v>31</v>
      </c>
      <c r="BZX142" s="71"/>
      <c r="BZY142" s="70">
        <v>31</v>
      </c>
      <c r="BZZ142" s="71"/>
      <c r="CAA142" s="70">
        <v>31</v>
      </c>
      <c r="CAB142" s="71"/>
      <c r="CAC142" s="70">
        <v>31</v>
      </c>
      <c r="CAD142" s="71"/>
      <c r="CAE142" s="70">
        <v>31</v>
      </c>
      <c r="CAF142" s="71"/>
      <c r="CAG142" s="70">
        <v>31</v>
      </c>
      <c r="CAH142" s="71"/>
      <c r="CAI142" s="70">
        <v>31</v>
      </c>
      <c r="CAJ142" s="71"/>
      <c r="CAK142" s="70">
        <v>31</v>
      </c>
      <c r="CAL142" s="71"/>
      <c r="CAM142" s="70">
        <v>31</v>
      </c>
      <c r="CAN142" s="71"/>
      <c r="CAO142" s="70">
        <v>31</v>
      </c>
      <c r="CAP142" s="71"/>
      <c r="CAQ142" s="70">
        <v>31</v>
      </c>
      <c r="CAR142" s="71"/>
      <c r="CAS142" s="70">
        <v>31</v>
      </c>
      <c r="CAT142" s="71"/>
      <c r="CAU142" s="70">
        <v>31</v>
      </c>
      <c r="CAV142" s="71"/>
      <c r="CAW142" s="70">
        <v>31</v>
      </c>
      <c r="CAX142" s="71"/>
      <c r="CAY142" s="70">
        <v>31</v>
      </c>
      <c r="CAZ142" s="71"/>
      <c r="CBA142" s="70">
        <v>31</v>
      </c>
      <c r="CBB142" s="71"/>
      <c r="CBC142" s="70">
        <v>31</v>
      </c>
      <c r="CBD142" s="71"/>
      <c r="CBE142" s="70">
        <v>31</v>
      </c>
      <c r="CBF142" s="71"/>
      <c r="CBG142" s="70">
        <v>31</v>
      </c>
      <c r="CBH142" s="71"/>
      <c r="CBI142" s="70">
        <v>31</v>
      </c>
      <c r="CBJ142" s="71"/>
      <c r="CBK142" s="70">
        <v>31</v>
      </c>
      <c r="CBL142" s="71"/>
      <c r="CBM142" s="70">
        <v>31</v>
      </c>
      <c r="CBN142" s="71"/>
      <c r="CBO142" s="70">
        <v>31</v>
      </c>
      <c r="CBP142" s="71"/>
      <c r="CBQ142" s="70">
        <v>31</v>
      </c>
      <c r="CBR142" s="71"/>
      <c r="CBS142" s="70">
        <v>31</v>
      </c>
      <c r="CBT142" s="71"/>
      <c r="CBU142" s="70">
        <v>31</v>
      </c>
      <c r="CBV142" s="71"/>
      <c r="CBW142" s="70">
        <v>31</v>
      </c>
      <c r="CBX142" s="71"/>
      <c r="CBY142" s="70">
        <v>31</v>
      </c>
      <c r="CBZ142" s="71"/>
      <c r="CCA142" s="70">
        <v>31</v>
      </c>
      <c r="CCB142" s="71"/>
      <c r="CCC142" s="70">
        <v>31</v>
      </c>
      <c r="CCD142" s="71"/>
      <c r="CCE142" s="70">
        <v>31</v>
      </c>
      <c r="CCF142" s="71"/>
      <c r="CCG142" s="70">
        <v>31</v>
      </c>
      <c r="CCH142" s="71"/>
      <c r="CCI142" s="70">
        <v>31</v>
      </c>
      <c r="CCJ142" s="71"/>
      <c r="CCK142" s="70">
        <v>31</v>
      </c>
      <c r="CCL142" s="71"/>
      <c r="CCM142" s="70">
        <v>31</v>
      </c>
      <c r="CCN142" s="71"/>
      <c r="CCO142" s="70">
        <v>31</v>
      </c>
      <c r="CCP142" s="71"/>
      <c r="CCQ142" s="70">
        <v>31</v>
      </c>
      <c r="CCR142" s="71"/>
      <c r="CCS142" s="70">
        <v>31</v>
      </c>
      <c r="CCT142" s="71"/>
      <c r="CCU142" s="70">
        <v>31</v>
      </c>
      <c r="CCV142" s="71"/>
      <c r="CCW142" s="70">
        <v>31</v>
      </c>
      <c r="CCX142" s="71"/>
      <c r="CCY142" s="70">
        <v>31</v>
      </c>
      <c r="CCZ142" s="71"/>
      <c r="CDA142" s="70">
        <v>31</v>
      </c>
      <c r="CDB142" s="71"/>
      <c r="CDC142" s="70">
        <v>31</v>
      </c>
      <c r="CDD142" s="71"/>
      <c r="CDE142" s="70">
        <v>31</v>
      </c>
      <c r="CDF142" s="71"/>
      <c r="CDG142" s="70">
        <v>31</v>
      </c>
      <c r="CDH142" s="71"/>
      <c r="CDI142" s="70">
        <v>31</v>
      </c>
      <c r="CDJ142" s="71"/>
      <c r="CDK142" s="70">
        <v>31</v>
      </c>
      <c r="CDL142" s="71"/>
      <c r="CDM142" s="70">
        <v>31</v>
      </c>
      <c r="CDN142" s="71"/>
      <c r="CDO142" s="70">
        <v>31</v>
      </c>
      <c r="CDP142" s="71"/>
      <c r="CDQ142" s="70">
        <v>31</v>
      </c>
      <c r="CDR142" s="71"/>
      <c r="CDS142" s="70">
        <v>31</v>
      </c>
      <c r="CDT142" s="71"/>
      <c r="CDU142" s="70">
        <v>31</v>
      </c>
      <c r="CDV142" s="71"/>
      <c r="CDW142" s="70">
        <v>31</v>
      </c>
      <c r="CDX142" s="71"/>
      <c r="CDY142" s="70">
        <v>31</v>
      </c>
      <c r="CDZ142" s="71"/>
      <c r="CEA142" s="70">
        <v>31</v>
      </c>
      <c r="CEB142" s="71"/>
      <c r="CEC142" s="70">
        <v>31</v>
      </c>
      <c r="CED142" s="71"/>
      <c r="CEE142" s="70">
        <v>31</v>
      </c>
      <c r="CEF142" s="71"/>
      <c r="CEG142" s="70">
        <v>31</v>
      </c>
      <c r="CEH142" s="71"/>
      <c r="CEI142" s="70">
        <v>31</v>
      </c>
      <c r="CEJ142" s="71"/>
      <c r="CEK142" s="70">
        <v>31</v>
      </c>
      <c r="CEL142" s="71"/>
      <c r="CEM142" s="70">
        <v>31</v>
      </c>
      <c r="CEN142" s="71"/>
      <c r="CEO142" s="70">
        <v>31</v>
      </c>
      <c r="CEP142" s="71"/>
      <c r="CEQ142" s="70">
        <v>31</v>
      </c>
      <c r="CER142" s="71"/>
      <c r="CES142" s="70">
        <v>31</v>
      </c>
      <c r="CET142" s="71"/>
      <c r="CEU142" s="70">
        <v>31</v>
      </c>
      <c r="CEV142" s="71"/>
      <c r="CEW142" s="70">
        <v>31</v>
      </c>
      <c r="CEX142" s="71"/>
      <c r="CEY142" s="70">
        <v>31</v>
      </c>
      <c r="CEZ142" s="71"/>
      <c r="CFA142" s="70">
        <v>31</v>
      </c>
      <c r="CFB142" s="71"/>
      <c r="CFC142" s="70">
        <v>31</v>
      </c>
      <c r="CFD142" s="71"/>
      <c r="CFE142" s="70">
        <v>31</v>
      </c>
      <c r="CFF142" s="71"/>
      <c r="CFG142" s="70">
        <v>31</v>
      </c>
      <c r="CFH142" s="71"/>
      <c r="CFI142" s="70">
        <v>31</v>
      </c>
      <c r="CFJ142" s="71"/>
      <c r="CFK142" s="70">
        <v>31</v>
      </c>
      <c r="CFL142" s="71"/>
      <c r="CFM142" s="70">
        <v>31</v>
      </c>
      <c r="CFN142" s="71"/>
      <c r="CFO142" s="70">
        <v>31</v>
      </c>
      <c r="CFP142" s="71"/>
      <c r="CFQ142" s="70">
        <v>31</v>
      </c>
      <c r="CFR142" s="71"/>
      <c r="CFS142" s="70">
        <v>31</v>
      </c>
      <c r="CFT142" s="71"/>
      <c r="CFU142" s="70">
        <v>31</v>
      </c>
      <c r="CFV142" s="71"/>
      <c r="CFW142" s="70">
        <v>31</v>
      </c>
      <c r="CFX142" s="71"/>
      <c r="CFY142" s="70">
        <v>31</v>
      </c>
      <c r="CFZ142" s="71"/>
      <c r="CGA142" s="70">
        <v>31</v>
      </c>
      <c r="CGB142" s="71"/>
      <c r="CGC142" s="70">
        <v>31</v>
      </c>
      <c r="CGD142" s="71"/>
      <c r="CGE142" s="70">
        <v>31</v>
      </c>
      <c r="CGF142" s="71"/>
      <c r="CGG142" s="70">
        <v>31</v>
      </c>
      <c r="CGH142" s="71"/>
      <c r="CGI142" s="70">
        <v>31</v>
      </c>
      <c r="CGJ142" s="71"/>
      <c r="CGK142" s="70">
        <v>31</v>
      </c>
      <c r="CGL142" s="71"/>
      <c r="CGM142" s="70">
        <v>31</v>
      </c>
      <c r="CGN142" s="71"/>
      <c r="CGO142" s="70">
        <v>31</v>
      </c>
      <c r="CGP142" s="71"/>
      <c r="CGQ142" s="70">
        <v>31</v>
      </c>
      <c r="CGR142" s="71"/>
      <c r="CGS142" s="70">
        <v>31</v>
      </c>
      <c r="CGT142" s="71"/>
      <c r="CGU142" s="70">
        <v>31</v>
      </c>
      <c r="CGV142" s="71"/>
      <c r="CGW142" s="70">
        <v>31</v>
      </c>
      <c r="CGX142" s="71"/>
      <c r="CGY142" s="70">
        <v>31</v>
      </c>
      <c r="CGZ142" s="71"/>
      <c r="CHA142" s="70">
        <v>31</v>
      </c>
      <c r="CHB142" s="71"/>
      <c r="CHC142" s="70">
        <v>31</v>
      </c>
      <c r="CHD142" s="71"/>
      <c r="CHE142" s="70">
        <v>31</v>
      </c>
      <c r="CHF142" s="71"/>
      <c r="CHG142" s="70">
        <v>31</v>
      </c>
      <c r="CHH142" s="71"/>
      <c r="CHI142" s="70">
        <v>31</v>
      </c>
      <c r="CHJ142" s="71"/>
      <c r="CHK142" s="70">
        <v>31</v>
      </c>
      <c r="CHL142" s="71"/>
      <c r="CHM142" s="70">
        <v>31</v>
      </c>
      <c r="CHN142" s="71"/>
      <c r="CHO142" s="70">
        <v>31</v>
      </c>
      <c r="CHP142" s="71"/>
      <c r="CHQ142" s="70">
        <v>31</v>
      </c>
      <c r="CHR142" s="71"/>
      <c r="CHS142" s="70">
        <v>31</v>
      </c>
      <c r="CHT142" s="71"/>
      <c r="CHU142" s="70">
        <v>31</v>
      </c>
      <c r="CHV142" s="71"/>
      <c r="CHW142" s="70">
        <v>31</v>
      </c>
      <c r="CHX142" s="71"/>
      <c r="CHY142" s="70">
        <v>31</v>
      </c>
      <c r="CHZ142" s="71"/>
      <c r="CIA142" s="70">
        <v>31</v>
      </c>
      <c r="CIB142" s="71"/>
      <c r="CIC142" s="70">
        <v>31</v>
      </c>
      <c r="CID142" s="71"/>
      <c r="CIE142" s="70">
        <v>31</v>
      </c>
      <c r="CIF142" s="71"/>
      <c r="CIG142" s="70">
        <v>31</v>
      </c>
      <c r="CIH142" s="71"/>
      <c r="CII142" s="70">
        <v>31</v>
      </c>
      <c r="CIJ142" s="71"/>
      <c r="CIK142" s="70">
        <v>31</v>
      </c>
      <c r="CIL142" s="71"/>
      <c r="CIM142" s="70">
        <v>31</v>
      </c>
      <c r="CIN142" s="71"/>
      <c r="CIO142" s="70">
        <v>31</v>
      </c>
      <c r="CIP142" s="71"/>
      <c r="CIQ142" s="70">
        <v>31</v>
      </c>
      <c r="CIR142" s="71"/>
      <c r="CIS142" s="70">
        <v>31</v>
      </c>
      <c r="CIT142" s="71"/>
      <c r="CIU142" s="70">
        <v>31</v>
      </c>
      <c r="CIV142" s="71"/>
      <c r="CIW142" s="70">
        <v>31</v>
      </c>
      <c r="CIX142" s="71"/>
      <c r="CIY142" s="70">
        <v>31</v>
      </c>
      <c r="CIZ142" s="71"/>
      <c r="CJA142" s="70">
        <v>31</v>
      </c>
      <c r="CJB142" s="71"/>
      <c r="CJC142" s="70">
        <v>31</v>
      </c>
      <c r="CJD142" s="71"/>
      <c r="CJE142" s="70">
        <v>31</v>
      </c>
      <c r="CJF142" s="71"/>
      <c r="CJG142" s="70">
        <v>31</v>
      </c>
      <c r="CJH142" s="71"/>
      <c r="CJI142" s="70">
        <v>31</v>
      </c>
      <c r="CJJ142" s="71"/>
      <c r="CJK142" s="70">
        <v>31</v>
      </c>
      <c r="CJL142" s="71"/>
      <c r="CJM142" s="70">
        <v>31</v>
      </c>
      <c r="CJN142" s="71"/>
      <c r="CJO142" s="70">
        <v>31</v>
      </c>
      <c r="CJP142" s="71"/>
      <c r="CJQ142" s="70">
        <v>31</v>
      </c>
      <c r="CJR142" s="71"/>
      <c r="CJS142" s="70">
        <v>31</v>
      </c>
      <c r="CJT142" s="71"/>
      <c r="CJU142" s="70">
        <v>31</v>
      </c>
      <c r="CJV142" s="71"/>
      <c r="CJW142" s="70">
        <v>31</v>
      </c>
      <c r="CJX142" s="71"/>
      <c r="CJY142" s="70">
        <v>31</v>
      </c>
      <c r="CJZ142" s="71"/>
      <c r="CKA142" s="70">
        <v>31</v>
      </c>
      <c r="CKB142" s="71"/>
      <c r="CKC142" s="70">
        <v>31</v>
      </c>
      <c r="CKD142" s="71"/>
      <c r="CKE142" s="70">
        <v>31</v>
      </c>
      <c r="CKF142" s="71"/>
      <c r="CKG142" s="70">
        <v>31</v>
      </c>
      <c r="CKH142" s="71"/>
      <c r="CKI142" s="70">
        <v>31</v>
      </c>
      <c r="CKJ142" s="71"/>
      <c r="CKK142" s="70">
        <v>31</v>
      </c>
      <c r="CKL142" s="71"/>
      <c r="CKM142" s="70">
        <v>31</v>
      </c>
      <c r="CKN142" s="71"/>
      <c r="CKO142" s="70">
        <v>31</v>
      </c>
      <c r="CKP142" s="71"/>
      <c r="CKQ142" s="70">
        <v>31</v>
      </c>
      <c r="CKR142" s="71"/>
      <c r="CKS142" s="70">
        <v>31</v>
      </c>
      <c r="CKT142" s="71"/>
      <c r="CKU142" s="70">
        <v>31</v>
      </c>
      <c r="CKV142" s="71"/>
      <c r="CKW142" s="70">
        <v>31</v>
      </c>
      <c r="CKX142" s="71"/>
      <c r="CKY142" s="70">
        <v>31</v>
      </c>
      <c r="CKZ142" s="71"/>
      <c r="CLA142" s="70">
        <v>31</v>
      </c>
      <c r="CLB142" s="71"/>
      <c r="CLC142" s="70">
        <v>31</v>
      </c>
      <c r="CLD142" s="71"/>
      <c r="CLE142" s="70">
        <v>31</v>
      </c>
      <c r="CLF142" s="71"/>
      <c r="CLG142" s="70">
        <v>31</v>
      </c>
      <c r="CLH142" s="71"/>
      <c r="CLI142" s="70">
        <v>31</v>
      </c>
      <c r="CLJ142" s="71"/>
      <c r="CLK142" s="70">
        <v>31</v>
      </c>
      <c r="CLL142" s="71"/>
      <c r="CLM142" s="70">
        <v>31</v>
      </c>
      <c r="CLN142" s="71"/>
      <c r="CLO142" s="70">
        <v>31</v>
      </c>
      <c r="CLP142" s="71"/>
      <c r="CLQ142" s="70">
        <v>31</v>
      </c>
      <c r="CLR142" s="71"/>
      <c r="CLS142" s="70">
        <v>31</v>
      </c>
      <c r="CLT142" s="71"/>
      <c r="CLU142" s="70">
        <v>31</v>
      </c>
      <c r="CLV142" s="71"/>
      <c r="CLW142" s="70">
        <v>31</v>
      </c>
      <c r="CLX142" s="71"/>
      <c r="CLY142" s="70">
        <v>31</v>
      </c>
      <c r="CLZ142" s="71"/>
      <c r="CMA142" s="70">
        <v>31</v>
      </c>
      <c r="CMB142" s="71"/>
      <c r="CMC142" s="70">
        <v>31</v>
      </c>
      <c r="CMD142" s="71"/>
      <c r="CME142" s="70">
        <v>31</v>
      </c>
      <c r="CMF142" s="71"/>
      <c r="CMG142" s="70">
        <v>31</v>
      </c>
      <c r="CMH142" s="71"/>
      <c r="CMI142" s="70">
        <v>31</v>
      </c>
      <c r="CMJ142" s="71"/>
      <c r="CMK142" s="70">
        <v>31</v>
      </c>
      <c r="CML142" s="71"/>
      <c r="CMM142" s="70">
        <v>31</v>
      </c>
      <c r="CMN142" s="71"/>
      <c r="CMO142" s="70">
        <v>31</v>
      </c>
      <c r="CMP142" s="71"/>
      <c r="CMQ142" s="70">
        <v>31</v>
      </c>
      <c r="CMR142" s="71"/>
      <c r="CMS142" s="70">
        <v>31</v>
      </c>
      <c r="CMT142" s="71"/>
      <c r="CMU142" s="70">
        <v>31</v>
      </c>
      <c r="CMV142" s="71"/>
      <c r="CMW142" s="70">
        <v>31</v>
      </c>
      <c r="CMX142" s="71"/>
      <c r="CMY142" s="70">
        <v>31</v>
      </c>
      <c r="CMZ142" s="71"/>
      <c r="CNA142" s="70">
        <v>31</v>
      </c>
      <c r="CNB142" s="71"/>
      <c r="CNC142" s="70">
        <v>31</v>
      </c>
      <c r="CND142" s="71"/>
      <c r="CNE142" s="70">
        <v>31</v>
      </c>
      <c r="CNF142" s="71"/>
      <c r="CNG142" s="70">
        <v>31</v>
      </c>
      <c r="CNH142" s="71"/>
      <c r="CNI142" s="70">
        <v>31</v>
      </c>
      <c r="CNJ142" s="71"/>
      <c r="CNK142" s="70">
        <v>31</v>
      </c>
      <c r="CNL142" s="71"/>
      <c r="CNM142" s="70">
        <v>31</v>
      </c>
      <c r="CNN142" s="71"/>
      <c r="CNO142" s="70">
        <v>31</v>
      </c>
      <c r="CNP142" s="71"/>
      <c r="CNQ142" s="70">
        <v>31</v>
      </c>
      <c r="CNR142" s="71"/>
      <c r="CNS142" s="70">
        <v>31</v>
      </c>
      <c r="CNT142" s="71"/>
      <c r="CNU142" s="70">
        <v>31</v>
      </c>
      <c r="CNV142" s="71"/>
      <c r="CNW142" s="70">
        <v>31</v>
      </c>
      <c r="CNX142" s="71"/>
      <c r="CNY142" s="70">
        <v>31</v>
      </c>
      <c r="CNZ142" s="71"/>
      <c r="COA142" s="70">
        <v>31</v>
      </c>
      <c r="COB142" s="71"/>
      <c r="COC142" s="70">
        <v>31</v>
      </c>
      <c r="COD142" s="71"/>
      <c r="COE142" s="70">
        <v>31</v>
      </c>
      <c r="COF142" s="71"/>
      <c r="COG142" s="70">
        <v>31</v>
      </c>
      <c r="COH142" s="71"/>
      <c r="COI142" s="70">
        <v>31</v>
      </c>
      <c r="COJ142" s="71"/>
      <c r="COK142" s="70">
        <v>31</v>
      </c>
      <c r="COL142" s="71"/>
      <c r="COM142" s="70">
        <v>31</v>
      </c>
      <c r="CON142" s="71"/>
      <c r="COO142" s="70">
        <v>31</v>
      </c>
      <c r="COP142" s="71"/>
      <c r="COQ142" s="70">
        <v>31</v>
      </c>
      <c r="COR142" s="71"/>
      <c r="COS142" s="70">
        <v>31</v>
      </c>
      <c r="COT142" s="71"/>
      <c r="COU142" s="70">
        <v>31</v>
      </c>
      <c r="COV142" s="71"/>
      <c r="COW142" s="70">
        <v>31</v>
      </c>
      <c r="COX142" s="71"/>
      <c r="COY142" s="70">
        <v>31</v>
      </c>
      <c r="COZ142" s="71"/>
      <c r="CPA142" s="70">
        <v>31</v>
      </c>
      <c r="CPB142" s="71"/>
      <c r="CPC142" s="70">
        <v>31</v>
      </c>
      <c r="CPD142" s="71"/>
      <c r="CPE142" s="70">
        <v>31</v>
      </c>
      <c r="CPF142" s="71"/>
      <c r="CPG142" s="70">
        <v>31</v>
      </c>
      <c r="CPH142" s="71"/>
      <c r="CPI142" s="70">
        <v>31</v>
      </c>
      <c r="CPJ142" s="71"/>
      <c r="CPK142" s="70">
        <v>31</v>
      </c>
      <c r="CPL142" s="71"/>
      <c r="CPM142" s="70">
        <v>31</v>
      </c>
      <c r="CPN142" s="71"/>
      <c r="CPO142" s="70">
        <v>31</v>
      </c>
      <c r="CPP142" s="71"/>
      <c r="CPQ142" s="70">
        <v>31</v>
      </c>
      <c r="CPR142" s="71"/>
      <c r="CPS142" s="70">
        <v>31</v>
      </c>
      <c r="CPT142" s="71"/>
      <c r="CPU142" s="70">
        <v>31</v>
      </c>
      <c r="CPV142" s="71"/>
      <c r="CPW142" s="70">
        <v>31</v>
      </c>
      <c r="CPX142" s="71"/>
      <c r="CPY142" s="70">
        <v>31</v>
      </c>
      <c r="CPZ142" s="71"/>
      <c r="CQA142" s="70">
        <v>31</v>
      </c>
      <c r="CQB142" s="71"/>
      <c r="CQC142" s="70">
        <v>31</v>
      </c>
      <c r="CQD142" s="71"/>
      <c r="CQE142" s="70">
        <v>31</v>
      </c>
      <c r="CQF142" s="71"/>
      <c r="CQG142" s="70">
        <v>31</v>
      </c>
      <c r="CQH142" s="71"/>
      <c r="CQI142" s="70">
        <v>31</v>
      </c>
      <c r="CQJ142" s="71"/>
      <c r="CQK142" s="70">
        <v>31</v>
      </c>
      <c r="CQL142" s="71"/>
      <c r="CQM142" s="70">
        <v>31</v>
      </c>
      <c r="CQN142" s="71"/>
      <c r="CQO142" s="70">
        <v>31</v>
      </c>
      <c r="CQP142" s="71"/>
      <c r="CQQ142" s="70">
        <v>31</v>
      </c>
      <c r="CQR142" s="71"/>
      <c r="CQS142" s="70">
        <v>31</v>
      </c>
      <c r="CQT142" s="71"/>
      <c r="CQU142" s="70">
        <v>31</v>
      </c>
      <c r="CQV142" s="71"/>
      <c r="CQW142" s="70">
        <v>31</v>
      </c>
      <c r="CQX142" s="71"/>
      <c r="CQY142" s="70">
        <v>31</v>
      </c>
      <c r="CQZ142" s="71"/>
      <c r="CRA142" s="70">
        <v>31</v>
      </c>
      <c r="CRB142" s="71"/>
      <c r="CRC142" s="70">
        <v>31</v>
      </c>
      <c r="CRD142" s="71"/>
      <c r="CRE142" s="70">
        <v>31</v>
      </c>
      <c r="CRF142" s="71"/>
      <c r="CRG142" s="70">
        <v>31</v>
      </c>
      <c r="CRH142" s="71"/>
      <c r="CRI142" s="70">
        <v>31</v>
      </c>
      <c r="CRJ142" s="71"/>
      <c r="CRK142" s="70">
        <v>31</v>
      </c>
      <c r="CRL142" s="71"/>
      <c r="CRM142" s="70">
        <v>31</v>
      </c>
      <c r="CRN142" s="71"/>
      <c r="CRO142" s="70">
        <v>31</v>
      </c>
      <c r="CRP142" s="71"/>
      <c r="CRQ142" s="70">
        <v>31</v>
      </c>
      <c r="CRR142" s="71"/>
      <c r="CRS142" s="70">
        <v>31</v>
      </c>
      <c r="CRT142" s="71"/>
      <c r="CRU142" s="70">
        <v>31</v>
      </c>
      <c r="CRV142" s="71"/>
      <c r="CRW142" s="70">
        <v>31</v>
      </c>
      <c r="CRX142" s="71"/>
      <c r="CRY142" s="70">
        <v>31</v>
      </c>
      <c r="CRZ142" s="71"/>
      <c r="CSA142" s="70">
        <v>31</v>
      </c>
      <c r="CSB142" s="71"/>
      <c r="CSC142" s="70">
        <v>31</v>
      </c>
      <c r="CSD142" s="71"/>
      <c r="CSE142" s="70">
        <v>31</v>
      </c>
      <c r="CSF142" s="71"/>
      <c r="CSG142" s="70">
        <v>31</v>
      </c>
      <c r="CSH142" s="71"/>
      <c r="CSI142" s="70">
        <v>31</v>
      </c>
      <c r="CSJ142" s="71"/>
      <c r="CSK142" s="70">
        <v>31</v>
      </c>
      <c r="CSL142" s="71"/>
      <c r="CSM142" s="70">
        <v>31</v>
      </c>
      <c r="CSN142" s="71"/>
      <c r="CSO142" s="70">
        <v>31</v>
      </c>
      <c r="CSP142" s="71"/>
      <c r="CSQ142" s="70">
        <v>31</v>
      </c>
      <c r="CSR142" s="71"/>
      <c r="CSS142" s="70">
        <v>31</v>
      </c>
      <c r="CST142" s="71"/>
      <c r="CSU142" s="70">
        <v>31</v>
      </c>
      <c r="CSV142" s="71"/>
      <c r="CSW142" s="70">
        <v>31</v>
      </c>
      <c r="CSX142" s="71"/>
      <c r="CSY142" s="70">
        <v>31</v>
      </c>
      <c r="CSZ142" s="71"/>
      <c r="CTA142" s="70">
        <v>31</v>
      </c>
      <c r="CTB142" s="71"/>
      <c r="CTC142" s="70">
        <v>31</v>
      </c>
      <c r="CTD142" s="71"/>
      <c r="CTE142" s="70">
        <v>31</v>
      </c>
      <c r="CTF142" s="71"/>
      <c r="CTG142" s="70">
        <v>31</v>
      </c>
      <c r="CTH142" s="71"/>
      <c r="CTI142" s="70">
        <v>31</v>
      </c>
      <c r="CTJ142" s="71"/>
      <c r="CTK142" s="70">
        <v>31</v>
      </c>
      <c r="CTL142" s="71"/>
      <c r="CTM142" s="70">
        <v>31</v>
      </c>
      <c r="CTN142" s="71"/>
      <c r="CTO142" s="70">
        <v>31</v>
      </c>
      <c r="CTP142" s="71"/>
      <c r="CTQ142" s="70">
        <v>31</v>
      </c>
      <c r="CTR142" s="71"/>
      <c r="CTS142" s="70">
        <v>31</v>
      </c>
      <c r="CTT142" s="71"/>
      <c r="CTU142" s="70">
        <v>31</v>
      </c>
      <c r="CTV142" s="71"/>
      <c r="CTW142" s="70">
        <v>31</v>
      </c>
      <c r="CTX142" s="71"/>
      <c r="CTY142" s="70">
        <v>31</v>
      </c>
      <c r="CTZ142" s="71"/>
      <c r="CUA142" s="70">
        <v>31</v>
      </c>
      <c r="CUB142" s="71"/>
      <c r="CUC142" s="70">
        <v>31</v>
      </c>
      <c r="CUD142" s="71"/>
      <c r="CUE142" s="70">
        <v>31</v>
      </c>
      <c r="CUF142" s="71"/>
      <c r="CUG142" s="70">
        <v>31</v>
      </c>
      <c r="CUH142" s="71"/>
      <c r="CUI142" s="70">
        <v>31</v>
      </c>
      <c r="CUJ142" s="71"/>
      <c r="CUK142" s="70">
        <v>31</v>
      </c>
      <c r="CUL142" s="71"/>
      <c r="CUM142" s="70">
        <v>31</v>
      </c>
      <c r="CUN142" s="71"/>
      <c r="CUO142" s="70">
        <v>31</v>
      </c>
      <c r="CUP142" s="71"/>
      <c r="CUQ142" s="70">
        <v>31</v>
      </c>
      <c r="CUR142" s="71"/>
      <c r="CUS142" s="70">
        <v>31</v>
      </c>
      <c r="CUT142" s="71"/>
      <c r="CUU142" s="70">
        <v>31</v>
      </c>
      <c r="CUV142" s="71"/>
      <c r="CUW142" s="70">
        <v>31</v>
      </c>
      <c r="CUX142" s="71"/>
      <c r="CUY142" s="70">
        <v>31</v>
      </c>
      <c r="CUZ142" s="71"/>
      <c r="CVA142" s="70">
        <v>31</v>
      </c>
      <c r="CVB142" s="71"/>
      <c r="CVC142" s="70">
        <v>31</v>
      </c>
      <c r="CVD142" s="71"/>
      <c r="CVE142" s="70">
        <v>31</v>
      </c>
      <c r="CVF142" s="71"/>
      <c r="CVG142" s="70">
        <v>31</v>
      </c>
      <c r="CVH142" s="71"/>
      <c r="CVI142" s="70">
        <v>31</v>
      </c>
      <c r="CVJ142" s="71"/>
      <c r="CVK142" s="70">
        <v>31</v>
      </c>
      <c r="CVL142" s="71"/>
      <c r="CVM142" s="70">
        <v>31</v>
      </c>
      <c r="CVN142" s="71"/>
      <c r="CVO142" s="70">
        <v>31</v>
      </c>
      <c r="CVP142" s="71"/>
      <c r="CVQ142" s="70">
        <v>31</v>
      </c>
      <c r="CVR142" s="71"/>
      <c r="CVS142" s="70">
        <v>31</v>
      </c>
      <c r="CVT142" s="71"/>
      <c r="CVU142" s="70">
        <v>31</v>
      </c>
      <c r="CVV142" s="71"/>
      <c r="CVW142" s="70">
        <v>31</v>
      </c>
      <c r="CVX142" s="71"/>
      <c r="CVY142" s="70">
        <v>31</v>
      </c>
      <c r="CVZ142" s="71"/>
      <c r="CWA142" s="70">
        <v>31</v>
      </c>
      <c r="CWB142" s="71"/>
      <c r="CWC142" s="70">
        <v>31</v>
      </c>
      <c r="CWD142" s="71"/>
      <c r="CWE142" s="70">
        <v>31</v>
      </c>
      <c r="CWF142" s="71"/>
      <c r="CWG142" s="70">
        <v>31</v>
      </c>
      <c r="CWH142" s="71"/>
      <c r="CWI142" s="70">
        <v>31</v>
      </c>
      <c r="CWJ142" s="71"/>
      <c r="CWK142" s="70">
        <v>31</v>
      </c>
      <c r="CWL142" s="71"/>
      <c r="CWM142" s="70">
        <v>31</v>
      </c>
      <c r="CWN142" s="71"/>
      <c r="CWO142" s="70">
        <v>31</v>
      </c>
      <c r="CWP142" s="71"/>
      <c r="CWQ142" s="70">
        <v>31</v>
      </c>
      <c r="CWR142" s="71"/>
      <c r="CWS142" s="70">
        <v>31</v>
      </c>
      <c r="CWT142" s="71"/>
      <c r="CWU142" s="70">
        <v>31</v>
      </c>
      <c r="CWV142" s="71"/>
      <c r="CWW142" s="70">
        <v>31</v>
      </c>
      <c r="CWX142" s="71"/>
      <c r="CWY142" s="70">
        <v>31</v>
      </c>
      <c r="CWZ142" s="71"/>
      <c r="CXA142" s="70">
        <v>31</v>
      </c>
      <c r="CXB142" s="71"/>
      <c r="CXC142" s="70">
        <v>31</v>
      </c>
      <c r="CXD142" s="71"/>
      <c r="CXE142" s="70">
        <v>31</v>
      </c>
      <c r="CXF142" s="71"/>
      <c r="CXG142" s="70">
        <v>31</v>
      </c>
      <c r="CXH142" s="71"/>
      <c r="CXI142" s="70">
        <v>31</v>
      </c>
      <c r="CXJ142" s="71"/>
      <c r="CXK142" s="70">
        <v>31</v>
      </c>
      <c r="CXL142" s="71"/>
      <c r="CXM142" s="70">
        <v>31</v>
      </c>
      <c r="CXN142" s="71"/>
      <c r="CXO142" s="70">
        <v>31</v>
      </c>
      <c r="CXP142" s="71"/>
      <c r="CXQ142" s="70">
        <v>31</v>
      </c>
      <c r="CXR142" s="71"/>
      <c r="CXS142" s="70">
        <v>31</v>
      </c>
      <c r="CXT142" s="71"/>
      <c r="CXU142" s="70">
        <v>31</v>
      </c>
      <c r="CXV142" s="71"/>
      <c r="CXW142" s="70">
        <v>31</v>
      </c>
      <c r="CXX142" s="71"/>
      <c r="CXY142" s="70">
        <v>31</v>
      </c>
      <c r="CXZ142" s="71"/>
      <c r="CYA142" s="70">
        <v>31</v>
      </c>
      <c r="CYB142" s="71"/>
      <c r="CYC142" s="70">
        <v>31</v>
      </c>
      <c r="CYD142" s="71"/>
      <c r="CYE142" s="70">
        <v>31</v>
      </c>
      <c r="CYF142" s="71"/>
      <c r="CYG142" s="70">
        <v>31</v>
      </c>
      <c r="CYH142" s="71"/>
      <c r="CYI142" s="70">
        <v>31</v>
      </c>
      <c r="CYJ142" s="71"/>
      <c r="CYK142" s="70">
        <v>31</v>
      </c>
      <c r="CYL142" s="71"/>
      <c r="CYM142" s="70">
        <v>31</v>
      </c>
      <c r="CYN142" s="71"/>
      <c r="CYO142" s="70">
        <v>31</v>
      </c>
      <c r="CYP142" s="71"/>
      <c r="CYQ142" s="70">
        <v>31</v>
      </c>
      <c r="CYR142" s="71"/>
      <c r="CYS142" s="70">
        <v>31</v>
      </c>
      <c r="CYT142" s="71"/>
      <c r="CYU142" s="70">
        <v>31</v>
      </c>
      <c r="CYV142" s="71"/>
      <c r="CYW142" s="70">
        <v>31</v>
      </c>
      <c r="CYX142" s="71"/>
      <c r="CYY142" s="70">
        <v>31</v>
      </c>
      <c r="CYZ142" s="71"/>
      <c r="CZA142" s="70">
        <v>31</v>
      </c>
      <c r="CZB142" s="71"/>
      <c r="CZC142" s="70">
        <v>31</v>
      </c>
      <c r="CZD142" s="71"/>
      <c r="CZE142" s="70">
        <v>31</v>
      </c>
      <c r="CZF142" s="71"/>
      <c r="CZG142" s="70">
        <v>31</v>
      </c>
      <c r="CZH142" s="71"/>
      <c r="CZI142" s="70">
        <v>31</v>
      </c>
      <c r="CZJ142" s="71"/>
      <c r="CZK142" s="70">
        <v>31</v>
      </c>
      <c r="CZL142" s="71"/>
      <c r="CZM142" s="70">
        <v>31</v>
      </c>
      <c r="CZN142" s="71"/>
      <c r="CZO142" s="70">
        <v>31</v>
      </c>
      <c r="CZP142" s="71"/>
      <c r="CZQ142" s="70">
        <v>31</v>
      </c>
      <c r="CZR142" s="71"/>
      <c r="CZS142" s="70">
        <v>31</v>
      </c>
      <c r="CZT142" s="71"/>
      <c r="CZU142" s="70">
        <v>31</v>
      </c>
      <c r="CZV142" s="71"/>
      <c r="CZW142" s="70">
        <v>31</v>
      </c>
      <c r="CZX142" s="71"/>
      <c r="CZY142" s="70">
        <v>31</v>
      </c>
      <c r="CZZ142" s="71"/>
      <c r="DAA142" s="70">
        <v>31</v>
      </c>
      <c r="DAB142" s="71"/>
      <c r="DAC142" s="70">
        <v>31</v>
      </c>
      <c r="DAD142" s="71"/>
      <c r="DAE142" s="70">
        <v>31</v>
      </c>
      <c r="DAF142" s="71"/>
      <c r="DAG142" s="70">
        <v>31</v>
      </c>
      <c r="DAH142" s="71"/>
      <c r="DAI142" s="70">
        <v>31</v>
      </c>
      <c r="DAJ142" s="71"/>
      <c r="DAK142" s="70">
        <v>31</v>
      </c>
      <c r="DAL142" s="71"/>
      <c r="DAM142" s="70">
        <v>31</v>
      </c>
      <c r="DAN142" s="71"/>
      <c r="DAO142" s="70">
        <v>31</v>
      </c>
      <c r="DAP142" s="71"/>
      <c r="DAQ142" s="70">
        <v>31</v>
      </c>
      <c r="DAR142" s="71"/>
      <c r="DAS142" s="70">
        <v>31</v>
      </c>
      <c r="DAT142" s="71"/>
      <c r="DAU142" s="70">
        <v>31</v>
      </c>
      <c r="DAV142" s="71"/>
      <c r="DAW142" s="70">
        <v>31</v>
      </c>
      <c r="DAX142" s="71"/>
      <c r="DAY142" s="70">
        <v>31</v>
      </c>
      <c r="DAZ142" s="71"/>
      <c r="DBA142" s="70">
        <v>31</v>
      </c>
      <c r="DBB142" s="71"/>
      <c r="DBC142" s="70">
        <v>31</v>
      </c>
      <c r="DBD142" s="71"/>
      <c r="DBE142" s="70">
        <v>31</v>
      </c>
      <c r="DBF142" s="71"/>
      <c r="DBG142" s="70">
        <v>31</v>
      </c>
      <c r="DBH142" s="71"/>
      <c r="DBI142" s="70">
        <v>31</v>
      </c>
      <c r="DBJ142" s="71"/>
      <c r="DBK142" s="70">
        <v>31</v>
      </c>
      <c r="DBL142" s="71"/>
      <c r="DBM142" s="70">
        <v>31</v>
      </c>
      <c r="DBN142" s="71"/>
      <c r="DBO142" s="70">
        <v>31</v>
      </c>
      <c r="DBP142" s="71"/>
      <c r="DBQ142" s="70">
        <v>31</v>
      </c>
      <c r="DBR142" s="71"/>
      <c r="DBS142" s="70">
        <v>31</v>
      </c>
      <c r="DBT142" s="71"/>
      <c r="DBU142" s="70">
        <v>31</v>
      </c>
      <c r="DBV142" s="71"/>
      <c r="DBW142" s="70">
        <v>31</v>
      </c>
      <c r="DBX142" s="71"/>
      <c r="DBY142" s="70">
        <v>31</v>
      </c>
      <c r="DBZ142" s="71"/>
      <c r="DCA142" s="70">
        <v>31</v>
      </c>
      <c r="DCB142" s="71"/>
      <c r="DCC142" s="70">
        <v>31</v>
      </c>
      <c r="DCD142" s="71"/>
      <c r="DCE142" s="70">
        <v>31</v>
      </c>
      <c r="DCF142" s="71"/>
      <c r="DCG142" s="70">
        <v>31</v>
      </c>
      <c r="DCH142" s="71"/>
      <c r="DCI142" s="70">
        <v>31</v>
      </c>
      <c r="DCJ142" s="71"/>
      <c r="DCK142" s="70">
        <v>31</v>
      </c>
      <c r="DCL142" s="71"/>
      <c r="DCM142" s="70">
        <v>31</v>
      </c>
      <c r="DCN142" s="71"/>
      <c r="DCO142" s="70">
        <v>31</v>
      </c>
      <c r="DCP142" s="71"/>
      <c r="DCQ142" s="70">
        <v>31</v>
      </c>
      <c r="DCR142" s="71"/>
      <c r="DCS142" s="70">
        <v>31</v>
      </c>
      <c r="DCT142" s="71"/>
      <c r="DCU142" s="70">
        <v>31</v>
      </c>
      <c r="DCV142" s="71"/>
      <c r="DCW142" s="70">
        <v>31</v>
      </c>
      <c r="DCX142" s="71"/>
      <c r="DCY142" s="70">
        <v>31</v>
      </c>
      <c r="DCZ142" s="71"/>
      <c r="DDA142" s="70">
        <v>31</v>
      </c>
      <c r="DDB142" s="71"/>
      <c r="DDC142" s="70">
        <v>31</v>
      </c>
      <c r="DDD142" s="71"/>
      <c r="DDE142" s="70">
        <v>31</v>
      </c>
      <c r="DDF142" s="71"/>
      <c r="DDG142" s="70">
        <v>31</v>
      </c>
      <c r="DDH142" s="71"/>
      <c r="DDI142" s="70">
        <v>31</v>
      </c>
      <c r="DDJ142" s="71"/>
      <c r="DDK142" s="70">
        <v>31</v>
      </c>
      <c r="DDL142" s="71"/>
      <c r="DDM142" s="70">
        <v>31</v>
      </c>
      <c r="DDN142" s="71"/>
      <c r="DDO142" s="70">
        <v>31</v>
      </c>
      <c r="DDP142" s="71"/>
      <c r="DDQ142" s="70">
        <v>31</v>
      </c>
      <c r="DDR142" s="71"/>
      <c r="DDS142" s="70">
        <v>31</v>
      </c>
      <c r="DDT142" s="71"/>
      <c r="DDU142" s="70">
        <v>31</v>
      </c>
      <c r="DDV142" s="71"/>
      <c r="DDW142" s="70">
        <v>31</v>
      </c>
      <c r="DDX142" s="71"/>
      <c r="DDY142" s="70">
        <v>31</v>
      </c>
      <c r="DDZ142" s="71"/>
      <c r="DEA142" s="70">
        <v>31</v>
      </c>
      <c r="DEB142" s="71"/>
      <c r="DEC142" s="70">
        <v>31</v>
      </c>
      <c r="DED142" s="71"/>
      <c r="DEE142" s="70">
        <v>31</v>
      </c>
      <c r="DEF142" s="71"/>
      <c r="DEG142" s="70">
        <v>31</v>
      </c>
      <c r="DEH142" s="71"/>
      <c r="DEI142" s="70">
        <v>31</v>
      </c>
      <c r="DEJ142" s="71"/>
      <c r="DEK142" s="70">
        <v>31</v>
      </c>
      <c r="DEL142" s="71"/>
      <c r="DEM142" s="70">
        <v>31</v>
      </c>
      <c r="DEN142" s="71"/>
      <c r="DEO142" s="70">
        <v>31</v>
      </c>
      <c r="DEP142" s="71"/>
      <c r="DEQ142" s="70">
        <v>31</v>
      </c>
      <c r="DER142" s="71"/>
      <c r="DES142" s="70">
        <v>31</v>
      </c>
      <c r="DET142" s="71"/>
      <c r="DEU142" s="70">
        <v>31</v>
      </c>
      <c r="DEV142" s="71"/>
      <c r="DEW142" s="70">
        <v>31</v>
      </c>
      <c r="DEX142" s="71"/>
      <c r="DEY142" s="70">
        <v>31</v>
      </c>
      <c r="DEZ142" s="71"/>
      <c r="DFA142" s="70">
        <v>31</v>
      </c>
      <c r="DFB142" s="71"/>
      <c r="DFC142" s="70">
        <v>31</v>
      </c>
      <c r="DFD142" s="71"/>
      <c r="DFE142" s="70">
        <v>31</v>
      </c>
      <c r="DFF142" s="71"/>
      <c r="DFG142" s="70">
        <v>31</v>
      </c>
      <c r="DFH142" s="71"/>
      <c r="DFI142" s="70">
        <v>31</v>
      </c>
      <c r="DFJ142" s="71"/>
      <c r="DFK142" s="70">
        <v>31</v>
      </c>
      <c r="DFL142" s="71"/>
      <c r="DFM142" s="70">
        <v>31</v>
      </c>
      <c r="DFN142" s="71"/>
      <c r="DFO142" s="70">
        <v>31</v>
      </c>
      <c r="DFP142" s="71"/>
      <c r="DFQ142" s="70">
        <v>31</v>
      </c>
      <c r="DFR142" s="71"/>
      <c r="DFS142" s="70">
        <v>31</v>
      </c>
      <c r="DFT142" s="71"/>
      <c r="DFU142" s="70">
        <v>31</v>
      </c>
      <c r="DFV142" s="71"/>
      <c r="DFW142" s="70">
        <v>31</v>
      </c>
      <c r="DFX142" s="71"/>
      <c r="DFY142" s="70">
        <v>31</v>
      </c>
      <c r="DFZ142" s="71"/>
      <c r="DGA142" s="70">
        <v>31</v>
      </c>
      <c r="DGB142" s="71"/>
      <c r="DGC142" s="70">
        <v>31</v>
      </c>
      <c r="DGD142" s="71"/>
      <c r="DGE142" s="70">
        <v>31</v>
      </c>
      <c r="DGF142" s="71"/>
      <c r="DGG142" s="70">
        <v>31</v>
      </c>
      <c r="DGH142" s="71"/>
      <c r="DGI142" s="70">
        <v>31</v>
      </c>
      <c r="DGJ142" s="71"/>
      <c r="DGK142" s="70">
        <v>31</v>
      </c>
      <c r="DGL142" s="71"/>
      <c r="DGM142" s="70">
        <v>31</v>
      </c>
      <c r="DGN142" s="71"/>
      <c r="DGO142" s="70">
        <v>31</v>
      </c>
      <c r="DGP142" s="71"/>
      <c r="DGQ142" s="70">
        <v>31</v>
      </c>
      <c r="DGR142" s="71"/>
      <c r="DGS142" s="70">
        <v>31</v>
      </c>
      <c r="DGT142" s="71"/>
      <c r="DGU142" s="70">
        <v>31</v>
      </c>
      <c r="DGV142" s="71"/>
      <c r="DGW142" s="70">
        <v>31</v>
      </c>
      <c r="DGX142" s="71"/>
      <c r="DGY142" s="70">
        <v>31</v>
      </c>
      <c r="DGZ142" s="71"/>
      <c r="DHA142" s="70">
        <v>31</v>
      </c>
      <c r="DHB142" s="71"/>
      <c r="DHC142" s="70">
        <v>31</v>
      </c>
      <c r="DHD142" s="71"/>
      <c r="DHE142" s="70">
        <v>31</v>
      </c>
      <c r="DHF142" s="71"/>
      <c r="DHG142" s="70">
        <v>31</v>
      </c>
      <c r="DHH142" s="71"/>
      <c r="DHI142" s="70">
        <v>31</v>
      </c>
      <c r="DHJ142" s="71"/>
      <c r="DHK142" s="70">
        <v>31</v>
      </c>
      <c r="DHL142" s="71"/>
      <c r="DHM142" s="70">
        <v>31</v>
      </c>
      <c r="DHN142" s="71"/>
      <c r="DHO142" s="70">
        <v>31</v>
      </c>
      <c r="DHP142" s="71"/>
      <c r="DHQ142" s="70">
        <v>31</v>
      </c>
      <c r="DHR142" s="71"/>
      <c r="DHS142" s="70">
        <v>31</v>
      </c>
      <c r="DHT142" s="71"/>
      <c r="DHU142" s="70">
        <v>31</v>
      </c>
      <c r="DHV142" s="71"/>
      <c r="DHW142" s="70">
        <v>31</v>
      </c>
      <c r="DHX142" s="71"/>
      <c r="DHY142" s="70">
        <v>31</v>
      </c>
      <c r="DHZ142" s="71"/>
      <c r="DIA142" s="70">
        <v>31</v>
      </c>
      <c r="DIB142" s="71"/>
      <c r="DIC142" s="70">
        <v>31</v>
      </c>
      <c r="DID142" s="71"/>
      <c r="DIE142" s="70">
        <v>31</v>
      </c>
      <c r="DIF142" s="71"/>
      <c r="DIG142" s="70">
        <v>31</v>
      </c>
      <c r="DIH142" s="71"/>
      <c r="DII142" s="70">
        <v>31</v>
      </c>
      <c r="DIJ142" s="71"/>
      <c r="DIK142" s="70">
        <v>31</v>
      </c>
      <c r="DIL142" s="71"/>
      <c r="DIM142" s="70">
        <v>31</v>
      </c>
      <c r="DIN142" s="71"/>
      <c r="DIO142" s="70">
        <v>31</v>
      </c>
      <c r="DIP142" s="71"/>
      <c r="DIQ142" s="70">
        <v>31</v>
      </c>
      <c r="DIR142" s="71"/>
      <c r="DIS142" s="70">
        <v>31</v>
      </c>
      <c r="DIT142" s="71"/>
      <c r="DIU142" s="70">
        <v>31</v>
      </c>
      <c r="DIV142" s="71"/>
      <c r="DIW142" s="70">
        <v>31</v>
      </c>
      <c r="DIX142" s="71"/>
      <c r="DIY142" s="70">
        <v>31</v>
      </c>
      <c r="DIZ142" s="71"/>
      <c r="DJA142" s="70">
        <v>31</v>
      </c>
      <c r="DJB142" s="71"/>
      <c r="DJC142" s="70">
        <v>31</v>
      </c>
      <c r="DJD142" s="71"/>
      <c r="DJE142" s="70">
        <v>31</v>
      </c>
      <c r="DJF142" s="71"/>
      <c r="DJG142" s="70">
        <v>31</v>
      </c>
      <c r="DJH142" s="71"/>
      <c r="DJI142" s="70">
        <v>31</v>
      </c>
      <c r="DJJ142" s="71"/>
      <c r="DJK142" s="70">
        <v>31</v>
      </c>
      <c r="DJL142" s="71"/>
      <c r="DJM142" s="70">
        <v>31</v>
      </c>
      <c r="DJN142" s="71"/>
      <c r="DJO142" s="70">
        <v>31</v>
      </c>
      <c r="DJP142" s="71"/>
      <c r="DJQ142" s="70">
        <v>31</v>
      </c>
      <c r="DJR142" s="71"/>
      <c r="DJS142" s="70">
        <v>31</v>
      </c>
      <c r="DJT142" s="71"/>
      <c r="DJU142" s="70">
        <v>31</v>
      </c>
      <c r="DJV142" s="71"/>
      <c r="DJW142" s="70">
        <v>31</v>
      </c>
      <c r="DJX142" s="71"/>
      <c r="DJY142" s="70">
        <v>31</v>
      </c>
      <c r="DJZ142" s="71"/>
      <c r="DKA142" s="70">
        <v>31</v>
      </c>
      <c r="DKB142" s="71"/>
      <c r="DKC142" s="70">
        <v>31</v>
      </c>
      <c r="DKD142" s="71"/>
      <c r="DKE142" s="70">
        <v>31</v>
      </c>
      <c r="DKF142" s="71"/>
      <c r="DKG142" s="70">
        <v>31</v>
      </c>
      <c r="DKH142" s="71"/>
      <c r="DKI142" s="70">
        <v>31</v>
      </c>
      <c r="DKJ142" s="71"/>
      <c r="DKK142" s="70">
        <v>31</v>
      </c>
      <c r="DKL142" s="71"/>
      <c r="DKM142" s="70">
        <v>31</v>
      </c>
      <c r="DKN142" s="71"/>
      <c r="DKO142" s="70">
        <v>31</v>
      </c>
      <c r="DKP142" s="71"/>
      <c r="DKQ142" s="70">
        <v>31</v>
      </c>
      <c r="DKR142" s="71"/>
      <c r="DKS142" s="70">
        <v>31</v>
      </c>
      <c r="DKT142" s="71"/>
      <c r="DKU142" s="70">
        <v>31</v>
      </c>
      <c r="DKV142" s="71"/>
      <c r="DKW142" s="70">
        <v>31</v>
      </c>
      <c r="DKX142" s="71"/>
      <c r="DKY142" s="70">
        <v>31</v>
      </c>
      <c r="DKZ142" s="71"/>
      <c r="DLA142" s="70">
        <v>31</v>
      </c>
      <c r="DLB142" s="71"/>
      <c r="DLC142" s="70">
        <v>31</v>
      </c>
      <c r="DLD142" s="71"/>
      <c r="DLE142" s="70">
        <v>31</v>
      </c>
      <c r="DLF142" s="71"/>
      <c r="DLG142" s="70">
        <v>31</v>
      </c>
      <c r="DLH142" s="71"/>
      <c r="DLI142" s="70">
        <v>31</v>
      </c>
      <c r="DLJ142" s="71"/>
      <c r="DLK142" s="70">
        <v>31</v>
      </c>
      <c r="DLL142" s="71"/>
      <c r="DLM142" s="70">
        <v>31</v>
      </c>
      <c r="DLN142" s="71"/>
      <c r="DLO142" s="70">
        <v>31</v>
      </c>
      <c r="DLP142" s="71"/>
      <c r="DLQ142" s="70">
        <v>31</v>
      </c>
      <c r="DLR142" s="71"/>
      <c r="DLS142" s="70">
        <v>31</v>
      </c>
      <c r="DLT142" s="71"/>
      <c r="DLU142" s="70">
        <v>31</v>
      </c>
      <c r="DLV142" s="71"/>
      <c r="DLW142" s="70">
        <v>31</v>
      </c>
      <c r="DLX142" s="71"/>
      <c r="DLY142" s="70">
        <v>31</v>
      </c>
      <c r="DLZ142" s="71"/>
      <c r="DMA142" s="70">
        <v>31</v>
      </c>
      <c r="DMB142" s="71"/>
      <c r="DMC142" s="70">
        <v>31</v>
      </c>
      <c r="DMD142" s="71"/>
      <c r="DME142" s="70">
        <v>31</v>
      </c>
      <c r="DMF142" s="71"/>
      <c r="DMG142" s="70">
        <v>31</v>
      </c>
      <c r="DMH142" s="71"/>
      <c r="DMI142" s="70">
        <v>31</v>
      </c>
      <c r="DMJ142" s="71"/>
      <c r="DMK142" s="70">
        <v>31</v>
      </c>
      <c r="DML142" s="71"/>
      <c r="DMM142" s="70">
        <v>31</v>
      </c>
      <c r="DMN142" s="71"/>
      <c r="DMO142" s="70">
        <v>31</v>
      </c>
      <c r="DMP142" s="71"/>
      <c r="DMQ142" s="70">
        <v>31</v>
      </c>
      <c r="DMR142" s="71"/>
      <c r="DMS142" s="70">
        <v>31</v>
      </c>
      <c r="DMT142" s="71"/>
      <c r="DMU142" s="70">
        <v>31</v>
      </c>
      <c r="DMV142" s="71"/>
      <c r="DMW142" s="70">
        <v>31</v>
      </c>
      <c r="DMX142" s="71"/>
      <c r="DMY142" s="70">
        <v>31</v>
      </c>
      <c r="DMZ142" s="71"/>
      <c r="DNA142" s="70">
        <v>31</v>
      </c>
      <c r="DNB142" s="71"/>
      <c r="DNC142" s="70">
        <v>31</v>
      </c>
      <c r="DND142" s="71"/>
      <c r="DNE142" s="70">
        <v>31</v>
      </c>
      <c r="DNF142" s="71"/>
      <c r="DNG142" s="70">
        <v>31</v>
      </c>
      <c r="DNH142" s="71"/>
      <c r="DNI142" s="70">
        <v>31</v>
      </c>
      <c r="DNJ142" s="71"/>
      <c r="DNK142" s="70">
        <v>31</v>
      </c>
      <c r="DNL142" s="71"/>
      <c r="DNM142" s="70">
        <v>31</v>
      </c>
      <c r="DNN142" s="71"/>
      <c r="DNO142" s="70">
        <v>31</v>
      </c>
      <c r="DNP142" s="71"/>
      <c r="DNQ142" s="70">
        <v>31</v>
      </c>
      <c r="DNR142" s="71"/>
      <c r="DNS142" s="70">
        <v>31</v>
      </c>
      <c r="DNT142" s="71"/>
      <c r="DNU142" s="70">
        <v>31</v>
      </c>
      <c r="DNV142" s="71"/>
      <c r="DNW142" s="70">
        <v>31</v>
      </c>
      <c r="DNX142" s="71"/>
      <c r="DNY142" s="70">
        <v>31</v>
      </c>
      <c r="DNZ142" s="71"/>
      <c r="DOA142" s="70">
        <v>31</v>
      </c>
      <c r="DOB142" s="71"/>
      <c r="DOC142" s="70">
        <v>31</v>
      </c>
      <c r="DOD142" s="71"/>
      <c r="DOE142" s="70">
        <v>31</v>
      </c>
      <c r="DOF142" s="71"/>
      <c r="DOG142" s="70">
        <v>31</v>
      </c>
      <c r="DOH142" s="71"/>
      <c r="DOI142" s="70">
        <v>31</v>
      </c>
      <c r="DOJ142" s="71"/>
      <c r="DOK142" s="70">
        <v>31</v>
      </c>
      <c r="DOL142" s="71"/>
      <c r="DOM142" s="70">
        <v>31</v>
      </c>
      <c r="DON142" s="71"/>
      <c r="DOO142" s="70">
        <v>31</v>
      </c>
      <c r="DOP142" s="71"/>
      <c r="DOQ142" s="70">
        <v>31</v>
      </c>
      <c r="DOR142" s="71"/>
      <c r="DOS142" s="70">
        <v>31</v>
      </c>
      <c r="DOT142" s="71"/>
      <c r="DOU142" s="70">
        <v>31</v>
      </c>
      <c r="DOV142" s="71"/>
      <c r="DOW142" s="70">
        <v>31</v>
      </c>
      <c r="DOX142" s="71"/>
      <c r="DOY142" s="70">
        <v>31</v>
      </c>
      <c r="DOZ142" s="71"/>
      <c r="DPA142" s="70">
        <v>31</v>
      </c>
      <c r="DPB142" s="71"/>
      <c r="DPC142" s="70">
        <v>31</v>
      </c>
      <c r="DPD142" s="71"/>
      <c r="DPE142" s="70">
        <v>31</v>
      </c>
      <c r="DPF142" s="71"/>
      <c r="DPG142" s="70">
        <v>31</v>
      </c>
      <c r="DPH142" s="71"/>
      <c r="DPI142" s="70">
        <v>31</v>
      </c>
      <c r="DPJ142" s="71"/>
      <c r="DPK142" s="70">
        <v>31</v>
      </c>
      <c r="DPL142" s="71"/>
      <c r="DPM142" s="70">
        <v>31</v>
      </c>
      <c r="DPN142" s="71"/>
      <c r="DPO142" s="70">
        <v>31</v>
      </c>
      <c r="DPP142" s="71"/>
      <c r="DPQ142" s="70">
        <v>31</v>
      </c>
      <c r="DPR142" s="71"/>
      <c r="DPS142" s="70">
        <v>31</v>
      </c>
      <c r="DPT142" s="71"/>
      <c r="DPU142" s="70">
        <v>31</v>
      </c>
      <c r="DPV142" s="71"/>
      <c r="DPW142" s="70">
        <v>31</v>
      </c>
      <c r="DPX142" s="71"/>
      <c r="DPY142" s="70">
        <v>31</v>
      </c>
      <c r="DPZ142" s="71"/>
      <c r="DQA142" s="70">
        <v>31</v>
      </c>
      <c r="DQB142" s="71"/>
      <c r="DQC142" s="70">
        <v>31</v>
      </c>
      <c r="DQD142" s="71"/>
      <c r="DQE142" s="70">
        <v>31</v>
      </c>
      <c r="DQF142" s="71"/>
      <c r="DQG142" s="70">
        <v>31</v>
      </c>
      <c r="DQH142" s="71"/>
      <c r="DQI142" s="70">
        <v>31</v>
      </c>
      <c r="DQJ142" s="71"/>
      <c r="DQK142" s="70">
        <v>31</v>
      </c>
      <c r="DQL142" s="71"/>
      <c r="DQM142" s="70">
        <v>31</v>
      </c>
      <c r="DQN142" s="71"/>
      <c r="DQO142" s="70">
        <v>31</v>
      </c>
      <c r="DQP142" s="71"/>
      <c r="DQQ142" s="70">
        <v>31</v>
      </c>
      <c r="DQR142" s="71"/>
      <c r="DQS142" s="70">
        <v>31</v>
      </c>
      <c r="DQT142" s="71"/>
      <c r="DQU142" s="70">
        <v>31</v>
      </c>
      <c r="DQV142" s="71"/>
      <c r="DQW142" s="70">
        <v>31</v>
      </c>
      <c r="DQX142" s="71"/>
      <c r="DQY142" s="70">
        <v>31</v>
      </c>
      <c r="DQZ142" s="71"/>
      <c r="DRA142" s="70">
        <v>31</v>
      </c>
      <c r="DRB142" s="71"/>
      <c r="DRC142" s="70">
        <v>31</v>
      </c>
      <c r="DRD142" s="71"/>
      <c r="DRE142" s="70">
        <v>31</v>
      </c>
      <c r="DRF142" s="71"/>
      <c r="DRG142" s="70">
        <v>31</v>
      </c>
      <c r="DRH142" s="71"/>
      <c r="DRI142" s="70">
        <v>31</v>
      </c>
      <c r="DRJ142" s="71"/>
      <c r="DRK142" s="70">
        <v>31</v>
      </c>
      <c r="DRL142" s="71"/>
      <c r="DRM142" s="70">
        <v>31</v>
      </c>
      <c r="DRN142" s="71"/>
      <c r="DRO142" s="70">
        <v>31</v>
      </c>
      <c r="DRP142" s="71"/>
      <c r="DRQ142" s="70">
        <v>31</v>
      </c>
      <c r="DRR142" s="71"/>
      <c r="DRS142" s="70">
        <v>31</v>
      </c>
      <c r="DRT142" s="71"/>
      <c r="DRU142" s="70">
        <v>31</v>
      </c>
      <c r="DRV142" s="71"/>
      <c r="DRW142" s="70">
        <v>31</v>
      </c>
      <c r="DRX142" s="71"/>
      <c r="DRY142" s="70">
        <v>31</v>
      </c>
      <c r="DRZ142" s="71"/>
      <c r="DSA142" s="70">
        <v>31</v>
      </c>
      <c r="DSB142" s="71"/>
      <c r="DSC142" s="70">
        <v>31</v>
      </c>
      <c r="DSD142" s="71"/>
      <c r="DSE142" s="70">
        <v>31</v>
      </c>
      <c r="DSF142" s="71"/>
      <c r="DSG142" s="70">
        <v>31</v>
      </c>
      <c r="DSH142" s="71"/>
      <c r="DSI142" s="70">
        <v>31</v>
      </c>
      <c r="DSJ142" s="71"/>
      <c r="DSK142" s="70">
        <v>31</v>
      </c>
      <c r="DSL142" s="71"/>
      <c r="DSM142" s="70">
        <v>31</v>
      </c>
      <c r="DSN142" s="71"/>
      <c r="DSO142" s="70">
        <v>31</v>
      </c>
      <c r="DSP142" s="71"/>
      <c r="DSQ142" s="70">
        <v>31</v>
      </c>
      <c r="DSR142" s="71"/>
      <c r="DSS142" s="70">
        <v>31</v>
      </c>
      <c r="DST142" s="71"/>
      <c r="DSU142" s="70">
        <v>31</v>
      </c>
      <c r="DSV142" s="71"/>
      <c r="DSW142" s="70">
        <v>31</v>
      </c>
      <c r="DSX142" s="71"/>
      <c r="DSY142" s="70">
        <v>31</v>
      </c>
      <c r="DSZ142" s="71"/>
      <c r="DTA142" s="70">
        <v>31</v>
      </c>
      <c r="DTB142" s="71"/>
      <c r="DTC142" s="70">
        <v>31</v>
      </c>
      <c r="DTD142" s="71"/>
      <c r="DTE142" s="70">
        <v>31</v>
      </c>
      <c r="DTF142" s="71"/>
      <c r="DTG142" s="70">
        <v>31</v>
      </c>
      <c r="DTH142" s="71"/>
      <c r="DTI142" s="70">
        <v>31</v>
      </c>
      <c r="DTJ142" s="71"/>
      <c r="DTK142" s="70">
        <v>31</v>
      </c>
      <c r="DTL142" s="71"/>
      <c r="DTM142" s="70">
        <v>31</v>
      </c>
      <c r="DTN142" s="71"/>
      <c r="DTO142" s="70">
        <v>31</v>
      </c>
      <c r="DTP142" s="71"/>
      <c r="DTQ142" s="70">
        <v>31</v>
      </c>
      <c r="DTR142" s="71"/>
      <c r="DTS142" s="70">
        <v>31</v>
      </c>
      <c r="DTT142" s="71"/>
      <c r="DTU142" s="70">
        <v>31</v>
      </c>
      <c r="DTV142" s="71"/>
      <c r="DTW142" s="70">
        <v>31</v>
      </c>
      <c r="DTX142" s="71"/>
      <c r="DTY142" s="70">
        <v>31</v>
      </c>
      <c r="DTZ142" s="71"/>
      <c r="DUA142" s="70">
        <v>31</v>
      </c>
      <c r="DUB142" s="71"/>
      <c r="DUC142" s="70">
        <v>31</v>
      </c>
      <c r="DUD142" s="71"/>
      <c r="DUE142" s="70">
        <v>31</v>
      </c>
      <c r="DUF142" s="71"/>
      <c r="DUG142" s="70">
        <v>31</v>
      </c>
      <c r="DUH142" s="71"/>
      <c r="DUI142" s="70">
        <v>31</v>
      </c>
      <c r="DUJ142" s="71"/>
      <c r="DUK142" s="70">
        <v>31</v>
      </c>
      <c r="DUL142" s="71"/>
      <c r="DUM142" s="70">
        <v>31</v>
      </c>
      <c r="DUN142" s="71"/>
      <c r="DUO142" s="70">
        <v>31</v>
      </c>
      <c r="DUP142" s="71"/>
      <c r="DUQ142" s="70">
        <v>31</v>
      </c>
      <c r="DUR142" s="71"/>
      <c r="DUS142" s="70">
        <v>31</v>
      </c>
      <c r="DUT142" s="71"/>
      <c r="DUU142" s="70">
        <v>31</v>
      </c>
      <c r="DUV142" s="71"/>
      <c r="DUW142" s="70">
        <v>31</v>
      </c>
      <c r="DUX142" s="71"/>
      <c r="DUY142" s="70">
        <v>31</v>
      </c>
      <c r="DUZ142" s="71"/>
      <c r="DVA142" s="70">
        <v>31</v>
      </c>
      <c r="DVB142" s="71"/>
      <c r="DVC142" s="70">
        <v>31</v>
      </c>
      <c r="DVD142" s="71"/>
      <c r="DVE142" s="70">
        <v>31</v>
      </c>
      <c r="DVF142" s="71"/>
      <c r="DVG142" s="70">
        <v>31</v>
      </c>
      <c r="DVH142" s="71"/>
      <c r="DVI142" s="70">
        <v>31</v>
      </c>
      <c r="DVJ142" s="71"/>
      <c r="DVK142" s="70">
        <v>31</v>
      </c>
      <c r="DVL142" s="71"/>
      <c r="DVM142" s="70">
        <v>31</v>
      </c>
      <c r="DVN142" s="71"/>
      <c r="DVO142" s="70">
        <v>31</v>
      </c>
      <c r="DVP142" s="71"/>
      <c r="DVQ142" s="70">
        <v>31</v>
      </c>
      <c r="DVR142" s="71"/>
      <c r="DVS142" s="70">
        <v>31</v>
      </c>
      <c r="DVT142" s="71"/>
      <c r="DVU142" s="70">
        <v>31</v>
      </c>
      <c r="DVV142" s="71"/>
      <c r="DVW142" s="70">
        <v>31</v>
      </c>
      <c r="DVX142" s="71"/>
      <c r="DVY142" s="70">
        <v>31</v>
      </c>
      <c r="DVZ142" s="71"/>
      <c r="DWA142" s="70">
        <v>31</v>
      </c>
      <c r="DWB142" s="71"/>
      <c r="DWC142" s="70">
        <v>31</v>
      </c>
      <c r="DWD142" s="71"/>
      <c r="DWE142" s="70">
        <v>31</v>
      </c>
      <c r="DWF142" s="71"/>
      <c r="DWG142" s="70">
        <v>31</v>
      </c>
      <c r="DWH142" s="71"/>
      <c r="DWI142" s="70">
        <v>31</v>
      </c>
      <c r="DWJ142" s="71"/>
      <c r="DWK142" s="70">
        <v>31</v>
      </c>
      <c r="DWL142" s="71"/>
      <c r="DWM142" s="70">
        <v>31</v>
      </c>
      <c r="DWN142" s="71"/>
      <c r="DWO142" s="70">
        <v>31</v>
      </c>
      <c r="DWP142" s="71"/>
      <c r="DWQ142" s="70">
        <v>31</v>
      </c>
      <c r="DWR142" s="71"/>
      <c r="DWS142" s="70">
        <v>31</v>
      </c>
      <c r="DWT142" s="71"/>
      <c r="DWU142" s="70">
        <v>31</v>
      </c>
      <c r="DWV142" s="71"/>
      <c r="DWW142" s="70">
        <v>31</v>
      </c>
      <c r="DWX142" s="71"/>
      <c r="DWY142" s="70">
        <v>31</v>
      </c>
      <c r="DWZ142" s="71"/>
      <c r="DXA142" s="70">
        <v>31</v>
      </c>
      <c r="DXB142" s="71"/>
      <c r="DXC142" s="70">
        <v>31</v>
      </c>
      <c r="DXD142" s="71"/>
      <c r="DXE142" s="70">
        <v>31</v>
      </c>
      <c r="DXF142" s="71"/>
      <c r="DXG142" s="70">
        <v>31</v>
      </c>
      <c r="DXH142" s="71"/>
      <c r="DXI142" s="70">
        <v>31</v>
      </c>
      <c r="DXJ142" s="71"/>
      <c r="DXK142" s="70">
        <v>31</v>
      </c>
      <c r="DXL142" s="71"/>
      <c r="DXM142" s="70">
        <v>31</v>
      </c>
      <c r="DXN142" s="71"/>
      <c r="DXO142" s="70">
        <v>31</v>
      </c>
      <c r="DXP142" s="71"/>
      <c r="DXQ142" s="70">
        <v>31</v>
      </c>
      <c r="DXR142" s="71"/>
      <c r="DXS142" s="70">
        <v>31</v>
      </c>
      <c r="DXT142" s="71"/>
      <c r="DXU142" s="70">
        <v>31</v>
      </c>
      <c r="DXV142" s="71"/>
      <c r="DXW142" s="70">
        <v>31</v>
      </c>
      <c r="DXX142" s="71"/>
      <c r="DXY142" s="70">
        <v>31</v>
      </c>
      <c r="DXZ142" s="71"/>
      <c r="DYA142" s="70">
        <v>31</v>
      </c>
      <c r="DYB142" s="71"/>
      <c r="DYC142" s="70">
        <v>31</v>
      </c>
      <c r="DYD142" s="71"/>
      <c r="DYE142" s="70">
        <v>31</v>
      </c>
      <c r="DYF142" s="71"/>
      <c r="DYG142" s="70">
        <v>31</v>
      </c>
      <c r="DYH142" s="71"/>
      <c r="DYI142" s="70">
        <v>31</v>
      </c>
      <c r="DYJ142" s="71"/>
      <c r="DYK142" s="70">
        <v>31</v>
      </c>
      <c r="DYL142" s="71"/>
      <c r="DYM142" s="70">
        <v>31</v>
      </c>
      <c r="DYN142" s="71"/>
      <c r="DYO142" s="70">
        <v>31</v>
      </c>
      <c r="DYP142" s="71"/>
      <c r="DYQ142" s="70">
        <v>31</v>
      </c>
      <c r="DYR142" s="71"/>
      <c r="DYS142" s="70">
        <v>31</v>
      </c>
      <c r="DYT142" s="71"/>
      <c r="DYU142" s="70">
        <v>31</v>
      </c>
      <c r="DYV142" s="71"/>
      <c r="DYW142" s="70">
        <v>31</v>
      </c>
      <c r="DYX142" s="71"/>
      <c r="DYY142" s="70">
        <v>31</v>
      </c>
      <c r="DYZ142" s="71"/>
      <c r="DZA142" s="70">
        <v>31</v>
      </c>
      <c r="DZB142" s="71"/>
      <c r="DZC142" s="70">
        <v>31</v>
      </c>
      <c r="DZD142" s="71"/>
      <c r="DZE142" s="70">
        <v>31</v>
      </c>
      <c r="DZF142" s="71"/>
      <c r="DZG142" s="70">
        <v>31</v>
      </c>
      <c r="DZH142" s="71"/>
      <c r="DZI142" s="70">
        <v>31</v>
      </c>
      <c r="DZJ142" s="71"/>
      <c r="DZK142" s="70">
        <v>31</v>
      </c>
      <c r="DZL142" s="71"/>
      <c r="DZM142" s="70">
        <v>31</v>
      </c>
      <c r="DZN142" s="71"/>
      <c r="DZO142" s="70">
        <v>31</v>
      </c>
      <c r="DZP142" s="71"/>
      <c r="DZQ142" s="70">
        <v>31</v>
      </c>
      <c r="DZR142" s="71"/>
      <c r="DZS142" s="70">
        <v>31</v>
      </c>
      <c r="DZT142" s="71"/>
      <c r="DZU142" s="70">
        <v>31</v>
      </c>
      <c r="DZV142" s="71"/>
      <c r="DZW142" s="70">
        <v>31</v>
      </c>
      <c r="DZX142" s="71"/>
      <c r="DZY142" s="70">
        <v>31</v>
      </c>
      <c r="DZZ142" s="71"/>
      <c r="EAA142" s="70">
        <v>31</v>
      </c>
      <c r="EAB142" s="71"/>
      <c r="EAC142" s="70">
        <v>31</v>
      </c>
      <c r="EAD142" s="71"/>
      <c r="EAE142" s="70">
        <v>31</v>
      </c>
      <c r="EAF142" s="71"/>
      <c r="EAG142" s="70">
        <v>31</v>
      </c>
      <c r="EAH142" s="71"/>
      <c r="EAI142" s="70">
        <v>31</v>
      </c>
      <c r="EAJ142" s="71"/>
      <c r="EAK142" s="70">
        <v>31</v>
      </c>
      <c r="EAL142" s="71"/>
      <c r="EAM142" s="70">
        <v>31</v>
      </c>
      <c r="EAN142" s="71"/>
      <c r="EAO142" s="70">
        <v>31</v>
      </c>
      <c r="EAP142" s="71"/>
      <c r="EAQ142" s="70">
        <v>31</v>
      </c>
      <c r="EAR142" s="71"/>
      <c r="EAS142" s="70">
        <v>31</v>
      </c>
      <c r="EAT142" s="71"/>
      <c r="EAU142" s="70">
        <v>31</v>
      </c>
      <c r="EAV142" s="71"/>
      <c r="EAW142" s="70">
        <v>31</v>
      </c>
      <c r="EAX142" s="71"/>
      <c r="EAY142" s="70">
        <v>31</v>
      </c>
      <c r="EAZ142" s="71"/>
      <c r="EBA142" s="70">
        <v>31</v>
      </c>
      <c r="EBB142" s="71"/>
      <c r="EBC142" s="70">
        <v>31</v>
      </c>
      <c r="EBD142" s="71"/>
      <c r="EBE142" s="70">
        <v>31</v>
      </c>
      <c r="EBF142" s="71"/>
      <c r="EBG142" s="70">
        <v>31</v>
      </c>
      <c r="EBH142" s="71"/>
      <c r="EBI142" s="70">
        <v>31</v>
      </c>
      <c r="EBJ142" s="71"/>
      <c r="EBK142" s="70">
        <v>31</v>
      </c>
      <c r="EBL142" s="71"/>
      <c r="EBM142" s="70">
        <v>31</v>
      </c>
      <c r="EBN142" s="71"/>
      <c r="EBO142" s="70">
        <v>31</v>
      </c>
      <c r="EBP142" s="71"/>
      <c r="EBQ142" s="70">
        <v>31</v>
      </c>
      <c r="EBR142" s="71"/>
      <c r="EBS142" s="70">
        <v>31</v>
      </c>
      <c r="EBT142" s="71"/>
      <c r="EBU142" s="70">
        <v>31</v>
      </c>
      <c r="EBV142" s="71"/>
      <c r="EBW142" s="70">
        <v>31</v>
      </c>
      <c r="EBX142" s="71"/>
      <c r="EBY142" s="70">
        <v>31</v>
      </c>
      <c r="EBZ142" s="71"/>
      <c r="ECA142" s="70">
        <v>31</v>
      </c>
      <c r="ECB142" s="71"/>
      <c r="ECC142" s="70">
        <v>31</v>
      </c>
      <c r="ECD142" s="71"/>
      <c r="ECE142" s="70">
        <v>31</v>
      </c>
      <c r="ECF142" s="71"/>
      <c r="ECG142" s="70">
        <v>31</v>
      </c>
      <c r="ECH142" s="71"/>
      <c r="ECI142" s="70">
        <v>31</v>
      </c>
      <c r="ECJ142" s="71"/>
      <c r="ECK142" s="70">
        <v>31</v>
      </c>
      <c r="ECL142" s="71"/>
      <c r="ECM142" s="70">
        <v>31</v>
      </c>
      <c r="ECN142" s="71"/>
      <c r="ECO142" s="70">
        <v>31</v>
      </c>
      <c r="ECP142" s="71"/>
      <c r="ECQ142" s="70">
        <v>31</v>
      </c>
      <c r="ECR142" s="71"/>
      <c r="ECS142" s="70">
        <v>31</v>
      </c>
      <c r="ECT142" s="71"/>
      <c r="ECU142" s="70">
        <v>31</v>
      </c>
      <c r="ECV142" s="71"/>
      <c r="ECW142" s="70">
        <v>31</v>
      </c>
      <c r="ECX142" s="71"/>
      <c r="ECY142" s="70">
        <v>31</v>
      </c>
      <c r="ECZ142" s="71"/>
      <c r="EDA142" s="70">
        <v>31</v>
      </c>
      <c r="EDB142" s="71"/>
      <c r="EDC142" s="70">
        <v>31</v>
      </c>
      <c r="EDD142" s="71"/>
      <c r="EDE142" s="70">
        <v>31</v>
      </c>
      <c r="EDF142" s="71"/>
      <c r="EDG142" s="70">
        <v>31</v>
      </c>
      <c r="EDH142" s="71"/>
      <c r="EDI142" s="70">
        <v>31</v>
      </c>
      <c r="EDJ142" s="71"/>
      <c r="EDK142" s="70">
        <v>31</v>
      </c>
      <c r="EDL142" s="71"/>
      <c r="EDM142" s="70">
        <v>31</v>
      </c>
      <c r="EDN142" s="71"/>
      <c r="EDO142" s="70">
        <v>31</v>
      </c>
      <c r="EDP142" s="71"/>
      <c r="EDQ142" s="70">
        <v>31</v>
      </c>
      <c r="EDR142" s="71"/>
      <c r="EDS142" s="70">
        <v>31</v>
      </c>
      <c r="EDT142" s="71"/>
      <c r="EDU142" s="70">
        <v>31</v>
      </c>
      <c r="EDV142" s="71"/>
      <c r="EDW142" s="70">
        <v>31</v>
      </c>
      <c r="EDX142" s="71"/>
      <c r="EDY142" s="70">
        <v>31</v>
      </c>
      <c r="EDZ142" s="71"/>
      <c r="EEA142" s="70">
        <v>31</v>
      </c>
      <c r="EEB142" s="71"/>
      <c r="EEC142" s="70">
        <v>31</v>
      </c>
      <c r="EED142" s="71"/>
      <c r="EEE142" s="70">
        <v>31</v>
      </c>
      <c r="EEF142" s="71"/>
      <c r="EEG142" s="70">
        <v>31</v>
      </c>
      <c r="EEH142" s="71"/>
      <c r="EEI142" s="70">
        <v>31</v>
      </c>
      <c r="EEJ142" s="71"/>
      <c r="EEK142" s="70">
        <v>31</v>
      </c>
      <c r="EEL142" s="71"/>
      <c r="EEM142" s="70">
        <v>31</v>
      </c>
      <c r="EEN142" s="71"/>
      <c r="EEO142" s="70">
        <v>31</v>
      </c>
      <c r="EEP142" s="71"/>
      <c r="EEQ142" s="70">
        <v>31</v>
      </c>
      <c r="EER142" s="71"/>
      <c r="EES142" s="70">
        <v>31</v>
      </c>
      <c r="EET142" s="71"/>
      <c r="EEU142" s="70">
        <v>31</v>
      </c>
      <c r="EEV142" s="71"/>
      <c r="EEW142" s="70">
        <v>31</v>
      </c>
      <c r="EEX142" s="71"/>
      <c r="EEY142" s="70">
        <v>31</v>
      </c>
      <c r="EEZ142" s="71"/>
      <c r="EFA142" s="70">
        <v>31</v>
      </c>
      <c r="EFB142" s="71"/>
      <c r="EFC142" s="70">
        <v>31</v>
      </c>
      <c r="EFD142" s="71"/>
      <c r="EFE142" s="70">
        <v>31</v>
      </c>
      <c r="EFF142" s="71"/>
      <c r="EFG142" s="70">
        <v>31</v>
      </c>
      <c r="EFH142" s="71"/>
      <c r="EFI142" s="70">
        <v>31</v>
      </c>
      <c r="EFJ142" s="71"/>
      <c r="EFK142" s="70">
        <v>31</v>
      </c>
      <c r="EFL142" s="71"/>
      <c r="EFM142" s="70">
        <v>31</v>
      </c>
      <c r="EFN142" s="71"/>
      <c r="EFO142" s="70">
        <v>31</v>
      </c>
      <c r="EFP142" s="71"/>
      <c r="EFQ142" s="70">
        <v>31</v>
      </c>
      <c r="EFR142" s="71"/>
      <c r="EFS142" s="70">
        <v>31</v>
      </c>
      <c r="EFT142" s="71"/>
      <c r="EFU142" s="70">
        <v>31</v>
      </c>
      <c r="EFV142" s="71"/>
      <c r="EFW142" s="70">
        <v>31</v>
      </c>
      <c r="EFX142" s="71"/>
      <c r="EFY142" s="70">
        <v>31</v>
      </c>
      <c r="EFZ142" s="71"/>
      <c r="EGA142" s="70">
        <v>31</v>
      </c>
      <c r="EGB142" s="71"/>
      <c r="EGC142" s="70">
        <v>31</v>
      </c>
      <c r="EGD142" s="71"/>
      <c r="EGE142" s="70">
        <v>31</v>
      </c>
      <c r="EGF142" s="71"/>
      <c r="EGG142" s="70">
        <v>31</v>
      </c>
      <c r="EGH142" s="71"/>
      <c r="EGI142" s="70">
        <v>31</v>
      </c>
      <c r="EGJ142" s="71"/>
      <c r="EGK142" s="70">
        <v>31</v>
      </c>
      <c r="EGL142" s="71"/>
      <c r="EGM142" s="70">
        <v>31</v>
      </c>
      <c r="EGN142" s="71"/>
      <c r="EGO142" s="70">
        <v>31</v>
      </c>
      <c r="EGP142" s="71"/>
      <c r="EGQ142" s="70">
        <v>31</v>
      </c>
      <c r="EGR142" s="71"/>
      <c r="EGS142" s="70">
        <v>31</v>
      </c>
      <c r="EGT142" s="71"/>
      <c r="EGU142" s="70">
        <v>31</v>
      </c>
      <c r="EGV142" s="71"/>
      <c r="EGW142" s="70">
        <v>31</v>
      </c>
      <c r="EGX142" s="71"/>
      <c r="EGY142" s="70">
        <v>31</v>
      </c>
      <c r="EGZ142" s="71"/>
      <c r="EHA142" s="70">
        <v>31</v>
      </c>
      <c r="EHB142" s="71"/>
      <c r="EHC142" s="70">
        <v>31</v>
      </c>
      <c r="EHD142" s="71"/>
      <c r="EHE142" s="70">
        <v>31</v>
      </c>
      <c r="EHF142" s="71"/>
      <c r="EHG142" s="70">
        <v>31</v>
      </c>
      <c r="EHH142" s="71"/>
      <c r="EHI142" s="70">
        <v>31</v>
      </c>
      <c r="EHJ142" s="71"/>
      <c r="EHK142" s="70">
        <v>31</v>
      </c>
      <c r="EHL142" s="71"/>
      <c r="EHM142" s="70">
        <v>31</v>
      </c>
      <c r="EHN142" s="71"/>
      <c r="EHO142" s="70">
        <v>31</v>
      </c>
      <c r="EHP142" s="71"/>
      <c r="EHQ142" s="70">
        <v>31</v>
      </c>
      <c r="EHR142" s="71"/>
      <c r="EHS142" s="70">
        <v>31</v>
      </c>
      <c r="EHT142" s="71"/>
      <c r="EHU142" s="70">
        <v>31</v>
      </c>
      <c r="EHV142" s="71"/>
      <c r="EHW142" s="70">
        <v>31</v>
      </c>
      <c r="EHX142" s="71"/>
      <c r="EHY142" s="70">
        <v>31</v>
      </c>
      <c r="EHZ142" s="71"/>
      <c r="EIA142" s="70">
        <v>31</v>
      </c>
      <c r="EIB142" s="71"/>
      <c r="EIC142" s="70">
        <v>31</v>
      </c>
      <c r="EID142" s="71"/>
      <c r="EIE142" s="70">
        <v>31</v>
      </c>
      <c r="EIF142" s="71"/>
      <c r="EIG142" s="70">
        <v>31</v>
      </c>
      <c r="EIH142" s="71"/>
      <c r="EII142" s="70">
        <v>31</v>
      </c>
      <c r="EIJ142" s="71"/>
      <c r="EIK142" s="70">
        <v>31</v>
      </c>
      <c r="EIL142" s="71"/>
      <c r="EIM142" s="70">
        <v>31</v>
      </c>
      <c r="EIN142" s="71"/>
      <c r="EIO142" s="70">
        <v>31</v>
      </c>
      <c r="EIP142" s="71"/>
      <c r="EIQ142" s="70">
        <v>31</v>
      </c>
      <c r="EIR142" s="71"/>
      <c r="EIS142" s="70">
        <v>31</v>
      </c>
      <c r="EIT142" s="71"/>
      <c r="EIU142" s="70">
        <v>31</v>
      </c>
      <c r="EIV142" s="71"/>
      <c r="EIW142" s="70">
        <v>31</v>
      </c>
      <c r="EIX142" s="71"/>
      <c r="EIY142" s="70">
        <v>31</v>
      </c>
      <c r="EIZ142" s="71"/>
      <c r="EJA142" s="70">
        <v>31</v>
      </c>
      <c r="EJB142" s="71"/>
      <c r="EJC142" s="70">
        <v>31</v>
      </c>
      <c r="EJD142" s="71"/>
      <c r="EJE142" s="70">
        <v>31</v>
      </c>
      <c r="EJF142" s="71"/>
      <c r="EJG142" s="70">
        <v>31</v>
      </c>
      <c r="EJH142" s="71"/>
      <c r="EJI142" s="70">
        <v>31</v>
      </c>
      <c r="EJJ142" s="71"/>
      <c r="EJK142" s="70">
        <v>31</v>
      </c>
      <c r="EJL142" s="71"/>
      <c r="EJM142" s="70">
        <v>31</v>
      </c>
      <c r="EJN142" s="71"/>
      <c r="EJO142" s="70">
        <v>31</v>
      </c>
      <c r="EJP142" s="71"/>
      <c r="EJQ142" s="70">
        <v>31</v>
      </c>
      <c r="EJR142" s="71"/>
      <c r="EJS142" s="70">
        <v>31</v>
      </c>
      <c r="EJT142" s="71"/>
      <c r="EJU142" s="70">
        <v>31</v>
      </c>
      <c r="EJV142" s="71"/>
      <c r="EJW142" s="70">
        <v>31</v>
      </c>
      <c r="EJX142" s="71"/>
      <c r="EJY142" s="70">
        <v>31</v>
      </c>
      <c r="EJZ142" s="71"/>
      <c r="EKA142" s="70">
        <v>31</v>
      </c>
      <c r="EKB142" s="71"/>
      <c r="EKC142" s="70">
        <v>31</v>
      </c>
      <c r="EKD142" s="71"/>
      <c r="EKE142" s="70">
        <v>31</v>
      </c>
      <c r="EKF142" s="71"/>
      <c r="EKG142" s="70">
        <v>31</v>
      </c>
      <c r="EKH142" s="71"/>
      <c r="EKI142" s="70">
        <v>31</v>
      </c>
      <c r="EKJ142" s="71"/>
      <c r="EKK142" s="70">
        <v>31</v>
      </c>
      <c r="EKL142" s="71"/>
      <c r="EKM142" s="70">
        <v>31</v>
      </c>
      <c r="EKN142" s="71"/>
      <c r="EKO142" s="70">
        <v>31</v>
      </c>
      <c r="EKP142" s="71"/>
      <c r="EKQ142" s="70">
        <v>31</v>
      </c>
      <c r="EKR142" s="71"/>
      <c r="EKS142" s="70">
        <v>31</v>
      </c>
      <c r="EKT142" s="71"/>
      <c r="EKU142" s="70">
        <v>31</v>
      </c>
      <c r="EKV142" s="71"/>
      <c r="EKW142" s="70">
        <v>31</v>
      </c>
      <c r="EKX142" s="71"/>
      <c r="EKY142" s="70">
        <v>31</v>
      </c>
      <c r="EKZ142" s="71"/>
      <c r="ELA142" s="70">
        <v>31</v>
      </c>
      <c r="ELB142" s="71"/>
      <c r="ELC142" s="70">
        <v>31</v>
      </c>
      <c r="ELD142" s="71"/>
      <c r="ELE142" s="70">
        <v>31</v>
      </c>
      <c r="ELF142" s="71"/>
      <c r="ELG142" s="70">
        <v>31</v>
      </c>
      <c r="ELH142" s="71"/>
      <c r="ELI142" s="70">
        <v>31</v>
      </c>
      <c r="ELJ142" s="71"/>
      <c r="ELK142" s="70">
        <v>31</v>
      </c>
      <c r="ELL142" s="71"/>
      <c r="ELM142" s="70">
        <v>31</v>
      </c>
      <c r="ELN142" s="71"/>
      <c r="ELO142" s="70">
        <v>31</v>
      </c>
      <c r="ELP142" s="71"/>
      <c r="ELQ142" s="70">
        <v>31</v>
      </c>
      <c r="ELR142" s="71"/>
      <c r="ELS142" s="70">
        <v>31</v>
      </c>
      <c r="ELT142" s="71"/>
      <c r="ELU142" s="70">
        <v>31</v>
      </c>
      <c r="ELV142" s="71"/>
      <c r="ELW142" s="70">
        <v>31</v>
      </c>
      <c r="ELX142" s="71"/>
      <c r="ELY142" s="70">
        <v>31</v>
      </c>
      <c r="ELZ142" s="71"/>
      <c r="EMA142" s="70">
        <v>31</v>
      </c>
      <c r="EMB142" s="71"/>
      <c r="EMC142" s="70">
        <v>31</v>
      </c>
      <c r="EMD142" s="71"/>
      <c r="EME142" s="70">
        <v>31</v>
      </c>
      <c r="EMF142" s="71"/>
      <c r="EMG142" s="70">
        <v>31</v>
      </c>
      <c r="EMH142" s="71"/>
      <c r="EMI142" s="70">
        <v>31</v>
      </c>
      <c r="EMJ142" s="71"/>
      <c r="EMK142" s="70">
        <v>31</v>
      </c>
      <c r="EML142" s="71"/>
      <c r="EMM142" s="70">
        <v>31</v>
      </c>
      <c r="EMN142" s="71"/>
      <c r="EMO142" s="70">
        <v>31</v>
      </c>
      <c r="EMP142" s="71"/>
      <c r="EMQ142" s="70">
        <v>31</v>
      </c>
      <c r="EMR142" s="71"/>
      <c r="EMS142" s="70">
        <v>31</v>
      </c>
      <c r="EMT142" s="71"/>
      <c r="EMU142" s="70">
        <v>31</v>
      </c>
      <c r="EMV142" s="71"/>
      <c r="EMW142" s="70">
        <v>31</v>
      </c>
      <c r="EMX142" s="71"/>
      <c r="EMY142" s="70">
        <v>31</v>
      </c>
      <c r="EMZ142" s="71"/>
      <c r="ENA142" s="70">
        <v>31</v>
      </c>
      <c r="ENB142" s="71"/>
      <c r="ENC142" s="70">
        <v>31</v>
      </c>
      <c r="END142" s="71"/>
      <c r="ENE142" s="70">
        <v>31</v>
      </c>
      <c r="ENF142" s="71"/>
      <c r="ENG142" s="70">
        <v>31</v>
      </c>
      <c r="ENH142" s="71"/>
      <c r="ENI142" s="70">
        <v>31</v>
      </c>
      <c r="ENJ142" s="71"/>
      <c r="ENK142" s="70">
        <v>31</v>
      </c>
      <c r="ENL142" s="71"/>
      <c r="ENM142" s="70">
        <v>31</v>
      </c>
      <c r="ENN142" s="71"/>
      <c r="ENO142" s="70">
        <v>31</v>
      </c>
      <c r="ENP142" s="71"/>
      <c r="ENQ142" s="70">
        <v>31</v>
      </c>
      <c r="ENR142" s="71"/>
      <c r="ENS142" s="70">
        <v>31</v>
      </c>
      <c r="ENT142" s="71"/>
      <c r="ENU142" s="70">
        <v>31</v>
      </c>
      <c r="ENV142" s="71"/>
      <c r="ENW142" s="70">
        <v>31</v>
      </c>
      <c r="ENX142" s="71"/>
      <c r="ENY142" s="70">
        <v>31</v>
      </c>
      <c r="ENZ142" s="71"/>
      <c r="EOA142" s="70">
        <v>31</v>
      </c>
      <c r="EOB142" s="71"/>
      <c r="EOC142" s="70">
        <v>31</v>
      </c>
      <c r="EOD142" s="71"/>
      <c r="EOE142" s="70">
        <v>31</v>
      </c>
      <c r="EOF142" s="71"/>
      <c r="EOG142" s="70">
        <v>31</v>
      </c>
      <c r="EOH142" s="71"/>
      <c r="EOI142" s="70">
        <v>31</v>
      </c>
      <c r="EOJ142" s="71"/>
      <c r="EOK142" s="70">
        <v>31</v>
      </c>
      <c r="EOL142" s="71"/>
      <c r="EOM142" s="70">
        <v>31</v>
      </c>
      <c r="EON142" s="71"/>
      <c r="EOO142" s="70">
        <v>31</v>
      </c>
      <c r="EOP142" s="71"/>
      <c r="EOQ142" s="70">
        <v>31</v>
      </c>
      <c r="EOR142" s="71"/>
      <c r="EOS142" s="70">
        <v>31</v>
      </c>
      <c r="EOT142" s="71"/>
      <c r="EOU142" s="70">
        <v>31</v>
      </c>
      <c r="EOV142" s="71"/>
      <c r="EOW142" s="70">
        <v>31</v>
      </c>
      <c r="EOX142" s="71"/>
      <c r="EOY142" s="70">
        <v>31</v>
      </c>
      <c r="EOZ142" s="71"/>
      <c r="EPA142" s="70">
        <v>31</v>
      </c>
      <c r="EPB142" s="71"/>
      <c r="EPC142" s="70">
        <v>31</v>
      </c>
      <c r="EPD142" s="71"/>
      <c r="EPE142" s="70">
        <v>31</v>
      </c>
      <c r="EPF142" s="71"/>
      <c r="EPG142" s="70">
        <v>31</v>
      </c>
      <c r="EPH142" s="71"/>
      <c r="EPI142" s="70">
        <v>31</v>
      </c>
      <c r="EPJ142" s="71"/>
      <c r="EPK142" s="70">
        <v>31</v>
      </c>
      <c r="EPL142" s="71"/>
      <c r="EPM142" s="70">
        <v>31</v>
      </c>
      <c r="EPN142" s="71"/>
      <c r="EPO142" s="70">
        <v>31</v>
      </c>
      <c r="EPP142" s="71"/>
      <c r="EPQ142" s="70">
        <v>31</v>
      </c>
      <c r="EPR142" s="71"/>
      <c r="EPS142" s="70">
        <v>31</v>
      </c>
      <c r="EPT142" s="71"/>
      <c r="EPU142" s="70">
        <v>31</v>
      </c>
      <c r="EPV142" s="71"/>
      <c r="EPW142" s="70">
        <v>31</v>
      </c>
      <c r="EPX142" s="71"/>
      <c r="EPY142" s="70">
        <v>31</v>
      </c>
      <c r="EPZ142" s="71"/>
      <c r="EQA142" s="70">
        <v>31</v>
      </c>
      <c r="EQB142" s="71"/>
      <c r="EQC142" s="70">
        <v>31</v>
      </c>
      <c r="EQD142" s="71"/>
      <c r="EQE142" s="70">
        <v>31</v>
      </c>
      <c r="EQF142" s="71"/>
      <c r="EQG142" s="70">
        <v>31</v>
      </c>
      <c r="EQH142" s="71"/>
      <c r="EQI142" s="70">
        <v>31</v>
      </c>
      <c r="EQJ142" s="71"/>
      <c r="EQK142" s="70">
        <v>31</v>
      </c>
      <c r="EQL142" s="71"/>
      <c r="EQM142" s="70">
        <v>31</v>
      </c>
      <c r="EQN142" s="71"/>
      <c r="EQO142" s="70">
        <v>31</v>
      </c>
      <c r="EQP142" s="71"/>
      <c r="EQQ142" s="70">
        <v>31</v>
      </c>
      <c r="EQR142" s="71"/>
      <c r="EQS142" s="70">
        <v>31</v>
      </c>
      <c r="EQT142" s="71"/>
      <c r="EQU142" s="70">
        <v>31</v>
      </c>
      <c r="EQV142" s="71"/>
      <c r="EQW142" s="70">
        <v>31</v>
      </c>
      <c r="EQX142" s="71"/>
      <c r="EQY142" s="70">
        <v>31</v>
      </c>
      <c r="EQZ142" s="71"/>
      <c r="ERA142" s="70">
        <v>31</v>
      </c>
      <c r="ERB142" s="71"/>
      <c r="ERC142" s="70">
        <v>31</v>
      </c>
      <c r="ERD142" s="71"/>
      <c r="ERE142" s="70">
        <v>31</v>
      </c>
      <c r="ERF142" s="71"/>
      <c r="ERG142" s="70">
        <v>31</v>
      </c>
      <c r="ERH142" s="71"/>
      <c r="ERI142" s="70">
        <v>31</v>
      </c>
      <c r="ERJ142" s="71"/>
      <c r="ERK142" s="70">
        <v>31</v>
      </c>
      <c r="ERL142" s="71"/>
      <c r="ERM142" s="70">
        <v>31</v>
      </c>
      <c r="ERN142" s="71"/>
      <c r="ERO142" s="70">
        <v>31</v>
      </c>
      <c r="ERP142" s="71"/>
      <c r="ERQ142" s="70">
        <v>31</v>
      </c>
      <c r="ERR142" s="71"/>
      <c r="ERS142" s="70">
        <v>31</v>
      </c>
      <c r="ERT142" s="71"/>
      <c r="ERU142" s="70">
        <v>31</v>
      </c>
      <c r="ERV142" s="71"/>
      <c r="ERW142" s="70">
        <v>31</v>
      </c>
      <c r="ERX142" s="71"/>
      <c r="ERY142" s="70">
        <v>31</v>
      </c>
      <c r="ERZ142" s="71"/>
      <c r="ESA142" s="70">
        <v>31</v>
      </c>
      <c r="ESB142" s="71"/>
      <c r="ESC142" s="70">
        <v>31</v>
      </c>
      <c r="ESD142" s="71"/>
      <c r="ESE142" s="70">
        <v>31</v>
      </c>
      <c r="ESF142" s="71"/>
      <c r="ESG142" s="70">
        <v>31</v>
      </c>
      <c r="ESH142" s="71"/>
      <c r="ESI142" s="70">
        <v>31</v>
      </c>
      <c r="ESJ142" s="71"/>
      <c r="ESK142" s="70">
        <v>31</v>
      </c>
      <c r="ESL142" s="71"/>
      <c r="ESM142" s="70">
        <v>31</v>
      </c>
      <c r="ESN142" s="71"/>
      <c r="ESO142" s="70">
        <v>31</v>
      </c>
      <c r="ESP142" s="71"/>
      <c r="ESQ142" s="70">
        <v>31</v>
      </c>
      <c r="ESR142" s="71"/>
      <c r="ESS142" s="70">
        <v>31</v>
      </c>
      <c r="EST142" s="71"/>
      <c r="ESU142" s="70">
        <v>31</v>
      </c>
      <c r="ESV142" s="71"/>
      <c r="ESW142" s="70">
        <v>31</v>
      </c>
      <c r="ESX142" s="71"/>
      <c r="ESY142" s="70">
        <v>31</v>
      </c>
      <c r="ESZ142" s="71"/>
      <c r="ETA142" s="70">
        <v>31</v>
      </c>
      <c r="ETB142" s="71"/>
      <c r="ETC142" s="70">
        <v>31</v>
      </c>
      <c r="ETD142" s="71"/>
      <c r="ETE142" s="70">
        <v>31</v>
      </c>
      <c r="ETF142" s="71"/>
      <c r="ETG142" s="70">
        <v>31</v>
      </c>
      <c r="ETH142" s="71"/>
      <c r="ETI142" s="70">
        <v>31</v>
      </c>
      <c r="ETJ142" s="71"/>
      <c r="ETK142" s="70">
        <v>31</v>
      </c>
      <c r="ETL142" s="71"/>
      <c r="ETM142" s="70">
        <v>31</v>
      </c>
      <c r="ETN142" s="71"/>
      <c r="ETO142" s="70">
        <v>31</v>
      </c>
      <c r="ETP142" s="71"/>
      <c r="ETQ142" s="70">
        <v>31</v>
      </c>
      <c r="ETR142" s="71"/>
      <c r="ETS142" s="70">
        <v>31</v>
      </c>
      <c r="ETT142" s="71"/>
      <c r="ETU142" s="70">
        <v>31</v>
      </c>
      <c r="ETV142" s="71"/>
      <c r="ETW142" s="70">
        <v>31</v>
      </c>
      <c r="ETX142" s="71"/>
      <c r="ETY142" s="70">
        <v>31</v>
      </c>
      <c r="ETZ142" s="71"/>
      <c r="EUA142" s="70">
        <v>31</v>
      </c>
      <c r="EUB142" s="71"/>
      <c r="EUC142" s="70">
        <v>31</v>
      </c>
      <c r="EUD142" s="71"/>
      <c r="EUE142" s="70">
        <v>31</v>
      </c>
      <c r="EUF142" s="71"/>
      <c r="EUG142" s="70">
        <v>31</v>
      </c>
      <c r="EUH142" s="71"/>
      <c r="EUI142" s="70">
        <v>31</v>
      </c>
      <c r="EUJ142" s="71"/>
      <c r="EUK142" s="70">
        <v>31</v>
      </c>
      <c r="EUL142" s="71"/>
      <c r="EUM142" s="70">
        <v>31</v>
      </c>
      <c r="EUN142" s="71"/>
      <c r="EUO142" s="70">
        <v>31</v>
      </c>
      <c r="EUP142" s="71"/>
      <c r="EUQ142" s="70">
        <v>31</v>
      </c>
      <c r="EUR142" s="71"/>
      <c r="EUS142" s="70">
        <v>31</v>
      </c>
      <c r="EUT142" s="71"/>
      <c r="EUU142" s="70">
        <v>31</v>
      </c>
      <c r="EUV142" s="71"/>
      <c r="EUW142" s="70">
        <v>31</v>
      </c>
      <c r="EUX142" s="71"/>
      <c r="EUY142" s="70">
        <v>31</v>
      </c>
      <c r="EUZ142" s="71"/>
      <c r="EVA142" s="70">
        <v>31</v>
      </c>
      <c r="EVB142" s="71"/>
      <c r="EVC142" s="70">
        <v>31</v>
      </c>
      <c r="EVD142" s="71"/>
      <c r="EVE142" s="70">
        <v>31</v>
      </c>
      <c r="EVF142" s="71"/>
      <c r="EVG142" s="70">
        <v>31</v>
      </c>
      <c r="EVH142" s="71"/>
      <c r="EVI142" s="70">
        <v>31</v>
      </c>
      <c r="EVJ142" s="71"/>
      <c r="EVK142" s="70">
        <v>31</v>
      </c>
      <c r="EVL142" s="71"/>
      <c r="EVM142" s="70">
        <v>31</v>
      </c>
      <c r="EVN142" s="71"/>
      <c r="EVO142" s="70">
        <v>31</v>
      </c>
      <c r="EVP142" s="71"/>
      <c r="EVQ142" s="70">
        <v>31</v>
      </c>
      <c r="EVR142" s="71"/>
      <c r="EVS142" s="70">
        <v>31</v>
      </c>
      <c r="EVT142" s="71"/>
      <c r="EVU142" s="70">
        <v>31</v>
      </c>
      <c r="EVV142" s="71"/>
      <c r="EVW142" s="70">
        <v>31</v>
      </c>
      <c r="EVX142" s="71"/>
      <c r="EVY142" s="70">
        <v>31</v>
      </c>
      <c r="EVZ142" s="71"/>
      <c r="EWA142" s="70">
        <v>31</v>
      </c>
      <c r="EWB142" s="71"/>
      <c r="EWC142" s="70">
        <v>31</v>
      </c>
      <c r="EWD142" s="71"/>
      <c r="EWE142" s="70">
        <v>31</v>
      </c>
      <c r="EWF142" s="71"/>
      <c r="EWG142" s="70">
        <v>31</v>
      </c>
      <c r="EWH142" s="71"/>
      <c r="EWI142" s="70">
        <v>31</v>
      </c>
      <c r="EWJ142" s="71"/>
      <c r="EWK142" s="70">
        <v>31</v>
      </c>
      <c r="EWL142" s="71"/>
      <c r="EWM142" s="70">
        <v>31</v>
      </c>
      <c r="EWN142" s="71"/>
      <c r="EWO142" s="70">
        <v>31</v>
      </c>
      <c r="EWP142" s="71"/>
      <c r="EWQ142" s="70">
        <v>31</v>
      </c>
      <c r="EWR142" s="71"/>
      <c r="EWS142" s="70">
        <v>31</v>
      </c>
      <c r="EWT142" s="71"/>
      <c r="EWU142" s="70">
        <v>31</v>
      </c>
      <c r="EWV142" s="71"/>
      <c r="EWW142" s="70">
        <v>31</v>
      </c>
      <c r="EWX142" s="71"/>
      <c r="EWY142" s="70">
        <v>31</v>
      </c>
      <c r="EWZ142" s="71"/>
      <c r="EXA142" s="70">
        <v>31</v>
      </c>
      <c r="EXB142" s="71"/>
      <c r="EXC142" s="70">
        <v>31</v>
      </c>
      <c r="EXD142" s="71"/>
      <c r="EXE142" s="70">
        <v>31</v>
      </c>
      <c r="EXF142" s="71"/>
      <c r="EXG142" s="70">
        <v>31</v>
      </c>
      <c r="EXH142" s="71"/>
      <c r="EXI142" s="70">
        <v>31</v>
      </c>
      <c r="EXJ142" s="71"/>
      <c r="EXK142" s="70">
        <v>31</v>
      </c>
      <c r="EXL142" s="71"/>
      <c r="EXM142" s="70">
        <v>31</v>
      </c>
      <c r="EXN142" s="71"/>
      <c r="EXO142" s="70">
        <v>31</v>
      </c>
      <c r="EXP142" s="71"/>
      <c r="EXQ142" s="70">
        <v>31</v>
      </c>
      <c r="EXR142" s="71"/>
      <c r="EXS142" s="70">
        <v>31</v>
      </c>
      <c r="EXT142" s="71"/>
      <c r="EXU142" s="70">
        <v>31</v>
      </c>
      <c r="EXV142" s="71"/>
      <c r="EXW142" s="70">
        <v>31</v>
      </c>
      <c r="EXX142" s="71"/>
      <c r="EXY142" s="70">
        <v>31</v>
      </c>
      <c r="EXZ142" s="71"/>
      <c r="EYA142" s="70">
        <v>31</v>
      </c>
      <c r="EYB142" s="71"/>
      <c r="EYC142" s="70">
        <v>31</v>
      </c>
      <c r="EYD142" s="71"/>
      <c r="EYE142" s="70">
        <v>31</v>
      </c>
      <c r="EYF142" s="71"/>
      <c r="EYG142" s="70">
        <v>31</v>
      </c>
      <c r="EYH142" s="71"/>
      <c r="EYI142" s="70">
        <v>31</v>
      </c>
      <c r="EYJ142" s="71"/>
      <c r="EYK142" s="70">
        <v>31</v>
      </c>
      <c r="EYL142" s="71"/>
      <c r="EYM142" s="70">
        <v>31</v>
      </c>
      <c r="EYN142" s="71"/>
      <c r="EYO142" s="70">
        <v>31</v>
      </c>
      <c r="EYP142" s="71"/>
      <c r="EYQ142" s="70">
        <v>31</v>
      </c>
      <c r="EYR142" s="71"/>
      <c r="EYS142" s="70">
        <v>31</v>
      </c>
      <c r="EYT142" s="71"/>
      <c r="EYU142" s="70">
        <v>31</v>
      </c>
      <c r="EYV142" s="71"/>
      <c r="EYW142" s="70">
        <v>31</v>
      </c>
      <c r="EYX142" s="71"/>
      <c r="EYY142" s="70">
        <v>31</v>
      </c>
      <c r="EYZ142" s="71"/>
      <c r="EZA142" s="70">
        <v>31</v>
      </c>
      <c r="EZB142" s="71"/>
      <c r="EZC142" s="70">
        <v>31</v>
      </c>
      <c r="EZD142" s="71"/>
      <c r="EZE142" s="70">
        <v>31</v>
      </c>
      <c r="EZF142" s="71"/>
      <c r="EZG142" s="70">
        <v>31</v>
      </c>
      <c r="EZH142" s="71"/>
      <c r="EZI142" s="70">
        <v>31</v>
      </c>
      <c r="EZJ142" s="71"/>
      <c r="EZK142" s="70">
        <v>31</v>
      </c>
      <c r="EZL142" s="71"/>
      <c r="EZM142" s="70">
        <v>31</v>
      </c>
      <c r="EZN142" s="71"/>
      <c r="EZO142" s="70">
        <v>31</v>
      </c>
      <c r="EZP142" s="71"/>
      <c r="EZQ142" s="70">
        <v>31</v>
      </c>
      <c r="EZR142" s="71"/>
      <c r="EZS142" s="70">
        <v>31</v>
      </c>
      <c r="EZT142" s="71"/>
      <c r="EZU142" s="70">
        <v>31</v>
      </c>
      <c r="EZV142" s="71"/>
      <c r="EZW142" s="70">
        <v>31</v>
      </c>
      <c r="EZX142" s="71"/>
      <c r="EZY142" s="70">
        <v>31</v>
      </c>
      <c r="EZZ142" s="71"/>
      <c r="FAA142" s="70">
        <v>31</v>
      </c>
      <c r="FAB142" s="71"/>
      <c r="FAC142" s="70">
        <v>31</v>
      </c>
      <c r="FAD142" s="71"/>
      <c r="FAE142" s="70">
        <v>31</v>
      </c>
      <c r="FAF142" s="71"/>
      <c r="FAG142" s="70">
        <v>31</v>
      </c>
      <c r="FAH142" s="71"/>
      <c r="FAI142" s="70">
        <v>31</v>
      </c>
      <c r="FAJ142" s="71"/>
      <c r="FAK142" s="70">
        <v>31</v>
      </c>
      <c r="FAL142" s="71"/>
      <c r="FAM142" s="70">
        <v>31</v>
      </c>
      <c r="FAN142" s="71"/>
      <c r="FAO142" s="70">
        <v>31</v>
      </c>
      <c r="FAP142" s="71"/>
      <c r="FAQ142" s="70">
        <v>31</v>
      </c>
      <c r="FAR142" s="71"/>
      <c r="FAS142" s="70">
        <v>31</v>
      </c>
      <c r="FAT142" s="71"/>
      <c r="FAU142" s="70">
        <v>31</v>
      </c>
      <c r="FAV142" s="71"/>
      <c r="FAW142" s="70">
        <v>31</v>
      </c>
      <c r="FAX142" s="71"/>
      <c r="FAY142" s="70">
        <v>31</v>
      </c>
      <c r="FAZ142" s="71"/>
      <c r="FBA142" s="70">
        <v>31</v>
      </c>
      <c r="FBB142" s="71"/>
      <c r="FBC142" s="70">
        <v>31</v>
      </c>
      <c r="FBD142" s="71"/>
      <c r="FBE142" s="70">
        <v>31</v>
      </c>
      <c r="FBF142" s="71"/>
      <c r="FBG142" s="70">
        <v>31</v>
      </c>
      <c r="FBH142" s="71"/>
      <c r="FBI142" s="70">
        <v>31</v>
      </c>
      <c r="FBJ142" s="71"/>
      <c r="FBK142" s="70">
        <v>31</v>
      </c>
      <c r="FBL142" s="71"/>
      <c r="FBM142" s="70">
        <v>31</v>
      </c>
      <c r="FBN142" s="71"/>
      <c r="FBO142" s="70">
        <v>31</v>
      </c>
      <c r="FBP142" s="71"/>
      <c r="FBQ142" s="70">
        <v>31</v>
      </c>
      <c r="FBR142" s="71"/>
      <c r="FBS142" s="70">
        <v>31</v>
      </c>
      <c r="FBT142" s="71"/>
      <c r="FBU142" s="70">
        <v>31</v>
      </c>
      <c r="FBV142" s="71"/>
      <c r="FBW142" s="70">
        <v>31</v>
      </c>
      <c r="FBX142" s="71"/>
      <c r="FBY142" s="70">
        <v>31</v>
      </c>
      <c r="FBZ142" s="71"/>
      <c r="FCA142" s="70">
        <v>31</v>
      </c>
      <c r="FCB142" s="71"/>
      <c r="FCC142" s="70">
        <v>31</v>
      </c>
      <c r="FCD142" s="71"/>
      <c r="FCE142" s="70">
        <v>31</v>
      </c>
      <c r="FCF142" s="71"/>
      <c r="FCG142" s="70">
        <v>31</v>
      </c>
      <c r="FCH142" s="71"/>
      <c r="FCI142" s="70">
        <v>31</v>
      </c>
      <c r="FCJ142" s="71"/>
      <c r="FCK142" s="70">
        <v>31</v>
      </c>
      <c r="FCL142" s="71"/>
      <c r="FCM142" s="70">
        <v>31</v>
      </c>
      <c r="FCN142" s="71"/>
      <c r="FCO142" s="70">
        <v>31</v>
      </c>
      <c r="FCP142" s="71"/>
      <c r="FCQ142" s="70">
        <v>31</v>
      </c>
      <c r="FCR142" s="71"/>
      <c r="FCS142" s="70">
        <v>31</v>
      </c>
      <c r="FCT142" s="71"/>
      <c r="FCU142" s="70">
        <v>31</v>
      </c>
      <c r="FCV142" s="71"/>
      <c r="FCW142" s="70">
        <v>31</v>
      </c>
      <c r="FCX142" s="71"/>
      <c r="FCY142" s="70">
        <v>31</v>
      </c>
      <c r="FCZ142" s="71"/>
      <c r="FDA142" s="70">
        <v>31</v>
      </c>
      <c r="FDB142" s="71"/>
      <c r="FDC142" s="70">
        <v>31</v>
      </c>
      <c r="FDD142" s="71"/>
      <c r="FDE142" s="70">
        <v>31</v>
      </c>
      <c r="FDF142" s="71"/>
      <c r="FDG142" s="70">
        <v>31</v>
      </c>
      <c r="FDH142" s="71"/>
      <c r="FDI142" s="70">
        <v>31</v>
      </c>
      <c r="FDJ142" s="71"/>
      <c r="FDK142" s="70">
        <v>31</v>
      </c>
      <c r="FDL142" s="71"/>
      <c r="FDM142" s="70">
        <v>31</v>
      </c>
      <c r="FDN142" s="71"/>
      <c r="FDO142" s="70">
        <v>31</v>
      </c>
      <c r="FDP142" s="71"/>
      <c r="FDQ142" s="70">
        <v>31</v>
      </c>
      <c r="FDR142" s="71"/>
      <c r="FDS142" s="70">
        <v>31</v>
      </c>
      <c r="FDT142" s="71"/>
      <c r="FDU142" s="70">
        <v>31</v>
      </c>
      <c r="FDV142" s="71"/>
      <c r="FDW142" s="70">
        <v>31</v>
      </c>
      <c r="FDX142" s="71"/>
      <c r="FDY142" s="70">
        <v>31</v>
      </c>
      <c r="FDZ142" s="71"/>
      <c r="FEA142" s="70">
        <v>31</v>
      </c>
      <c r="FEB142" s="71"/>
      <c r="FEC142" s="70">
        <v>31</v>
      </c>
      <c r="FED142" s="71"/>
      <c r="FEE142" s="70">
        <v>31</v>
      </c>
      <c r="FEF142" s="71"/>
      <c r="FEG142" s="70">
        <v>31</v>
      </c>
      <c r="FEH142" s="71"/>
      <c r="FEI142" s="70">
        <v>31</v>
      </c>
      <c r="FEJ142" s="71"/>
      <c r="FEK142" s="70">
        <v>31</v>
      </c>
      <c r="FEL142" s="71"/>
      <c r="FEM142" s="70">
        <v>31</v>
      </c>
      <c r="FEN142" s="71"/>
      <c r="FEO142" s="70">
        <v>31</v>
      </c>
      <c r="FEP142" s="71"/>
      <c r="FEQ142" s="70">
        <v>31</v>
      </c>
      <c r="FER142" s="71"/>
      <c r="FES142" s="70">
        <v>31</v>
      </c>
      <c r="FET142" s="71"/>
      <c r="FEU142" s="70">
        <v>31</v>
      </c>
      <c r="FEV142" s="71"/>
      <c r="FEW142" s="70">
        <v>31</v>
      </c>
      <c r="FEX142" s="71"/>
      <c r="FEY142" s="70">
        <v>31</v>
      </c>
      <c r="FEZ142" s="71"/>
      <c r="FFA142" s="70">
        <v>31</v>
      </c>
      <c r="FFB142" s="71"/>
      <c r="FFC142" s="70">
        <v>31</v>
      </c>
      <c r="FFD142" s="71"/>
      <c r="FFE142" s="70">
        <v>31</v>
      </c>
      <c r="FFF142" s="71"/>
      <c r="FFG142" s="70">
        <v>31</v>
      </c>
      <c r="FFH142" s="71"/>
      <c r="FFI142" s="70">
        <v>31</v>
      </c>
      <c r="FFJ142" s="71"/>
      <c r="FFK142" s="70">
        <v>31</v>
      </c>
      <c r="FFL142" s="71"/>
      <c r="FFM142" s="70">
        <v>31</v>
      </c>
      <c r="FFN142" s="71"/>
      <c r="FFO142" s="70">
        <v>31</v>
      </c>
      <c r="FFP142" s="71"/>
      <c r="FFQ142" s="70">
        <v>31</v>
      </c>
      <c r="FFR142" s="71"/>
      <c r="FFS142" s="70">
        <v>31</v>
      </c>
      <c r="FFT142" s="71"/>
      <c r="FFU142" s="70">
        <v>31</v>
      </c>
      <c r="FFV142" s="71"/>
      <c r="FFW142" s="70">
        <v>31</v>
      </c>
      <c r="FFX142" s="71"/>
      <c r="FFY142" s="70">
        <v>31</v>
      </c>
      <c r="FFZ142" s="71"/>
      <c r="FGA142" s="70">
        <v>31</v>
      </c>
      <c r="FGB142" s="71"/>
      <c r="FGC142" s="70">
        <v>31</v>
      </c>
      <c r="FGD142" s="71"/>
      <c r="FGE142" s="70">
        <v>31</v>
      </c>
      <c r="FGF142" s="71"/>
      <c r="FGG142" s="70">
        <v>31</v>
      </c>
      <c r="FGH142" s="71"/>
      <c r="FGI142" s="70">
        <v>31</v>
      </c>
      <c r="FGJ142" s="71"/>
      <c r="FGK142" s="70">
        <v>31</v>
      </c>
      <c r="FGL142" s="71"/>
      <c r="FGM142" s="70">
        <v>31</v>
      </c>
      <c r="FGN142" s="71"/>
      <c r="FGO142" s="70">
        <v>31</v>
      </c>
      <c r="FGP142" s="71"/>
      <c r="FGQ142" s="70">
        <v>31</v>
      </c>
      <c r="FGR142" s="71"/>
      <c r="FGS142" s="70">
        <v>31</v>
      </c>
      <c r="FGT142" s="71"/>
      <c r="FGU142" s="70">
        <v>31</v>
      </c>
      <c r="FGV142" s="71"/>
      <c r="FGW142" s="70">
        <v>31</v>
      </c>
      <c r="FGX142" s="71"/>
      <c r="FGY142" s="70">
        <v>31</v>
      </c>
      <c r="FGZ142" s="71"/>
      <c r="FHA142" s="70">
        <v>31</v>
      </c>
      <c r="FHB142" s="71"/>
      <c r="FHC142" s="70">
        <v>31</v>
      </c>
      <c r="FHD142" s="71"/>
      <c r="FHE142" s="70">
        <v>31</v>
      </c>
      <c r="FHF142" s="71"/>
      <c r="FHG142" s="70">
        <v>31</v>
      </c>
      <c r="FHH142" s="71"/>
      <c r="FHI142" s="70">
        <v>31</v>
      </c>
      <c r="FHJ142" s="71"/>
      <c r="FHK142" s="70">
        <v>31</v>
      </c>
      <c r="FHL142" s="71"/>
      <c r="FHM142" s="70">
        <v>31</v>
      </c>
      <c r="FHN142" s="71"/>
      <c r="FHO142" s="70">
        <v>31</v>
      </c>
      <c r="FHP142" s="71"/>
      <c r="FHQ142" s="70">
        <v>31</v>
      </c>
      <c r="FHR142" s="71"/>
      <c r="FHS142" s="70">
        <v>31</v>
      </c>
      <c r="FHT142" s="71"/>
      <c r="FHU142" s="70">
        <v>31</v>
      </c>
      <c r="FHV142" s="71"/>
      <c r="FHW142" s="70">
        <v>31</v>
      </c>
      <c r="FHX142" s="71"/>
      <c r="FHY142" s="70">
        <v>31</v>
      </c>
      <c r="FHZ142" s="71"/>
      <c r="FIA142" s="70">
        <v>31</v>
      </c>
      <c r="FIB142" s="71"/>
      <c r="FIC142" s="70">
        <v>31</v>
      </c>
      <c r="FID142" s="71"/>
      <c r="FIE142" s="70">
        <v>31</v>
      </c>
      <c r="FIF142" s="71"/>
      <c r="FIG142" s="70">
        <v>31</v>
      </c>
      <c r="FIH142" s="71"/>
      <c r="FII142" s="70">
        <v>31</v>
      </c>
      <c r="FIJ142" s="71"/>
      <c r="FIK142" s="70">
        <v>31</v>
      </c>
      <c r="FIL142" s="71"/>
      <c r="FIM142" s="70">
        <v>31</v>
      </c>
      <c r="FIN142" s="71"/>
      <c r="FIO142" s="70">
        <v>31</v>
      </c>
      <c r="FIP142" s="71"/>
      <c r="FIQ142" s="70">
        <v>31</v>
      </c>
      <c r="FIR142" s="71"/>
      <c r="FIS142" s="70">
        <v>31</v>
      </c>
      <c r="FIT142" s="71"/>
      <c r="FIU142" s="70">
        <v>31</v>
      </c>
      <c r="FIV142" s="71"/>
      <c r="FIW142" s="70">
        <v>31</v>
      </c>
      <c r="FIX142" s="71"/>
      <c r="FIY142" s="70">
        <v>31</v>
      </c>
      <c r="FIZ142" s="71"/>
      <c r="FJA142" s="70">
        <v>31</v>
      </c>
      <c r="FJB142" s="71"/>
      <c r="FJC142" s="70">
        <v>31</v>
      </c>
      <c r="FJD142" s="71"/>
      <c r="FJE142" s="70">
        <v>31</v>
      </c>
      <c r="FJF142" s="71"/>
      <c r="FJG142" s="70">
        <v>31</v>
      </c>
      <c r="FJH142" s="71"/>
      <c r="FJI142" s="70">
        <v>31</v>
      </c>
      <c r="FJJ142" s="71"/>
      <c r="FJK142" s="70">
        <v>31</v>
      </c>
      <c r="FJL142" s="71"/>
      <c r="FJM142" s="70">
        <v>31</v>
      </c>
      <c r="FJN142" s="71"/>
      <c r="FJO142" s="70">
        <v>31</v>
      </c>
      <c r="FJP142" s="71"/>
      <c r="FJQ142" s="70">
        <v>31</v>
      </c>
      <c r="FJR142" s="71"/>
      <c r="FJS142" s="70">
        <v>31</v>
      </c>
      <c r="FJT142" s="71"/>
      <c r="FJU142" s="70">
        <v>31</v>
      </c>
      <c r="FJV142" s="71"/>
      <c r="FJW142" s="70">
        <v>31</v>
      </c>
      <c r="FJX142" s="71"/>
      <c r="FJY142" s="70">
        <v>31</v>
      </c>
      <c r="FJZ142" s="71"/>
      <c r="FKA142" s="70">
        <v>31</v>
      </c>
      <c r="FKB142" s="71"/>
      <c r="FKC142" s="70">
        <v>31</v>
      </c>
      <c r="FKD142" s="71"/>
      <c r="FKE142" s="70">
        <v>31</v>
      </c>
      <c r="FKF142" s="71"/>
      <c r="FKG142" s="70">
        <v>31</v>
      </c>
      <c r="FKH142" s="71"/>
      <c r="FKI142" s="70">
        <v>31</v>
      </c>
      <c r="FKJ142" s="71"/>
      <c r="FKK142" s="70">
        <v>31</v>
      </c>
      <c r="FKL142" s="71"/>
      <c r="FKM142" s="70">
        <v>31</v>
      </c>
      <c r="FKN142" s="71"/>
      <c r="FKO142" s="70">
        <v>31</v>
      </c>
      <c r="FKP142" s="71"/>
      <c r="FKQ142" s="70">
        <v>31</v>
      </c>
      <c r="FKR142" s="71"/>
      <c r="FKS142" s="70">
        <v>31</v>
      </c>
      <c r="FKT142" s="71"/>
      <c r="FKU142" s="70">
        <v>31</v>
      </c>
      <c r="FKV142" s="71"/>
      <c r="FKW142" s="70">
        <v>31</v>
      </c>
      <c r="FKX142" s="71"/>
      <c r="FKY142" s="70">
        <v>31</v>
      </c>
      <c r="FKZ142" s="71"/>
      <c r="FLA142" s="70">
        <v>31</v>
      </c>
      <c r="FLB142" s="71"/>
      <c r="FLC142" s="70">
        <v>31</v>
      </c>
      <c r="FLD142" s="71"/>
      <c r="FLE142" s="70">
        <v>31</v>
      </c>
      <c r="FLF142" s="71"/>
      <c r="FLG142" s="70">
        <v>31</v>
      </c>
      <c r="FLH142" s="71"/>
      <c r="FLI142" s="70">
        <v>31</v>
      </c>
      <c r="FLJ142" s="71"/>
      <c r="FLK142" s="70">
        <v>31</v>
      </c>
      <c r="FLL142" s="71"/>
      <c r="FLM142" s="70">
        <v>31</v>
      </c>
      <c r="FLN142" s="71"/>
      <c r="FLO142" s="70">
        <v>31</v>
      </c>
      <c r="FLP142" s="71"/>
      <c r="FLQ142" s="70">
        <v>31</v>
      </c>
      <c r="FLR142" s="71"/>
      <c r="FLS142" s="70">
        <v>31</v>
      </c>
      <c r="FLT142" s="71"/>
      <c r="FLU142" s="70">
        <v>31</v>
      </c>
      <c r="FLV142" s="71"/>
      <c r="FLW142" s="70">
        <v>31</v>
      </c>
      <c r="FLX142" s="71"/>
      <c r="FLY142" s="70">
        <v>31</v>
      </c>
      <c r="FLZ142" s="71"/>
      <c r="FMA142" s="70">
        <v>31</v>
      </c>
      <c r="FMB142" s="71"/>
      <c r="FMC142" s="70">
        <v>31</v>
      </c>
      <c r="FMD142" s="71"/>
      <c r="FME142" s="70">
        <v>31</v>
      </c>
      <c r="FMF142" s="71"/>
      <c r="FMG142" s="70">
        <v>31</v>
      </c>
      <c r="FMH142" s="71"/>
      <c r="FMI142" s="70">
        <v>31</v>
      </c>
      <c r="FMJ142" s="71"/>
      <c r="FMK142" s="70">
        <v>31</v>
      </c>
      <c r="FML142" s="71"/>
      <c r="FMM142" s="70">
        <v>31</v>
      </c>
      <c r="FMN142" s="71"/>
      <c r="FMO142" s="70">
        <v>31</v>
      </c>
      <c r="FMP142" s="71"/>
      <c r="FMQ142" s="70">
        <v>31</v>
      </c>
      <c r="FMR142" s="71"/>
      <c r="FMS142" s="70">
        <v>31</v>
      </c>
      <c r="FMT142" s="71"/>
      <c r="FMU142" s="70">
        <v>31</v>
      </c>
      <c r="FMV142" s="71"/>
      <c r="FMW142" s="70">
        <v>31</v>
      </c>
      <c r="FMX142" s="71"/>
      <c r="FMY142" s="70">
        <v>31</v>
      </c>
      <c r="FMZ142" s="71"/>
      <c r="FNA142" s="70">
        <v>31</v>
      </c>
      <c r="FNB142" s="71"/>
      <c r="FNC142" s="70">
        <v>31</v>
      </c>
      <c r="FND142" s="71"/>
      <c r="FNE142" s="70">
        <v>31</v>
      </c>
      <c r="FNF142" s="71"/>
      <c r="FNG142" s="70">
        <v>31</v>
      </c>
      <c r="FNH142" s="71"/>
      <c r="FNI142" s="70">
        <v>31</v>
      </c>
      <c r="FNJ142" s="71"/>
      <c r="FNK142" s="70">
        <v>31</v>
      </c>
      <c r="FNL142" s="71"/>
      <c r="FNM142" s="70">
        <v>31</v>
      </c>
      <c r="FNN142" s="71"/>
      <c r="FNO142" s="70">
        <v>31</v>
      </c>
      <c r="FNP142" s="71"/>
      <c r="FNQ142" s="70">
        <v>31</v>
      </c>
      <c r="FNR142" s="71"/>
      <c r="FNS142" s="70">
        <v>31</v>
      </c>
      <c r="FNT142" s="71"/>
      <c r="FNU142" s="70">
        <v>31</v>
      </c>
      <c r="FNV142" s="71"/>
      <c r="FNW142" s="70">
        <v>31</v>
      </c>
      <c r="FNX142" s="71"/>
      <c r="FNY142" s="70">
        <v>31</v>
      </c>
      <c r="FNZ142" s="71"/>
      <c r="FOA142" s="70">
        <v>31</v>
      </c>
      <c r="FOB142" s="71"/>
      <c r="FOC142" s="70">
        <v>31</v>
      </c>
      <c r="FOD142" s="71"/>
      <c r="FOE142" s="70">
        <v>31</v>
      </c>
      <c r="FOF142" s="71"/>
      <c r="FOG142" s="70">
        <v>31</v>
      </c>
      <c r="FOH142" s="71"/>
      <c r="FOI142" s="70">
        <v>31</v>
      </c>
      <c r="FOJ142" s="71"/>
      <c r="FOK142" s="70">
        <v>31</v>
      </c>
      <c r="FOL142" s="71"/>
      <c r="FOM142" s="70">
        <v>31</v>
      </c>
      <c r="FON142" s="71"/>
      <c r="FOO142" s="70">
        <v>31</v>
      </c>
      <c r="FOP142" s="71"/>
      <c r="FOQ142" s="70">
        <v>31</v>
      </c>
      <c r="FOR142" s="71"/>
      <c r="FOS142" s="70">
        <v>31</v>
      </c>
      <c r="FOT142" s="71"/>
      <c r="FOU142" s="70">
        <v>31</v>
      </c>
      <c r="FOV142" s="71"/>
      <c r="FOW142" s="70">
        <v>31</v>
      </c>
      <c r="FOX142" s="71"/>
      <c r="FOY142" s="70">
        <v>31</v>
      </c>
      <c r="FOZ142" s="71"/>
      <c r="FPA142" s="70">
        <v>31</v>
      </c>
      <c r="FPB142" s="71"/>
      <c r="FPC142" s="70">
        <v>31</v>
      </c>
      <c r="FPD142" s="71"/>
      <c r="FPE142" s="70">
        <v>31</v>
      </c>
      <c r="FPF142" s="71"/>
      <c r="FPG142" s="70">
        <v>31</v>
      </c>
      <c r="FPH142" s="71"/>
      <c r="FPI142" s="70">
        <v>31</v>
      </c>
      <c r="FPJ142" s="71"/>
      <c r="FPK142" s="70">
        <v>31</v>
      </c>
      <c r="FPL142" s="71"/>
      <c r="FPM142" s="70">
        <v>31</v>
      </c>
      <c r="FPN142" s="71"/>
      <c r="FPO142" s="70">
        <v>31</v>
      </c>
      <c r="FPP142" s="71"/>
      <c r="FPQ142" s="70">
        <v>31</v>
      </c>
      <c r="FPR142" s="71"/>
      <c r="FPS142" s="70">
        <v>31</v>
      </c>
      <c r="FPT142" s="71"/>
      <c r="FPU142" s="70">
        <v>31</v>
      </c>
      <c r="FPV142" s="71"/>
      <c r="FPW142" s="70">
        <v>31</v>
      </c>
      <c r="FPX142" s="71"/>
      <c r="FPY142" s="70">
        <v>31</v>
      </c>
      <c r="FPZ142" s="71"/>
      <c r="FQA142" s="70">
        <v>31</v>
      </c>
      <c r="FQB142" s="71"/>
      <c r="FQC142" s="70">
        <v>31</v>
      </c>
      <c r="FQD142" s="71"/>
      <c r="FQE142" s="70">
        <v>31</v>
      </c>
      <c r="FQF142" s="71"/>
      <c r="FQG142" s="70">
        <v>31</v>
      </c>
      <c r="FQH142" s="71"/>
      <c r="FQI142" s="70">
        <v>31</v>
      </c>
      <c r="FQJ142" s="71"/>
      <c r="FQK142" s="70">
        <v>31</v>
      </c>
      <c r="FQL142" s="71"/>
      <c r="FQM142" s="70">
        <v>31</v>
      </c>
      <c r="FQN142" s="71"/>
      <c r="FQO142" s="70">
        <v>31</v>
      </c>
      <c r="FQP142" s="71"/>
      <c r="FQQ142" s="70">
        <v>31</v>
      </c>
      <c r="FQR142" s="71"/>
      <c r="FQS142" s="70">
        <v>31</v>
      </c>
      <c r="FQT142" s="71"/>
      <c r="FQU142" s="70">
        <v>31</v>
      </c>
      <c r="FQV142" s="71"/>
      <c r="FQW142" s="70">
        <v>31</v>
      </c>
      <c r="FQX142" s="71"/>
      <c r="FQY142" s="70">
        <v>31</v>
      </c>
      <c r="FQZ142" s="71"/>
      <c r="FRA142" s="70">
        <v>31</v>
      </c>
      <c r="FRB142" s="71"/>
      <c r="FRC142" s="70">
        <v>31</v>
      </c>
      <c r="FRD142" s="71"/>
      <c r="FRE142" s="70">
        <v>31</v>
      </c>
      <c r="FRF142" s="71"/>
      <c r="FRG142" s="70">
        <v>31</v>
      </c>
      <c r="FRH142" s="71"/>
      <c r="FRI142" s="70">
        <v>31</v>
      </c>
      <c r="FRJ142" s="71"/>
      <c r="FRK142" s="70">
        <v>31</v>
      </c>
      <c r="FRL142" s="71"/>
      <c r="FRM142" s="70">
        <v>31</v>
      </c>
      <c r="FRN142" s="71"/>
      <c r="FRO142" s="70">
        <v>31</v>
      </c>
      <c r="FRP142" s="71"/>
      <c r="FRQ142" s="70">
        <v>31</v>
      </c>
      <c r="FRR142" s="71"/>
      <c r="FRS142" s="70">
        <v>31</v>
      </c>
      <c r="FRT142" s="71"/>
      <c r="FRU142" s="70">
        <v>31</v>
      </c>
      <c r="FRV142" s="71"/>
      <c r="FRW142" s="70">
        <v>31</v>
      </c>
      <c r="FRX142" s="71"/>
      <c r="FRY142" s="70">
        <v>31</v>
      </c>
      <c r="FRZ142" s="71"/>
      <c r="FSA142" s="70">
        <v>31</v>
      </c>
      <c r="FSB142" s="71"/>
      <c r="FSC142" s="70">
        <v>31</v>
      </c>
      <c r="FSD142" s="71"/>
      <c r="FSE142" s="70">
        <v>31</v>
      </c>
      <c r="FSF142" s="71"/>
      <c r="FSG142" s="70">
        <v>31</v>
      </c>
      <c r="FSH142" s="71"/>
      <c r="FSI142" s="70">
        <v>31</v>
      </c>
      <c r="FSJ142" s="71"/>
      <c r="FSK142" s="70">
        <v>31</v>
      </c>
      <c r="FSL142" s="71"/>
      <c r="FSM142" s="70">
        <v>31</v>
      </c>
      <c r="FSN142" s="71"/>
      <c r="FSO142" s="70">
        <v>31</v>
      </c>
      <c r="FSP142" s="71"/>
      <c r="FSQ142" s="70">
        <v>31</v>
      </c>
      <c r="FSR142" s="71"/>
      <c r="FSS142" s="70">
        <v>31</v>
      </c>
      <c r="FST142" s="71"/>
      <c r="FSU142" s="70">
        <v>31</v>
      </c>
      <c r="FSV142" s="71"/>
      <c r="FSW142" s="70">
        <v>31</v>
      </c>
      <c r="FSX142" s="71"/>
      <c r="FSY142" s="70">
        <v>31</v>
      </c>
      <c r="FSZ142" s="71"/>
      <c r="FTA142" s="70">
        <v>31</v>
      </c>
      <c r="FTB142" s="71"/>
      <c r="FTC142" s="70">
        <v>31</v>
      </c>
      <c r="FTD142" s="71"/>
      <c r="FTE142" s="70">
        <v>31</v>
      </c>
      <c r="FTF142" s="71"/>
      <c r="FTG142" s="70">
        <v>31</v>
      </c>
      <c r="FTH142" s="71"/>
      <c r="FTI142" s="70">
        <v>31</v>
      </c>
      <c r="FTJ142" s="71"/>
      <c r="FTK142" s="70">
        <v>31</v>
      </c>
      <c r="FTL142" s="71"/>
      <c r="FTM142" s="70">
        <v>31</v>
      </c>
      <c r="FTN142" s="71"/>
      <c r="FTO142" s="70">
        <v>31</v>
      </c>
      <c r="FTP142" s="71"/>
      <c r="FTQ142" s="70">
        <v>31</v>
      </c>
      <c r="FTR142" s="71"/>
      <c r="FTS142" s="70">
        <v>31</v>
      </c>
      <c r="FTT142" s="71"/>
      <c r="FTU142" s="70">
        <v>31</v>
      </c>
      <c r="FTV142" s="71"/>
      <c r="FTW142" s="70">
        <v>31</v>
      </c>
      <c r="FTX142" s="71"/>
      <c r="FTY142" s="70">
        <v>31</v>
      </c>
      <c r="FTZ142" s="71"/>
      <c r="FUA142" s="70">
        <v>31</v>
      </c>
      <c r="FUB142" s="71"/>
      <c r="FUC142" s="70">
        <v>31</v>
      </c>
      <c r="FUD142" s="71"/>
      <c r="FUE142" s="70">
        <v>31</v>
      </c>
      <c r="FUF142" s="71"/>
      <c r="FUG142" s="70">
        <v>31</v>
      </c>
      <c r="FUH142" s="71"/>
      <c r="FUI142" s="70">
        <v>31</v>
      </c>
      <c r="FUJ142" s="71"/>
      <c r="FUK142" s="70">
        <v>31</v>
      </c>
      <c r="FUL142" s="71"/>
      <c r="FUM142" s="70">
        <v>31</v>
      </c>
      <c r="FUN142" s="71"/>
      <c r="FUO142" s="70">
        <v>31</v>
      </c>
      <c r="FUP142" s="71"/>
      <c r="FUQ142" s="70">
        <v>31</v>
      </c>
      <c r="FUR142" s="71"/>
      <c r="FUS142" s="70">
        <v>31</v>
      </c>
      <c r="FUT142" s="71"/>
      <c r="FUU142" s="70">
        <v>31</v>
      </c>
      <c r="FUV142" s="71"/>
      <c r="FUW142" s="70">
        <v>31</v>
      </c>
      <c r="FUX142" s="71"/>
      <c r="FUY142" s="70">
        <v>31</v>
      </c>
      <c r="FUZ142" s="71"/>
      <c r="FVA142" s="70">
        <v>31</v>
      </c>
      <c r="FVB142" s="71"/>
      <c r="FVC142" s="70">
        <v>31</v>
      </c>
      <c r="FVD142" s="71"/>
      <c r="FVE142" s="70">
        <v>31</v>
      </c>
      <c r="FVF142" s="71"/>
      <c r="FVG142" s="70">
        <v>31</v>
      </c>
      <c r="FVH142" s="71"/>
      <c r="FVI142" s="70">
        <v>31</v>
      </c>
      <c r="FVJ142" s="71"/>
      <c r="FVK142" s="70">
        <v>31</v>
      </c>
      <c r="FVL142" s="71"/>
      <c r="FVM142" s="70">
        <v>31</v>
      </c>
      <c r="FVN142" s="71"/>
      <c r="FVO142" s="70">
        <v>31</v>
      </c>
      <c r="FVP142" s="71"/>
      <c r="FVQ142" s="70">
        <v>31</v>
      </c>
      <c r="FVR142" s="71"/>
      <c r="FVS142" s="70">
        <v>31</v>
      </c>
      <c r="FVT142" s="71"/>
      <c r="FVU142" s="70">
        <v>31</v>
      </c>
      <c r="FVV142" s="71"/>
      <c r="FVW142" s="70">
        <v>31</v>
      </c>
      <c r="FVX142" s="71"/>
      <c r="FVY142" s="70">
        <v>31</v>
      </c>
      <c r="FVZ142" s="71"/>
      <c r="FWA142" s="70">
        <v>31</v>
      </c>
      <c r="FWB142" s="71"/>
      <c r="FWC142" s="70">
        <v>31</v>
      </c>
      <c r="FWD142" s="71"/>
      <c r="FWE142" s="70">
        <v>31</v>
      </c>
      <c r="FWF142" s="71"/>
      <c r="FWG142" s="70">
        <v>31</v>
      </c>
      <c r="FWH142" s="71"/>
      <c r="FWI142" s="70">
        <v>31</v>
      </c>
      <c r="FWJ142" s="71"/>
      <c r="FWK142" s="70">
        <v>31</v>
      </c>
      <c r="FWL142" s="71"/>
      <c r="FWM142" s="70">
        <v>31</v>
      </c>
      <c r="FWN142" s="71"/>
      <c r="FWO142" s="70">
        <v>31</v>
      </c>
      <c r="FWP142" s="71"/>
      <c r="FWQ142" s="70">
        <v>31</v>
      </c>
      <c r="FWR142" s="71"/>
      <c r="FWS142" s="70">
        <v>31</v>
      </c>
      <c r="FWT142" s="71"/>
      <c r="FWU142" s="70">
        <v>31</v>
      </c>
      <c r="FWV142" s="71"/>
      <c r="FWW142" s="70">
        <v>31</v>
      </c>
      <c r="FWX142" s="71"/>
      <c r="FWY142" s="70">
        <v>31</v>
      </c>
      <c r="FWZ142" s="71"/>
      <c r="FXA142" s="70">
        <v>31</v>
      </c>
      <c r="FXB142" s="71"/>
      <c r="FXC142" s="70">
        <v>31</v>
      </c>
      <c r="FXD142" s="71"/>
      <c r="FXE142" s="70">
        <v>31</v>
      </c>
      <c r="FXF142" s="71"/>
      <c r="FXG142" s="70">
        <v>31</v>
      </c>
      <c r="FXH142" s="71"/>
      <c r="FXI142" s="70">
        <v>31</v>
      </c>
      <c r="FXJ142" s="71"/>
      <c r="FXK142" s="70">
        <v>31</v>
      </c>
      <c r="FXL142" s="71"/>
      <c r="FXM142" s="70">
        <v>31</v>
      </c>
      <c r="FXN142" s="71"/>
      <c r="FXO142" s="70">
        <v>31</v>
      </c>
      <c r="FXP142" s="71"/>
      <c r="FXQ142" s="70">
        <v>31</v>
      </c>
      <c r="FXR142" s="71"/>
      <c r="FXS142" s="70">
        <v>31</v>
      </c>
      <c r="FXT142" s="71"/>
      <c r="FXU142" s="70">
        <v>31</v>
      </c>
      <c r="FXV142" s="71"/>
      <c r="FXW142" s="70">
        <v>31</v>
      </c>
      <c r="FXX142" s="71"/>
      <c r="FXY142" s="70">
        <v>31</v>
      </c>
      <c r="FXZ142" s="71"/>
      <c r="FYA142" s="70">
        <v>31</v>
      </c>
      <c r="FYB142" s="71"/>
      <c r="FYC142" s="70">
        <v>31</v>
      </c>
      <c r="FYD142" s="71"/>
      <c r="FYE142" s="70">
        <v>31</v>
      </c>
      <c r="FYF142" s="71"/>
      <c r="FYG142" s="70">
        <v>31</v>
      </c>
      <c r="FYH142" s="71"/>
      <c r="FYI142" s="70">
        <v>31</v>
      </c>
      <c r="FYJ142" s="71"/>
      <c r="FYK142" s="70">
        <v>31</v>
      </c>
      <c r="FYL142" s="71"/>
      <c r="FYM142" s="70">
        <v>31</v>
      </c>
      <c r="FYN142" s="71"/>
      <c r="FYO142" s="70">
        <v>31</v>
      </c>
      <c r="FYP142" s="71"/>
      <c r="FYQ142" s="70">
        <v>31</v>
      </c>
      <c r="FYR142" s="71"/>
      <c r="FYS142" s="70">
        <v>31</v>
      </c>
      <c r="FYT142" s="71"/>
      <c r="FYU142" s="70">
        <v>31</v>
      </c>
      <c r="FYV142" s="71"/>
      <c r="FYW142" s="70">
        <v>31</v>
      </c>
      <c r="FYX142" s="71"/>
      <c r="FYY142" s="70">
        <v>31</v>
      </c>
      <c r="FYZ142" s="71"/>
      <c r="FZA142" s="70">
        <v>31</v>
      </c>
      <c r="FZB142" s="71"/>
      <c r="FZC142" s="70">
        <v>31</v>
      </c>
      <c r="FZD142" s="71"/>
      <c r="FZE142" s="70">
        <v>31</v>
      </c>
      <c r="FZF142" s="71"/>
      <c r="FZG142" s="70">
        <v>31</v>
      </c>
      <c r="FZH142" s="71"/>
      <c r="FZI142" s="70">
        <v>31</v>
      </c>
      <c r="FZJ142" s="71"/>
      <c r="FZK142" s="70">
        <v>31</v>
      </c>
      <c r="FZL142" s="71"/>
      <c r="FZM142" s="70">
        <v>31</v>
      </c>
      <c r="FZN142" s="71"/>
      <c r="FZO142" s="70">
        <v>31</v>
      </c>
      <c r="FZP142" s="71"/>
      <c r="FZQ142" s="70">
        <v>31</v>
      </c>
      <c r="FZR142" s="71"/>
      <c r="FZS142" s="70">
        <v>31</v>
      </c>
      <c r="FZT142" s="71"/>
      <c r="FZU142" s="70">
        <v>31</v>
      </c>
      <c r="FZV142" s="71"/>
      <c r="FZW142" s="70">
        <v>31</v>
      </c>
      <c r="FZX142" s="71"/>
      <c r="FZY142" s="70">
        <v>31</v>
      </c>
      <c r="FZZ142" s="71"/>
      <c r="GAA142" s="70">
        <v>31</v>
      </c>
      <c r="GAB142" s="71"/>
      <c r="GAC142" s="70">
        <v>31</v>
      </c>
      <c r="GAD142" s="71"/>
      <c r="GAE142" s="70">
        <v>31</v>
      </c>
      <c r="GAF142" s="71"/>
      <c r="GAG142" s="70">
        <v>31</v>
      </c>
      <c r="GAH142" s="71"/>
      <c r="GAI142" s="70">
        <v>31</v>
      </c>
      <c r="GAJ142" s="71"/>
      <c r="GAK142" s="70">
        <v>31</v>
      </c>
      <c r="GAL142" s="71"/>
      <c r="GAM142" s="70">
        <v>31</v>
      </c>
      <c r="GAN142" s="71"/>
      <c r="GAO142" s="70">
        <v>31</v>
      </c>
      <c r="GAP142" s="71"/>
      <c r="GAQ142" s="70">
        <v>31</v>
      </c>
      <c r="GAR142" s="71"/>
      <c r="GAS142" s="70">
        <v>31</v>
      </c>
      <c r="GAT142" s="71"/>
      <c r="GAU142" s="70">
        <v>31</v>
      </c>
      <c r="GAV142" s="71"/>
      <c r="GAW142" s="70">
        <v>31</v>
      </c>
      <c r="GAX142" s="71"/>
      <c r="GAY142" s="70">
        <v>31</v>
      </c>
      <c r="GAZ142" s="71"/>
      <c r="GBA142" s="70">
        <v>31</v>
      </c>
      <c r="GBB142" s="71"/>
      <c r="GBC142" s="70">
        <v>31</v>
      </c>
      <c r="GBD142" s="71"/>
      <c r="GBE142" s="70">
        <v>31</v>
      </c>
      <c r="GBF142" s="71"/>
      <c r="GBG142" s="70">
        <v>31</v>
      </c>
      <c r="GBH142" s="71"/>
      <c r="GBI142" s="70">
        <v>31</v>
      </c>
      <c r="GBJ142" s="71"/>
      <c r="GBK142" s="70">
        <v>31</v>
      </c>
      <c r="GBL142" s="71"/>
      <c r="GBM142" s="70">
        <v>31</v>
      </c>
      <c r="GBN142" s="71"/>
      <c r="GBO142" s="70">
        <v>31</v>
      </c>
      <c r="GBP142" s="71"/>
      <c r="GBQ142" s="70">
        <v>31</v>
      </c>
      <c r="GBR142" s="71"/>
      <c r="GBS142" s="70">
        <v>31</v>
      </c>
      <c r="GBT142" s="71"/>
      <c r="GBU142" s="70">
        <v>31</v>
      </c>
      <c r="GBV142" s="71"/>
      <c r="GBW142" s="70">
        <v>31</v>
      </c>
      <c r="GBX142" s="71"/>
      <c r="GBY142" s="70">
        <v>31</v>
      </c>
      <c r="GBZ142" s="71"/>
      <c r="GCA142" s="70">
        <v>31</v>
      </c>
      <c r="GCB142" s="71"/>
      <c r="GCC142" s="70">
        <v>31</v>
      </c>
      <c r="GCD142" s="71"/>
      <c r="GCE142" s="70">
        <v>31</v>
      </c>
      <c r="GCF142" s="71"/>
      <c r="GCG142" s="70">
        <v>31</v>
      </c>
      <c r="GCH142" s="71"/>
      <c r="GCI142" s="70">
        <v>31</v>
      </c>
      <c r="GCJ142" s="71"/>
      <c r="GCK142" s="70">
        <v>31</v>
      </c>
      <c r="GCL142" s="71"/>
      <c r="GCM142" s="70">
        <v>31</v>
      </c>
      <c r="GCN142" s="71"/>
      <c r="GCO142" s="70">
        <v>31</v>
      </c>
      <c r="GCP142" s="71"/>
      <c r="GCQ142" s="70">
        <v>31</v>
      </c>
      <c r="GCR142" s="71"/>
      <c r="GCS142" s="70">
        <v>31</v>
      </c>
      <c r="GCT142" s="71"/>
      <c r="GCU142" s="70">
        <v>31</v>
      </c>
      <c r="GCV142" s="71"/>
      <c r="GCW142" s="70">
        <v>31</v>
      </c>
      <c r="GCX142" s="71"/>
      <c r="GCY142" s="70">
        <v>31</v>
      </c>
      <c r="GCZ142" s="71"/>
      <c r="GDA142" s="70">
        <v>31</v>
      </c>
      <c r="GDB142" s="71"/>
      <c r="GDC142" s="70">
        <v>31</v>
      </c>
      <c r="GDD142" s="71"/>
      <c r="GDE142" s="70">
        <v>31</v>
      </c>
      <c r="GDF142" s="71"/>
      <c r="GDG142" s="70">
        <v>31</v>
      </c>
      <c r="GDH142" s="71"/>
      <c r="GDI142" s="70">
        <v>31</v>
      </c>
      <c r="GDJ142" s="71"/>
      <c r="GDK142" s="70">
        <v>31</v>
      </c>
      <c r="GDL142" s="71"/>
      <c r="GDM142" s="70">
        <v>31</v>
      </c>
      <c r="GDN142" s="71"/>
      <c r="GDO142" s="70">
        <v>31</v>
      </c>
      <c r="GDP142" s="71"/>
      <c r="GDQ142" s="70">
        <v>31</v>
      </c>
      <c r="GDR142" s="71"/>
      <c r="GDS142" s="70">
        <v>31</v>
      </c>
      <c r="GDT142" s="71"/>
      <c r="GDU142" s="70">
        <v>31</v>
      </c>
      <c r="GDV142" s="71"/>
      <c r="GDW142" s="70">
        <v>31</v>
      </c>
      <c r="GDX142" s="71"/>
      <c r="GDY142" s="70">
        <v>31</v>
      </c>
      <c r="GDZ142" s="71"/>
      <c r="GEA142" s="70">
        <v>31</v>
      </c>
      <c r="GEB142" s="71"/>
      <c r="GEC142" s="70">
        <v>31</v>
      </c>
      <c r="GED142" s="71"/>
      <c r="GEE142" s="70">
        <v>31</v>
      </c>
      <c r="GEF142" s="71"/>
      <c r="GEG142" s="70">
        <v>31</v>
      </c>
      <c r="GEH142" s="71"/>
      <c r="GEI142" s="70">
        <v>31</v>
      </c>
      <c r="GEJ142" s="71"/>
      <c r="GEK142" s="70">
        <v>31</v>
      </c>
      <c r="GEL142" s="71"/>
      <c r="GEM142" s="70">
        <v>31</v>
      </c>
      <c r="GEN142" s="71"/>
      <c r="GEO142" s="70">
        <v>31</v>
      </c>
      <c r="GEP142" s="71"/>
      <c r="GEQ142" s="70">
        <v>31</v>
      </c>
      <c r="GER142" s="71"/>
      <c r="GES142" s="70">
        <v>31</v>
      </c>
      <c r="GET142" s="71"/>
      <c r="GEU142" s="70">
        <v>31</v>
      </c>
      <c r="GEV142" s="71"/>
      <c r="GEW142" s="70">
        <v>31</v>
      </c>
      <c r="GEX142" s="71"/>
      <c r="GEY142" s="70">
        <v>31</v>
      </c>
      <c r="GEZ142" s="71"/>
      <c r="GFA142" s="70">
        <v>31</v>
      </c>
      <c r="GFB142" s="71"/>
      <c r="GFC142" s="70">
        <v>31</v>
      </c>
      <c r="GFD142" s="71"/>
      <c r="GFE142" s="70">
        <v>31</v>
      </c>
      <c r="GFF142" s="71"/>
      <c r="GFG142" s="70">
        <v>31</v>
      </c>
      <c r="GFH142" s="71"/>
      <c r="GFI142" s="70">
        <v>31</v>
      </c>
      <c r="GFJ142" s="71"/>
      <c r="GFK142" s="70">
        <v>31</v>
      </c>
      <c r="GFL142" s="71"/>
      <c r="GFM142" s="70">
        <v>31</v>
      </c>
      <c r="GFN142" s="71"/>
      <c r="GFO142" s="70">
        <v>31</v>
      </c>
      <c r="GFP142" s="71"/>
      <c r="GFQ142" s="70">
        <v>31</v>
      </c>
      <c r="GFR142" s="71"/>
      <c r="GFS142" s="70">
        <v>31</v>
      </c>
      <c r="GFT142" s="71"/>
      <c r="GFU142" s="70">
        <v>31</v>
      </c>
      <c r="GFV142" s="71"/>
      <c r="GFW142" s="70">
        <v>31</v>
      </c>
      <c r="GFX142" s="71"/>
      <c r="GFY142" s="70">
        <v>31</v>
      </c>
      <c r="GFZ142" s="71"/>
      <c r="GGA142" s="70">
        <v>31</v>
      </c>
      <c r="GGB142" s="71"/>
      <c r="GGC142" s="70">
        <v>31</v>
      </c>
      <c r="GGD142" s="71"/>
      <c r="GGE142" s="70">
        <v>31</v>
      </c>
      <c r="GGF142" s="71"/>
      <c r="GGG142" s="70">
        <v>31</v>
      </c>
      <c r="GGH142" s="71"/>
      <c r="GGI142" s="70">
        <v>31</v>
      </c>
      <c r="GGJ142" s="71"/>
      <c r="GGK142" s="70">
        <v>31</v>
      </c>
      <c r="GGL142" s="71"/>
      <c r="GGM142" s="70">
        <v>31</v>
      </c>
      <c r="GGN142" s="71"/>
      <c r="GGO142" s="70">
        <v>31</v>
      </c>
      <c r="GGP142" s="71"/>
      <c r="GGQ142" s="70">
        <v>31</v>
      </c>
      <c r="GGR142" s="71"/>
      <c r="GGS142" s="70">
        <v>31</v>
      </c>
      <c r="GGT142" s="71"/>
      <c r="GGU142" s="70">
        <v>31</v>
      </c>
      <c r="GGV142" s="71"/>
      <c r="GGW142" s="70">
        <v>31</v>
      </c>
      <c r="GGX142" s="71"/>
      <c r="GGY142" s="70">
        <v>31</v>
      </c>
      <c r="GGZ142" s="71"/>
      <c r="GHA142" s="70">
        <v>31</v>
      </c>
      <c r="GHB142" s="71"/>
      <c r="GHC142" s="70">
        <v>31</v>
      </c>
      <c r="GHD142" s="71"/>
      <c r="GHE142" s="70">
        <v>31</v>
      </c>
      <c r="GHF142" s="71"/>
      <c r="GHG142" s="70">
        <v>31</v>
      </c>
      <c r="GHH142" s="71"/>
      <c r="GHI142" s="70">
        <v>31</v>
      </c>
      <c r="GHJ142" s="71"/>
      <c r="GHK142" s="70">
        <v>31</v>
      </c>
      <c r="GHL142" s="71"/>
      <c r="GHM142" s="70">
        <v>31</v>
      </c>
      <c r="GHN142" s="71"/>
      <c r="GHO142" s="70">
        <v>31</v>
      </c>
      <c r="GHP142" s="71"/>
      <c r="GHQ142" s="70">
        <v>31</v>
      </c>
      <c r="GHR142" s="71"/>
      <c r="GHS142" s="70">
        <v>31</v>
      </c>
      <c r="GHT142" s="71"/>
      <c r="GHU142" s="70">
        <v>31</v>
      </c>
      <c r="GHV142" s="71"/>
      <c r="GHW142" s="70">
        <v>31</v>
      </c>
      <c r="GHX142" s="71"/>
      <c r="GHY142" s="70">
        <v>31</v>
      </c>
      <c r="GHZ142" s="71"/>
      <c r="GIA142" s="70">
        <v>31</v>
      </c>
      <c r="GIB142" s="71"/>
      <c r="GIC142" s="70">
        <v>31</v>
      </c>
      <c r="GID142" s="71"/>
      <c r="GIE142" s="70">
        <v>31</v>
      </c>
      <c r="GIF142" s="71"/>
      <c r="GIG142" s="70">
        <v>31</v>
      </c>
      <c r="GIH142" s="71"/>
      <c r="GII142" s="70">
        <v>31</v>
      </c>
      <c r="GIJ142" s="71"/>
      <c r="GIK142" s="70">
        <v>31</v>
      </c>
      <c r="GIL142" s="71"/>
      <c r="GIM142" s="70">
        <v>31</v>
      </c>
      <c r="GIN142" s="71"/>
      <c r="GIO142" s="70">
        <v>31</v>
      </c>
      <c r="GIP142" s="71"/>
      <c r="GIQ142" s="70">
        <v>31</v>
      </c>
      <c r="GIR142" s="71"/>
      <c r="GIS142" s="70">
        <v>31</v>
      </c>
      <c r="GIT142" s="71"/>
      <c r="GIU142" s="70">
        <v>31</v>
      </c>
      <c r="GIV142" s="71"/>
      <c r="GIW142" s="70">
        <v>31</v>
      </c>
      <c r="GIX142" s="71"/>
      <c r="GIY142" s="70">
        <v>31</v>
      </c>
      <c r="GIZ142" s="71"/>
      <c r="GJA142" s="70">
        <v>31</v>
      </c>
      <c r="GJB142" s="71"/>
      <c r="GJC142" s="70">
        <v>31</v>
      </c>
      <c r="GJD142" s="71"/>
      <c r="GJE142" s="70">
        <v>31</v>
      </c>
      <c r="GJF142" s="71"/>
      <c r="GJG142" s="70">
        <v>31</v>
      </c>
      <c r="GJH142" s="71"/>
      <c r="GJI142" s="70">
        <v>31</v>
      </c>
      <c r="GJJ142" s="71"/>
      <c r="GJK142" s="70">
        <v>31</v>
      </c>
      <c r="GJL142" s="71"/>
      <c r="GJM142" s="70">
        <v>31</v>
      </c>
      <c r="GJN142" s="71"/>
      <c r="GJO142" s="70">
        <v>31</v>
      </c>
      <c r="GJP142" s="71"/>
      <c r="GJQ142" s="70">
        <v>31</v>
      </c>
      <c r="GJR142" s="71"/>
      <c r="GJS142" s="70">
        <v>31</v>
      </c>
      <c r="GJT142" s="71"/>
      <c r="GJU142" s="70">
        <v>31</v>
      </c>
      <c r="GJV142" s="71"/>
      <c r="GJW142" s="70">
        <v>31</v>
      </c>
      <c r="GJX142" s="71"/>
      <c r="GJY142" s="70">
        <v>31</v>
      </c>
      <c r="GJZ142" s="71"/>
      <c r="GKA142" s="70">
        <v>31</v>
      </c>
      <c r="GKB142" s="71"/>
      <c r="GKC142" s="70">
        <v>31</v>
      </c>
      <c r="GKD142" s="71"/>
      <c r="GKE142" s="70">
        <v>31</v>
      </c>
      <c r="GKF142" s="71"/>
      <c r="GKG142" s="70">
        <v>31</v>
      </c>
      <c r="GKH142" s="71"/>
      <c r="GKI142" s="70">
        <v>31</v>
      </c>
      <c r="GKJ142" s="71"/>
      <c r="GKK142" s="70">
        <v>31</v>
      </c>
      <c r="GKL142" s="71"/>
      <c r="GKM142" s="70">
        <v>31</v>
      </c>
      <c r="GKN142" s="71"/>
      <c r="GKO142" s="70">
        <v>31</v>
      </c>
      <c r="GKP142" s="71"/>
      <c r="GKQ142" s="70">
        <v>31</v>
      </c>
      <c r="GKR142" s="71"/>
      <c r="GKS142" s="70">
        <v>31</v>
      </c>
      <c r="GKT142" s="71"/>
      <c r="GKU142" s="70">
        <v>31</v>
      </c>
      <c r="GKV142" s="71"/>
      <c r="GKW142" s="70">
        <v>31</v>
      </c>
      <c r="GKX142" s="71"/>
      <c r="GKY142" s="70">
        <v>31</v>
      </c>
      <c r="GKZ142" s="71"/>
      <c r="GLA142" s="70">
        <v>31</v>
      </c>
      <c r="GLB142" s="71"/>
      <c r="GLC142" s="70">
        <v>31</v>
      </c>
      <c r="GLD142" s="71"/>
      <c r="GLE142" s="70">
        <v>31</v>
      </c>
      <c r="GLF142" s="71"/>
      <c r="GLG142" s="70">
        <v>31</v>
      </c>
      <c r="GLH142" s="71"/>
      <c r="GLI142" s="70">
        <v>31</v>
      </c>
      <c r="GLJ142" s="71"/>
      <c r="GLK142" s="70">
        <v>31</v>
      </c>
      <c r="GLL142" s="71"/>
      <c r="GLM142" s="70">
        <v>31</v>
      </c>
      <c r="GLN142" s="71"/>
      <c r="GLO142" s="70">
        <v>31</v>
      </c>
      <c r="GLP142" s="71"/>
      <c r="GLQ142" s="70">
        <v>31</v>
      </c>
      <c r="GLR142" s="71"/>
      <c r="GLS142" s="70">
        <v>31</v>
      </c>
      <c r="GLT142" s="71"/>
      <c r="GLU142" s="70">
        <v>31</v>
      </c>
      <c r="GLV142" s="71"/>
      <c r="GLW142" s="70">
        <v>31</v>
      </c>
      <c r="GLX142" s="71"/>
      <c r="GLY142" s="70">
        <v>31</v>
      </c>
      <c r="GLZ142" s="71"/>
      <c r="GMA142" s="70">
        <v>31</v>
      </c>
      <c r="GMB142" s="71"/>
      <c r="GMC142" s="70">
        <v>31</v>
      </c>
      <c r="GMD142" s="71"/>
      <c r="GME142" s="70">
        <v>31</v>
      </c>
      <c r="GMF142" s="71"/>
      <c r="GMG142" s="70">
        <v>31</v>
      </c>
      <c r="GMH142" s="71"/>
      <c r="GMI142" s="70">
        <v>31</v>
      </c>
      <c r="GMJ142" s="71"/>
      <c r="GMK142" s="70">
        <v>31</v>
      </c>
      <c r="GML142" s="71"/>
      <c r="GMM142" s="70">
        <v>31</v>
      </c>
      <c r="GMN142" s="71"/>
      <c r="GMO142" s="70">
        <v>31</v>
      </c>
      <c r="GMP142" s="71"/>
      <c r="GMQ142" s="70">
        <v>31</v>
      </c>
      <c r="GMR142" s="71"/>
      <c r="GMS142" s="70">
        <v>31</v>
      </c>
      <c r="GMT142" s="71"/>
      <c r="GMU142" s="70">
        <v>31</v>
      </c>
      <c r="GMV142" s="71"/>
      <c r="GMW142" s="70">
        <v>31</v>
      </c>
      <c r="GMX142" s="71"/>
      <c r="GMY142" s="70">
        <v>31</v>
      </c>
      <c r="GMZ142" s="71"/>
      <c r="GNA142" s="70">
        <v>31</v>
      </c>
      <c r="GNB142" s="71"/>
      <c r="GNC142" s="70">
        <v>31</v>
      </c>
      <c r="GND142" s="71"/>
      <c r="GNE142" s="70">
        <v>31</v>
      </c>
      <c r="GNF142" s="71"/>
      <c r="GNG142" s="70">
        <v>31</v>
      </c>
      <c r="GNH142" s="71"/>
      <c r="GNI142" s="70">
        <v>31</v>
      </c>
      <c r="GNJ142" s="71"/>
      <c r="GNK142" s="70">
        <v>31</v>
      </c>
      <c r="GNL142" s="71"/>
      <c r="GNM142" s="70">
        <v>31</v>
      </c>
      <c r="GNN142" s="71"/>
      <c r="GNO142" s="70">
        <v>31</v>
      </c>
      <c r="GNP142" s="71"/>
      <c r="GNQ142" s="70">
        <v>31</v>
      </c>
      <c r="GNR142" s="71"/>
      <c r="GNS142" s="70">
        <v>31</v>
      </c>
      <c r="GNT142" s="71"/>
      <c r="GNU142" s="70">
        <v>31</v>
      </c>
      <c r="GNV142" s="71"/>
      <c r="GNW142" s="70">
        <v>31</v>
      </c>
      <c r="GNX142" s="71"/>
      <c r="GNY142" s="70">
        <v>31</v>
      </c>
      <c r="GNZ142" s="71"/>
      <c r="GOA142" s="70">
        <v>31</v>
      </c>
      <c r="GOB142" s="71"/>
      <c r="GOC142" s="70">
        <v>31</v>
      </c>
      <c r="GOD142" s="71"/>
      <c r="GOE142" s="70">
        <v>31</v>
      </c>
      <c r="GOF142" s="71"/>
      <c r="GOG142" s="70">
        <v>31</v>
      </c>
      <c r="GOH142" s="71"/>
      <c r="GOI142" s="70">
        <v>31</v>
      </c>
      <c r="GOJ142" s="71"/>
      <c r="GOK142" s="70">
        <v>31</v>
      </c>
      <c r="GOL142" s="71"/>
      <c r="GOM142" s="70">
        <v>31</v>
      </c>
      <c r="GON142" s="71"/>
      <c r="GOO142" s="70">
        <v>31</v>
      </c>
      <c r="GOP142" s="71"/>
      <c r="GOQ142" s="70">
        <v>31</v>
      </c>
      <c r="GOR142" s="71"/>
      <c r="GOS142" s="70">
        <v>31</v>
      </c>
      <c r="GOT142" s="71"/>
      <c r="GOU142" s="70">
        <v>31</v>
      </c>
      <c r="GOV142" s="71"/>
      <c r="GOW142" s="70">
        <v>31</v>
      </c>
      <c r="GOX142" s="71"/>
      <c r="GOY142" s="70">
        <v>31</v>
      </c>
      <c r="GOZ142" s="71"/>
      <c r="GPA142" s="70">
        <v>31</v>
      </c>
      <c r="GPB142" s="71"/>
      <c r="GPC142" s="70">
        <v>31</v>
      </c>
      <c r="GPD142" s="71"/>
      <c r="GPE142" s="70">
        <v>31</v>
      </c>
      <c r="GPF142" s="71"/>
      <c r="GPG142" s="70">
        <v>31</v>
      </c>
      <c r="GPH142" s="71"/>
      <c r="GPI142" s="70">
        <v>31</v>
      </c>
      <c r="GPJ142" s="71"/>
      <c r="GPK142" s="70">
        <v>31</v>
      </c>
      <c r="GPL142" s="71"/>
      <c r="GPM142" s="70">
        <v>31</v>
      </c>
      <c r="GPN142" s="71"/>
      <c r="GPO142" s="70">
        <v>31</v>
      </c>
      <c r="GPP142" s="71"/>
      <c r="GPQ142" s="70">
        <v>31</v>
      </c>
      <c r="GPR142" s="71"/>
      <c r="GPS142" s="70">
        <v>31</v>
      </c>
      <c r="GPT142" s="71"/>
      <c r="GPU142" s="70">
        <v>31</v>
      </c>
      <c r="GPV142" s="71"/>
      <c r="GPW142" s="70">
        <v>31</v>
      </c>
      <c r="GPX142" s="71"/>
      <c r="GPY142" s="70">
        <v>31</v>
      </c>
      <c r="GPZ142" s="71"/>
      <c r="GQA142" s="70">
        <v>31</v>
      </c>
      <c r="GQB142" s="71"/>
      <c r="GQC142" s="70">
        <v>31</v>
      </c>
      <c r="GQD142" s="71"/>
      <c r="GQE142" s="70">
        <v>31</v>
      </c>
      <c r="GQF142" s="71"/>
      <c r="GQG142" s="70">
        <v>31</v>
      </c>
      <c r="GQH142" s="71"/>
      <c r="GQI142" s="70">
        <v>31</v>
      </c>
      <c r="GQJ142" s="71"/>
      <c r="GQK142" s="70">
        <v>31</v>
      </c>
      <c r="GQL142" s="71"/>
      <c r="GQM142" s="70">
        <v>31</v>
      </c>
      <c r="GQN142" s="71"/>
      <c r="GQO142" s="70">
        <v>31</v>
      </c>
      <c r="GQP142" s="71"/>
      <c r="GQQ142" s="70">
        <v>31</v>
      </c>
      <c r="GQR142" s="71"/>
      <c r="GQS142" s="70">
        <v>31</v>
      </c>
      <c r="GQT142" s="71"/>
      <c r="GQU142" s="70">
        <v>31</v>
      </c>
      <c r="GQV142" s="71"/>
      <c r="GQW142" s="70">
        <v>31</v>
      </c>
      <c r="GQX142" s="71"/>
      <c r="GQY142" s="70">
        <v>31</v>
      </c>
      <c r="GQZ142" s="71"/>
      <c r="GRA142" s="70">
        <v>31</v>
      </c>
      <c r="GRB142" s="71"/>
      <c r="GRC142" s="70">
        <v>31</v>
      </c>
      <c r="GRD142" s="71"/>
      <c r="GRE142" s="70">
        <v>31</v>
      </c>
      <c r="GRF142" s="71"/>
      <c r="GRG142" s="70">
        <v>31</v>
      </c>
      <c r="GRH142" s="71"/>
      <c r="GRI142" s="70">
        <v>31</v>
      </c>
      <c r="GRJ142" s="71"/>
      <c r="GRK142" s="70">
        <v>31</v>
      </c>
      <c r="GRL142" s="71"/>
      <c r="GRM142" s="70">
        <v>31</v>
      </c>
      <c r="GRN142" s="71"/>
      <c r="GRO142" s="70">
        <v>31</v>
      </c>
      <c r="GRP142" s="71"/>
      <c r="GRQ142" s="70">
        <v>31</v>
      </c>
      <c r="GRR142" s="71"/>
      <c r="GRS142" s="70">
        <v>31</v>
      </c>
      <c r="GRT142" s="71"/>
      <c r="GRU142" s="70">
        <v>31</v>
      </c>
      <c r="GRV142" s="71"/>
      <c r="GRW142" s="70">
        <v>31</v>
      </c>
      <c r="GRX142" s="71"/>
      <c r="GRY142" s="70">
        <v>31</v>
      </c>
      <c r="GRZ142" s="71"/>
      <c r="GSA142" s="70">
        <v>31</v>
      </c>
      <c r="GSB142" s="71"/>
      <c r="GSC142" s="70">
        <v>31</v>
      </c>
      <c r="GSD142" s="71"/>
      <c r="GSE142" s="70">
        <v>31</v>
      </c>
      <c r="GSF142" s="71"/>
      <c r="GSG142" s="70">
        <v>31</v>
      </c>
      <c r="GSH142" s="71"/>
      <c r="GSI142" s="70">
        <v>31</v>
      </c>
      <c r="GSJ142" s="71"/>
      <c r="GSK142" s="70">
        <v>31</v>
      </c>
      <c r="GSL142" s="71"/>
      <c r="GSM142" s="70">
        <v>31</v>
      </c>
      <c r="GSN142" s="71"/>
      <c r="GSO142" s="70">
        <v>31</v>
      </c>
      <c r="GSP142" s="71"/>
      <c r="GSQ142" s="70">
        <v>31</v>
      </c>
      <c r="GSR142" s="71"/>
      <c r="GSS142" s="70">
        <v>31</v>
      </c>
      <c r="GST142" s="71"/>
      <c r="GSU142" s="70">
        <v>31</v>
      </c>
      <c r="GSV142" s="71"/>
      <c r="GSW142" s="70">
        <v>31</v>
      </c>
      <c r="GSX142" s="71"/>
      <c r="GSY142" s="70">
        <v>31</v>
      </c>
      <c r="GSZ142" s="71"/>
      <c r="GTA142" s="70">
        <v>31</v>
      </c>
      <c r="GTB142" s="71"/>
      <c r="GTC142" s="70">
        <v>31</v>
      </c>
      <c r="GTD142" s="71"/>
      <c r="GTE142" s="70">
        <v>31</v>
      </c>
      <c r="GTF142" s="71"/>
      <c r="GTG142" s="70">
        <v>31</v>
      </c>
      <c r="GTH142" s="71"/>
      <c r="GTI142" s="70">
        <v>31</v>
      </c>
      <c r="GTJ142" s="71"/>
      <c r="GTK142" s="70">
        <v>31</v>
      </c>
      <c r="GTL142" s="71"/>
      <c r="GTM142" s="70">
        <v>31</v>
      </c>
      <c r="GTN142" s="71"/>
      <c r="GTO142" s="70">
        <v>31</v>
      </c>
      <c r="GTP142" s="71"/>
      <c r="GTQ142" s="70">
        <v>31</v>
      </c>
      <c r="GTR142" s="71"/>
      <c r="GTS142" s="70">
        <v>31</v>
      </c>
      <c r="GTT142" s="71"/>
      <c r="GTU142" s="70">
        <v>31</v>
      </c>
      <c r="GTV142" s="71"/>
      <c r="GTW142" s="70">
        <v>31</v>
      </c>
      <c r="GTX142" s="71"/>
      <c r="GTY142" s="70">
        <v>31</v>
      </c>
      <c r="GTZ142" s="71"/>
      <c r="GUA142" s="70">
        <v>31</v>
      </c>
      <c r="GUB142" s="71"/>
      <c r="GUC142" s="70">
        <v>31</v>
      </c>
      <c r="GUD142" s="71"/>
      <c r="GUE142" s="70">
        <v>31</v>
      </c>
      <c r="GUF142" s="71"/>
      <c r="GUG142" s="70">
        <v>31</v>
      </c>
      <c r="GUH142" s="71"/>
      <c r="GUI142" s="70">
        <v>31</v>
      </c>
      <c r="GUJ142" s="71"/>
      <c r="GUK142" s="70">
        <v>31</v>
      </c>
      <c r="GUL142" s="71"/>
      <c r="GUM142" s="70">
        <v>31</v>
      </c>
      <c r="GUN142" s="71"/>
      <c r="GUO142" s="70">
        <v>31</v>
      </c>
      <c r="GUP142" s="71"/>
      <c r="GUQ142" s="70">
        <v>31</v>
      </c>
      <c r="GUR142" s="71"/>
      <c r="GUS142" s="70">
        <v>31</v>
      </c>
      <c r="GUT142" s="71"/>
      <c r="GUU142" s="70">
        <v>31</v>
      </c>
      <c r="GUV142" s="71"/>
      <c r="GUW142" s="70">
        <v>31</v>
      </c>
      <c r="GUX142" s="71"/>
      <c r="GUY142" s="70">
        <v>31</v>
      </c>
      <c r="GUZ142" s="71"/>
      <c r="GVA142" s="70">
        <v>31</v>
      </c>
      <c r="GVB142" s="71"/>
      <c r="GVC142" s="70">
        <v>31</v>
      </c>
      <c r="GVD142" s="71"/>
      <c r="GVE142" s="70">
        <v>31</v>
      </c>
      <c r="GVF142" s="71"/>
      <c r="GVG142" s="70">
        <v>31</v>
      </c>
      <c r="GVH142" s="71"/>
      <c r="GVI142" s="70">
        <v>31</v>
      </c>
      <c r="GVJ142" s="71"/>
      <c r="GVK142" s="70">
        <v>31</v>
      </c>
      <c r="GVL142" s="71"/>
      <c r="GVM142" s="70">
        <v>31</v>
      </c>
      <c r="GVN142" s="71"/>
      <c r="GVO142" s="70">
        <v>31</v>
      </c>
      <c r="GVP142" s="71"/>
      <c r="GVQ142" s="70">
        <v>31</v>
      </c>
      <c r="GVR142" s="71"/>
      <c r="GVS142" s="70">
        <v>31</v>
      </c>
      <c r="GVT142" s="71"/>
      <c r="GVU142" s="70">
        <v>31</v>
      </c>
      <c r="GVV142" s="71"/>
      <c r="GVW142" s="70">
        <v>31</v>
      </c>
      <c r="GVX142" s="71"/>
      <c r="GVY142" s="70">
        <v>31</v>
      </c>
      <c r="GVZ142" s="71"/>
      <c r="GWA142" s="70">
        <v>31</v>
      </c>
      <c r="GWB142" s="71"/>
      <c r="GWC142" s="70">
        <v>31</v>
      </c>
      <c r="GWD142" s="71"/>
      <c r="GWE142" s="70">
        <v>31</v>
      </c>
      <c r="GWF142" s="71"/>
      <c r="GWG142" s="70">
        <v>31</v>
      </c>
      <c r="GWH142" s="71"/>
      <c r="GWI142" s="70">
        <v>31</v>
      </c>
      <c r="GWJ142" s="71"/>
      <c r="GWK142" s="70">
        <v>31</v>
      </c>
      <c r="GWL142" s="71"/>
      <c r="GWM142" s="70">
        <v>31</v>
      </c>
      <c r="GWN142" s="71"/>
      <c r="GWO142" s="70">
        <v>31</v>
      </c>
      <c r="GWP142" s="71"/>
      <c r="GWQ142" s="70">
        <v>31</v>
      </c>
      <c r="GWR142" s="71"/>
      <c r="GWS142" s="70">
        <v>31</v>
      </c>
      <c r="GWT142" s="71"/>
      <c r="GWU142" s="70">
        <v>31</v>
      </c>
      <c r="GWV142" s="71"/>
      <c r="GWW142" s="70">
        <v>31</v>
      </c>
      <c r="GWX142" s="71"/>
      <c r="GWY142" s="70">
        <v>31</v>
      </c>
      <c r="GWZ142" s="71"/>
      <c r="GXA142" s="70">
        <v>31</v>
      </c>
      <c r="GXB142" s="71"/>
      <c r="GXC142" s="70">
        <v>31</v>
      </c>
      <c r="GXD142" s="71"/>
      <c r="GXE142" s="70">
        <v>31</v>
      </c>
      <c r="GXF142" s="71"/>
      <c r="GXG142" s="70">
        <v>31</v>
      </c>
      <c r="GXH142" s="71"/>
      <c r="GXI142" s="70">
        <v>31</v>
      </c>
      <c r="GXJ142" s="71"/>
      <c r="GXK142" s="70">
        <v>31</v>
      </c>
      <c r="GXL142" s="71"/>
      <c r="GXM142" s="70">
        <v>31</v>
      </c>
      <c r="GXN142" s="71"/>
      <c r="GXO142" s="70">
        <v>31</v>
      </c>
      <c r="GXP142" s="71"/>
      <c r="GXQ142" s="70">
        <v>31</v>
      </c>
      <c r="GXR142" s="71"/>
      <c r="GXS142" s="70">
        <v>31</v>
      </c>
      <c r="GXT142" s="71"/>
      <c r="GXU142" s="70">
        <v>31</v>
      </c>
      <c r="GXV142" s="71"/>
      <c r="GXW142" s="70">
        <v>31</v>
      </c>
      <c r="GXX142" s="71"/>
      <c r="GXY142" s="70">
        <v>31</v>
      </c>
      <c r="GXZ142" s="71"/>
      <c r="GYA142" s="70">
        <v>31</v>
      </c>
      <c r="GYB142" s="71"/>
      <c r="GYC142" s="70">
        <v>31</v>
      </c>
      <c r="GYD142" s="71"/>
      <c r="GYE142" s="70">
        <v>31</v>
      </c>
      <c r="GYF142" s="71"/>
      <c r="GYG142" s="70">
        <v>31</v>
      </c>
      <c r="GYH142" s="71"/>
      <c r="GYI142" s="70">
        <v>31</v>
      </c>
      <c r="GYJ142" s="71"/>
      <c r="GYK142" s="70">
        <v>31</v>
      </c>
      <c r="GYL142" s="71"/>
      <c r="GYM142" s="70">
        <v>31</v>
      </c>
      <c r="GYN142" s="71"/>
      <c r="GYO142" s="70">
        <v>31</v>
      </c>
      <c r="GYP142" s="71"/>
      <c r="GYQ142" s="70">
        <v>31</v>
      </c>
      <c r="GYR142" s="71"/>
      <c r="GYS142" s="70">
        <v>31</v>
      </c>
      <c r="GYT142" s="71"/>
      <c r="GYU142" s="70">
        <v>31</v>
      </c>
      <c r="GYV142" s="71"/>
      <c r="GYW142" s="70">
        <v>31</v>
      </c>
      <c r="GYX142" s="71"/>
      <c r="GYY142" s="70">
        <v>31</v>
      </c>
      <c r="GYZ142" s="71"/>
      <c r="GZA142" s="70">
        <v>31</v>
      </c>
      <c r="GZB142" s="71"/>
      <c r="GZC142" s="70">
        <v>31</v>
      </c>
      <c r="GZD142" s="71"/>
      <c r="GZE142" s="70">
        <v>31</v>
      </c>
      <c r="GZF142" s="71"/>
      <c r="GZG142" s="70">
        <v>31</v>
      </c>
      <c r="GZH142" s="71"/>
      <c r="GZI142" s="70">
        <v>31</v>
      </c>
      <c r="GZJ142" s="71"/>
      <c r="GZK142" s="70">
        <v>31</v>
      </c>
      <c r="GZL142" s="71"/>
      <c r="GZM142" s="70">
        <v>31</v>
      </c>
      <c r="GZN142" s="71"/>
      <c r="GZO142" s="70">
        <v>31</v>
      </c>
      <c r="GZP142" s="71"/>
      <c r="GZQ142" s="70">
        <v>31</v>
      </c>
      <c r="GZR142" s="71"/>
      <c r="GZS142" s="70">
        <v>31</v>
      </c>
      <c r="GZT142" s="71"/>
      <c r="GZU142" s="70">
        <v>31</v>
      </c>
      <c r="GZV142" s="71"/>
      <c r="GZW142" s="70">
        <v>31</v>
      </c>
      <c r="GZX142" s="71"/>
      <c r="GZY142" s="70">
        <v>31</v>
      </c>
      <c r="GZZ142" s="71"/>
      <c r="HAA142" s="70">
        <v>31</v>
      </c>
      <c r="HAB142" s="71"/>
      <c r="HAC142" s="70">
        <v>31</v>
      </c>
      <c r="HAD142" s="71"/>
      <c r="HAE142" s="70">
        <v>31</v>
      </c>
      <c r="HAF142" s="71"/>
      <c r="HAG142" s="70">
        <v>31</v>
      </c>
      <c r="HAH142" s="71"/>
      <c r="HAI142" s="70">
        <v>31</v>
      </c>
      <c r="HAJ142" s="71"/>
      <c r="HAK142" s="70">
        <v>31</v>
      </c>
      <c r="HAL142" s="71"/>
      <c r="HAM142" s="70">
        <v>31</v>
      </c>
      <c r="HAN142" s="71"/>
      <c r="HAO142" s="70">
        <v>31</v>
      </c>
      <c r="HAP142" s="71"/>
      <c r="HAQ142" s="70">
        <v>31</v>
      </c>
      <c r="HAR142" s="71"/>
      <c r="HAS142" s="70">
        <v>31</v>
      </c>
      <c r="HAT142" s="71"/>
      <c r="HAU142" s="70">
        <v>31</v>
      </c>
      <c r="HAV142" s="71"/>
      <c r="HAW142" s="70">
        <v>31</v>
      </c>
      <c r="HAX142" s="71"/>
      <c r="HAY142" s="70">
        <v>31</v>
      </c>
      <c r="HAZ142" s="71"/>
      <c r="HBA142" s="70">
        <v>31</v>
      </c>
      <c r="HBB142" s="71"/>
      <c r="HBC142" s="70">
        <v>31</v>
      </c>
      <c r="HBD142" s="71"/>
      <c r="HBE142" s="70">
        <v>31</v>
      </c>
      <c r="HBF142" s="71"/>
      <c r="HBG142" s="70">
        <v>31</v>
      </c>
      <c r="HBH142" s="71"/>
      <c r="HBI142" s="70">
        <v>31</v>
      </c>
      <c r="HBJ142" s="71"/>
      <c r="HBK142" s="70">
        <v>31</v>
      </c>
      <c r="HBL142" s="71"/>
      <c r="HBM142" s="70">
        <v>31</v>
      </c>
      <c r="HBN142" s="71"/>
      <c r="HBO142" s="70">
        <v>31</v>
      </c>
      <c r="HBP142" s="71"/>
      <c r="HBQ142" s="70">
        <v>31</v>
      </c>
      <c r="HBR142" s="71"/>
      <c r="HBS142" s="70">
        <v>31</v>
      </c>
      <c r="HBT142" s="71"/>
      <c r="HBU142" s="70">
        <v>31</v>
      </c>
      <c r="HBV142" s="71"/>
      <c r="HBW142" s="70">
        <v>31</v>
      </c>
      <c r="HBX142" s="71"/>
      <c r="HBY142" s="70">
        <v>31</v>
      </c>
      <c r="HBZ142" s="71"/>
      <c r="HCA142" s="70">
        <v>31</v>
      </c>
      <c r="HCB142" s="71"/>
      <c r="HCC142" s="70">
        <v>31</v>
      </c>
      <c r="HCD142" s="71"/>
      <c r="HCE142" s="70">
        <v>31</v>
      </c>
      <c r="HCF142" s="71"/>
      <c r="HCG142" s="70">
        <v>31</v>
      </c>
      <c r="HCH142" s="71"/>
      <c r="HCI142" s="70">
        <v>31</v>
      </c>
      <c r="HCJ142" s="71"/>
      <c r="HCK142" s="70">
        <v>31</v>
      </c>
      <c r="HCL142" s="71"/>
      <c r="HCM142" s="70">
        <v>31</v>
      </c>
      <c r="HCN142" s="71"/>
      <c r="HCO142" s="70">
        <v>31</v>
      </c>
      <c r="HCP142" s="71"/>
      <c r="HCQ142" s="70">
        <v>31</v>
      </c>
      <c r="HCR142" s="71"/>
      <c r="HCS142" s="70">
        <v>31</v>
      </c>
      <c r="HCT142" s="71"/>
      <c r="HCU142" s="70">
        <v>31</v>
      </c>
      <c r="HCV142" s="71"/>
      <c r="HCW142" s="70">
        <v>31</v>
      </c>
      <c r="HCX142" s="71"/>
      <c r="HCY142" s="70">
        <v>31</v>
      </c>
      <c r="HCZ142" s="71"/>
      <c r="HDA142" s="70">
        <v>31</v>
      </c>
      <c r="HDB142" s="71"/>
      <c r="HDC142" s="70">
        <v>31</v>
      </c>
      <c r="HDD142" s="71"/>
      <c r="HDE142" s="70">
        <v>31</v>
      </c>
      <c r="HDF142" s="71"/>
      <c r="HDG142" s="70">
        <v>31</v>
      </c>
      <c r="HDH142" s="71"/>
      <c r="HDI142" s="70">
        <v>31</v>
      </c>
      <c r="HDJ142" s="71"/>
      <c r="HDK142" s="70">
        <v>31</v>
      </c>
      <c r="HDL142" s="71"/>
      <c r="HDM142" s="70">
        <v>31</v>
      </c>
      <c r="HDN142" s="71"/>
      <c r="HDO142" s="70">
        <v>31</v>
      </c>
      <c r="HDP142" s="71"/>
      <c r="HDQ142" s="70">
        <v>31</v>
      </c>
      <c r="HDR142" s="71"/>
      <c r="HDS142" s="70">
        <v>31</v>
      </c>
      <c r="HDT142" s="71"/>
      <c r="HDU142" s="70">
        <v>31</v>
      </c>
      <c r="HDV142" s="71"/>
      <c r="HDW142" s="70">
        <v>31</v>
      </c>
      <c r="HDX142" s="71"/>
      <c r="HDY142" s="70">
        <v>31</v>
      </c>
      <c r="HDZ142" s="71"/>
      <c r="HEA142" s="70">
        <v>31</v>
      </c>
      <c r="HEB142" s="71"/>
      <c r="HEC142" s="70">
        <v>31</v>
      </c>
      <c r="HED142" s="71"/>
      <c r="HEE142" s="70">
        <v>31</v>
      </c>
      <c r="HEF142" s="71"/>
      <c r="HEG142" s="70">
        <v>31</v>
      </c>
      <c r="HEH142" s="71"/>
      <c r="HEI142" s="70">
        <v>31</v>
      </c>
      <c r="HEJ142" s="71"/>
      <c r="HEK142" s="70">
        <v>31</v>
      </c>
      <c r="HEL142" s="71"/>
      <c r="HEM142" s="70">
        <v>31</v>
      </c>
      <c r="HEN142" s="71"/>
      <c r="HEO142" s="70">
        <v>31</v>
      </c>
      <c r="HEP142" s="71"/>
      <c r="HEQ142" s="70">
        <v>31</v>
      </c>
      <c r="HER142" s="71"/>
      <c r="HES142" s="70">
        <v>31</v>
      </c>
      <c r="HET142" s="71"/>
      <c r="HEU142" s="70">
        <v>31</v>
      </c>
      <c r="HEV142" s="71"/>
      <c r="HEW142" s="70">
        <v>31</v>
      </c>
      <c r="HEX142" s="71"/>
      <c r="HEY142" s="70">
        <v>31</v>
      </c>
      <c r="HEZ142" s="71"/>
      <c r="HFA142" s="70">
        <v>31</v>
      </c>
      <c r="HFB142" s="71"/>
      <c r="HFC142" s="70">
        <v>31</v>
      </c>
      <c r="HFD142" s="71"/>
      <c r="HFE142" s="70">
        <v>31</v>
      </c>
      <c r="HFF142" s="71"/>
      <c r="HFG142" s="70">
        <v>31</v>
      </c>
      <c r="HFH142" s="71"/>
      <c r="HFI142" s="70">
        <v>31</v>
      </c>
      <c r="HFJ142" s="71"/>
      <c r="HFK142" s="70">
        <v>31</v>
      </c>
      <c r="HFL142" s="71"/>
      <c r="HFM142" s="70">
        <v>31</v>
      </c>
      <c r="HFN142" s="71"/>
      <c r="HFO142" s="70">
        <v>31</v>
      </c>
      <c r="HFP142" s="71"/>
      <c r="HFQ142" s="70">
        <v>31</v>
      </c>
      <c r="HFR142" s="71"/>
      <c r="HFS142" s="70">
        <v>31</v>
      </c>
      <c r="HFT142" s="71"/>
      <c r="HFU142" s="70">
        <v>31</v>
      </c>
      <c r="HFV142" s="71"/>
      <c r="HFW142" s="70">
        <v>31</v>
      </c>
      <c r="HFX142" s="71"/>
      <c r="HFY142" s="70">
        <v>31</v>
      </c>
      <c r="HFZ142" s="71"/>
      <c r="HGA142" s="70">
        <v>31</v>
      </c>
      <c r="HGB142" s="71"/>
      <c r="HGC142" s="70">
        <v>31</v>
      </c>
      <c r="HGD142" s="71"/>
      <c r="HGE142" s="70">
        <v>31</v>
      </c>
      <c r="HGF142" s="71"/>
      <c r="HGG142" s="70">
        <v>31</v>
      </c>
      <c r="HGH142" s="71"/>
      <c r="HGI142" s="70">
        <v>31</v>
      </c>
      <c r="HGJ142" s="71"/>
      <c r="HGK142" s="70">
        <v>31</v>
      </c>
      <c r="HGL142" s="71"/>
      <c r="HGM142" s="70">
        <v>31</v>
      </c>
      <c r="HGN142" s="71"/>
      <c r="HGO142" s="70">
        <v>31</v>
      </c>
      <c r="HGP142" s="71"/>
      <c r="HGQ142" s="70">
        <v>31</v>
      </c>
      <c r="HGR142" s="71"/>
      <c r="HGS142" s="70">
        <v>31</v>
      </c>
      <c r="HGT142" s="71"/>
      <c r="HGU142" s="70">
        <v>31</v>
      </c>
      <c r="HGV142" s="71"/>
      <c r="HGW142" s="70">
        <v>31</v>
      </c>
      <c r="HGX142" s="71"/>
      <c r="HGY142" s="70">
        <v>31</v>
      </c>
      <c r="HGZ142" s="71"/>
      <c r="HHA142" s="70">
        <v>31</v>
      </c>
      <c r="HHB142" s="71"/>
      <c r="HHC142" s="70">
        <v>31</v>
      </c>
      <c r="HHD142" s="71"/>
      <c r="HHE142" s="70">
        <v>31</v>
      </c>
      <c r="HHF142" s="71"/>
      <c r="HHG142" s="70">
        <v>31</v>
      </c>
      <c r="HHH142" s="71"/>
      <c r="HHI142" s="70">
        <v>31</v>
      </c>
      <c r="HHJ142" s="71"/>
      <c r="HHK142" s="70">
        <v>31</v>
      </c>
      <c r="HHL142" s="71"/>
      <c r="HHM142" s="70">
        <v>31</v>
      </c>
      <c r="HHN142" s="71"/>
      <c r="HHO142" s="70">
        <v>31</v>
      </c>
      <c r="HHP142" s="71"/>
      <c r="HHQ142" s="70">
        <v>31</v>
      </c>
      <c r="HHR142" s="71"/>
      <c r="HHS142" s="70">
        <v>31</v>
      </c>
      <c r="HHT142" s="71"/>
      <c r="HHU142" s="70">
        <v>31</v>
      </c>
      <c r="HHV142" s="71"/>
      <c r="HHW142" s="70">
        <v>31</v>
      </c>
      <c r="HHX142" s="71"/>
      <c r="HHY142" s="70">
        <v>31</v>
      </c>
      <c r="HHZ142" s="71"/>
      <c r="HIA142" s="70">
        <v>31</v>
      </c>
      <c r="HIB142" s="71"/>
      <c r="HIC142" s="70">
        <v>31</v>
      </c>
      <c r="HID142" s="71"/>
      <c r="HIE142" s="70">
        <v>31</v>
      </c>
      <c r="HIF142" s="71"/>
      <c r="HIG142" s="70">
        <v>31</v>
      </c>
      <c r="HIH142" s="71"/>
      <c r="HII142" s="70">
        <v>31</v>
      </c>
      <c r="HIJ142" s="71"/>
      <c r="HIK142" s="70">
        <v>31</v>
      </c>
      <c r="HIL142" s="71"/>
      <c r="HIM142" s="70">
        <v>31</v>
      </c>
      <c r="HIN142" s="71"/>
      <c r="HIO142" s="70">
        <v>31</v>
      </c>
      <c r="HIP142" s="71"/>
      <c r="HIQ142" s="70">
        <v>31</v>
      </c>
      <c r="HIR142" s="71"/>
      <c r="HIS142" s="70">
        <v>31</v>
      </c>
      <c r="HIT142" s="71"/>
      <c r="HIU142" s="70">
        <v>31</v>
      </c>
      <c r="HIV142" s="71"/>
      <c r="HIW142" s="70">
        <v>31</v>
      </c>
      <c r="HIX142" s="71"/>
      <c r="HIY142" s="70">
        <v>31</v>
      </c>
      <c r="HIZ142" s="71"/>
      <c r="HJA142" s="70">
        <v>31</v>
      </c>
      <c r="HJB142" s="71"/>
      <c r="HJC142" s="70">
        <v>31</v>
      </c>
      <c r="HJD142" s="71"/>
      <c r="HJE142" s="70">
        <v>31</v>
      </c>
      <c r="HJF142" s="71"/>
      <c r="HJG142" s="70">
        <v>31</v>
      </c>
      <c r="HJH142" s="71"/>
      <c r="HJI142" s="70">
        <v>31</v>
      </c>
      <c r="HJJ142" s="71"/>
      <c r="HJK142" s="70">
        <v>31</v>
      </c>
      <c r="HJL142" s="71"/>
      <c r="HJM142" s="70">
        <v>31</v>
      </c>
      <c r="HJN142" s="71"/>
      <c r="HJO142" s="70">
        <v>31</v>
      </c>
      <c r="HJP142" s="71"/>
      <c r="HJQ142" s="70">
        <v>31</v>
      </c>
      <c r="HJR142" s="71"/>
      <c r="HJS142" s="70">
        <v>31</v>
      </c>
      <c r="HJT142" s="71"/>
      <c r="HJU142" s="70">
        <v>31</v>
      </c>
      <c r="HJV142" s="71"/>
      <c r="HJW142" s="70">
        <v>31</v>
      </c>
      <c r="HJX142" s="71"/>
      <c r="HJY142" s="70">
        <v>31</v>
      </c>
      <c r="HJZ142" s="71"/>
      <c r="HKA142" s="70">
        <v>31</v>
      </c>
      <c r="HKB142" s="71"/>
      <c r="HKC142" s="70">
        <v>31</v>
      </c>
      <c r="HKD142" s="71"/>
      <c r="HKE142" s="70">
        <v>31</v>
      </c>
      <c r="HKF142" s="71"/>
      <c r="HKG142" s="70">
        <v>31</v>
      </c>
      <c r="HKH142" s="71"/>
      <c r="HKI142" s="70">
        <v>31</v>
      </c>
      <c r="HKJ142" s="71"/>
      <c r="HKK142" s="70">
        <v>31</v>
      </c>
      <c r="HKL142" s="71"/>
      <c r="HKM142" s="70">
        <v>31</v>
      </c>
      <c r="HKN142" s="71"/>
      <c r="HKO142" s="70">
        <v>31</v>
      </c>
      <c r="HKP142" s="71"/>
      <c r="HKQ142" s="70">
        <v>31</v>
      </c>
      <c r="HKR142" s="71"/>
      <c r="HKS142" s="70">
        <v>31</v>
      </c>
      <c r="HKT142" s="71"/>
      <c r="HKU142" s="70">
        <v>31</v>
      </c>
      <c r="HKV142" s="71"/>
      <c r="HKW142" s="70">
        <v>31</v>
      </c>
      <c r="HKX142" s="71"/>
      <c r="HKY142" s="70">
        <v>31</v>
      </c>
      <c r="HKZ142" s="71"/>
      <c r="HLA142" s="70">
        <v>31</v>
      </c>
      <c r="HLB142" s="71"/>
      <c r="HLC142" s="70">
        <v>31</v>
      </c>
      <c r="HLD142" s="71"/>
      <c r="HLE142" s="70">
        <v>31</v>
      </c>
      <c r="HLF142" s="71"/>
      <c r="HLG142" s="70">
        <v>31</v>
      </c>
      <c r="HLH142" s="71"/>
      <c r="HLI142" s="70">
        <v>31</v>
      </c>
      <c r="HLJ142" s="71"/>
      <c r="HLK142" s="70">
        <v>31</v>
      </c>
      <c r="HLL142" s="71"/>
      <c r="HLM142" s="70">
        <v>31</v>
      </c>
      <c r="HLN142" s="71"/>
      <c r="HLO142" s="70">
        <v>31</v>
      </c>
      <c r="HLP142" s="71"/>
      <c r="HLQ142" s="70">
        <v>31</v>
      </c>
      <c r="HLR142" s="71"/>
      <c r="HLS142" s="70">
        <v>31</v>
      </c>
      <c r="HLT142" s="71"/>
      <c r="HLU142" s="70">
        <v>31</v>
      </c>
      <c r="HLV142" s="71"/>
      <c r="HLW142" s="70">
        <v>31</v>
      </c>
      <c r="HLX142" s="71"/>
      <c r="HLY142" s="70">
        <v>31</v>
      </c>
      <c r="HLZ142" s="71"/>
      <c r="HMA142" s="70">
        <v>31</v>
      </c>
      <c r="HMB142" s="71"/>
      <c r="HMC142" s="70">
        <v>31</v>
      </c>
      <c r="HMD142" s="71"/>
      <c r="HME142" s="70">
        <v>31</v>
      </c>
      <c r="HMF142" s="71"/>
      <c r="HMG142" s="70">
        <v>31</v>
      </c>
      <c r="HMH142" s="71"/>
      <c r="HMI142" s="70">
        <v>31</v>
      </c>
      <c r="HMJ142" s="71"/>
      <c r="HMK142" s="70">
        <v>31</v>
      </c>
      <c r="HML142" s="71"/>
      <c r="HMM142" s="70">
        <v>31</v>
      </c>
      <c r="HMN142" s="71"/>
      <c r="HMO142" s="70">
        <v>31</v>
      </c>
      <c r="HMP142" s="71"/>
      <c r="HMQ142" s="70">
        <v>31</v>
      </c>
      <c r="HMR142" s="71"/>
      <c r="HMS142" s="70">
        <v>31</v>
      </c>
      <c r="HMT142" s="71"/>
      <c r="HMU142" s="70">
        <v>31</v>
      </c>
      <c r="HMV142" s="71"/>
      <c r="HMW142" s="70">
        <v>31</v>
      </c>
      <c r="HMX142" s="71"/>
      <c r="HMY142" s="70">
        <v>31</v>
      </c>
      <c r="HMZ142" s="71"/>
      <c r="HNA142" s="70">
        <v>31</v>
      </c>
      <c r="HNB142" s="71"/>
      <c r="HNC142" s="70">
        <v>31</v>
      </c>
      <c r="HND142" s="71"/>
      <c r="HNE142" s="70">
        <v>31</v>
      </c>
      <c r="HNF142" s="71"/>
      <c r="HNG142" s="70">
        <v>31</v>
      </c>
      <c r="HNH142" s="71"/>
      <c r="HNI142" s="70">
        <v>31</v>
      </c>
      <c r="HNJ142" s="71"/>
      <c r="HNK142" s="70">
        <v>31</v>
      </c>
      <c r="HNL142" s="71"/>
      <c r="HNM142" s="70">
        <v>31</v>
      </c>
      <c r="HNN142" s="71"/>
      <c r="HNO142" s="70">
        <v>31</v>
      </c>
      <c r="HNP142" s="71"/>
      <c r="HNQ142" s="70">
        <v>31</v>
      </c>
      <c r="HNR142" s="71"/>
      <c r="HNS142" s="70">
        <v>31</v>
      </c>
      <c r="HNT142" s="71"/>
      <c r="HNU142" s="70">
        <v>31</v>
      </c>
      <c r="HNV142" s="71"/>
      <c r="HNW142" s="70">
        <v>31</v>
      </c>
      <c r="HNX142" s="71"/>
      <c r="HNY142" s="70">
        <v>31</v>
      </c>
      <c r="HNZ142" s="71"/>
      <c r="HOA142" s="70">
        <v>31</v>
      </c>
      <c r="HOB142" s="71"/>
      <c r="HOC142" s="70">
        <v>31</v>
      </c>
      <c r="HOD142" s="71"/>
      <c r="HOE142" s="70">
        <v>31</v>
      </c>
      <c r="HOF142" s="71"/>
      <c r="HOG142" s="70">
        <v>31</v>
      </c>
      <c r="HOH142" s="71"/>
      <c r="HOI142" s="70">
        <v>31</v>
      </c>
      <c r="HOJ142" s="71"/>
      <c r="HOK142" s="70">
        <v>31</v>
      </c>
      <c r="HOL142" s="71"/>
      <c r="HOM142" s="70">
        <v>31</v>
      </c>
      <c r="HON142" s="71"/>
      <c r="HOO142" s="70">
        <v>31</v>
      </c>
      <c r="HOP142" s="71"/>
      <c r="HOQ142" s="70">
        <v>31</v>
      </c>
      <c r="HOR142" s="71"/>
      <c r="HOS142" s="70">
        <v>31</v>
      </c>
      <c r="HOT142" s="71"/>
      <c r="HOU142" s="70">
        <v>31</v>
      </c>
      <c r="HOV142" s="71"/>
      <c r="HOW142" s="70">
        <v>31</v>
      </c>
      <c r="HOX142" s="71"/>
      <c r="HOY142" s="70">
        <v>31</v>
      </c>
      <c r="HOZ142" s="71"/>
      <c r="HPA142" s="70">
        <v>31</v>
      </c>
      <c r="HPB142" s="71"/>
      <c r="HPC142" s="70">
        <v>31</v>
      </c>
      <c r="HPD142" s="71"/>
      <c r="HPE142" s="70">
        <v>31</v>
      </c>
      <c r="HPF142" s="71"/>
      <c r="HPG142" s="70">
        <v>31</v>
      </c>
      <c r="HPH142" s="71"/>
      <c r="HPI142" s="70">
        <v>31</v>
      </c>
      <c r="HPJ142" s="71"/>
      <c r="HPK142" s="70">
        <v>31</v>
      </c>
      <c r="HPL142" s="71"/>
      <c r="HPM142" s="70">
        <v>31</v>
      </c>
      <c r="HPN142" s="71"/>
      <c r="HPO142" s="70">
        <v>31</v>
      </c>
      <c r="HPP142" s="71"/>
      <c r="HPQ142" s="70">
        <v>31</v>
      </c>
      <c r="HPR142" s="71"/>
      <c r="HPS142" s="70">
        <v>31</v>
      </c>
      <c r="HPT142" s="71"/>
      <c r="HPU142" s="70">
        <v>31</v>
      </c>
      <c r="HPV142" s="71"/>
      <c r="HPW142" s="70">
        <v>31</v>
      </c>
      <c r="HPX142" s="71"/>
      <c r="HPY142" s="70">
        <v>31</v>
      </c>
      <c r="HPZ142" s="71"/>
      <c r="HQA142" s="70">
        <v>31</v>
      </c>
      <c r="HQB142" s="71"/>
      <c r="HQC142" s="70">
        <v>31</v>
      </c>
      <c r="HQD142" s="71"/>
      <c r="HQE142" s="70">
        <v>31</v>
      </c>
      <c r="HQF142" s="71"/>
      <c r="HQG142" s="70">
        <v>31</v>
      </c>
      <c r="HQH142" s="71"/>
      <c r="HQI142" s="70">
        <v>31</v>
      </c>
      <c r="HQJ142" s="71"/>
      <c r="HQK142" s="70">
        <v>31</v>
      </c>
      <c r="HQL142" s="71"/>
      <c r="HQM142" s="70">
        <v>31</v>
      </c>
      <c r="HQN142" s="71"/>
      <c r="HQO142" s="70">
        <v>31</v>
      </c>
      <c r="HQP142" s="71"/>
      <c r="HQQ142" s="70">
        <v>31</v>
      </c>
      <c r="HQR142" s="71"/>
      <c r="HQS142" s="70">
        <v>31</v>
      </c>
      <c r="HQT142" s="71"/>
      <c r="HQU142" s="70">
        <v>31</v>
      </c>
      <c r="HQV142" s="71"/>
      <c r="HQW142" s="70">
        <v>31</v>
      </c>
      <c r="HQX142" s="71"/>
      <c r="HQY142" s="70">
        <v>31</v>
      </c>
      <c r="HQZ142" s="71"/>
      <c r="HRA142" s="70">
        <v>31</v>
      </c>
      <c r="HRB142" s="71"/>
      <c r="HRC142" s="70">
        <v>31</v>
      </c>
      <c r="HRD142" s="71"/>
      <c r="HRE142" s="70">
        <v>31</v>
      </c>
      <c r="HRF142" s="71"/>
      <c r="HRG142" s="70">
        <v>31</v>
      </c>
      <c r="HRH142" s="71"/>
      <c r="HRI142" s="70">
        <v>31</v>
      </c>
      <c r="HRJ142" s="71"/>
      <c r="HRK142" s="70">
        <v>31</v>
      </c>
      <c r="HRL142" s="71"/>
      <c r="HRM142" s="70">
        <v>31</v>
      </c>
      <c r="HRN142" s="71"/>
      <c r="HRO142" s="70">
        <v>31</v>
      </c>
      <c r="HRP142" s="71"/>
      <c r="HRQ142" s="70">
        <v>31</v>
      </c>
      <c r="HRR142" s="71"/>
      <c r="HRS142" s="70">
        <v>31</v>
      </c>
      <c r="HRT142" s="71"/>
      <c r="HRU142" s="70">
        <v>31</v>
      </c>
      <c r="HRV142" s="71"/>
      <c r="HRW142" s="70">
        <v>31</v>
      </c>
      <c r="HRX142" s="71"/>
      <c r="HRY142" s="70">
        <v>31</v>
      </c>
      <c r="HRZ142" s="71"/>
      <c r="HSA142" s="70">
        <v>31</v>
      </c>
      <c r="HSB142" s="71"/>
      <c r="HSC142" s="70">
        <v>31</v>
      </c>
      <c r="HSD142" s="71"/>
      <c r="HSE142" s="70">
        <v>31</v>
      </c>
      <c r="HSF142" s="71"/>
      <c r="HSG142" s="70">
        <v>31</v>
      </c>
      <c r="HSH142" s="71"/>
      <c r="HSI142" s="70">
        <v>31</v>
      </c>
      <c r="HSJ142" s="71"/>
      <c r="HSK142" s="70">
        <v>31</v>
      </c>
      <c r="HSL142" s="71"/>
      <c r="HSM142" s="70">
        <v>31</v>
      </c>
      <c r="HSN142" s="71"/>
      <c r="HSO142" s="70">
        <v>31</v>
      </c>
      <c r="HSP142" s="71"/>
      <c r="HSQ142" s="70">
        <v>31</v>
      </c>
      <c r="HSR142" s="71"/>
      <c r="HSS142" s="70">
        <v>31</v>
      </c>
      <c r="HST142" s="71"/>
      <c r="HSU142" s="70">
        <v>31</v>
      </c>
      <c r="HSV142" s="71"/>
      <c r="HSW142" s="70">
        <v>31</v>
      </c>
      <c r="HSX142" s="71"/>
      <c r="HSY142" s="70">
        <v>31</v>
      </c>
      <c r="HSZ142" s="71"/>
      <c r="HTA142" s="70">
        <v>31</v>
      </c>
      <c r="HTB142" s="71"/>
      <c r="HTC142" s="70">
        <v>31</v>
      </c>
      <c r="HTD142" s="71"/>
      <c r="HTE142" s="70">
        <v>31</v>
      </c>
      <c r="HTF142" s="71"/>
      <c r="HTG142" s="70">
        <v>31</v>
      </c>
      <c r="HTH142" s="71"/>
      <c r="HTI142" s="70">
        <v>31</v>
      </c>
      <c r="HTJ142" s="71"/>
      <c r="HTK142" s="70">
        <v>31</v>
      </c>
      <c r="HTL142" s="71"/>
      <c r="HTM142" s="70">
        <v>31</v>
      </c>
      <c r="HTN142" s="71"/>
      <c r="HTO142" s="70">
        <v>31</v>
      </c>
      <c r="HTP142" s="71"/>
      <c r="HTQ142" s="70">
        <v>31</v>
      </c>
      <c r="HTR142" s="71"/>
      <c r="HTS142" s="70">
        <v>31</v>
      </c>
      <c r="HTT142" s="71"/>
      <c r="HTU142" s="70">
        <v>31</v>
      </c>
      <c r="HTV142" s="71"/>
      <c r="HTW142" s="70">
        <v>31</v>
      </c>
      <c r="HTX142" s="71"/>
      <c r="HTY142" s="70">
        <v>31</v>
      </c>
      <c r="HTZ142" s="71"/>
      <c r="HUA142" s="70">
        <v>31</v>
      </c>
      <c r="HUB142" s="71"/>
      <c r="HUC142" s="70">
        <v>31</v>
      </c>
      <c r="HUD142" s="71"/>
      <c r="HUE142" s="70">
        <v>31</v>
      </c>
      <c r="HUF142" s="71"/>
      <c r="HUG142" s="70">
        <v>31</v>
      </c>
      <c r="HUH142" s="71"/>
      <c r="HUI142" s="70">
        <v>31</v>
      </c>
      <c r="HUJ142" s="71"/>
      <c r="HUK142" s="70">
        <v>31</v>
      </c>
      <c r="HUL142" s="71"/>
      <c r="HUM142" s="70">
        <v>31</v>
      </c>
      <c r="HUN142" s="71"/>
      <c r="HUO142" s="70">
        <v>31</v>
      </c>
      <c r="HUP142" s="71"/>
      <c r="HUQ142" s="70">
        <v>31</v>
      </c>
      <c r="HUR142" s="71"/>
      <c r="HUS142" s="70">
        <v>31</v>
      </c>
      <c r="HUT142" s="71"/>
      <c r="HUU142" s="70">
        <v>31</v>
      </c>
      <c r="HUV142" s="71"/>
      <c r="HUW142" s="70">
        <v>31</v>
      </c>
      <c r="HUX142" s="71"/>
      <c r="HUY142" s="70">
        <v>31</v>
      </c>
      <c r="HUZ142" s="71"/>
      <c r="HVA142" s="70">
        <v>31</v>
      </c>
      <c r="HVB142" s="71"/>
      <c r="HVC142" s="70">
        <v>31</v>
      </c>
      <c r="HVD142" s="71"/>
      <c r="HVE142" s="70">
        <v>31</v>
      </c>
      <c r="HVF142" s="71"/>
      <c r="HVG142" s="70">
        <v>31</v>
      </c>
      <c r="HVH142" s="71"/>
      <c r="HVI142" s="70">
        <v>31</v>
      </c>
      <c r="HVJ142" s="71"/>
      <c r="HVK142" s="70">
        <v>31</v>
      </c>
      <c r="HVL142" s="71"/>
      <c r="HVM142" s="70">
        <v>31</v>
      </c>
      <c r="HVN142" s="71"/>
      <c r="HVO142" s="70">
        <v>31</v>
      </c>
      <c r="HVP142" s="71"/>
      <c r="HVQ142" s="70">
        <v>31</v>
      </c>
      <c r="HVR142" s="71"/>
      <c r="HVS142" s="70">
        <v>31</v>
      </c>
      <c r="HVT142" s="71"/>
      <c r="HVU142" s="70">
        <v>31</v>
      </c>
      <c r="HVV142" s="71"/>
      <c r="HVW142" s="70">
        <v>31</v>
      </c>
      <c r="HVX142" s="71"/>
      <c r="HVY142" s="70">
        <v>31</v>
      </c>
      <c r="HVZ142" s="71"/>
      <c r="HWA142" s="70">
        <v>31</v>
      </c>
      <c r="HWB142" s="71"/>
      <c r="HWC142" s="70">
        <v>31</v>
      </c>
      <c r="HWD142" s="71"/>
      <c r="HWE142" s="70">
        <v>31</v>
      </c>
      <c r="HWF142" s="71"/>
      <c r="HWG142" s="70">
        <v>31</v>
      </c>
      <c r="HWH142" s="71"/>
      <c r="HWI142" s="70">
        <v>31</v>
      </c>
      <c r="HWJ142" s="71"/>
      <c r="HWK142" s="70">
        <v>31</v>
      </c>
      <c r="HWL142" s="71"/>
      <c r="HWM142" s="70">
        <v>31</v>
      </c>
      <c r="HWN142" s="71"/>
      <c r="HWO142" s="70">
        <v>31</v>
      </c>
      <c r="HWP142" s="71"/>
      <c r="HWQ142" s="70">
        <v>31</v>
      </c>
      <c r="HWR142" s="71"/>
      <c r="HWS142" s="70">
        <v>31</v>
      </c>
      <c r="HWT142" s="71"/>
      <c r="HWU142" s="70">
        <v>31</v>
      </c>
      <c r="HWV142" s="71"/>
      <c r="HWW142" s="70">
        <v>31</v>
      </c>
      <c r="HWX142" s="71"/>
      <c r="HWY142" s="70">
        <v>31</v>
      </c>
      <c r="HWZ142" s="71"/>
      <c r="HXA142" s="70">
        <v>31</v>
      </c>
      <c r="HXB142" s="71"/>
      <c r="HXC142" s="70">
        <v>31</v>
      </c>
      <c r="HXD142" s="71"/>
      <c r="HXE142" s="70">
        <v>31</v>
      </c>
      <c r="HXF142" s="71"/>
      <c r="HXG142" s="70">
        <v>31</v>
      </c>
      <c r="HXH142" s="71"/>
      <c r="HXI142" s="70">
        <v>31</v>
      </c>
      <c r="HXJ142" s="71"/>
      <c r="HXK142" s="70">
        <v>31</v>
      </c>
      <c r="HXL142" s="71"/>
      <c r="HXM142" s="70">
        <v>31</v>
      </c>
      <c r="HXN142" s="71"/>
      <c r="HXO142" s="70">
        <v>31</v>
      </c>
      <c r="HXP142" s="71"/>
      <c r="HXQ142" s="70">
        <v>31</v>
      </c>
      <c r="HXR142" s="71"/>
      <c r="HXS142" s="70">
        <v>31</v>
      </c>
      <c r="HXT142" s="71"/>
      <c r="HXU142" s="70">
        <v>31</v>
      </c>
      <c r="HXV142" s="71"/>
      <c r="HXW142" s="70">
        <v>31</v>
      </c>
      <c r="HXX142" s="71"/>
      <c r="HXY142" s="70">
        <v>31</v>
      </c>
      <c r="HXZ142" s="71"/>
      <c r="HYA142" s="70">
        <v>31</v>
      </c>
      <c r="HYB142" s="71"/>
      <c r="HYC142" s="70">
        <v>31</v>
      </c>
      <c r="HYD142" s="71"/>
      <c r="HYE142" s="70">
        <v>31</v>
      </c>
      <c r="HYF142" s="71"/>
      <c r="HYG142" s="70">
        <v>31</v>
      </c>
      <c r="HYH142" s="71"/>
      <c r="HYI142" s="70">
        <v>31</v>
      </c>
      <c r="HYJ142" s="71"/>
      <c r="HYK142" s="70">
        <v>31</v>
      </c>
      <c r="HYL142" s="71"/>
      <c r="HYM142" s="70">
        <v>31</v>
      </c>
      <c r="HYN142" s="71"/>
      <c r="HYO142" s="70">
        <v>31</v>
      </c>
      <c r="HYP142" s="71"/>
      <c r="HYQ142" s="70">
        <v>31</v>
      </c>
      <c r="HYR142" s="71"/>
      <c r="HYS142" s="70">
        <v>31</v>
      </c>
      <c r="HYT142" s="71"/>
      <c r="HYU142" s="70">
        <v>31</v>
      </c>
      <c r="HYV142" s="71"/>
      <c r="HYW142" s="70">
        <v>31</v>
      </c>
      <c r="HYX142" s="71"/>
      <c r="HYY142" s="70">
        <v>31</v>
      </c>
      <c r="HYZ142" s="71"/>
      <c r="HZA142" s="70">
        <v>31</v>
      </c>
      <c r="HZB142" s="71"/>
      <c r="HZC142" s="70">
        <v>31</v>
      </c>
      <c r="HZD142" s="71"/>
      <c r="HZE142" s="70">
        <v>31</v>
      </c>
      <c r="HZF142" s="71"/>
      <c r="HZG142" s="70">
        <v>31</v>
      </c>
      <c r="HZH142" s="71"/>
      <c r="HZI142" s="70">
        <v>31</v>
      </c>
      <c r="HZJ142" s="71"/>
      <c r="HZK142" s="70">
        <v>31</v>
      </c>
      <c r="HZL142" s="71"/>
      <c r="HZM142" s="70">
        <v>31</v>
      </c>
      <c r="HZN142" s="71"/>
      <c r="HZO142" s="70">
        <v>31</v>
      </c>
      <c r="HZP142" s="71"/>
      <c r="HZQ142" s="70">
        <v>31</v>
      </c>
      <c r="HZR142" s="71"/>
      <c r="HZS142" s="70">
        <v>31</v>
      </c>
      <c r="HZT142" s="71"/>
      <c r="HZU142" s="70">
        <v>31</v>
      </c>
      <c r="HZV142" s="71"/>
      <c r="HZW142" s="70">
        <v>31</v>
      </c>
      <c r="HZX142" s="71"/>
      <c r="HZY142" s="70">
        <v>31</v>
      </c>
      <c r="HZZ142" s="71"/>
      <c r="IAA142" s="70">
        <v>31</v>
      </c>
      <c r="IAB142" s="71"/>
      <c r="IAC142" s="70">
        <v>31</v>
      </c>
      <c r="IAD142" s="71"/>
      <c r="IAE142" s="70">
        <v>31</v>
      </c>
      <c r="IAF142" s="71"/>
      <c r="IAG142" s="70">
        <v>31</v>
      </c>
      <c r="IAH142" s="71"/>
      <c r="IAI142" s="70">
        <v>31</v>
      </c>
      <c r="IAJ142" s="71"/>
      <c r="IAK142" s="70">
        <v>31</v>
      </c>
      <c r="IAL142" s="71"/>
      <c r="IAM142" s="70">
        <v>31</v>
      </c>
      <c r="IAN142" s="71"/>
      <c r="IAO142" s="70">
        <v>31</v>
      </c>
      <c r="IAP142" s="71"/>
      <c r="IAQ142" s="70">
        <v>31</v>
      </c>
      <c r="IAR142" s="71"/>
      <c r="IAS142" s="70">
        <v>31</v>
      </c>
      <c r="IAT142" s="71"/>
      <c r="IAU142" s="70">
        <v>31</v>
      </c>
      <c r="IAV142" s="71"/>
      <c r="IAW142" s="70">
        <v>31</v>
      </c>
      <c r="IAX142" s="71"/>
      <c r="IAY142" s="70">
        <v>31</v>
      </c>
      <c r="IAZ142" s="71"/>
      <c r="IBA142" s="70">
        <v>31</v>
      </c>
      <c r="IBB142" s="71"/>
      <c r="IBC142" s="70">
        <v>31</v>
      </c>
      <c r="IBD142" s="71"/>
      <c r="IBE142" s="70">
        <v>31</v>
      </c>
      <c r="IBF142" s="71"/>
      <c r="IBG142" s="70">
        <v>31</v>
      </c>
      <c r="IBH142" s="71"/>
      <c r="IBI142" s="70">
        <v>31</v>
      </c>
      <c r="IBJ142" s="71"/>
      <c r="IBK142" s="70">
        <v>31</v>
      </c>
      <c r="IBL142" s="71"/>
      <c r="IBM142" s="70">
        <v>31</v>
      </c>
      <c r="IBN142" s="71"/>
      <c r="IBO142" s="70">
        <v>31</v>
      </c>
      <c r="IBP142" s="71"/>
      <c r="IBQ142" s="70">
        <v>31</v>
      </c>
      <c r="IBR142" s="71"/>
      <c r="IBS142" s="70">
        <v>31</v>
      </c>
      <c r="IBT142" s="71"/>
      <c r="IBU142" s="70">
        <v>31</v>
      </c>
      <c r="IBV142" s="71"/>
      <c r="IBW142" s="70">
        <v>31</v>
      </c>
      <c r="IBX142" s="71"/>
      <c r="IBY142" s="70">
        <v>31</v>
      </c>
      <c r="IBZ142" s="71"/>
      <c r="ICA142" s="70">
        <v>31</v>
      </c>
      <c r="ICB142" s="71"/>
      <c r="ICC142" s="70">
        <v>31</v>
      </c>
      <c r="ICD142" s="71"/>
      <c r="ICE142" s="70">
        <v>31</v>
      </c>
      <c r="ICF142" s="71"/>
      <c r="ICG142" s="70">
        <v>31</v>
      </c>
      <c r="ICH142" s="71"/>
      <c r="ICI142" s="70">
        <v>31</v>
      </c>
      <c r="ICJ142" s="71"/>
      <c r="ICK142" s="70">
        <v>31</v>
      </c>
      <c r="ICL142" s="71"/>
      <c r="ICM142" s="70">
        <v>31</v>
      </c>
      <c r="ICN142" s="71"/>
      <c r="ICO142" s="70">
        <v>31</v>
      </c>
      <c r="ICP142" s="71"/>
      <c r="ICQ142" s="70">
        <v>31</v>
      </c>
      <c r="ICR142" s="71"/>
      <c r="ICS142" s="70">
        <v>31</v>
      </c>
      <c r="ICT142" s="71"/>
      <c r="ICU142" s="70">
        <v>31</v>
      </c>
      <c r="ICV142" s="71"/>
      <c r="ICW142" s="70">
        <v>31</v>
      </c>
      <c r="ICX142" s="71"/>
      <c r="ICY142" s="70">
        <v>31</v>
      </c>
      <c r="ICZ142" s="71"/>
      <c r="IDA142" s="70">
        <v>31</v>
      </c>
      <c r="IDB142" s="71"/>
      <c r="IDC142" s="70">
        <v>31</v>
      </c>
      <c r="IDD142" s="71"/>
      <c r="IDE142" s="70">
        <v>31</v>
      </c>
      <c r="IDF142" s="71"/>
      <c r="IDG142" s="70">
        <v>31</v>
      </c>
      <c r="IDH142" s="71"/>
      <c r="IDI142" s="70">
        <v>31</v>
      </c>
      <c r="IDJ142" s="71"/>
      <c r="IDK142" s="70">
        <v>31</v>
      </c>
      <c r="IDL142" s="71"/>
      <c r="IDM142" s="70">
        <v>31</v>
      </c>
      <c r="IDN142" s="71"/>
      <c r="IDO142" s="70">
        <v>31</v>
      </c>
      <c r="IDP142" s="71"/>
      <c r="IDQ142" s="70">
        <v>31</v>
      </c>
      <c r="IDR142" s="71"/>
      <c r="IDS142" s="70">
        <v>31</v>
      </c>
      <c r="IDT142" s="71"/>
      <c r="IDU142" s="70">
        <v>31</v>
      </c>
      <c r="IDV142" s="71"/>
      <c r="IDW142" s="70">
        <v>31</v>
      </c>
      <c r="IDX142" s="71"/>
      <c r="IDY142" s="70">
        <v>31</v>
      </c>
      <c r="IDZ142" s="71"/>
      <c r="IEA142" s="70">
        <v>31</v>
      </c>
      <c r="IEB142" s="71"/>
      <c r="IEC142" s="70">
        <v>31</v>
      </c>
      <c r="IED142" s="71"/>
      <c r="IEE142" s="70">
        <v>31</v>
      </c>
      <c r="IEF142" s="71"/>
      <c r="IEG142" s="70">
        <v>31</v>
      </c>
      <c r="IEH142" s="71"/>
      <c r="IEI142" s="70">
        <v>31</v>
      </c>
      <c r="IEJ142" s="71"/>
      <c r="IEK142" s="70">
        <v>31</v>
      </c>
      <c r="IEL142" s="71"/>
      <c r="IEM142" s="70">
        <v>31</v>
      </c>
      <c r="IEN142" s="71"/>
      <c r="IEO142" s="70">
        <v>31</v>
      </c>
      <c r="IEP142" s="71"/>
      <c r="IEQ142" s="70">
        <v>31</v>
      </c>
      <c r="IER142" s="71"/>
      <c r="IES142" s="70">
        <v>31</v>
      </c>
      <c r="IET142" s="71"/>
      <c r="IEU142" s="70">
        <v>31</v>
      </c>
      <c r="IEV142" s="71"/>
      <c r="IEW142" s="70">
        <v>31</v>
      </c>
      <c r="IEX142" s="71"/>
      <c r="IEY142" s="70">
        <v>31</v>
      </c>
      <c r="IEZ142" s="71"/>
      <c r="IFA142" s="70">
        <v>31</v>
      </c>
      <c r="IFB142" s="71"/>
      <c r="IFC142" s="70">
        <v>31</v>
      </c>
      <c r="IFD142" s="71"/>
      <c r="IFE142" s="70">
        <v>31</v>
      </c>
      <c r="IFF142" s="71"/>
      <c r="IFG142" s="70">
        <v>31</v>
      </c>
      <c r="IFH142" s="71"/>
      <c r="IFI142" s="70">
        <v>31</v>
      </c>
      <c r="IFJ142" s="71"/>
      <c r="IFK142" s="70">
        <v>31</v>
      </c>
      <c r="IFL142" s="71"/>
      <c r="IFM142" s="70">
        <v>31</v>
      </c>
      <c r="IFN142" s="71"/>
      <c r="IFO142" s="70">
        <v>31</v>
      </c>
      <c r="IFP142" s="71"/>
      <c r="IFQ142" s="70">
        <v>31</v>
      </c>
      <c r="IFR142" s="71"/>
      <c r="IFS142" s="70">
        <v>31</v>
      </c>
      <c r="IFT142" s="71"/>
      <c r="IFU142" s="70">
        <v>31</v>
      </c>
      <c r="IFV142" s="71"/>
      <c r="IFW142" s="70">
        <v>31</v>
      </c>
      <c r="IFX142" s="71"/>
      <c r="IFY142" s="70">
        <v>31</v>
      </c>
      <c r="IFZ142" s="71"/>
      <c r="IGA142" s="70">
        <v>31</v>
      </c>
      <c r="IGB142" s="71"/>
      <c r="IGC142" s="70">
        <v>31</v>
      </c>
      <c r="IGD142" s="71"/>
      <c r="IGE142" s="70">
        <v>31</v>
      </c>
      <c r="IGF142" s="71"/>
      <c r="IGG142" s="70">
        <v>31</v>
      </c>
      <c r="IGH142" s="71"/>
      <c r="IGI142" s="70">
        <v>31</v>
      </c>
      <c r="IGJ142" s="71"/>
      <c r="IGK142" s="70">
        <v>31</v>
      </c>
      <c r="IGL142" s="71"/>
      <c r="IGM142" s="70">
        <v>31</v>
      </c>
      <c r="IGN142" s="71"/>
      <c r="IGO142" s="70">
        <v>31</v>
      </c>
      <c r="IGP142" s="71"/>
      <c r="IGQ142" s="70">
        <v>31</v>
      </c>
      <c r="IGR142" s="71"/>
      <c r="IGS142" s="70">
        <v>31</v>
      </c>
      <c r="IGT142" s="71"/>
      <c r="IGU142" s="70">
        <v>31</v>
      </c>
      <c r="IGV142" s="71"/>
      <c r="IGW142" s="70">
        <v>31</v>
      </c>
      <c r="IGX142" s="71"/>
      <c r="IGY142" s="70">
        <v>31</v>
      </c>
      <c r="IGZ142" s="71"/>
      <c r="IHA142" s="70">
        <v>31</v>
      </c>
      <c r="IHB142" s="71"/>
      <c r="IHC142" s="70">
        <v>31</v>
      </c>
      <c r="IHD142" s="71"/>
      <c r="IHE142" s="70">
        <v>31</v>
      </c>
      <c r="IHF142" s="71"/>
      <c r="IHG142" s="70">
        <v>31</v>
      </c>
      <c r="IHH142" s="71"/>
      <c r="IHI142" s="70">
        <v>31</v>
      </c>
      <c r="IHJ142" s="71"/>
      <c r="IHK142" s="70">
        <v>31</v>
      </c>
      <c r="IHL142" s="71"/>
      <c r="IHM142" s="70">
        <v>31</v>
      </c>
      <c r="IHN142" s="71"/>
      <c r="IHO142" s="70">
        <v>31</v>
      </c>
      <c r="IHP142" s="71"/>
      <c r="IHQ142" s="70">
        <v>31</v>
      </c>
      <c r="IHR142" s="71"/>
      <c r="IHS142" s="70">
        <v>31</v>
      </c>
      <c r="IHT142" s="71"/>
      <c r="IHU142" s="70">
        <v>31</v>
      </c>
      <c r="IHV142" s="71"/>
      <c r="IHW142" s="70">
        <v>31</v>
      </c>
      <c r="IHX142" s="71"/>
      <c r="IHY142" s="70">
        <v>31</v>
      </c>
      <c r="IHZ142" s="71"/>
      <c r="IIA142" s="70">
        <v>31</v>
      </c>
      <c r="IIB142" s="71"/>
      <c r="IIC142" s="70">
        <v>31</v>
      </c>
      <c r="IID142" s="71"/>
      <c r="IIE142" s="70">
        <v>31</v>
      </c>
      <c r="IIF142" s="71"/>
      <c r="IIG142" s="70">
        <v>31</v>
      </c>
      <c r="IIH142" s="71"/>
      <c r="III142" s="70">
        <v>31</v>
      </c>
      <c r="IIJ142" s="71"/>
      <c r="IIK142" s="70">
        <v>31</v>
      </c>
      <c r="IIL142" s="71"/>
      <c r="IIM142" s="70">
        <v>31</v>
      </c>
      <c r="IIN142" s="71"/>
      <c r="IIO142" s="70">
        <v>31</v>
      </c>
      <c r="IIP142" s="71"/>
      <c r="IIQ142" s="70">
        <v>31</v>
      </c>
      <c r="IIR142" s="71"/>
      <c r="IIS142" s="70">
        <v>31</v>
      </c>
      <c r="IIT142" s="71"/>
      <c r="IIU142" s="70">
        <v>31</v>
      </c>
      <c r="IIV142" s="71"/>
      <c r="IIW142" s="70">
        <v>31</v>
      </c>
      <c r="IIX142" s="71"/>
      <c r="IIY142" s="70">
        <v>31</v>
      </c>
      <c r="IIZ142" s="71"/>
      <c r="IJA142" s="70">
        <v>31</v>
      </c>
      <c r="IJB142" s="71"/>
      <c r="IJC142" s="70">
        <v>31</v>
      </c>
      <c r="IJD142" s="71"/>
      <c r="IJE142" s="70">
        <v>31</v>
      </c>
      <c r="IJF142" s="71"/>
      <c r="IJG142" s="70">
        <v>31</v>
      </c>
      <c r="IJH142" s="71"/>
      <c r="IJI142" s="70">
        <v>31</v>
      </c>
      <c r="IJJ142" s="71"/>
      <c r="IJK142" s="70">
        <v>31</v>
      </c>
      <c r="IJL142" s="71"/>
      <c r="IJM142" s="70">
        <v>31</v>
      </c>
      <c r="IJN142" s="71"/>
      <c r="IJO142" s="70">
        <v>31</v>
      </c>
      <c r="IJP142" s="71"/>
      <c r="IJQ142" s="70">
        <v>31</v>
      </c>
      <c r="IJR142" s="71"/>
      <c r="IJS142" s="70">
        <v>31</v>
      </c>
      <c r="IJT142" s="71"/>
      <c r="IJU142" s="70">
        <v>31</v>
      </c>
      <c r="IJV142" s="71"/>
      <c r="IJW142" s="70">
        <v>31</v>
      </c>
      <c r="IJX142" s="71"/>
      <c r="IJY142" s="70">
        <v>31</v>
      </c>
      <c r="IJZ142" s="71"/>
      <c r="IKA142" s="70">
        <v>31</v>
      </c>
      <c r="IKB142" s="71"/>
      <c r="IKC142" s="70">
        <v>31</v>
      </c>
      <c r="IKD142" s="71"/>
      <c r="IKE142" s="70">
        <v>31</v>
      </c>
      <c r="IKF142" s="71"/>
      <c r="IKG142" s="70">
        <v>31</v>
      </c>
      <c r="IKH142" s="71"/>
      <c r="IKI142" s="70">
        <v>31</v>
      </c>
      <c r="IKJ142" s="71"/>
      <c r="IKK142" s="70">
        <v>31</v>
      </c>
      <c r="IKL142" s="71"/>
      <c r="IKM142" s="70">
        <v>31</v>
      </c>
      <c r="IKN142" s="71"/>
      <c r="IKO142" s="70">
        <v>31</v>
      </c>
      <c r="IKP142" s="71"/>
      <c r="IKQ142" s="70">
        <v>31</v>
      </c>
      <c r="IKR142" s="71"/>
      <c r="IKS142" s="70">
        <v>31</v>
      </c>
      <c r="IKT142" s="71"/>
      <c r="IKU142" s="70">
        <v>31</v>
      </c>
      <c r="IKV142" s="71"/>
      <c r="IKW142" s="70">
        <v>31</v>
      </c>
      <c r="IKX142" s="71"/>
      <c r="IKY142" s="70">
        <v>31</v>
      </c>
      <c r="IKZ142" s="71"/>
      <c r="ILA142" s="70">
        <v>31</v>
      </c>
      <c r="ILB142" s="71"/>
      <c r="ILC142" s="70">
        <v>31</v>
      </c>
      <c r="ILD142" s="71"/>
      <c r="ILE142" s="70">
        <v>31</v>
      </c>
      <c r="ILF142" s="71"/>
      <c r="ILG142" s="70">
        <v>31</v>
      </c>
      <c r="ILH142" s="71"/>
      <c r="ILI142" s="70">
        <v>31</v>
      </c>
      <c r="ILJ142" s="71"/>
      <c r="ILK142" s="70">
        <v>31</v>
      </c>
      <c r="ILL142" s="71"/>
      <c r="ILM142" s="70">
        <v>31</v>
      </c>
      <c r="ILN142" s="71"/>
      <c r="ILO142" s="70">
        <v>31</v>
      </c>
      <c r="ILP142" s="71"/>
      <c r="ILQ142" s="70">
        <v>31</v>
      </c>
      <c r="ILR142" s="71"/>
      <c r="ILS142" s="70">
        <v>31</v>
      </c>
      <c r="ILT142" s="71"/>
      <c r="ILU142" s="70">
        <v>31</v>
      </c>
      <c r="ILV142" s="71"/>
      <c r="ILW142" s="70">
        <v>31</v>
      </c>
      <c r="ILX142" s="71"/>
      <c r="ILY142" s="70">
        <v>31</v>
      </c>
      <c r="ILZ142" s="71"/>
      <c r="IMA142" s="70">
        <v>31</v>
      </c>
      <c r="IMB142" s="71"/>
      <c r="IMC142" s="70">
        <v>31</v>
      </c>
      <c r="IMD142" s="71"/>
      <c r="IME142" s="70">
        <v>31</v>
      </c>
      <c r="IMF142" s="71"/>
      <c r="IMG142" s="70">
        <v>31</v>
      </c>
      <c r="IMH142" s="71"/>
      <c r="IMI142" s="70">
        <v>31</v>
      </c>
      <c r="IMJ142" s="71"/>
      <c r="IMK142" s="70">
        <v>31</v>
      </c>
      <c r="IML142" s="71"/>
      <c r="IMM142" s="70">
        <v>31</v>
      </c>
      <c r="IMN142" s="71"/>
      <c r="IMO142" s="70">
        <v>31</v>
      </c>
      <c r="IMP142" s="71"/>
      <c r="IMQ142" s="70">
        <v>31</v>
      </c>
      <c r="IMR142" s="71"/>
      <c r="IMS142" s="70">
        <v>31</v>
      </c>
      <c r="IMT142" s="71"/>
      <c r="IMU142" s="70">
        <v>31</v>
      </c>
      <c r="IMV142" s="71"/>
      <c r="IMW142" s="70">
        <v>31</v>
      </c>
      <c r="IMX142" s="71"/>
      <c r="IMY142" s="70">
        <v>31</v>
      </c>
      <c r="IMZ142" s="71"/>
      <c r="INA142" s="70">
        <v>31</v>
      </c>
      <c r="INB142" s="71"/>
      <c r="INC142" s="70">
        <v>31</v>
      </c>
      <c r="IND142" s="71"/>
      <c r="INE142" s="70">
        <v>31</v>
      </c>
      <c r="INF142" s="71"/>
      <c r="ING142" s="70">
        <v>31</v>
      </c>
      <c r="INH142" s="71"/>
      <c r="INI142" s="70">
        <v>31</v>
      </c>
      <c r="INJ142" s="71"/>
      <c r="INK142" s="70">
        <v>31</v>
      </c>
      <c r="INL142" s="71"/>
      <c r="INM142" s="70">
        <v>31</v>
      </c>
      <c r="INN142" s="71"/>
      <c r="INO142" s="70">
        <v>31</v>
      </c>
      <c r="INP142" s="71"/>
      <c r="INQ142" s="70">
        <v>31</v>
      </c>
      <c r="INR142" s="71"/>
      <c r="INS142" s="70">
        <v>31</v>
      </c>
      <c r="INT142" s="71"/>
      <c r="INU142" s="70">
        <v>31</v>
      </c>
      <c r="INV142" s="71"/>
      <c r="INW142" s="70">
        <v>31</v>
      </c>
      <c r="INX142" s="71"/>
      <c r="INY142" s="70">
        <v>31</v>
      </c>
      <c r="INZ142" s="71"/>
      <c r="IOA142" s="70">
        <v>31</v>
      </c>
      <c r="IOB142" s="71"/>
      <c r="IOC142" s="70">
        <v>31</v>
      </c>
      <c r="IOD142" s="71"/>
      <c r="IOE142" s="70">
        <v>31</v>
      </c>
      <c r="IOF142" s="71"/>
      <c r="IOG142" s="70">
        <v>31</v>
      </c>
      <c r="IOH142" s="71"/>
      <c r="IOI142" s="70">
        <v>31</v>
      </c>
      <c r="IOJ142" s="71"/>
      <c r="IOK142" s="70">
        <v>31</v>
      </c>
      <c r="IOL142" s="71"/>
      <c r="IOM142" s="70">
        <v>31</v>
      </c>
      <c r="ION142" s="71"/>
      <c r="IOO142" s="70">
        <v>31</v>
      </c>
      <c r="IOP142" s="71"/>
      <c r="IOQ142" s="70">
        <v>31</v>
      </c>
      <c r="IOR142" s="71"/>
      <c r="IOS142" s="70">
        <v>31</v>
      </c>
      <c r="IOT142" s="71"/>
      <c r="IOU142" s="70">
        <v>31</v>
      </c>
      <c r="IOV142" s="71"/>
      <c r="IOW142" s="70">
        <v>31</v>
      </c>
      <c r="IOX142" s="71"/>
      <c r="IOY142" s="70">
        <v>31</v>
      </c>
      <c r="IOZ142" s="71"/>
      <c r="IPA142" s="70">
        <v>31</v>
      </c>
      <c r="IPB142" s="71"/>
      <c r="IPC142" s="70">
        <v>31</v>
      </c>
      <c r="IPD142" s="71"/>
      <c r="IPE142" s="70">
        <v>31</v>
      </c>
      <c r="IPF142" s="71"/>
      <c r="IPG142" s="70">
        <v>31</v>
      </c>
      <c r="IPH142" s="71"/>
      <c r="IPI142" s="70">
        <v>31</v>
      </c>
      <c r="IPJ142" s="71"/>
      <c r="IPK142" s="70">
        <v>31</v>
      </c>
      <c r="IPL142" s="71"/>
      <c r="IPM142" s="70">
        <v>31</v>
      </c>
      <c r="IPN142" s="71"/>
      <c r="IPO142" s="70">
        <v>31</v>
      </c>
      <c r="IPP142" s="71"/>
      <c r="IPQ142" s="70">
        <v>31</v>
      </c>
      <c r="IPR142" s="71"/>
      <c r="IPS142" s="70">
        <v>31</v>
      </c>
      <c r="IPT142" s="71"/>
      <c r="IPU142" s="70">
        <v>31</v>
      </c>
      <c r="IPV142" s="71"/>
      <c r="IPW142" s="70">
        <v>31</v>
      </c>
      <c r="IPX142" s="71"/>
      <c r="IPY142" s="70">
        <v>31</v>
      </c>
      <c r="IPZ142" s="71"/>
      <c r="IQA142" s="70">
        <v>31</v>
      </c>
      <c r="IQB142" s="71"/>
      <c r="IQC142" s="70">
        <v>31</v>
      </c>
      <c r="IQD142" s="71"/>
      <c r="IQE142" s="70">
        <v>31</v>
      </c>
      <c r="IQF142" s="71"/>
      <c r="IQG142" s="70">
        <v>31</v>
      </c>
      <c r="IQH142" s="71"/>
      <c r="IQI142" s="70">
        <v>31</v>
      </c>
      <c r="IQJ142" s="71"/>
      <c r="IQK142" s="70">
        <v>31</v>
      </c>
      <c r="IQL142" s="71"/>
      <c r="IQM142" s="70">
        <v>31</v>
      </c>
      <c r="IQN142" s="71"/>
      <c r="IQO142" s="70">
        <v>31</v>
      </c>
      <c r="IQP142" s="71"/>
      <c r="IQQ142" s="70">
        <v>31</v>
      </c>
      <c r="IQR142" s="71"/>
      <c r="IQS142" s="70">
        <v>31</v>
      </c>
      <c r="IQT142" s="71"/>
      <c r="IQU142" s="70">
        <v>31</v>
      </c>
      <c r="IQV142" s="71"/>
      <c r="IQW142" s="70">
        <v>31</v>
      </c>
      <c r="IQX142" s="71"/>
      <c r="IQY142" s="70">
        <v>31</v>
      </c>
      <c r="IQZ142" s="71"/>
      <c r="IRA142" s="70">
        <v>31</v>
      </c>
      <c r="IRB142" s="71"/>
      <c r="IRC142" s="70">
        <v>31</v>
      </c>
      <c r="IRD142" s="71"/>
      <c r="IRE142" s="70">
        <v>31</v>
      </c>
      <c r="IRF142" s="71"/>
      <c r="IRG142" s="70">
        <v>31</v>
      </c>
      <c r="IRH142" s="71"/>
      <c r="IRI142" s="70">
        <v>31</v>
      </c>
      <c r="IRJ142" s="71"/>
      <c r="IRK142" s="70">
        <v>31</v>
      </c>
      <c r="IRL142" s="71"/>
      <c r="IRM142" s="70">
        <v>31</v>
      </c>
      <c r="IRN142" s="71"/>
      <c r="IRO142" s="70">
        <v>31</v>
      </c>
      <c r="IRP142" s="71"/>
      <c r="IRQ142" s="70">
        <v>31</v>
      </c>
      <c r="IRR142" s="71"/>
      <c r="IRS142" s="70">
        <v>31</v>
      </c>
      <c r="IRT142" s="71"/>
      <c r="IRU142" s="70">
        <v>31</v>
      </c>
      <c r="IRV142" s="71"/>
      <c r="IRW142" s="70">
        <v>31</v>
      </c>
      <c r="IRX142" s="71"/>
      <c r="IRY142" s="70">
        <v>31</v>
      </c>
      <c r="IRZ142" s="71"/>
      <c r="ISA142" s="70">
        <v>31</v>
      </c>
      <c r="ISB142" s="71"/>
      <c r="ISC142" s="70">
        <v>31</v>
      </c>
      <c r="ISD142" s="71"/>
      <c r="ISE142" s="70">
        <v>31</v>
      </c>
      <c r="ISF142" s="71"/>
      <c r="ISG142" s="70">
        <v>31</v>
      </c>
      <c r="ISH142" s="71"/>
      <c r="ISI142" s="70">
        <v>31</v>
      </c>
      <c r="ISJ142" s="71"/>
      <c r="ISK142" s="70">
        <v>31</v>
      </c>
      <c r="ISL142" s="71"/>
      <c r="ISM142" s="70">
        <v>31</v>
      </c>
      <c r="ISN142" s="71"/>
      <c r="ISO142" s="70">
        <v>31</v>
      </c>
      <c r="ISP142" s="71"/>
      <c r="ISQ142" s="70">
        <v>31</v>
      </c>
      <c r="ISR142" s="71"/>
      <c r="ISS142" s="70">
        <v>31</v>
      </c>
      <c r="IST142" s="71"/>
      <c r="ISU142" s="70">
        <v>31</v>
      </c>
      <c r="ISV142" s="71"/>
      <c r="ISW142" s="70">
        <v>31</v>
      </c>
      <c r="ISX142" s="71"/>
      <c r="ISY142" s="70">
        <v>31</v>
      </c>
      <c r="ISZ142" s="71"/>
      <c r="ITA142" s="70">
        <v>31</v>
      </c>
      <c r="ITB142" s="71"/>
      <c r="ITC142" s="70">
        <v>31</v>
      </c>
      <c r="ITD142" s="71"/>
      <c r="ITE142" s="70">
        <v>31</v>
      </c>
      <c r="ITF142" s="71"/>
      <c r="ITG142" s="70">
        <v>31</v>
      </c>
      <c r="ITH142" s="71"/>
      <c r="ITI142" s="70">
        <v>31</v>
      </c>
      <c r="ITJ142" s="71"/>
      <c r="ITK142" s="70">
        <v>31</v>
      </c>
      <c r="ITL142" s="71"/>
      <c r="ITM142" s="70">
        <v>31</v>
      </c>
      <c r="ITN142" s="71"/>
      <c r="ITO142" s="70">
        <v>31</v>
      </c>
      <c r="ITP142" s="71"/>
      <c r="ITQ142" s="70">
        <v>31</v>
      </c>
      <c r="ITR142" s="71"/>
      <c r="ITS142" s="70">
        <v>31</v>
      </c>
      <c r="ITT142" s="71"/>
      <c r="ITU142" s="70">
        <v>31</v>
      </c>
      <c r="ITV142" s="71"/>
      <c r="ITW142" s="70">
        <v>31</v>
      </c>
      <c r="ITX142" s="71"/>
      <c r="ITY142" s="70">
        <v>31</v>
      </c>
      <c r="ITZ142" s="71"/>
      <c r="IUA142" s="70">
        <v>31</v>
      </c>
      <c r="IUB142" s="71"/>
      <c r="IUC142" s="70">
        <v>31</v>
      </c>
      <c r="IUD142" s="71"/>
      <c r="IUE142" s="70">
        <v>31</v>
      </c>
      <c r="IUF142" s="71"/>
      <c r="IUG142" s="70">
        <v>31</v>
      </c>
      <c r="IUH142" s="71"/>
      <c r="IUI142" s="70">
        <v>31</v>
      </c>
      <c r="IUJ142" s="71"/>
      <c r="IUK142" s="70">
        <v>31</v>
      </c>
      <c r="IUL142" s="71"/>
      <c r="IUM142" s="70">
        <v>31</v>
      </c>
      <c r="IUN142" s="71"/>
      <c r="IUO142" s="70">
        <v>31</v>
      </c>
      <c r="IUP142" s="71"/>
      <c r="IUQ142" s="70">
        <v>31</v>
      </c>
      <c r="IUR142" s="71"/>
      <c r="IUS142" s="70">
        <v>31</v>
      </c>
      <c r="IUT142" s="71"/>
      <c r="IUU142" s="70">
        <v>31</v>
      </c>
      <c r="IUV142" s="71"/>
      <c r="IUW142" s="70">
        <v>31</v>
      </c>
      <c r="IUX142" s="71"/>
      <c r="IUY142" s="70">
        <v>31</v>
      </c>
      <c r="IUZ142" s="71"/>
      <c r="IVA142" s="70">
        <v>31</v>
      </c>
      <c r="IVB142" s="71"/>
      <c r="IVC142" s="70">
        <v>31</v>
      </c>
      <c r="IVD142" s="71"/>
      <c r="IVE142" s="70">
        <v>31</v>
      </c>
      <c r="IVF142" s="71"/>
      <c r="IVG142" s="70">
        <v>31</v>
      </c>
      <c r="IVH142" s="71"/>
      <c r="IVI142" s="70">
        <v>31</v>
      </c>
      <c r="IVJ142" s="71"/>
      <c r="IVK142" s="70">
        <v>31</v>
      </c>
      <c r="IVL142" s="71"/>
      <c r="IVM142" s="70">
        <v>31</v>
      </c>
      <c r="IVN142" s="71"/>
      <c r="IVO142" s="70">
        <v>31</v>
      </c>
      <c r="IVP142" s="71"/>
      <c r="IVQ142" s="70">
        <v>31</v>
      </c>
      <c r="IVR142" s="71"/>
      <c r="IVS142" s="70">
        <v>31</v>
      </c>
      <c r="IVT142" s="71"/>
      <c r="IVU142" s="70">
        <v>31</v>
      </c>
      <c r="IVV142" s="71"/>
      <c r="IVW142" s="70">
        <v>31</v>
      </c>
      <c r="IVX142" s="71"/>
      <c r="IVY142" s="70">
        <v>31</v>
      </c>
      <c r="IVZ142" s="71"/>
      <c r="IWA142" s="70">
        <v>31</v>
      </c>
      <c r="IWB142" s="71"/>
      <c r="IWC142" s="70">
        <v>31</v>
      </c>
      <c r="IWD142" s="71"/>
      <c r="IWE142" s="70">
        <v>31</v>
      </c>
      <c r="IWF142" s="71"/>
      <c r="IWG142" s="70">
        <v>31</v>
      </c>
      <c r="IWH142" s="71"/>
      <c r="IWI142" s="70">
        <v>31</v>
      </c>
      <c r="IWJ142" s="71"/>
      <c r="IWK142" s="70">
        <v>31</v>
      </c>
      <c r="IWL142" s="71"/>
      <c r="IWM142" s="70">
        <v>31</v>
      </c>
      <c r="IWN142" s="71"/>
      <c r="IWO142" s="70">
        <v>31</v>
      </c>
      <c r="IWP142" s="71"/>
      <c r="IWQ142" s="70">
        <v>31</v>
      </c>
      <c r="IWR142" s="71"/>
      <c r="IWS142" s="70">
        <v>31</v>
      </c>
      <c r="IWT142" s="71"/>
      <c r="IWU142" s="70">
        <v>31</v>
      </c>
      <c r="IWV142" s="71"/>
      <c r="IWW142" s="70">
        <v>31</v>
      </c>
      <c r="IWX142" s="71"/>
      <c r="IWY142" s="70">
        <v>31</v>
      </c>
      <c r="IWZ142" s="71"/>
      <c r="IXA142" s="70">
        <v>31</v>
      </c>
      <c r="IXB142" s="71"/>
      <c r="IXC142" s="70">
        <v>31</v>
      </c>
      <c r="IXD142" s="71"/>
      <c r="IXE142" s="70">
        <v>31</v>
      </c>
      <c r="IXF142" s="71"/>
      <c r="IXG142" s="70">
        <v>31</v>
      </c>
      <c r="IXH142" s="71"/>
      <c r="IXI142" s="70">
        <v>31</v>
      </c>
      <c r="IXJ142" s="71"/>
      <c r="IXK142" s="70">
        <v>31</v>
      </c>
      <c r="IXL142" s="71"/>
      <c r="IXM142" s="70">
        <v>31</v>
      </c>
      <c r="IXN142" s="71"/>
      <c r="IXO142" s="70">
        <v>31</v>
      </c>
      <c r="IXP142" s="71"/>
      <c r="IXQ142" s="70">
        <v>31</v>
      </c>
      <c r="IXR142" s="71"/>
      <c r="IXS142" s="70">
        <v>31</v>
      </c>
      <c r="IXT142" s="71"/>
      <c r="IXU142" s="70">
        <v>31</v>
      </c>
      <c r="IXV142" s="71"/>
      <c r="IXW142" s="70">
        <v>31</v>
      </c>
      <c r="IXX142" s="71"/>
      <c r="IXY142" s="70">
        <v>31</v>
      </c>
      <c r="IXZ142" s="71"/>
      <c r="IYA142" s="70">
        <v>31</v>
      </c>
      <c r="IYB142" s="71"/>
      <c r="IYC142" s="70">
        <v>31</v>
      </c>
      <c r="IYD142" s="71"/>
      <c r="IYE142" s="70">
        <v>31</v>
      </c>
      <c r="IYF142" s="71"/>
      <c r="IYG142" s="70">
        <v>31</v>
      </c>
      <c r="IYH142" s="71"/>
      <c r="IYI142" s="70">
        <v>31</v>
      </c>
      <c r="IYJ142" s="71"/>
      <c r="IYK142" s="70">
        <v>31</v>
      </c>
      <c r="IYL142" s="71"/>
      <c r="IYM142" s="70">
        <v>31</v>
      </c>
      <c r="IYN142" s="71"/>
      <c r="IYO142" s="70">
        <v>31</v>
      </c>
      <c r="IYP142" s="71"/>
      <c r="IYQ142" s="70">
        <v>31</v>
      </c>
      <c r="IYR142" s="71"/>
      <c r="IYS142" s="70">
        <v>31</v>
      </c>
      <c r="IYT142" s="71"/>
      <c r="IYU142" s="70">
        <v>31</v>
      </c>
      <c r="IYV142" s="71"/>
      <c r="IYW142" s="70">
        <v>31</v>
      </c>
      <c r="IYX142" s="71"/>
      <c r="IYY142" s="70">
        <v>31</v>
      </c>
      <c r="IYZ142" s="71"/>
      <c r="IZA142" s="70">
        <v>31</v>
      </c>
      <c r="IZB142" s="71"/>
      <c r="IZC142" s="70">
        <v>31</v>
      </c>
      <c r="IZD142" s="71"/>
      <c r="IZE142" s="70">
        <v>31</v>
      </c>
      <c r="IZF142" s="71"/>
      <c r="IZG142" s="70">
        <v>31</v>
      </c>
      <c r="IZH142" s="71"/>
      <c r="IZI142" s="70">
        <v>31</v>
      </c>
      <c r="IZJ142" s="71"/>
      <c r="IZK142" s="70">
        <v>31</v>
      </c>
      <c r="IZL142" s="71"/>
      <c r="IZM142" s="70">
        <v>31</v>
      </c>
      <c r="IZN142" s="71"/>
      <c r="IZO142" s="70">
        <v>31</v>
      </c>
      <c r="IZP142" s="71"/>
      <c r="IZQ142" s="70">
        <v>31</v>
      </c>
      <c r="IZR142" s="71"/>
      <c r="IZS142" s="70">
        <v>31</v>
      </c>
      <c r="IZT142" s="71"/>
      <c r="IZU142" s="70">
        <v>31</v>
      </c>
      <c r="IZV142" s="71"/>
      <c r="IZW142" s="70">
        <v>31</v>
      </c>
      <c r="IZX142" s="71"/>
      <c r="IZY142" s="70">
        <v>31</v>
      </c>
      <c r="IZZ142" s="71"/>
      <c r="JAA142" s="70">
        <v>31</v>
      </c>
      <c r="JAB142" s="71"/>
      <c r="JAC142" s="70">
        <v>31</v>
      </c>
      <c r="JAD142" s="71"/>
      <c r="JAE142" s="70">
        <v>31</v>
      </c>
      <c r="JAF142" s="71"/>
      <c r="JAG142" s="70">
        <v>31</v>
      </c>
      <c r="JAH142" s="71"/>
      <c r="JAI142" s="70">
        <v>31</v>
      </c>
      <c r="JAJ142" s="71"/>
      <c r="JAK142" s="70">
        <v>31</v>
      </c>
      <c r="JAL142" s="71"/>
      <c r="JAM142" s="70">
        <v>31</v>
      </c>
      <c r="JAN142" s="71"/>
      <c r="JAO142" s="70">
        <v>31</v>
      </c>
      <c r="JAP142" s="71"/>
      <c r="JAQ142" s="70">
        <v>31</v>
      </c>
      <c r="JAR142" s="71"/>
      <c r="JAS142" s="70">
        <v>31</v>
      </c>
      <c r="JAT142" s="71"/>
      <c r="JAU142" s="70">
        <v>31</v>
      </c>
      <c r="JAV142" s="71"/>
      <c r="JAW142" s="70">
        <v>31</v>
      </c>
      <c r="JAX142" s="71"/>
      <c r="JAY142" s="70">
        <v>31</v>
      </c>
      <c r="JAZ142" s="71"/>
      <c r="JBA142" s="70">
        <v>31</v>
      </c>
      <c r="JBB142" s="71"/>
      <c r="JBC142" s="70">
        <v>31</v>
      </c>
      <c r="JBD142" s="71"/>
      <c r="JBE142" s="70">
        <v>31</v>
      </c>
      <c r="JBF142" s="71"/>
      <c r="JBG142" s="70">
        <v>31</v>
      </c>
      <c r="JBH142" s="71"/>
      <c r="JBI142" s="70">
        <v>31</v>
      </c>
      <c r="JBJ142" s="71"/>
      <c r="JBK142" s="70">
        <v>31</v>
      </c>
      <c r="JBL142" s="71"/>
      <c r="JBM142" s="70">
        <v>31</v>
      </c>
      <c r="JBN142" s="71"/>
      <c r="JBO142" s="70">
        <v>31</v>
      </c>
      <c r="JBP142" s="71"/>
      <c r="JBQ142" s="70">
        <v>31</v>
      </c>
      <c r="JBR142" s="71"/>
      <c r="JBS142" s="70">
        <v>31</v>
      </c>
      <c r="JBT142" s="71"/>
      <c r="JBU142" s="70">
        <v>31</v>
      </c>
      <c r="JBV142" s="71"/>
      <c r="JBW142" s="70">
        <v>31</v>
      </c>
      <c r="JBX142" s="71"/>
      <c r="JBY142" s="70">
        <v>31</v>
      </c>
      <c r="JBZ142" s="71"/>
      <c r="JCA142" s="70">
        <v>31</v>
      </c>
      <c r="JCB142" s="71"/>
      <c r="JCC142" s="70">
        <v>31</v>
      </c>
      <c r="JCD142" s="71"/>
      <c r="JCE142" s="70">
        <v>31</v>
      </c>
      <c r="JCF142" s="71"/>
      <c r="JCG142" s="70">
        <v>31</v>
      </c>
      <c r="JCH142" s="71"/>
      <c r="JCI142" s="70">
        <v>31</v>
      </c>
      <c r="JCJ142" s="71"/>
      <c r="JCK142" s="70">
        <v>31</v>
      </c>
      <c r="JCL142" s="71"/>
      <c r="JCM142" s="70">
        <v>31</v>
      </c>
      <c r="JCN142" s="71"/>
      <c r="JCO142" s="70">
        <v>31</v>
      </c>
      <c r="JCP142" s="71"/>
      <c r="JCQ142" s="70">
        <v>31</v>
      </c>
      <c r="JCR142" s="71"/>
      <c r="JCS142" s="70">
        <v>31</v>
      </c>
      <c r="JCT142" s="71"/>
      <c r="JCU142" s="70">
        <v>31</v>
      </c>
      <c r="JCV142" s="71"/>
      <c r="JCW142" s="70">
        <v>31</v>
      </c>
      <c r="JCX142" s="71"/>
      <c r="JCY142" s="70">
        <v>31</v>
      </c>
      <c r="JCZ142" s="71"/>
      <c r="JDA142" s="70">
        <v>31</v>
      </c>
      <c r="JDB142" s="71"/>
      <c r="JDC142" s="70">
        <v>31</v>
      </c>
      <c r="JDD142" s="71"/>
      <c r="JDE142" s="70">
        <v>31</v>
      </c>
      <c r="JDF142" s="71"/>
      <c r="JDG142" s="70">
        <v>31</v>
      </c>
      <c r="JDH142" s="71"/>
      <c r="JDI142" s="70">
        <v>31</v>
      </c>
      <c r="JDJ142" s="71"/>
      <c r="JDK142" s="70">
        <v>31</v>
      </c>
      <c r="JDL142" s="71"/>
      <c r="JDM142" s="70">
        <v>31</v>
      </c>
      <c r="JDN142" s="71"/>
      <c r="JDO142" s="70">
        <v>31</v>
      </c>
      <c r="JDP142" s="71"/>
      <c r="JDQ142" s="70">
        <v>31</v>
      </c>
      <c r="JDR142" s="71"/>
      <c r="JDS142" s="70">
        <v>31</v>
      </c>
      <c r="JDT142" s="71"/>
      <c r="JDU142" s="70">
        <v>31</v>
      </c>
      <c r="JDV142" s="71"/>
      <c r="JDW142" s="70">
        <v>31</v>
      </c>
      <c r="JDX142" s="71"/>
      <c r="JDY142" s="70">
        <v>31</v>
      </c>
      <c r="JDZ142" s="71"/>
      <c r="JEA142" s="70">
        <v>31</v>
      </c>
      <c r="JEB142" s="71"/>
      <c r="JEC142" s="70">
        <v>31</v>
      </c>
      <c r="JED142" s="71"/>
      <c r="JEE142" s="70">
        <v>31</v>
      </c>
      <c r="JEF142" s="71"/>
      <c r="JEG142" s="70">
        <v>31</v>
      </c>
      <c r="JEH142" s="71"/>
      <c r="JEI142" s="70">
        <v>31</v>
      </c>
      <c r="JEJ142" s="71"/>
      <c r="JEK142" s="70">
        <v>31</v>
      </c>
      <c r="JEL142" s="71"/>
      <c r="JEM142" s="70">
        <v>31</v>
      </c>
      <c r="JEN142" s="71"/>
      <c r="JEO142" s="70">
        <v>31</v>
      </c>
      <c r="JEP142" s="71"/>
      <c r="JEQ142" s="70">
        <v>31</v>
      </c>
      <c r="JER142" s="71"/>
      <c r="JES142" s="70">
        <v>31</v>
      </c>
      <c r="JET142" s="71"/>
      <c r="JEU142" s="70">
        <v>31</v>
      </c>
      <c r="JEV142" s="71"/>
      <c r="JEW142" s="70">
        <v>31</v>
      </c>
      <c r="JEX142" s="71"/>
      <c r="JEY142" s="70">
        <v>31</v>
      </c>
      <c r="JEZ142" s="71"/>
      <c r="JFA142" s="70">
        <v>31</v>
      </c>
      <c r="JFB142" s="71"/>
      <c r="JFC142" s="70">
        <v>31</v>
      </c>
      <c r="JFD142" s="71"/>
      <c r="JFE142" s="70">
        <v>31</v>
      </c>
      <c r="JFF142" s="71"/>
      <c r="JFG142" s="70">
        <v>31</v>
      </c>
      <c r="JFH142" s="71"/>
      <c r="JFI142" s="70">
        <v>31</v>
      </c>
      <c r="JFJ142" s="71"/>
      <c r="JFK142" s="70">
        <v>31</v>
      </c>
      <c r="JFL142" s="71"/>
      <c r="JFM142" s="70">
        <v>31</v>
      </c>
      <c r="JFN142" s="71"/>
      <c r="JFO142" s="70">
        <v>31</v>
      </c>
      <c r="JFP142" s="71"/>
      <c r="JFQ142" s="70">
        <v>31</v>
      </c>
      <c r="JFR142" s="71"/>
      <c r="JFS142" s="70">
        <v>31</v>
      </c>
      <c r="JFT142" s="71"/>
      <c r="JFU142" s="70">
        <v>31</v>
      </c>
      <c r="JFV142" s="71"/>
      <c r="JFW142" s="70">
        <v>31</v>
      </c>
      <c r="JFX142" s="71"/>
      <c r="JFY142" s="70">
        <v>31</v>
      </c>
      <c r="JFZ142" s="71"/>
      <c r="JGA142" s="70">
        <v>31</v>
      </c>
      <c r="JGB142" s="71"/>
      <c r="JGC142" s="70">
        <v>31</v>
      </c>
      <c r="JGD142" s="71"/>
      <c r="JGE142" s="70">
        <v>31</v>
      </c>
      <c r="JGF142" s="71"/>
      <c r="JGG142" s="70">
        <v>31</v>
      </c>
      <c r="JGH142" s="71"/>
      <c r="JGI142" s="70">
        <v>31</v>
      </c>
      <c r="JGJ142" s="71"/>
      <c r="JGK142" s="70">
        <v>31</v>
      </c>
      <c r="JGL142" s="71"/>
      <c r="JGM142" s="70">
        <v>31</v>
      </c>
      <c r="JGN142" s="71"/>
      <c r="JGO142" s="70">
        <v>31</v>
      </c>
      <c r="JGP142" s="71"/>
      <c r="JGQ142" s="70">
        <v>31</v>
      </c>
      <c r="JGR142" s="71"/>
      <c r="JGS142" s="70">
        <v>31</v>
      </c>
      <c r="JGT142" s="71"/>
      <c r="JGU142" s="70">
        <v>31</v>
      </c>
      <c r="JGV142" s="71"/>
      <c r="JGW142" s="70">
        <v>31</v>
      </c>
      <c r="JGX142" s="71"/>
      <c r="JGY142" s="70">
        <v>31</v>
      </c>
      <c r="JGZ142" s="71"/>
      <c r="JHA142" s="70">
        <v>31</v>
      </c>
      <c r="JHB142" s="71"/>
      <c r="JHC142" s="70">
        <v>31</v>
      </c>
      <c r="JHD142" s="71"/>
      <c r="JHE142" s="70">
        <v>31</v>
      </c>
      <c r="JHF142" s="71"/>
      <c r="JHG142" s="70">
        <v>31</v>
      </c>
      <c r="JHH142" s="71"/>
      <c r="JHI142" s="70">
        <v>31</v>
      </c>
      <c r="JHJ142" s="71"/>
      <c r="JHK142" s="70">
        <v>31</v>
      </c>
      <c r="JHL142" s="71"/>
      <c r="JHM142" s="70">
        <v>31</v>
      </c>
      <c r="JHN142" s="71"/>
      <c r="JHO142" s="70">
        <v>31</v>
      </c>
      <c r="JHP142" s="71"/>
      <c r="JHQ142" s="70">
        <v>31</v>
      </c>
      <c r="JHR142" s="71"/>
      <c r="JHS142" s="70">
        <v>31</v>
      </c>
      <c r="JHT142" s="71"/>
      <c r="JHU142" s="70">
        <v>31</v>
      </c>
      <c r="JHV142" s="71"/>
      <c r="JHW142" s="70">
        <v>31</v>
      </c>
      <c r="JHX142" s="71"/>
      <c r="JHY142" s="70">
        <v>31</v>
      </c>
      <c r="JHZ142" s="71"/>
      <c r="JIA142" s="70">
        <v>31</v>
      </c>
      <c r="JIB142" s="71"/>
      <c r="JIC142" s="70">
        <v>31</v>
      </c>
      <c r="JID142" s="71"/>
      <c r="JIE142" s="70">
        <v>31</v>
      </c>
      <c r="JIF142" s="71"/>
      <c r="JIG142" s="70">
        <v>31</v>
      </c>
      <c r="JIH142" s="71"/>
      <c r="JII142" s="70">
        <v>31</v>
      </c>
      <c r="JIJ142" s="71"/>
      <c r="JIK142" s="70">
        <v>31</v>
      </c>
      <c r="JIL142" s="71"/>
      <c r="JIM142" s="70">
        <v>31</v>
      </c>
      <c r="JIN142" s="71"/>
      <c r="JIO142" s="70">
        <v>31</v>
      </c>
      <c r="JIP142" s="71"/>
      <c r="JIQ142" s="70">
        <v>31</v>
      </c>
      <c r="JIR142" s="71"/>
      <c r="JIS142" s="70">
        <v>31</v>
      </c>
      <c r="JIT142" s="71"/>
      <c r="JIU142" s="70">
        <v>31</v>
      </c>
      <c r="JIV142" s="71"/>
      <c r="JIW142" s="70">
        <v>31</v>
      </c>
      <c r="JIX142" s="71"/>
      <c r="JIY142" s="70">
        <v>31</v>
      </c>
      <c r="JIZ142" s="71"/>
      <c r="JJA142" s="70">
        <v>31</v>
      </c>
      <c r="JJB142" s="71"/>
      <c r="JJC142" s="70">
        <v>31</v>
      </c>
      <c r="JJD142" s="71"/>
      <c r="JJE142" s="70">
        <v>31</v>
      </c>
      <c r="JJF142" s="71"/>
      <c r="JJG142" s="70">
        <v>31</v>
      </c>
      <c r="JJH142" s="71"/>
      <c r="JJI142" s="70">
        <v>31</v>
      </c>
      <c r="JJJ142" s="71"/>
      <c r="JJK142" s="70">
        <v>31</v>
      </c>
      <c r="JJL142" s="71"/>
      <c r="JJM142" s="70">
        <v>31</v>
      </c>
      <c r="JJN142" s="71"/>
      <c r="JJO142" s="70">
        <v>31</v>
      </c>
      <c r="JJP142" s="71"/>
      <c r="JJQ142" s="70">
        <v>31</v>
      </c>
      <c r="JJR142" s="71"/>
      <c r="JJS142" s="70">
        <v>31</v>
      </c>
      <c r="JJT142" s="71"/>
      <c r="JJU142" s="70">
        <v>31</v>
      </c>
      <c r="JJV142" s="71"/>
      <c r="JJW142" s="70">
        <v>31</v>
      </c>
      <c r="JJX142" s="71"/>
      <c r="JJY142" s="70">
        <v>31</v>
      </c>
      <c r="JJZ142" s="71"/>
      <c r="JKA142" s="70">
        <v>31</v>
      </c>
      <c r="JKB142" s="71"/>
      <c r="JKC142" s="70">
        <v>31</v>
      </c>
      <c r="JKD142" s="71"/>
      <c r="JKE142" s="70">
        <v>31</v>
      </c>
      <c r="JKF142" s="71"/>
      <c r="JKG142" s="70">
        <v>31</v>
      </c>
      <c r="JKH142" s="71"/>
      <c r="JKI142" s="70">
        <v>31</v>
      </c>
      <c r="JKJ142" s="71"/>
      <c r="JKK142" s="70">
        <v>31</v>
      </c>
      <c r="JKL142" s="71"/>
      <c r="JKM142" s="70">
        <v>31</v>
      </c>
      <c r="JKN142" s="71"/>
      <c r="JKO142" s="70">
        <v>31</v>
      </c>
      <c r="JKP142" s="71"/>
      <c r="JKQ142" s="70">
        <v>31</v>
      </c>
      <c r="JKR142" s="71"/>
      <c r="JKS142" s="70">
        <v>31</v>
      </c>
      <c r="JKT142" s="71"/>
      <c r="JKU142" s="70">
        <v>31</v>
      </c>
      <c r="JKV142" s="71"/>
      <c r="JKW142" s="70">
        <v>31</v>
      </c>
      <c r="JKX142" s="71"/>
      <c r="JKY142" s="70">
        <v>31</v>
      </c>
      <c r="JKZ142" s="71"/>
      <c r="JLA142" s="70">
        <v>31</v>
      </c>
      <c r="JLB142" s="71"/>
      <c r="JLC142" s="70">
        <v>31</v>
      </c>
      <c r="JLD142" s="71"/>
      <c r="JLE142" s="70">
        <v>31</v>
      </c>
      <c r="JLF142" s="71"/>
      <c r="JLG142" s="70">
        <v>31</v>
      </c>
      <c r="JLH142" s="71"/>
      <c r="JLI142" s="70">
        <v>31</v>
      </c>
      <c r="JLJ142" s="71"/>
      <c r="JLK142" s="70">
        <v>31</v>
      </c>
      <c r="JLL142" s="71"/>
      <c r="JLM142" s="70">
        <v>31</v>
      </c>
      <c r="JLN142" s="71"/>
      <c r="JLO142" s="70">
        <v>31</v>
      </c>
      <c r="JLP142" s="71"/>
      <c r="JLQ142" s="70">
        <v>31</v>
      </c>
      <c r="JLR142" s="71"/>
      <c r="JLS142" s="70">
        <v>31</v>
      </c>
      <c r="JLT142" s="71"/>
      <c r="JLU142" s="70">
        <v>31</v>
      </c>
      <c r="JLV142" s="71"/>
      <c r="JLW142" s="70">
        <v>31</v>
      </c>
      <c r="JLX142" s="71"/>
      <c r="JLY142" s="70">
        <v>31</v>
      </c>
      <c r="JLZ142" s="71"/>
      <c r="JMA142" s="70">
        <v>31</v>
      </c>
      <c r="JMB142" s="71"/>
      <c r="JMC142" s="70">
        <v>31</v>
      </c>
      <c r="JMD142" s="71"/>
      <c r="JME142" s="70">
        <v>31</v>
      </c>
      <c r="JMF142" s="71"/>
      <c r="JMG142" s="70">
        <v>31</v>
      </c>
      <c r="JMH142" s="71"/>
      <c r="JMI142" s="70">
        <v>31</v>
      </c>
      <c r="JMJ142" s="71"/>
      <c r="JMK142" s="70">
        <v>31</v>
      </c>
      <c r="JML142" s="71"/>
      <c r="JMM142" s="70">
        <v>31</v>
      </c>
      <c r="JMN142" s="71"/>
      <c r="JMO142" s="70">
        <v>31</v>
      </c>
      <c r="JMP142" s="71"/>
      <c r="JMQ142" s="70">
        <v>31</v>
      </c>
      <c r="JMR142" s="71"/>
      <c r="JMS142" s="70">
        <v>31</v>
      </c>
      <c r="JMT142" s="71"/>
      <c r="JMU142" s="70">
        <v>31</v>
      </c>
      <c r="JMV142" s="71"/>
      <c r="JMW142" s="70">
        <v>31</v>
      </c>
      <c r="JMX142" s="71"/>
      <c r="JMY142" s="70">
        <v>31</v>
      </c>
      <c r="JMZ142" s="71"/>
      <c r="JNA142" s="70">
        <v>31</v>
      </c>
      <c r="JNB142" s="71"/>
      <c r="JNC142" s="70">
        <v>31</v>
      </c>
      <c r="JND142" s="71"/>
      <c r="JNE142" s="70">
        <v>31</v>
      </c>
      <c r="JNF142" s="71"/>
      <c r="JNG142" s="70">
        <v>31</v>
      </c>
      <c r="JNH142" s="71"/>
      <c r="JNI142" s="70">
        <v>31</v>
      </c>
      <c r="JNJ142" s="71"/>
      <c r="JNK142" s="70">
        <v>31</v>
      </c>
      <c r="JNL142" s="71"/>
      <c r="JNM142" s="70">
        <v>31</v>
      </c>
      <c r="JNN142" s="71"/>
      <c r="JNO142" s="70">
        <v>31</v>
      </c>
      <c r="JNP142" s="71"/>
      <c r="JNQ142" s="70">
        <v>31</v>
      </c>
      <c r="JNR142" s="71"/>
      <c r="JNS142" s="70">
        <v>31</v>
      </c>
      <c r="JNT142" s="71"/>
      <c r="JNU142" s="70">
        <v>31</v>
      </c>
      <c r="JNV142" s="71"/>
      <c r="JNW142" s="70">
        <v>31</v>
      </c>
      <c r="JNX142" s="71"/>
      <c r="JNY142" s="70">
        <v>31</v>
      </c>
      <c r="JNZ142" s="71"/>
      <c r="JOA142" s="70">
        <v>31</v>
      </c>
      <c r="JOB142" s="71"/>
      <c r="JOC142" s="70">
        <v>31</v>
      </c>
      <c r="JOD142" s="71"/>
      <c r="JOE142" s="70">
        <v>31</v>
      </c>
      <c r="JOF142" s="71"/>
      <c r="JOG142" s="70">
        <v>31</v>
      </c>
      <c r="JOH142" s="71"/>
      <c r="JOI142" s="70">
        <v>31</v>
      </c>
      <c r="JOJ142" s="71"/>
      <c r="JOK142" s="70">
        <v>31</v>
      </c>
      <c r="JOL142" s="71"/>
      <c r="JOM142" s="70">
        <v>31</v>
      </c>
      <c r="JON142" s="71"/>
      <c r="JOO142" s="70">
        <v>31</v>
      </c>
      <c r="JOP142" s="71"/>
      <c r="JOQ142" s="70">
        <v>31</v>
      </c>
      <c r="JOR142" s="71"/>
      <c r="JOS142" s="70">
        <v>31</v>
      </c>
      <c r="JOT142" s="71"/>
      <c r="JOU142" s="70">
        <v>31</v>
      </c>
      <c r="JOV142" s="71"/>
      <c r="JOW142" s="70">
        <v>31</v>
      </c>
      <c r="JOX142" s="71"/>
      <c r="JOY142" s="70">
        <v>31</v>
      </c>
      <c r="JOZ142" s="71"/>
      <c r="JPA142" s="70">
        <v>31</v>
      </c>
      <c r="JPB142" s="71"/>
      <c r="JPC142" s="70">
        <v>31</v>
      </c>
      <c r="JPD142" s="71"/>
      <c r="JPE142" s="70">
        <v>31</v>
      </c>
      <c r="JPF142" s="71"/>
      <c r="JPG142" s="70">
        <v>31</v>
      </c>
      <c r="JPH142" s="71"/>
      <c r="JPI142" s="70">
        <v>31</v>
      </c>
      <c r="JPJ142" s="71"/>
      <c r="JPK142" s="70">
        <v>31</v>
      </c>
      <c r="JPL142" s="71"/>
      <c r="JPM142" s="70">
        <v>31</v>
      </c>
      <c r="JPN142" s="71"/>
      <c r="JPO142" s="70">
        <v>31</v>
      </c>
      <c r="JPP142" s="71"/>
      <c r="JPQ142" s="70">
        <v>31</v>
      </c>
      <c r="JPR142" s="71"/>
      <c r="JPS142" s="70">
        <v>31</v>
      </c>
      <c r="JPT142" s="71"/>
      <c r="JPU142" s="70">
        <v>31</v>
      </c>
      <c r="JPV142" s="71"/>
      <c r="JPW142" s="70">
        <v>31</v>
      </c>
      <c r="JPX142" s="71"/>
      <c r="JPY142" s="70">
        <v>31</v>
      </c>
      <c r="JPZ142" s="71"/>
      <c r="JQA142" s="70">
        <v>31</v>
      </c>
      <c r="JQB142" s="71"/>
      <c r="JQC142" s="70">
        <v>31</v>
      </c>
      <c r="JQD142" s="71"/>
      <c r="JQE142" s="70">
        <v>31</v>
      </c>
      <c r="JQF142" s="71"/>
      <c r="JQG142" s="70">
        <v>31</v>
      </c>
      <c r="JQH142" s="71"/>
      <c r="JQI142" s="70">
        <v>31</v>
      </c>
      <c r="JQJ142" s="71"/>
      <c r="JQK142" s="70">
        <v>31</v>
      </c>
      <c r="JQL142" s="71"/>
      <c r="JQM142" s="70">
        <v>31</v>
      </c>
      <c r="JQN142" s="71"/>
      <c r="JQO142" s="70">
        <v>31</v>
      </c>
      <c r="JQP142" s="71"/>
      <c r="JQQ142" s="70">
        <v>31</v>
      </c>
      <c r="JQR142" s="71"/>
      <c r="JQS142" s="70">
        <v>31</v>
      </c>
      <c r="JQT142" s="71"/>
      <c r="JQU142" s="70">
        <v>31</v>
      </c>
      <c r="JQV142" s="71"/>
      <c r="JQW142" s="70">
        <v>31</v>
      </c>
      <c r="JQX142" s="71"/>
      <c r="JQY142" s="70">
        <v>31</v>
      </c>
      <c r="JQZ142" s="71"/>
      <c r="JRA142" s="70">
        <v>31</v>
      </c>
      <c r="JRB142" s="71"/>
      <c r="JRC142" s="70">
        <v>31</v>
      </c>
      <c r="JRD142" s="71"/>
      <c r="JRE142" s="70">
        <v>31</v>
      </c>
      <c r="JRF142" s="71"/>
      <c r="JRG142" s="70">
        <v>31</v>
      </c>
      <c r="JRH142" s="71"/>
      <c r="JRI142" s="70">
        <v>31</v>
      </c>
      <c r="JRJ142" s="71"/>
      <c r="JRK142" s="70">
        <v>31</v>
      </c>
      <c r="JRL142" s="71"/>
      <c r="JRM142" s="70">
        <v>31</v>
      </c>
      <c r="JRN142" s="71"/>
      <c r="JRO142" s="70">
        <v>31</v>
      </c>
      <c r="JRP142" s="71"/>
      <c r="JRQ142" s="70">
        <v>31</v>
      </c>
      <c r="JRR142" s="71"/>
      <c r="JRS142" s="70">
        <v>31</v>
      </c>
      <c r="JRT142" s="71"/>
      <c r="JRU142" s="70">
        <v>31</v>
      </c>
      <c r="JRV142" s="71"/>
      <c r="JRW142" s="70">
        <v>31</v>
      </c>
      <c r="JRX142" s="71"/>
      <c r="JRY142" s="70">
        <v>31</v>
      </c>
      <c r="JRZ142" s="71"/>
      <c r="JSA142" s="70">
        <v>31</v>
      </c>
      <c r="JSB142" s="71"/>
      <c r="JSC142" s="70">
        <v>31</v>
      </c>
      <c r="JSD142" s="71"/>
      <c r="JSE142" s="70">
        <v>31</v>
      </c>
      <c r="JSF142" s="71"/>
      <c r="JSG142" s="70">
        <v>31</v>
      </c>
      <c r="JSH142" s="71"/>
      <c r="JSI142" s="70">
        <v>31</v>
      </c>
      <c r="JSJ142" s="71"/>
      <c r="JSK142" s="70">
        <v>31</v>
      </c>
      <c r="JSL142" s="71"/>
      <c r="JSM142" s="70">
        <v>31</v>
      </c>
      <c r="JSN142" s="71"/>
      <c r="JSO142" s="70">
        <v>31</v>
      </c>
      <c r="JSP142" s="71"/>
      <c r="JSQ142" s="70">
        <v>31</v>
      </c>
      <c r="JSR142" s="71"/>
      <c r="JSS142" s="70">
        <v>31</v>
      </c>
      <c r="JST142" s="71"/>
      <c r="JSU142" s="70">
        <v>31</v>
      </c>
      <c r="JSV142" s="71"/>
      <c r="JSW142" s="70">
        <v>31</v>
      </c>
      <c r="JSX142" s="71"/>
      <c r="JSY142" s="70">
        <v>31</v>
      </c>
      <c r="JSZ142" s="71"/>
      <c r="JTA142" s="70">
        <v>31</v>
      </c>
      <c r="JTB142" s="71"/>
      <c r="JTC142" s="70">
        <v>31</v>
      </c>
      <c r="JTD142" s="71"/>
      <c r="JTE142" s="70">
        <v>31</v>
      </c>
      <c r="JTF142" s="71"/>
      <c r="JTG142" s="70">
        <v>31</v>
      </c>
      <c r="JTH142" s="71"/>
      <c r="JTI142" s="70">
        <v>31</v>
      </c>
      <c r="JTJ142" s="71"/>
      <c r="JTK142" s="70">
        <v>31</v>
      </c>
      <c r="JTL142" s="71"/>
      <c r="JTM142" s="70">
        <v>31</v>
      </c>
      <c r="JTN142" s="71"/>
      <c r="JTO142" s="70">
        <v>31</v>
      </c>
      <c r="JTP142" s="71"/>
      <c r="JTQ142" s="70">
        <v>31</v>
      </c>
      <c r="JTR142" s="71"/>
      <c r="JTS142" s="70">
        <v>31</v>
      </c>
      <c r="JTT142" s="71"/>
      <c r="JTU142" s="70">
        <v>31</v>
      </c>
      <c r="JTV142" s="71"/>
      <c r="JTW142" s="70">
        <v>31</v>
      </c>
      <c r="JTX142" s="71"/>
      <c r="JTY142" s="70">
        <v>31</v>
      </c>
      <c r="JTZ142" s="71"/>
      <c r="JUA142" s="70">
        <v>31</v>
      </c>
      <c r="JUB142" s="71"/>
      <c r="JUC142" s="70">
        <v>31</v>
      </c>
      <c r="JUD142" s="71"/>
      <c r="JUE142" s="70">
        <v>31</v>
      </c>
      <c r="JUF142" s="71"/>
      <c r="JUG142" s="70">
        <v>31</v>
      </c>
      <c r="JUH142" s="71"/>
      <c r="JUI142" s="70">
        <v>31</v>
      </c>
      <c r="JUJ142" s="71"/>
      <c r="JUK142" s="70">
        <v>31</v>
      </c>
      <c r="JUL142" s="71"/>
      <c r="JUM142" s="70">
        <v>31</v>
      </c>
      <c r="JUN142" s="71"/>
      <c r="JUO142" s="70">
        <v>31</v>
      </c>
      <c r="JUP142" s="71"/>
      <c r="JUQ142" s="70">
        <v>31</v>
      </c>
      <c r="JUR142" s="71"/>
      <c r="JUS142" s="70">
        <v>31</v>
      </c>
      <c r="JUT142" s="71"/>
      <c r="JUU142" s="70">
        <v>31</v>
      </c>
      <c r="JUV142" s="71"/>
      <c r="JUW142" s="70">
        <v>31</v>
      </c>
      <c r="JUX142" s="71"/>
      <c r="JUY142" s="70">
        <v>31</v>
      </c>
      <c r="JUZ142" s="71"/>
      <c r="JVA142" s="70">
        <v>31</v>
      </c>
      <c r="JVB142" s="71"/>
      <c r="JVC142" s="70">
        <v>31</v>
      </c>
      <c r="JVD142" s="71"/>
      <c r="JVE142" s="70">
        <v>31</v>
      </c>
      <c r="JVF142" s="71"/>
      <c r="JVG142" s="70">
        <v>31</v>
      </c>
      <c r="JVH142" s="71"/>
      <c r="JVI142" s="70">
        <v>31</v>
      </c>
      <c r="JVJ142" s="71"/>
      <c r="JVK142" s="70">
        <v>31</v>
      </c>
      <c r="JVL142" s="71"/>
      <c r="JVM142" s="70">
        <v>31</v>
      </c>
      <c r="JVN142" s="71"/>
      <c r="JVO142" s="70">
        <v>31</v>
      </c>
      <c r="JVP142" s="71"/>
      <c r="JVQ142" s="70">
        <v>31</v>
      </c>
      <c r="JVR142" s="71"/>
      <c r="JVS142" s="70">
        <v>31</v>
      </c>
      <c r="JVT142" s="71"/>
      <c r="JVU142" s="70">
        <v>31</v>
      </c>
      <c r="JVV142" s="71"/>
      <c r="JVW142" s="70">
        <v>31</v>
      </c>
      <c r="JVX142" s="71"/>
      <c r="JVY142" s="70">
        <v>31</v>
      </c>
      <c r="JVZ142" s="71"/>
      <c r="JWA142" s="70">
        <v>31</v>
      </c>
      <c r="JWB142" s="71"/>
      <c r="JWC142" s="70">
        <v>31</v>
      </c>
      <c r="JWD142" s="71"/>
      <c r="JWE142" s="70">
        <v>31</v>
      </c>
      <c r="JWF142" s="71"/>
      <c r="JWG142" s="70">
        <v>31</v>
      </c>
      <c r="JWH142" s="71"/>
      <c r="JWI142" s="70">
        <v>31</v>
      </c>
      <c r="JWJ142" s="71"/>
      <c r="JWK142" s="70">
        <v>31</v>
      </c>
      <c r="JWL142" s="71"/>
      <c r="JWM142" s="70">
        <v>31</v>
      </c>
      <c r="JWN142" s="71"/>
      <c r="JWO142" s="70">
        <v>31</v>
      </c>
      <c r="JWP142" s="71"/>
      <c r="JWQ142" s="70">
        <v>31</v>
      </c>
      <c r="JWR142" s="71"/>
      <c r="JWS142" s="70">
        <v>31</v>
      </c>
      <c r="JWT142" s="71"/>
      <c r="JWU142" s="70">
        <v>31</v>
      </c>
      <c r="JWV142" s="71"/>
      <c r="JWW142" s="70">
        <v>31</v>
      </c>
      <c r="JWX142" s="71"/>
      <c r="JWY142" s="70">
        <v>31</v>
      </c>
      <c r="JWZ142" s="71"/>
      <c r="JXA142" s="70">
        <v>31</v>
      </c>
      <c r="JXB142" s="71"/>
      <c r="JXC142" s="70">
        <v>31</v>
      </c>
      <c r="JXD142" s="71"/>
      <c r="JXE142" s="70">
        <v>31</v>
      </c>
      <c r="JXF142" s="71"/>
      <c r="JXG142" s="70">
        <v>31</v>
      </c>
      <c r="JXH142" s="71"/>
      <c r="JXI142" s="70">
        <v>31</v>
      </c>
      <c r="JXJ142" s="71"/>
      <c r="JXK142" s="70">
        <v>31</v>
      </c>
      <c r="JXL142" s="71"/>
      <c r="JXM142" s="70">
        <v>31</v>
      </c>
      <c r="JXN142" s="71"/>
      <c r="JXO142" s="70">
        <v>31</v>
      </c>
      <c r="JXP142" s="71"/>
      <c r="JXQ142" s="70">
        <v>31</v>
      </c>
      <c r="JXR142" s="71"/>
      <c r="JXS142" s="70">
        <v>31</v>
      </c>
      <c r="JXT142" s="71"/>
      <c r="JXU142" s="70">
        <v>31</v>
      </c>
      <c r="JXV142" s="71"/>
      <c r="JXW142" s="70">
        <v>31</v>
      </c>
      <c r="JXX142" s="71"/>
      <c r="JXY142" s="70">
        <v>31</v>
      </c>
      <c r="JXZ142" s="71"/>
      <c r="JYA142" s="70">
        <v>31</v>
      </c>
      <c r="JYB142" s="71"/>
      <c r="JYC142" s="70">
        <v>31</v>
      </c>
      <c r="JYD142" s="71"/>
      <c r="JYE142" s="70">
        <v>31</v>
      </c>
      <c r="JYF142" s="71"/>
      <c r="JYG142" s="70">
        <v>31</v>
      </c>
      <c r="JYH142" s="71"/>
      <c r="JYI142" s="70">
        <v>31</v>
      </c>
      <c r="JYJ142" s="71"/>
      <c r="JYK142" s="70">
        <v>31</v>
      </c>
      <c r="JYL142" s="71"/>
      <c r="JYM142" s="70">
        <v>31</v>
      </c>
      <c r="JYN142" s="71"/>
      <c r="JYO142" s="70">
        <v>31</v>
      </c>
      <c r="JYP142" s="71"/>
      <c r="JYQ142" s="70">
        <v>31</v>
      </c>
      <c r="JYR142" s="71"/>
      <c r="JYS142" s="70">
        <v>31</v>
      </c>
      <c r="JYT142" s="71"/>
      <c r="JYU142" s="70">
        <v>31</v>
      </c>
      <c r="JYV142" s="71"/>
      <c r="JYW142" s="70">
        <v>31</v>
      </c>
      <c r="JYX142" s="71"/>
      <c r="JYY142" s="70">
        <v>31</v>
      </c>
      <c r="JYZ142" s="71"/>
      <c r="JZA142" s="70">
        <v>31</v>
      </c>
      <c r="JZB142" s="71"/>
      <c r="JZC142" s="70">
        <v>31</v>
      </c>
      <c r="JZD142" s="71"/>
      <c r="JZE142" s="70">
        <v>31</v>
      </c>
      <c r="JZF142" s="71"/>
      <c r="JZG142" s="70">
        <v>31</v>
      </c>
      <c r="JZH142" s="71"/>
      <c r="JZI142" s="70">
        <v>31</v>
      </c>
      <c r="JZJ142" s="71"/>
      <c r="JZK142" s="70">
        <v>31</v>
      </c>
      <c r="JZL142" s="71"/>
      <c r="JZM142" s="70">
        <v>31</v>
      </c>
      <c r="JZN142" s="71"/>
      <c r="JZO142" s="70">
        <v>31</v>
      </c>
      <c r="JZP142" s="71"/>
      <c r="JZQ142" s="70">
        <v>31</v>
      </c>
      <c r="JZR142" s="71"/>
      <c r="JZS142" s="70">
        <v>31</v>
      </c>
      <c r="JZT142" s="71"/>
      <c r="JZU142" s="70">
        <v>31</v>
      </c>
      <c r="JZV142" s="71"/>
      <c r="JZW142" s="70">
        <v>31</v>
      </c>
      <c r="JZX142" s="71"/>
      <c r="JZY142" s="70">
        <v>31</v>
      </c>
      <c r="JZZ142" s="71"/>
      <c r="KAA142" s="70">
        <v>31</v>
      </c>
      <c r="KAB142" s="71"/>
      <c r="KAC142" s="70">
        <v>31</v>
      </c>
      <c r="KAD142" s="71"/>
      <c r="KAE142" s="70">
        <v>31</v>
      </c>
      <c r="KAF142" s="71"/>
      <c r="KAG142" s="70">
        <v>31</v>
      </c>
      <c r="KAH142" s="71"/>
      <c r="KAI142" s="70">
        <v>31</v>
      </c>
      <c r="KAJ142" s="71"/>
      <c r="KAK142" s="70">
        <v>31</v>
      </c>
      <c r="KAL142" s="71"/>
      <c r="KAM142" s="70">
        <v>31</v>
      </c>
      <c r="KAN142" s="71"/>
      <c r="KAO142" s="70">
        <v>31</v>
      </c>
      <c r="KAP142" s="71"/>
      <c r="KAQ142" s="70">
        <v>31</v>
      </c>
      <c r="KAR142" s="71"/>
      <c r="KAS142" s="70">
        <v>31</v>
      </c>
      <c r="KAT142" s="71"/>
      <c r="KAU142" s="70">
        <v>31</v>
      </c>
      <c r="KAV142" s="71"/>
      <c r="KAW142" s="70">
        <v>31</v>
      </c>
      <c r="KAX142" s="71"/>
      <c r="KAY142" s="70">
        <v>31</v>
      </c>
      <c r="KAZ142" s="71"/>
      <c r="KBA142" s="70">
        <v>31</v>
      </c>
      <c r="KBB142" s="71"/>
      <c r="KBC142" s="70">
        <v>31</v>
      </c>
      <c r="KBD142" s="71"/>
      <c r="KBE142" s="70">
        <v>31</v>
      </c>
      <c r="KBF142" s="71"/>
      <c r="KBG142" s="70">
        <v>31</v>
      </c>
      <c r="KBH142" s="71"/>
      <c r="KBI142" s="70">
        <v>31</v>
      </c>
      <c r="KBJ142" s="71"/>
      <c r="KBK142" s="70">
        <v>31</v>
      </c>
      <c r="KBL142" s="71"/>
      <c r="KBM142" s="70">
        <v>31</v>
      </c>
      <c r="KBN142" s="71"/>
      <c r="KBO142" s="70">
        <v>31</v>
      </c>
      <c r="KBP142" s="71"/>
      <c r="KBQ142" s="70">
        <v>31</v>
      </c>
      <c r="KBR142" s="71"/>
      <c r="KBS142" s="70">
        <v>31</v>
      </c>
      <c r="KBT142" s="71"/>
      <c r="KBU142" s="70">
        <v>31</v>
      </c>
      <c r="KBV142" s="71"/>
      <c r="KBW142" s="70">
        <v>31</v>
      </c>
      <c r="KBX142" s="71"/>
      <c r="KBY142" s="70">
        <v>31</v>
      </c>
      <c r="KBZ142" s="71"/>
      <c r="KCA142" s="70">
        <v>31</v>
      </c>
      <c r="KCB142" s="71"/>
      <c r="KCC142" s="70">
        <v>31</v>
      </c>
      <c r="KCD142" s="71"/>
      <c r="KCE142" s="70">
        <v>31</v>
      </c>
      <c r="KCF142" s="71"/>
      <c r="KCG142" s="70">
        <v>31</v>
      </c>
      <c r="KCH142" s="71"/>
      <c r="KCI142" s="70">
        <v>31</v>
      </c>
      <c r="KCJ142" s="71"/>
      <c r="KCK142" s="70">
        <v>31</v>
      </c>
      <c r="KCL142" s="71"/>
      <c r="KCM142" s="70">
        <v>31</v>
      </c>
      <c r="KCN142" s="71"/>
      <c r="KCO142" s="70">
        <v>31</v>
      </c>
      <c r="KCP142" s="71"/>
      <c r="KCQ142" s="70">
        <v>31</v>
      </c>
      <c r="KCR142" s="71"/>
      <c r="KCS142" s="70">
        <v>31</v>
      </c>
      <c r="KCT142" s="71"/>
      <c r="KCU142" s="70">
        <v>31</v>
      </c>
      <c r="KCV142" s="71"/>
      <c r="KCW142" s="70">
        <v>31</v>
      </c>
      <c r="KCX142" s="71"/>
      <c r="KCY142" s="70">
        <v>31</v>
      </c>
      <c r="KCZ142" s="71"/>
      <c r="KDA142" s="70">
        <v>31</v>
      </c>
      <c r="KDB142" s="71"/>
      <c r="KDC142" s="70">
        <v>31</v>
      </c>
      <c r="KDD142" s="71"/>
      <c r="KDE142" s="70">
        <v>31</v>
      </c>
      <c r="KDF142" s="71"/>
      <c r="KDG142" s="70">
        <v>31</v>
      </c>
      <c r="KDH142" s="71"/>
      <c r="KDI142" s="70">
        <v>31</v>
      </c>
      <c r="KDJ142" s="71"/>
      <c r="KDK142" s="70">
        <v>31</v>
      </c>
      <c r="KDL142" s="71"/>
      <c r="KDM142" s="70">
        <v>31</v>
      </c>
      <c r="KDN142" s="71"/>
      <c r="KDO142" s="70">
        <v>31</v>
      </c>
      <c r="KDP142" s="71"/>
      <c r="KDQ142" s="70">
        <v>31</v>
      </c>
      <c r="KDR142" s="71"/>
      <c r="KDS142" s="70">
        <v>31</v>
      </c>
      <c r="KDT142" s="71"/>
      <c r="KDU142" s="70">
        <v>31</v>
      </c>
      <c r="KDV142" s="71"/>
      <c r="KDW142" s="70">
        <v>31</v>
      </c>
      <c r="KDX142" s="71"/>
      <c r="KDY142" s="70">
        <v>31</v>
      </c>
      <c r="KDZ142" s="71"/>
      <c r="KEA142" s="70">
        <v>31</v>
      </c>
      <c r="KEB142" s="71"/>
      <c r="KEC142" s="70">
        <v>31</v>
      </c>
      <c r="KED142" s="71"/>
      <c r="KEE142" s="70">
        <v>31</v>
      </c>
      <c r="KEF142" s="71"/>
      <c r="KEG142" s="70">
        <v>31</v>
      </c>
      <c r="KEH142" s="71"/>
      <c r="KEI142" s="70">
        <v>31</v>
      </c>
      <c r="KEJ142" s="71"/>
      <c r="KEK142" s="70">
        <v>31</v>
      </c>
      <c r="KEL142" s="71"/>
      <c r="KEM142" s="70">
        <v>31</v>
      </c>
      <c r="KEN142" s="71"/>
      <c r="KEO142" s="70">
        <v>31</v>
      </c>
      <c r="KEP142" s="71"/>
      <c r="KEQ142" s="70">
        <v>31</v>
      </c>
      <c r="KER142" s="71"/>
      <c r="KES142" s="70">
        <v>31</v>
      </c>
      <c r="KET142" s="71"/>
      <c r="KEU142" s="70">
        <v>31</v>
      </c>
      <c r="KEV142" s="71"/>
      <c r="KEW142" s="70">
        <v>31</v>
      </c>
      <c r="KEX142" s="71"/>
      <c r="KEY142" s="70">
        <v>31</v>
      </c>
      <c r="KEZ142" s="71"/>
      <c r="KFA142" s="70">
        <v>31</v>
      </c>
      <c r="KFB142" s="71"/>
      <c r="KFC142" s="70">
        <v>31</v>
      </c>
      <c r="KFD142" s="71"/>
      <c r="KFE142" s="70">
        <v>31</v>
      </c>
      <c r="KFF142" s="71"/>
      <c r="KFG142" s="70">
        <v>31</v>
      </c>
      <c r="KFH142" s="71"/>
      <c r="KFI142" s="70">
        <v>31</v>
      </c>
      <c r="KFJ142" s="71"/>
      <c r="KFK142" s="70">
        <v>31</v>
      </c>
      <c r="KFL142" s="71"/>
      <c r="KFM142" s="70">
        <v>31</v>
      </c>
      <c r="KFN142" s="71"/>
      <c r="KFO142" s="70">
        <v>31</v>
      </c>
      <c r="KFP142" s="71"/>
      <c r="KFQ142" s="70">
        <v>31</v>
      </c>
      <c r="KFR142" s="71"/>
      <c r="KFS142" s="70">
        <v>31</v>
      </c>
      <c r="KFT142" s="71"/>
      <c r="KFU142" s="70">
        <v>31</v>
      </c>
      <c r="KFV142" s="71"/>
      <c r="KFW142" s="70">
        <v>31</v>
      </c>
      <c r="KFX142" s="71"/>
      <c r="KFY142" s="70">
        <v>31</v>
      </c>
      <c r="KFZ142" s="71"/>
      <c r="KGA142" s="70">
        <v>31</v>
      </c>
      <c r="KGB142" s="71"/>
      <c r="KGC142" s="70">
        <v>31</v>
      </c>
      <c r="KGD142" s="71"/>
      <c r="KGE142" s="70">
        <v>31</v>
      </c>
      <c r="KGF142" s="71"/>
      <c r="KGG142" s="70">
        <v>31</v>
      </c>
      <c r="KGH142" s="71"/>
      <c r="KGI142" s="70">
        <v>31</v>
      </c>
      <c r="KGJ142" s="71"/>
      <c r="KGK142" s="70">
        <v>31</v>
      </c>
      <c r="KGL142" s="71"/>
      <c r="KGM142" s="70">
        <v>31</v>
      </c>
      <c r="KGN142" s="71"/>
      <c r="KGO142" s="70">
        <v>31</v>
      </c>
      <c r="KGP142" s="71"/>
      <c r="KGQ142" s="70">
        <v>31</v>
      </c>
      <c r="KGR142" s="71"/>
      <c r="KGS142" s="70">
        <v>31</v>
      </c>
      <c r="KGT142" s="71"/>
      <c r="KGU142" s="70">
        <v>31</v>
      </c>
      <c r="KGV142" s="71"/>
      <c r="KGW142" s="70">
        <v>31</v>
      </c>
      <c r="KGX142" s="71"/>
      <c r="KGY142" s="70">
        <v>31</v>
      </c>
      <c r="KGZ142" s="71"/>
      <c r="KHA142" s="70">
        <v>31</v>
      </c>
      <c r="KHB142" s="71"/>
      <c r="KHC142" s="70">
        <v>31</v>
      </c>
      <c r="KHD142" s="71"/>
      <c r="KHE142" s="70">
        <v>31</v>
      </c>
      <c r="KHF142" s="71"/>
      <c r="KHG142" s="70">
        <v>31</v>
      </c>
      <c r="KHH142" s="71"/>
      <c r="KHI142" s="70">
        <v>31</v>
      </c>
      <c r="KHJ142" s="71"/>
      <c r="KHK142" s="70">
        <v>31</v>
      </c>
      <c r="KHL142" s="71"/>
      <c r="KHM142" s="70">
        <v>31</v>
      </c>
      <c r="KHN142" s="71"/>
      <c r="KHO142" s="70">
        <v>31</v>
      </c>
      <c r="KHP142" s="71"/>
      <c r="KHQ142" s="70">
        <v>31</v>
      </c>
      <c r="KHR142" s="71"/>
      <c r="KHS142" s="70">
        <v>31</v>
      </c>
      <c r="KHT142" s="71"/>
      <c r="KHU142" s="70">
        <v>31</v>
      </c>
      <c r="KHV142" s="71"/>
      <c r="KHW142" s="70">
        <v>31</v>
      </c>
      <c r="KHX142" s="71"/>
      <c r="KHY142" s="70">
        <v>31</v>
      </c>
      <c r="KHZ142" s="71"/>
      <c r="KIA142" s="70">
        <v>31</v>
      </c>
      <c r="KIB142" s="71"/>
      <c r="KIC142" s="70">
        <v>31</v>
      </c>
      <c r="KID142" s="71"/>
      <c r="KIE142" s="70">
        <v>31</v>
      </c>
      <c r="KIF142" s="71"/>
      <c r="KIG142" s="70">
        <v>31</v>
      </c>
      <c r="KIH142" s="71"/>
      <c r="KII142" s="70">
        <v>31</v>
      </c>
      <c r="KIJ142" s="71"/>
      <c r="KIK142" s="70">
        <v>31</v>
      </c>
      <c r="KIL142" s="71"/>
      <c r="KIM142" s="70">
        <v>31</v>
      </c>
      <c r="KIN142" s="71"/>
      <c r="KIO142" s="70">
        <v>31</v>
      </c>
      <c r="KIP142" s="71"/>
      <c r="KIQ142" s="70">
        <v>31</v>
      </c>
      <c r="KIR142" s="71"/>
      <c r="KIS142" s="70">
        <v>31</v>
      </c>
      <c r="KIT142" s="71"/>
      <c r="KIU142" s="70">
        <v>31</v>
      </c>
      <c r="KIV142" s="71"/>
      <c r="KIW142" s="70">
        <v>31</v>
      </c>
      <c r="KIX142" s="71"/>
      <c r="KIY142" s="70">
        <v>31</v>
      </c>
      <c r="KIZ142" s="71"/>
      <c r="KJA142" s="70">
        <v>31</v>
      </c>
      <c r="KJB142" s="71"/>
      <c r="KJC142" s="70">
        <v>31</v>
      </c>
      <c r="KJD142" s="71"/>
      <c r="KJE142" s="70">
        <v>31</v>
      </c>
      <c r="KJF142" s="71"/>
      <c r="KJG142" s="70">
        <v>31</v>
      </c>
      <c r="KJH142" s="71"/>
      <c r="KJI142" s="70">
        <v>31</v>
      </c>
      <c r="KJJ142" s="71"/>
      <c r="KJK142" s="70">
        <v>31</v>
      </c>
      <c r="KJL142" s="71"/>
      <c r="KJM142" s="70">
        <v>31</v>
      </c>
      <c r="KJN142" s="71"/>
      <c r="KJO142" s="70">
        <v>31</v>
      </c>
      <c r="KJP142" s="71"/>
      <c r="KJQ142" s="70">
        <v>31</v>
      </c>
      <c r="KJR142" s="71"/>
      <c r="KJS142" s="70">
        <v>31</v>
      </c>
      <c r="KJT142" s="71"/>
      <c r="KJU142" s="70">
        <v>31</v>
      </c>
      <c r="KJV142" s="71"/>
      <c r="KJW142" s="70">
        <v>31</v>
      </c>
      <c r="KJX142" s="71"/>
      <c r="KJY142" s="70">
        <v>31</v>
      </c>
      <c r="KJZ142" s="71"/>
      <c r="KKA142" s="70">
        <v>31</v>
      </c>
      <c r="KKB142" s="71"/>
      <c r="KKC142" s="70">
        <v>31</v>
      </c>
      <c r="KKD142" s="71"/>
      <c r="KKE142" s="70">
        <v>31</v>
      </c>
      <c r="KKF142" s="71"/>
      <c r="KKG142" s="70">
        <v>31</v>
      </c>
      <c r="KKH142" s="71"/>
      <c r="KKI142" s="70">
        <v>31</v>
      </c>
      <c r="KKJ142" s="71"/>
      <c r="KKK142" s="70">
        <v>31</v>
      </c>
      <c r="KKL142" s="71"/>
      <c r="KKM142" s="70">
        <v>31</v>
      </c>
      <c r="KKN142" s="71"/>
      <c r="KKO142" s="70">
        <v>31</v>
      </c>
      <c r="KKP142" s="71"/>
      <c r="KKQ142" s="70">
        <v>31</v>
      </c>
      <c r="KKR142" s="71"/>
      <c r="KKS142" s="70">
        <v>31</v>
      </c>
      <c r="KKT142" s="71"/>
      <c r="KKU142" s="70">
        <v>31</v>
      </c>
      <c r="KKV142" s="71"/>
      <c r="KKW142" s="70">
        <v>31</v>
      </c>
      <c r="KKX142" s="71"/>
      <c r="KKY142" s="70">
        <v>31</v>
      </c>
      <c r="KKZ142" s="71"/>
      <c r="KLA142" s="70">
        <v>31</v>
      </c>
      <c r="KLB142" s="71"/>
      <c r="KLC142" s="70">
        <v>31</v>
      </c>
      <c r="KLD142" s="71"/>
      <c r="KLE142" s="70">
        <v>31</v>
      </c>
      <c r="KLF142" s="71"/>
      <c r="KLG142" s="70">
        <v>31</v>
      </c>
      <c r="KLH142" s="71"/>
      <c r="KLI142" s="70">
        <v>31</v>
      </c>
      <c r="KLJ142" s="71"/>
      <c r="KLK142" s="70">
        <v>31</v>
      </c>
      <c r="KLL142" s="71"/>
      <c r="KLM142" s="70">
        <v>31</v>
      </c>
      <c r="KLN142" s="71"/>
      <c r="KLO142" s="70">
        <v>31</v>
      </c>
      <c r="KLP142" s="71"/>
      <c r="KLQ142" s="70">
        <v>31</v>
      </c>
      <c r="KLR142" s="71"/>
      <c r="KLS142" s="70">
        <v>31</v>
      </c>
      <c r="KLT142" s="71"/>
      <c r="KLU142" s="70">
        <v>31</v>
      </c>
      <c r="KLV142" s="71"/>
      <c r="KLW142" s="70">
        <v>31</v>
      </c>
      <c r="KLX142" s="71"/>
      <c r="KLY142" s="70">
        <v>31</v>
      </c>
      <c r="KLZ142" s="71"/>
      <c r="KMA142" s="70">
        <v>31</v>
      </c>
      <c r="KMB142" s="71"/>
      <c r="KMC142" s="70">
        <v>31</v>
      </c>
      <c r="KMD142" s="71"/>
      <c r="KME142" s="70">
        <v>31</v>
      </c>
      <c r="KMF142" s="71"/>
      <c r="KMG142" s="70">
        <v>31</v>
      </c>
      <c r="KMH142" s="71"/>
      <c r="KMI142" s="70">
        <v>31</v>
      </c>
      <c r="KMJ142" s="71"/>
      <c r="KMK142" s="70">
        <v>31</v>
      </c>
      <c r="KML142" s="71"/>
      <c r="KMM142" s="70">
        <v>31</v>
      </c>
      <c r="KMN142" s="71"/>
      <c r="KMO142" s="70">
        <v>31</v>
      </c>
      <c r="KMP142" s="71"/>
      <c r="KMQ142" s="70">
        <v>31</v>
      </c>
      <c r="KMR142" s="71"/>
      <c r="KMS142" s="70">
        <v>31</v>
      </c>
      <c r="KMT142" s="71"/>
      <c r="KMU142" s="70">
        <v>31</v>
      </c>
      <c r="KMV142" s="71"/>
      <c r="KMW142" s="70">
        <v>31</v>
      </c>
      <c r="KMX142" s="71"/>
      <c r="KMY142" s="70">
        <v>31</v>
      </c>
      <c r="KMZ142" s="71"/>
      <c r="KNA142" s="70">
        <v>31</v>
      </c>
      <c r="KNB142" s="71"/>
      <c r="KNC142" s="70">
        <v>31</v>
      </c>
      <c r="KND142" s="71"/>
      <c r="KNE142" s="70">
        <v>31</v>
      </c>
      <c r="KNF142" s="71"/>
      <c r="KNG142" s="70">
        <v>31</v>
      </c>
      <c r="KNH142" s="71"/>
      <c r="KNI142" s="70">
        <v>31</v>
      </c>
      <c r="KNJ142" s="71"/>
      <c r="KNK142" s="70">
        <v>31</v>
      </c>
      <c r="KNL142" s="71"/>
      <c r="KNM142" s="70">
        <v>31</v>
      </c>
      <c r="KNN142" s="71"/>
      <c r="KNO142" s="70">
        <v>31</v>
      </c>
      <c r="KNP142" s="71"/>
      <c r="KNQ142" s="70">
        <v>31</v>
      </c>
      <c r="KNR142" s="71"/>
      <c r="KNS142" s="70">
        <v>31</v>
      </c>
      <c r="KNT142" s="71"/>
      <c r="KNU142" s="70">
        <v>31</v>
      </c>
      <c r="KNV142" s="71"/>
      <c r="KNW142" s="70">
        <v>31</v>
      </c>
      <c r="KNX142" s="71"/>
      <c r="KNY142" s="70">
        <v>31</v>
      </c>
      <c r="KNZ142" s="71"/>
      <c r="KOA142" s="70">
        <v>31</v>
      </c>
      <c r="KOB142" s="71"/>
      <c r="KOC142" s="70">
        <v>31</v>
      </c>
      <c r="KOD142" s="71"/>
      <c r="KOE142" s="70">
        <v>31</v>
      </c>
      <c r="KOF142" s="71"/>
      <c r="KOG142" s="70">
        <v>31</v>
      </c>
      <c r="KOH142" s="71"/>
      <c r="KOI142" s="70">
        <v>31</v>
      </c>
      <c r="KOJ142" s="71"/>
      <c r="KOK142" s="70">
        <v>31</v>
      </c>
      <c r="KOL142" s="71"/>
      <c r="KOM142" s="70">
        <v>31</v>
      </c>
      <c r="KON142" s="71"/>
      <c r="KOO142" s="70">
        <v>31</v>
      </c>
      <c r="KOP142" s="71"/>
      <c r="KOQ142" s="70">
        <v>31</v>
      </c>
      <c r="KOR142" s="71"/>
      <c r="KOS142" s="70">
        <v>31</v>
      </c>
      <c r="KOT142" s="71"/>
      <c r="KOU142" s="70">
        <v>31</v>
      </c>
      <c r="KOV142" s="71"/>
      <c r="KOW142" s="70">
        <v>31</v>
      </c>
      <c r="KOX142" s="71"/>
      <c r="KOY142" s="70">
        <v>31</v>
      </c>
      <c r="KOZ142" s="71"/>
      <c r="KPA142" s="70">
        <v>31</v>
      </c>
      <c r="KPB142" s="71"/>
      <c r="KPC142" s="70">
        <v>31</v>
      </c>
      <c r="KPD142" s="71"/>
      <c r="KPE142" s="70">
        <v>31</v>
      </c>
      <c r="KPF142" s="71"/>
      <c r="KPG142" s="70">
        <v>31</v>
      </c>
      <c r="KPH142" s="71"/>
      <c r="KPI142" s="70">
        <v>31</v>
      </c>
      <c r="KPJ142" s="71"/>
      <c r="KPK142" s="70">
        <v>31</v>
      </c>
      <c r="KPL142" s="71"/>
      <c r="KPM142" s="70">
        <v>31</v>
      </c>
      <c r="KPN142" s="71"/>
      <c r="KPO142" s="70">
        <v>31</v>
      </c>
      <c r="KPP142" s="71"/>
      <c r="KPQ142" s="70">
        <v>31</v>
      </c>
      <c r="KPR142" s="71"/>
      <c r="KPS142" s="70">
        <v>31</v>
      </c>
      <c r="KPT142" s="71"/>
      <c r="KPU142" s="70">
        <v>31</v>
      </c>
      <c r="KPV142" s="71"/>
      <c r="KPW142" s="70">
        <v>31</v>
      </c>
      <c r="KPX142" s="71"/>
      <c r="KPY142" s="70">
        <v>31</v>
      </c>
      <c r="KPZ142" s="71"/>
      <c r="KQA142" s="70">
        <v>31</v>
      </c>
      <c r="KQB142" s="71"/>
      <c r="KQC142" s="70">
        <v>31</v>
      </c>
      <c r="KQD142" s="71"/>
      <c r="KQE142" s="70">
        <v>31</v>
      </c>
      <c r="KQF142" s="71"/>
      <c r="KQG142" s="70">
        <v>31</v>
      </c>
      <c r="KQH142" s="71"/>
      <c r="KQI142" s="70">
        <v>31</v>
      </c>
      <c r="KQJ142" s="71"/>
      <c r="KQK142" s="70">
        <v>31</v>
      </c>
      <c r="KQL142" s="71"/>
      <c r="KQM142" s="70">
        <v>31</v>
      </c>
      <c r="KQN142" s="71"/>
      <c r="KQO142" s="70">
        <v>31</v>
      </c>
      <c r="KQP142" s="71"/>
      <c r="KQQ142" s="70">
        <v>31</v>
      </c>
      <c r="KQR142" s="71"/>
      <c r="KQS142" s="70">
        <v>31</v>
      </c>
      <c r="KQT142" s="71"/>
      <c r="KQU142" s="70">
        <v>31</v>
      </c>
      <c r="KQV142" s="71"/>
      <c r="KQW142" s="70">
        <v>31</v>
      </c>
      <c r="KQX142" s="71"/>
      <c r="KQY142" s="70">
        <v>31</v>
      </c>
      <c r="KQZ142" s="71"/>
      <c r="KRA142" s="70">
        <v>31</v>
      </c>
      <c r="KRB142" s="71"/>
      <c r="KRC142" s="70">
        <v>31</v>
      </c>
      <c r="KRD142" s="71"/>
      <c r="KRE142" s="70">
        <v>31</v>
      </c>
      <c r="KRF142" s="71"/>
      <c r="KRG142" s="70">
        <v>31</v>
      </c>
      <c r="KRH142" s="71"/>
      <c r="KRI142" s="70">
        <v>31</v>
      </c>
      <c r="KRJ142" s="71"/>
      <c r="KRK142" s="70">
        <v>31</v>
      </c>
      <c r="KRL142" s="71"/>
      <c r="KRM142" s="70">
        <v>31</v>
      </c>
      <c r="KRN142" s="71"/>
      <c r="KRO142" s="70">
        <v>31</v>
      </c>
      <c r="KRP142" s="71"/>
      <c r="KRQ142" s="70">
        <v>31</v>
      </c>
      <c r="KRR142" s="71"/>
      <c r="KRS142" s="70">
        <v>31</v>
      </c>
      <c r="KRT142" s="71"/>
      <c r="KRU142" s="70">
        <v>31</v>
      </c>
      <c r="KRV142" s="71"/>
      <c r="KRW142" s="70">
        <v>31</v>
      </c>
      <c r="KRX142" s="71"/>
      <c r="KRY142" s="70">
        <v>31</v>
      </c>
      <c r="KRZ142" s="71"/>
      <c r="KSA142" s="70">
        <v>31</v>
      </c>
      <c r="KSB142" s="71"/>
      <c r="KSC142" s="70">
        <v>31</v>
      </c>
      <c r="KSD142" s="71"/>
      <c r="KSE142" s="70">
        <v>31</v>
      </c>
      <c r="KSF142" s="71"/>
      <c r="KSG142" s="70">
        <v>31</v>
      </c>
      <c r="KSH142" s="71"/>
      <c r="KSI142" s="70">
        <v>31</v>
      </c>
      <c r="KSJ142" s="71"/>
      <c r="KSK142" s="70">
        <v>31</v>
      </c>
      <c r="KSL142" s="71"/>
      <c r="KSM142" s="70">
        <v>31</v>
      </c>
      <c r="KSN142" s="71"/>
      <c r="KSO142" s="70">
        <v>31</v>
      </c>
      <c r="KSP142" s="71"/>
      <c r="KSQ142" s="70">
        <v>31</v>
      </c>
      <c r="KSR142" s="71"/>
      <c r="KSS142" s="70">
        <v>31</v>
      </c>
      <c r="KST142" s="71"/>
      <c r="KSU142" s="70">
        <v>31</v>
      </c>
      <c r="KSV142" s="71"/>
      <c r="KSW142" s="70">
        <v>31</v>
      </c>
      <c r="KSX142" s="71"/>
      <c r="KSY142" s="70">
        <v>31</v>
      </c>
      <c r="KSZ142" s="71"/>
      <c r="KTA142" s="70">
        <v>31</v>
      </c>
      <c r="KTB142" s="71"/>
      <c r="KTC142" s="70">
        <v>31</v>
      </c>
      <c r="KTD142" s="71"/>
      <c r="KTE142" s="70">
        <v>31</v>
      </c>
      <c r="KTF142" s="71"/>
      <c r="KTG142" s="70">
        <v>31</v>
      </c>
      <c r="KTH142" s="71"/>
      <c r="KTI142" s="70">
        <v>31</v>
      </c>
      <c r="KTJ142" s="71"/>
      <c r="KTK142" s="70">
        <v>31</v>
      </c>
      <c r="KTL142" s="71"/>
      <c r="KTM142" s="70">
        <v>31</v>
      </c>
      <c r="KTN142" s="71"/>
      <c r="KTO142" s="70">
        <v>31</v>
      </c>
      <c r="KTP142" s="71"/>
      <c r="KTQ142" s="70">
        <v>31</v>
      </c>
      <c r="KTR142" s="71"/>
      <c r="KTS142" s="70">
        <v>31</v>
      </c>
      <c r="KTT142" s="71"/>
      <c r="KTU142" s="70">
        <v>31</v>
      </c>
      <c r="KTV142" s="71"/>
      <c r="KTW142" s="70">
        <v>31</v>
      </c>
      <c r="KTX142" s="71"/>
      <c r="KTY142" s="70">
        <v>31</v>
      </c>
      <c r="KTZ142" s="71"/>
      <c r="KUA142" s="70">
        <v>31</v>
      </c>
      <c r="KUB142" s="71"/>
      <c r="KUC142" s="70">
        <v>31</v>
      </c>
      <c r="KUD142" s="71"/>
      <c r="KUE142" s="70">
        <v>31</v>
      </c>
      <c r="KUF142" s="71"/>
      <c r="KUG142" s="70">
        <v>31</v>
      </c>
      <c r="KUH142" s="71"/>
      <c r="KUI142" s="70">
        <v>31</v>
      </c>
      <c r="KUJ142" s="71"/>
      <c r="KUK142" s="70">
        <v>31</v>
      </c>
      <c r="KUL142" s="71"/>
      <c r="KUM142" s="70">
        <v>31</v>
      </c>
      <c r="KUN142" s="71"/>
      <c r="KUO142" s="70">
        <v>31</v>
      </c>
      <c r="KUP142" s="71"/>
      <c r="KUQ142" s="70">
        <v>31</v>
      </c>
      <c r="KUR142" s="71"/>
      <c r="KUS142" s="70">
        <v>31</v>
      </c>
      <c r="KUT142" s="71"/>
      <c r="KUU142" s="70">
        <v>31</v>
      </c>
      <c r="KUV142" s="71"/>
      <c r="KUW142" s="70">
        <v>31</v>
      </c>
      <c r="KUX142" s="71"/>
      <c r="KUY142" s="70">
        <v>31</v>
      </c>
      <c r="KUZ142" s="71"/>
      <c r="KVA142" s="70">
        <v>31</v>
      </c>
      <c r="KVB142" s="71"/>
      <c r="KVC142" s="70">
        <v>31</v>
      </c>
      <c r="KVD142" s="71"/>
      <c r="KVE142" s="70">
        <v>31</v>
      </c>
      <c r="KVF142" s="71"/>
      <c r="KVG142" s="70">
        <v>31</v>
      </c>
      <c r="KVH142" s="71"/>
      <c r="KVI142" s="70">
        <v>31</v>
      </c>
      <c r="KVJ142" s="71"/>
      <c r="KVK142" s="70">
        <v>31</v>
      </c>
      <c r="KVL142" s="71"/>
      <c r="KVM142" s="70">
        <v>31</v>
      </c>
      <c r="KVN142" s="71"/>
      <c r="KVO142" s="70">
        <v>31</v>
      </c>
      <c r="KVP142" s="71"/>
      <c r="KVQ142" s="70">
        <v>31</v>
      </c>
      <c r="KVR142" s="71"/>
      <c r="KVS142" s="70">
        <v>31</v>
      </c>
      <c r="KVT142" s="71"/>
      <c r="KVU142" s="70">
        <v>31</v>
      </c>
      <c r="KVV142" s="71"/>
      <c r="KVW142" s="70">
        <v>31</v>
      </c>
      <c r="KVX142" s="71"/>
      <c r="KVY142" s="70">
        <v>31</v>
      </c>
      <c r="KVZ142" s="71"/>
      <c r="KWA142" s="70">
        <v>31</v>
      </c>
      <c r="KWB142" s="71"/>
      <c r="KWC142" s="70">
        <v>31</v>
      </c>
      <c r="KWD142" s="71"/>
      <c r="KWE142" s="70">
        <v>31</v>
      </c>
      <c r="KWF142" s="71"/>
      <c r="KWG142" s="70">
        <v>31</v>
      </c>
      <c r="KWH142" s="71"/>
      <c r="KWI142" s="70">
        <v>31</v>
      </c>
      <c r="KWJ142" s="71"/>
      <c r="KWK142" s="70">
        <v>31</v>
      </c>
      <c r="KWL142" s="71"/>
      <c r="KWM142" s="70">
        <v>31</v>
      </c>
      <c r="KWN142" s="71"/>
      <c r="KWO142" s="70">
        <v>31</v>
      </c>
      <c r="KWP142" s="71"/>
      <c r="KWQ142" s="70">
        <v>31</v>
      </c>
      <c r="KWR142" s="71"/>
      <c r="KWS142" s="70">
        <v>31</v>
      </c>
      <c r="KWT142" s="71"/>
      <c r="KWU142" s="70">
        <v>31</v>
      </c>
      <c r="KWV142" s="71"/>
      <c r="KWW142" s="70">
        <v>31</v>
      </c>
      <c r="KWX142" s="71"/>
      <c r="KWY142" s="70">
        <v>31</v>
      </c>
      <c r="KWZ142" s="71"/>
      <c r="KXA142" s="70">
        <v>31</v>
      </c>
      <c r="KXB142" s="71"/>
      <c r="KXC142" s="70">
        <v>31</v>
      </c>
      <c r="KXD142" s="71"/>
      <c r="KXE142" s="70">
        <v>31</v>
      </c>
      <c r="KXF142" s="71"/>
      <c r="KXG142" s="70">
        <v>31</v>
      </c>
      <c r="KXH142" s="71"/>
      <c r="KXI142" s="70">
        <v>31</v>
      </c>
      <c r="KXJ142" s="71"/>
      <c r="KXK142" s="70">
        <v>31</v>
      </c>
      <c r="KXL142" s="71"/>
      <c r="KXM142" s="70">
        <v>31</v>
      </c>
      <c r="KXN142" s="71"/>
      <c r="KXO142" s="70">
        <v>31</v>
      </c>
      <c r="KXP142" s="71"/>
      <c r="KXQ142" s="70">
        <v>31</v>
      </c>
      <c r="KXR142" s="71"/>
      <c r="KXS142" s="70">
        <v>31</v>
      </c>
      <c r="KXT142" s="71"/>
      <c r="KXU142" s="70">
        <v>31</v>
      </c>
      <c r="KXV142" s="71"/>
      <c r="KXW142" s="70">
        <v>31</v>
      </c>
      <c r="KXX142" s="71"/>
      <c r="KXY142" s="70">
        <v>31</v>
      </c>
      <c r="KXZ142" s="71"/>
      <c r="KYA142" s="70">
        <v>31</v>
      </c>
      <c r="KYB142" s="71"/>
      <c r="KYC142" s="70">
        <v>31</v>
      </c>
      <c r="KYD142" s="71"/>
      <c r="KYE142" s="70">
        <v>31</v>
      </c>
      <c r="KYF142" s="71"/>
      <c r="KYG142" s="70">
        <v>31</v>
      </c>
      <c r="KYH142" s="71"/>
      <c r="KYI142" s="70">
        <v>31</v>
      </c>
      <c r="KYJ142" s="71"/>
      <c r="KYK142" s="70">
        <v>31</v>
      </c>
      <c r="KYL142" s="71"/>
      <c r="KYM142" s="70">
        <v>31</v>
      </c>
      <c r="KYN142" s="71"/>
      <c r="KYO142" s="70">
        <v>31</v>
      </c>
      <c r="KYP142" s="71"/>
      <c r="KYQ142" s="70">
        <v>31</v>
      </c>
      <c r="KYR142" s="71"/>
      <c r="KYS142" s="70">
        <v>31</v>
      </c>
      <c r="KYT142" s="71"/>
      <c r="KYU142" s="70">
        <v>31</v>
      </c>
      <c r="KYV142" s="71"/>
      <c r="KYW142" s="70">
        <v>31</v>
      </c>
      <c r="KYX142" s="71"/>
      <c r="KYY142" s="70">
        <v>31</v>
      </c>
      <c r="KYZ142" s="71"/>
      <c r="KZA142" s="70">
        <v>31</v>
      </c>
      <c r="KZB142" s="71"/>
      <c r="KZC142" s="70">
        <v>31</v>
      </c>
      <c r="KZD142" s="71"/>
      <c r="KZE142" s="70">
        <v>31</v>
      </c>
      <c r="KZF142" s="71"/>
      <c r="KZG142" s="70">
        <v>31</v>
      </c>
      <c r="KZH142" s="71"/>
      <c r="KZI142" s="70">
        <v>31</v>
      </c>
      <c r="KZJ142" s="71"/>
      <c r="KZK142" s="70">
        <v>31</v>
      </c>
      <c r="KZL142" s="71"/>
      <c r="KZM142" s="70">
        <v>31</v>
      </c>
      <c r="KZN142" s="71"/>
      <c r="KZO142" s="70">
        <v>31</v>
      </c>
      <c r="KZP142" s="71"/>
      <c r="KZQ142" s="70">
        <v>31</v>
      </c>
      <c r="KZR142" s="71"/>
      <c r="KZS142" s="70">
        <v>31</v>
      </c>
      <c r="KZT142" s="71"/>
      <c r="KZU142" s="70">
        <v>31</v>
      </c>
      <c r="KZV142" s="71"/>
      <c r="KZW142" s="70">
        <v>31</v>
      </c>
      <c r="KZX142" s="71"/>
      <c r="KZY142" s="70">
        <v>31</v>
      </c>
      <c r="KZZ142" s="71"/>
      <c r="LAA142" s="70">
        <v>31</v>
      </c>
      <c r="LAB142" s="71"/>
      <c r="LAC142" s="70">
        <v>31</v>
      </c>
      <c r="LAD142" s="71"/>
      <c r="LAE142" s="70">
        <v>31</v>
      </c>
      <c r="LAF142" s="71"/>
      <c r="LAG142" s="70">
        <v>31</v>
      </c>
      <c r="LAH142" s="71"/>
      <c r="LAI142" s="70">
        <v>31</v>
      </c>
      <c r="LAJ142" s="71"/>
      <c r="LAK142" s="70">
        <v>31</v>
      </c>
      <c r="LAL142" s="71"/>
      <c r="LAM142" s="70">
        <v>31</v>
      </c>
      <c r="LAN142" s="71"/>
      <c r="LAO142" s="70">
        <v>31</v>
      </c>
      <c r="LAP142" s="71"/>
      <c r="LAQ142" s="70">
        <v>31</v>
      </c>
      <c r="LAR142" s="71"/>
      <c r="LAS142" s="70">
        <v>31</v>
      </c>
      <c r="LAT142" s="71"/>
      <c r="LAU142" s="70">
        <v>31</v>
      </c>
      <c r="LAV142" s="71"/>
      <c r="LAW142" s="70">
        <v>31</v>
      </c>
      <c r="LAX142" s="71"/>
      <c r="LAY142" s="70">
        <v>31</v>
      </c>
      <c r="LAZ142" s="71"/>
      <c r="LBA142" s="70">
        <v>31</v>
      </c>
      <c r="LBB142" s="71"/>
      <c r="LBC142" s="70">
        <v>31</v>
      </c>
      <c r="LBD142" s="71"/>
      <c r="LBE142" s="70">
        <v>31</v>
      </c>
      <c r="LBF142" s="71"/>
      <c r="LBG142" s="70">
        <v>31</v>
      </c>
      <c r="LBH142" s="71"/>
      <c r="LBI142" s="70">
        <v>31</v>
      </c>
      <c r="LBJ142" s="71"/>
      <c r="LBK142" s="70">
        <v>31</v>
      </c>
      <c r="LBL142" s="71"/>
      <c r="LBM142" s="70">
        <v>31</v>
      </c>
      <c r="LBN142" s="71"/>
      <c r="LBO142" s="70">
        <v>31</v>
      </c>
      <c r="LBP142" s="71"/>
      <c r="LBQ142" s="70">
        <v>31</v>
      </c>
      <c r="LBR142" s="71"/>
      <c r="LBS142" s="70">
        <v>31</v>
      </c>
      <c r="LBT142" s="71"/>
      <c r="LBU142" s="70">
        <v>31</v>
      </c>
      <c r="LBV142" s="71"/>
      <c r="LBW142" s="70">
        <v>31</v>
      </c>
      <c r="LBX142" s="71"/>
      <c r="LBY142" s="70">
        <v>31</v>
      </c>
      <c r="LBZ142" s="71"/>
      <c r="LCA142" s="70">
        <v>31</v>
      </c>
      <c r="LCB142" s="71"/>
      <c r="LCC142" s="70">
        <v>31</v>
      </c>
      <c r="LCD142" s="71"/>
      <c r="LCE142" s="70">
        <v>31</v>
      </c>
      <c r="LCF142" s="71"/>
      <c r="LCG142" s="70">
        <v>31</v>
      </c>
      <c r="LCH142" s="71"/>
      <c r="LCI142" s="70">
        <v>31</v>
      </c>
      <c r="LCJ142" s="71"/>
      <c r="LCK142" s="70">
        <v>31</v>
      </c>
      <c r="LCL142" s="71"/>
      <c r="LCM142" s="70">
        <v>31</v>
      </c>
      <c r="LCN142" s="71"/>
      <c r="LCO142" s="70">
        <v>31</v>
      </c>
      <c r="LCP142" s="71"/>
      <c r="LCQ142" s="70">
        <v>31</v>
      </c>
      <c r="LCR142" s="71"/>
      <c r="LCS142" s="70">
        <v>31</v>
      </c>
      <c r="LCT142" s="71"/>
      <c r="LCU142" s="70">
        <v>31</v>
      </c>
      <c r="LCV142" s="71"/>
      <c r="LCW142" s="70">
        <v>31</v>
      </c>
      <c r="LCX142" s="71"/>
      <c r="LCY142" s="70">
        <v>31</v>
      </c>
      <c r="LCZ142" s="71"/>
      <c r="LDA142" s="70">
        <v>31</v>
      </c>
      <c r="LDB142" s="71"/>
      <c r="LDC142" s="70">
        <v>31</v>
      </c>
      <c r="LDD142" s="71"/>
      <c r="LDE142" s="70">
        <v>31</v>
      </c>
      <c r="LDF142" s="71"/>
      <c r="LDG142" s="70">
        <v>31</v>
      </c>
      <c r="LDH142" s="71"/>
      <c r="LDI142" s="70">
        <v>31</v>
      </c>
      <c r="LDJ142" s="71"/>
      <c r="LDK142" s="70">
        <v>31</v>
      </c>
      <c r="LDL142" s="71"/>
      <c r="LDM142" s="70">
        <v>31</v>
      </c>
      <c r="LDN142" s="71"/>
      <c r="LDO142" s="70">
        <v>31</v>
      </c>
      <c r="LDP142" s="71"/>
      <c r="LDQ142" s="70">
        <v>31</v>
      </c>
      <c r="LDR142" s="71"/>
      <c r="LDS142" s="70">
        <v>31</v>
      </c>
      <c r="LDT142" s="71"/>
      <c r="LDU142" s="70">
        <v>31</v>
      </c>
      <c r="LDV142" s="71"/>
      <c r="LDW142" s="70">
        <v>31</v>
      </c>
      <c r="LDX142" s="71"/>
      <c r="LDY142" s="70">
        <v>31</v>
      </c>
      <c r="LDZ142" s="71"/>
      <c r="LEA142" s="70">
        <v>31</v>
      </c>
      <c r="LEB142" s="71"/>
      <c r="LEC142" s="70">
        <v>31</v>
      </c>
      <c r="LED142" s="71"/>
      <c r="LEE142" s="70">
        <v>31</v>
      </c>
      <c r="LEF142" s="71"/>
      <c r="LEG142" s="70">
        <v>31</v>
      </c>
      <c r="LEH142" s="71"/>
      <c r="LEI142" s="70">
        <v>31</v>
      </c>
      <c r="LEJ142" s="71"/>
      <c r="LEK142" s="70">
        <v>31</v>
      </c>
      <c r="LEL142" s="71"/>
      <c r="LEM142" s="70">
        <v>31</v>
      </c>
      <c r="LEN142" s="71"/>
      <c r="LEO142" s="70">
        <v>31</v>
      </c>
      <c r="LEP142" s="71"/>
      <c r="LEQ142" s="70">
        <v>31</v>
      </c>
      <c r="LER142" s="71"/>
      <c r="LES142" s="70">
        <v>31</v>
      </c>
      <c r="LET142" s="71"/>
      <c r="LEU142" s="70">
        <v>31</v>
      </c>
      <c r="LEV142" s="71"/>
      <c r="LEW142" s="70">
        <v>31</v>
      </c>
      <c r="LEX142" s="71"/>
      <c r="LEY142" s="70">
        <v>31</v>
      </c>
      <c r="LEZ142" s="71"/>
      <c r="LFA142" s="70">
        <v>31</v>
      </c>
      <c r="LFB142" s="71"/>
      <c r="LFC142" s="70">
        <v>31</v>
      </c>
      <c r="LFD142" s="71"/>
      <c r="LFE142" s="70">
        <v>31</v>
      </c>
      <c r="LFF142" s="71"/>
      <c r="LFG142" s="70">
        <v>31</v>
      </c>
      <c r="LFH142" s="71"/>
      <c r="LFI142" s="70">
        <v>31</v>
      </c>
      <c r="LFJ142" s="71"/>
      <c r="LFK142" s="70">
        <v>31</v>
      </c>
      <c r="LFL142" s="71"/>
      <c r="LFM142" s="70">
        <v>31</v>
      </c>
      <c r="LFN142" s="71"/>
      <c r="LFO142" s="70">
        <v>31</v>
      </c>
      <c r="LFP142" s="71"/>
      <c r="LFQ142" s="70">
        <v>31</v>
      </c>
      <c r="LFR142" s="71"/>
      <c r="LFS142" s="70">
        <v>31</v>
      </c>
      <c r="LFT142" s="71"/>
      <c r="LFU142" s="70">
        <v>31</v>
      </c>
      <c r="LFV142" s="71"/>
      <c r="LFW142" s="70">
        <v>31</v>
      </c>
      <c r="LFX142" s="71"/>
      <c r="LFY142" s="70">
        <v>31</v>
      </c>
      <c r="LFZ142" s="71"/>
      <c r="LGA142" s="70">
        <v>31</v>
      </c>
      <c r="LGB142" s="71"/>
      <c r="LGC142" s="70">
        <v>31</v>
      </c>
      <c r="LGD142" s="71"/>
      <c r="LGE142" s="70">
        <v>31</v>
      </c>
      <c r="LGF142" s="71"/>
      <c r="LGG142" s="70">
        <v>31</v>
      </c>
      <c r="LGH142" s="71"/>
      <c r="LGI142" s="70">
        <v>31</v>
      </c>
      <c r="LGJ142" s="71"/>
      <c r="LGK142" s="70">
        <v>31</v>
      </c>
      <c r="LGL142" s="71"/>
      <c r="LGM142" s="70">
        <v>31</v>
      </c>
      <c r="LGN142" s="71"/>
      <c r="LGO142" s="70">
        <v>31</v>
      </c>
      <c r="LGP142" s="71"/>
      <c r="LGQ142" s="70">
        <v>31</v>
      </c>
      <c r="LGR142" s="71"/>
      <c r="LGS142" s="70">
        <v>31</v>
      </c>
      <c r="LGT142" s="71"/>
      <c r="LGU142" s="70">
        <v>31</v>
      </c>
      <c r="LGV142" s="71"/>
      <c r="LGW142" s="70">
        <v>31</v>
      </c>
      <c r="LGX142" s="71"/>
      <c r="LGY142" s="70">
        <v>31</v>
      </c>
      <c r="LGZ142" s="71"/>
      <c r="LHA142" s="70">
        <v>31</v>
      </c>
      <c r="LHB142" s="71"/>
      <c r="LHC142" s="70">
        <v>31</v>
      </c>
      <c r="LHD142" s="71"/>
      <c r="LHE142" s="70">
        <v>31</v>
      </c>
      <c r="LHF142" s="71"/>
      <c r="LHG142" s="70">
        <v>31</v>
      </c>
      <c r="LHH142" s="71"/>
      <c r="LHI142" s="70">
        <v>31</v>
      </c>
      <c r="LHJ142" s="71"/>
      <c r="LHK142" s="70">
        <v>31</v>
      </c>
      <c r="LHL142" s="71"/>
      <c r="LHM142" s="70">
        <v>31</v>
      </c>
      <c r="LHN142" s="71"/>
      <c r="LHO142" s="70">
        <v>31</v>
      </c>
      <c r="LHP142" s="71"/>
      <c r="LHQ142" s="70">
        <v>31</v>
      </c>
      <c r="LHR142" s="71"/>
      <c r="LHS142" s="70">
        <v>31</v>
      </c>
      <c r="LHT142" s="71"/>
      <c r="LHU142" s="70">
        <v>31</v>
      </c>
      <c r="LHV142" s="71"/>
      <c r="LHW142" s="70">
        <v>31</v>
      </c>
      <c r="LHX142" s="71"/>
      <c r="LHY142" s="70">
        <v>31</v>
      </c>
      <c r="LHZ142" s="71"/>
      <c r="LIA142" s="70">
        <v>31</v>
      </c>
      <c r="LIB142" s="71"/>
      <c r="LIC142" s="70">
        <v>31</v>
      </c>
      <c r="LID142" s="71"/>
      <c r="LIE142" s="70">
        <v>31</v>
      </c>
      <c r="LIF142" s="71"/>
      <c r="LIG142" s="70">
        <v>31</v>
      </c>
      <c r="LIH142" s="71"/>
      <c r="LII142" s="70">
        <v>31</v>
      </c>
      <c r="LIJ142" s="71"/>
      <c r="LIK142" s="70">
        <v>31</v>
      </c>
      <c r="LIL142" s="71"/>
      <c r="LIM142" s="70">
        <v>31</v>
      </c>
      <c r="LIN142" s="71"/>
      <c r="LIO142" s="70">
        <v>31</v>
      </c>
      <c r="LIP142" s="71"/>
      <c r="LIQ142" s="70">
        <v>31</v>
      </c>
      <c r="LIR142" s="71"/>
      <c r="LIS142" s="70">
        <v>31</v>
      </c>
      <c r="LIT142" s="71"/>
      <c r="LIU142" s="70">
        <v>31</v>
      </c>
      <c r="LIV142" s="71"/>
      <c r="LIW142" s="70">
        <v>31</v>
      </c>
      <c r="LIX142" s="71"/>
      <c r="LIY142" s="70">
        <v>31</v>
      </c>
      <c r="LIZ142" s="71"/>
      <c r="LJA142" s="70">
        <v>31</v>
      </c>
      <c r="LJB142" s="71"/>
      <c r="LJC142" s="70">
        <v>31</v>
      </c>
      <c r="LJD142" s="71"/>
      <c r="LJE142" s="70">
        <v>31</v>
      </c>
      <c r="LJF142" s="71"/>
      <c r="LJG142" s="70">
        <v>31</v>
      </c>
      <c r="LJH142" s="71"/>
      <c r="LJI142" s="70">
        <v>31</v>
      </c>
      <c r="LJJ142" s="71"/>
      <c r="LJK142" s="70">
        <v>31</v>
      </c>
      <c r="LJL142" s="71"/>
      <c r="LJM142" s="70">
        <v>31</v>
      </c>
      <c r="LJN142" s="71"/>
      <c r="LJO142" s="70">
        <v>31</v>
      </c>
      <c r="LJP142" s="71"/>
      <c r="LJQ142" s="70">
        <v>31</v>
      </c>
      <c r="LJR142" s="71"/>
      <c r="LJS142" s="70">
        <v>31</v>
      </c>
      <c r="LJT142" s="71"/>
      <c r="LJU142" s="70">
        <v>31</v>
      </c>
      <c r="LJV142" s="71"/>
      <c r="LJW142" s="70">
        <v>31</v>
      </c>
      <c r="LJX142" s="71"/>
      <c r="LJY142" s="70">
        <v>31</v>
      </c>
      <c r="LJZ142" s="71"/>
      <c r="LKA142" s="70">
        <v>31</v>
      </c>
      <c r="LKB142" s="71"/>
      <c r="LKC142" s="70">
        <v>31</v>
      </c>
      <c r="LKD142" s="71"/>
      <c r="LKE142" s="70">
        <v>31</v>
      </c>
      <c r="LKF142" s="71"/>
      <c r="LKG142" s="70">
        <v>31</v>
      </c>
      <c r="LKH142" s="71"/>
      <c r="LKI142" s="70">
        <v>31</v>
      </c>
      <c r="LKJ142" s="71"/>
      <c r="LKK142" s="70">
        <v>31</v>
      </c>
      <c r="LKL142" s="71"/>
      <c r="LKM142" s="70">
        <v>31</v>
      </c>
      <c r="LKN142" s="71"/>
      <c r="LKO142" s="70">
        <v>31</v>
      </c>
      <c r="LKP142" s="71"/>
      <c r="LKQ142" s="70">
        <v>31</v>
      </c>
      <c r="LKR142" s="71"/>
      <c r="LKS142" s="70">
        <v>31</v>
      </c>
      <c r="LKT142" s="71"/>
      <c r="LKU142" s="70">
        <v>31</v>
      </c>
      <c r="LKV142" s="71"/>
      <c r="LKW142" s="70">
        <v>31</v>
      </c>
      <c r="LKX142" s="71"/>
      <c r="LKY142" s="70">
        <v>31</v>
      </c>
      <c r="LKZ142" s="71"/>
      <c r="LLA142" s="70">
        <v>31</v>
      </c>
      <c r="LLB142" s="71"/>
      <c r="LLC142" s="70">
        <v>31</v>
      </c>
      <c r="LLD142" s="71"/>
      <c r="LLE142" s="70">
        <v>31</v>
      </c>
      <c r="LLF142" s="71"/>
      <c r="LLG142" s="70">
        <v>31</v>
      </c>
      <c r="LLH142" s="71"/>
      <c r="LLI142" s="70">
        <v>31</v>
      </c>
      <c r="LLJ142" s="71"/>
      <c r="LLK142" s="70">
        <v>31</v>
      </c>
      <c r="LLL142" s="71"/>
      <c r="LLM142" s="70">
        <v>31</v>
      </c>
      <c r="LLN142" s="71"/>
      <c r="LLO142" s="70">
        <v>31</v>
      </c>
      <c r="LLP142" s="71"/>
      <c r="LLQ142" s="70">
        <v>31</v>
      </c>
      <c r="LLR142" s="71"/>
      <c r="LLS142" s="70">
        <v>31</v>
      </c>
      <c r="LLT142" s="71"/>
      <c r="LLU142" s="70">
        <v>31</v>
      </c>
      <c r="LLV142" s="71"/>
      <c r="LLW142" s="70">
        <v>31</v>
      </c>
      <c r="LLX142" s="71"/>
      <c r="LLY142" s="70">
        <v>31</v>
      </c>
      <c r="LLZ142" s="71"/>
      <c r="LMA142" s="70">
        <v>31</v>
      </c>
      <c r="LMB142" s="71"/>
      <c r="LMC142" s="70">
        <v>31</v>
      </c>
      <c r="LMD142" s="71"/>
      <c r="LME142" s="70">
        <v>31</v>
      </c>
      <c r="LMF142" s="71"/>
      <c r="LMG142" s="70">
        <v>31</v>
      </c>
      <c r="LMH142" s="71"/>
      <c r="LMI142" s="70">
        <v>31</v>
      </c>
      <c r="LMJ142" s="71"/>
      <c r="LMK142" s="70">
        <v>31</v>
      </c>
      <c r="LML142" s="71"/>
      <c r="LMM142" s="70">
        <v>31</v>
      </c>
      <c r="LMN142" s="71"/>
      <c r="LMO142" s="70">
        <v>31</v>
      </c>
      <c r="LMP142" s="71"/>
      <c r="LMQ142" s="70">
        <v>31</v>
      </c>
      <c r="LMR142" s="71"/>
      <c r="LMS142" s="70">
        <v>31</v>
      </c>
      <c r="LMT142" s="71"/>
      <c r="LMU142" s="70">
        <v>31</v>
      </c>
      <c r="LMV142" s="71"/>
      <c r="LMW142" s="70">
        <v>31</v>
      </c>
      <c r="LMX142" s="71"/>
      <c r="LMY142" s="70">
        <v>31</v>
      </c>
      <c r="LMZ142" s="71"/>
      <c r="LNA142" s="70">
        <v>31</v>
      </c>
      <c r="LNB142" s="71"/>
      <c r="LNC142" s="70">
        <v>31</v>
      </c>
      <c r="LND142" s="71"/>
      <c r="LNE142" s="70">
        <v>31</v>
      </c>
      <c r="LNF142" s="71"/>
      <c r="LNG142" s="70">
        <v>31</v>
      </c>
      <c r="LNH142" s="71"/>
      <c r="LNI142" s="70">
        <v>31</v>
      </c>
      <c r="LNJ142" s="71"/>
      <c r="LNK142" s="70">
        <v>31</v>
      </c>
      <c r="LNL142" s="71"/>
      <c r="LNM142" s="70">
        <v>31</v>
      </c>
      <c r="LNN142" s="71"/>
      <c r="LNO142" s="70">
        <v>31</v>
      </c>
      <c r="LNP142" s="71"/>
      <c r="LNQ142" s="70">
        <v>31</v>
      </c>
      <c r="LNR142" s="71"/>
      <c r="LNS142" s="70">
        <v>31</v>
      </c>
      <c r="LNT142" s="71"/>
      <c r="LNU142" s="70">
        <v>31</v>
      </c>
      <c r="LNV142" s="71"/>
      <c r="LNW142" s="70">
        <v>31</v>
      </c>
      <c r="LNX142" s="71"/>
      <c r="LNY142" s="70">
        <v>31</v>
      </c>
      <c r="LNZ142" s="71"/>
      <c r="LOA142" s="70">
        <v>31</v>
      </c>
      <c r="LOB142" s="71"/>
      <c r="LOC142" s="70">
        <v>31</v>
      </c>
      <c r="LOD142" s="71"/>
      <c r="LOE142" s="70">
        <v>31</v>
      </c>
      <c r="LOF142" s="71"/>
      <c r="LOG142" s="70">
        <v>31</v>
      </c>
      <c r="LOH142" s="71"/>
      <c r="LOI142" s="70">
        <v>31</v>
      </c>
      <c r="LOJ142" s="71"/>
      <c r="LOK142" s="70">
        <v>31</v>
      </c>
      <c r="LOL142" s="71"/>
      <c r="LOM142" s="70">
        <v>31</v>
      </c>
      <c r="LON142" s="71"/>
      <c r="LOO142" s="70">
        <v>31</v>
      </c>
      <c r="LOP142" s="71"/>
      <c r="LOQ142" s="70">
        <v>31</v>
      </c>
      <c r="LOR142" s="71"/>
      <c r="LOS142" s="70">
        <v>31</v>
      </c>
      <c r="LOT142" s="71"/>
      <c r="LOU142" s="70">
        <v>31</v>
      </c>
      <c r="LOV142" s="71"/>
      <c r="LOW142" s="70">
        <v>31</v>
      </c>
      <c r="LOX142" s="71"/>
      <c r="LOY142" s="70">
        <v>31</v>
      </c>
      <c r="LOZ142" s="71"/>
      <c r="LPA142" s="70">
        <v>31</v>
      </c>
      <c r="LPB142" s="71"/>
      <c r="LPC142" s="70">
        <v>31</v>
      </c>
      <c r="LPD142" s="71"/>
      <c r="LPE142" s="70">
        <v>31</v>
      </c>
      <c r="LPF142" s="71"/>
      <c r="LPG142" s="70">
        <v>31</v>
      </c>
      <c r="LPH142" s="71"/>
      <c r="LPI142" s="70">
        <v>31</v>
      </c>
      <c r="LPJ142" s="71"/>
      <c r="LPK142" s="70">
        <v>31</v>
      </c>
      <c r="LPL142" s="71"/>
      <c r="LPM142" s="70">
        <v>31</v>
      </c>
      <c r="LPN142" s="71"/>
      <c r="LPO142" s="70">
        <v>31</v>
      </c>
      <c r="LPP142" s="71"/>
      <c r="LPQ142" s="70">
        <v>31</v>
      </c>
      <c r="LPR142" s="71"/>
      <c r="LPS142" s="70">
        <v>31</v>
      </c>
      <c r="LPT142" s="71"/>
      <c r="LPU142" s="70">
        <v>31</v>
      </c>
      <c r="LPV142" s="71"/>
      <c r="LPW142" s="70">
        <v>31</v>
      </c>
      <c r="LPX142" s="71"/>
      <c r="LPY142" s="70">
        <v>31</v>
      </c>
      <c r="LPZ142" s="71"/>
      <c r="LQA142" s="70">
        <v>31</v>
      </c>
      <c r="LQB142" s="71"/>
      <c r="LQC142" s="70">
        <v>31</v>
      </c>
      <c r="LQD142" s="71"/>
      <c r="LQE142" s="70">
        <v>31</v>
      </c>
      <c r="LQF142" s="71"/>
      <c r="LQG142" s="70">
        <v>31</v>
      </c>
      <c r="LQH142" s="71"/>
      <c r="LQI142" s="70">
        <v>31</v>
      </c>
      <c r="LQJ142" s="71"/>
      <c r="LQK142" s="70">
        <v>31</v>
      </c>
      <c r="LQL142" s="71"/>
      <c r="LQM142" s="70">
        <v>31</v>
      </c>
      <c r="LQN142" s="71"/>
      <c r="LQO142" s="70">
        <v>31</v>
      </c>
      <c r="LQP142" s="71"/>
      <c r="LQQ142" s="70">
        <v>31</v>
      </c>
      <c r="LQR142" s="71"/>
      <c r="LQS142" s="70">
        <v>31</v>
      </c>
      <c r="LQT142" s="71"/>
      <c r="LQU142" s="70">
        <v>31</v>
      </c>
      <c r="LQV142" s="71"/>
      <c r="LQW142" s="70">
        <v>31</v>
      </c>
      <c r="LQX142" s="71"/>
      <c r="LQY142" s="70">
        <v>31</v>
      </c>
      <c r="LQZ142" s="71"/>
      <c r="LRA142" s="70">
        <v>31</v>
      </c>
      <c r="LRB142" s="71"/>
      <c r="LRC142" s="70">
        <v>31</v>
      </c>
      <c r="LRD142" s="71"/>
      <c r="LRE142" s="70">
        <v>31</v>
      </c>
      <c r="LRF142" s="71"/>
      <c r="LRG142" s="70">
        <v>31</v>
      </c>
      <c r="LRH142" s="71"/>
      <c r="LRI142" s="70">
        <v>31</v>
      </c>
      <c r="LRJ142" s="71"/>
      <c r="LRK142" s="70">
        <v>31</v>
      </c>
      <c r="LRL142" s="71"/>
      <c r="LRM142" s="70">
        <v>31</v>
      </c>
      <c r="LRN142" s="71"/>
      <c r="LRO142" s="70">
        <v>31</v>
      </c>
      <c r="LRP142" s="71"/>
      <c r="LRQ142" s="70">
        <v>31</v>
      </c>
      <c r="LRR142" s="71"/>
      <c r="LRS142" s="70">
        <v>31</v>
      </c>
      <c r="LRT142" s="71"/>
      <c r="LRU142" s="70">
        <v>31</v>
      </c>
      <c r="LRV142" s="71"/>
      <c r="LRW142" s="70">
        <v>31</v>
      </c>
      <c r="LRX142" s="71"/>
      <c r="LRY142" s="70">
        <v>31</v>
      </c>
      <c r="LRZ142" s="71"/>
      <c r="LSA142" s="70">
        <v>31</v>
      </c>
      <c r="LSB142" s="71"/>
      <c r="LSC142" s="70">
        <v>31</v>
      </c>
      <c r="LSD142" s="71"/>
      <c r="LSE142" s="70">
        <v>31</v>
      </c>
      <c r="LSF142" s="71"/>
      <c r="LSG142" s="70">
        <v>31</v>
      </c>
      <c r="LSH142" s="71"/>
      <c r="LSI142" s="70">
        <v>31</v>
      </c>
      <c r="LSJ142" s="71"/>
      <c r="LSK142" s="70">
        <v>31</v>
      </c>
      <c r="LSL142" s="71"/>
      <c r="LSM142" s="70">
        <v>31</v>
      </c>
      <c r="LSN142" s="71"/>
      <c r="LSO142" s="70">
        <v>31</v>
      </c>
      <c r="LSP142" s="71"/>
      <c r="LSQ142" s="70">
        <v>31</v>
      </c>
      <c r="LSR142" s="71"/>
      <c r="LSS142" s="70">
        <v>31</v>
      </c>
      <c r="LST142" s="71"/>
      <c r="LSU142" s="70">
        <v>31</v>
      </c>
      <c r="LSV142" s="71"/>
      <c r="LSW142" s="70">
        <v>31</v>
      </c>
      <c r="LSX142" s="71"/>
      <c r="LSY142" s="70">
        <v>31</v>
      </c>
      <c r="LSZ142" s="71"/>
      <c r="LTA142" s="70">
        <v>31</v>
      </c>
      <c r="LTB142" s="71"/>
      <c r="LTC142" s="70">
        <v>31</v>
      </c>
      <c r="LTD142" s="71"/>
      <c r="LTE142" s="70">
        <v>31</v>
      </c>
      <c r="LTF142" s="71"/>
      <c r="LTG142" s="70">
        <v>31</v>
      </c>
      <c r="LTH142" s="71"/>
      <c r="LTI142" s="70">
        <v>31</v>
      </c>
      <c r="LTJ142" s="71"/>
      <c r="LTK142" s="70">
        <v>31</v>
      </c>
      <c r="LTL142" s="71"/>
      <c r="LTM142" s="70">
        <v>31</v>
      </c>
      <c r="LTN142" s="71"/>
      <c r="LTO142" s="70">
        <v>31</v>
      </c>
      <c r="LTP142" s="71"/>
      <c r="LTQ142" s="70">
        <v>31</v>
      </c>
      <c r="LTR142" s="71"/>
      <c r="LTS142" s="70">
        <v>31</v>
      </c>
      <c r="LTT142" s="71"/>
      <c r="LTU142" s="70">
        <v>31</v>
      </c>
      <c r="LTV142" s="71"/>
      <c r="LTW142" s="70">
        <v>31</v>
      </c>
      <c r="LTX142" s="71"/>
      <c r="LTY142" s="70">
        <v>31</v>
      </c>
      <c r="LTZ142" s="71"/>
      <c r="LUA142" s="70">
        <v>31</v>
      </c>
      <c r="LUB142" s="71"/>
      <c r="LUC142" s="70">
        <v>31</v>
      </c>
      <c r="LUD142" s="71"/>
      <c r="LUE142" s="70">
        <v>31</v>
      </c>
      <c r="LUF142" s="71"/>
      <c r="LUG142" s="70">
        <v>31</v>
      </c>
      <c r="LUH142" s="71"/>
      <c r="LUI142" s="70">
        <v>31</v>
      </c>
      <c r="LUJ142" s="71"/>
      <c r="LUK142" s="70">
        <v>31</v>
      </c>
      <c r="LUL142" s="71"/>
      <c r="LUM142" s="70">
        <v>31</v>
      </c>
      <c r="LUN142" s="71"/>
      <c r="LUO142" s="70">
        <v>31</v>
      </c>
      <c r="LUP142" s="71"/>
      <c r="LUQ142" s="70">
        <v>31</v>
      </c>
      <c r="LUR142" s="71"/>
      <c r="LUS142" s="70">
        <v>31</v>
      </c>
      <c r="LUT142" s="71"/>
      <c r="LUU142" s="70">
        <v>31</v>
      </c>
      <c r="LUV142" s="71"/>
      <c r="LUW142" s="70">
        <v>31</v>
      </c>
      <c r="LUX142" s="71"/>
      <c r="LUY142" s="70">
        <v>31</v>
      </c>
      <c r="LUZ142" s="71"/>
      <c r="LVA142" s="70">
        <v>31</v>
      </c>
      <c r="LVB142" s="71"/>
      <c r="LVC142" s="70">
        <v>31</v>
      </c>
      <c r="LVD142" s="71"/>
      <c r="LVE142" s="70">
        <v>31</v>
      </c>
      <c r="LVF142" s="71"/>
      <c r="LVG142" s="70">
        <v>31</v>
      </c>
      <c r="LVH142" s="71"/>
      <c r="LVI142" s="70">
        <v>31</v>
      </c>
      <c r="LVJ142" s="71"/>
      <c r="LVK142" s="70">
        <v>31</v>
      </c>
      <c r="LVL142" s="71"/>
      <c r="LVM142" s="70">
        <v>31</v>
      </c>
      <c r="LVN142" s="71"/>
      <c r="LVO142" s="70">
        <v>31</v>
      </c>
      <c r="LVP142" s="71"/>
      <c r="LVQ142" s="70">
        <v>31</v>
      </c>
      <c r="LVR142" s="71"/>
      <c r="LVS142" s="70">
        <v>31</v>
      </c>
      <c r="LVT142" s="71"/>
      <c r="LVU142" s="70">
        <v>31</v>
      </c>
      <c r="LVV142" s="71"/>
      <c r="LVW142" s="70">
        <v>31</v>
      </c>
      <c r="LVX142" s="71"/>
      <c r="LVY142" s="70">
        <v>31</v>
      </c>
      <c r="LVZ142" s="71"/>
      <c r="LWA142" s="70">
        <v>31</v>
      </c>
      <c r="LWB142" s="71"/>
      <c r="LWC142" s="70">
        <v>31</v>
      </c>
      <c r="LWD142" s="71"/>
      <c r="LWE142" s="70">
        <v>31</v>
      </c>
      <c r="LWF142" s="71"/>
      <c r="LWG142" s="70">
        <v>31</v>
      </c>
      <c r="LWH142" s="71"/>
      <c r="LWI142" s="70">
        <v>31</v>
      </c>
      <c r="LWJ142" s="71"/>
      <c r="LWK142" s="70">
        <v>31</v>
      </c>
      <c r="LWL142" s="71"/>
      <c r="LWM142" s="70">
        <v>31</v>
      </c>
      <c r="LWN142" s="71"/>
      <c r="LWO142" s="70">
        <v>31</v>
      </c>
      <c r="LWP142" s="71"/>
      <c r="LWQ142" s="70">
        <v>31</v>
      </c>
      <c r="LWR142" s="71"/>
      <c r="LWS142" s="70">
        <v>31</v>
      </c>
      <c r="LWT142" s="71"/>
      <c r="LWU142" s="70">
        <v>31</v>
      </c>
      <c r="LWV142" s="71"/>
      <c r="LWW142" s="70">
        <v>31</v>
      </c>
      <c r="LWX142" s="71"/>
      <c r="LWY142" s="70">
        <v>31</v>
      </c>
      <c r="LWZ142" s="71"/>
      <c r="LXA142" s="70">
        <v>31</v>
      </c>
      <c r="LXB142" s="71"/>
      <c r="LXC142" s="70">
        <v>31</v>
      </c>
      <c r="LXD142" s="71"/>
      <c r="LXE142" s="70">
        <v>31</v>
      </c>
      <c r="LXF142" s="71"/>
      <c r="LXG142" s="70">
        <v>31</v>
      </c>
      <c r="LXH142" s="71"/>
      <c r="LXI142" s="70">
        <v>31</v>
      </c>
      <c r="LXJ142" s="71"/>
      <c r="LXK142" s="70">
        <v>31</v>
      </c>
      <c r="LXL142" s="71"/>
      <c r="LXM142" s="70">
        <v>31</v>
      </c>
      <c r="LXN142" s="71"/>
      <c r="LXO142" s="70">
        <v>31</v>
      </c>
      <c r="LXP142" s="71"/>
      <c r="LXQ142" s="70">
        <v>31</v>
      </c>
      <c r="LXR142" s="71"/>
      <c r="LXS142" s="70">
        <v>31</v>
      </c>
      <c r="LXT142" s="71"/>
      <c r="LXU142" s="70">
        <v>31</v>
      </c>
      <c r="LXV142" s="71"/>
      <c r="LXW142" s="70">
        <v>31</v>
      </c>
      <c r="LXX142" s="71"/>
      <c r="LXY142" s="70">
        <v>31</v>
      </c>
      <c r="LXZ142" s="71"/>
      <c r="LYA142" s="70">
        <v>31</v>
      </c>
      <c r="LYB142" s="71"/>
      <c r="LYC142" s="70">
        <v>31</v>
      </c>
      <c r="LYD142" s="71"/>
      <c r="LYE142" s="70">
        <v>31</v>
      </c>
      <c r="LYF142" s="71"/>
      <c r="LYG142" s="70">
        <v>31</v>
      </c>
      <c r="LYH142" s="71"/>
      <c r="LYI142" s="70">
        <v>31</v>
      </c>
      <c r="LYJ142" s="71"/>
      <c r="LYK142" s="70">
        <v>31</v>
      </c>
      <c r="LYL142" s="71"/>
      <c r="LYM142" s="70">
        <v>31</v>
      </c>
      <c r="LYN142" s="71"/>
      <c r="LYO142" s="70">
        <v>31</v>
      </c>
      <c r="LYP142" s="71"/>
      <c r="LYQ142" s="70">
        <v>31</v>
      </c>
      <c r="LYR142" s="71"/>
      <c r="LYS142" s="70">
        <v>31</v>
      </c>
      <c r="LYT142" s="71"/>
      <c r="LYU142" s="70">
        <v>31</v>
      </c>
      <c r="LYV142" s="71"/>
      <c r="LYW142" s="70">
        <v>31</v>
      </c>
      <c r="LYX142" s="71"/>
      <c r="LYY142" s="70">
        <v>31</v>
      </c>
      <c r="LYZ142" s="71"/>
      <c r="LZA142" s="70">
        <v>31</v>
      </c>
      <c r="LZB142" s="71"/>
      <c r="LZC142" s="70">
        <v>31</v>
      </c>
      <c r="LZD142" s="71"/>
      <c r="LZE142" s="70">
        <v>31</v>
      </c>
      <c r="LZF142" s="71"/>
      <c r="LZG142" s="70">
        <v>31</v>
      </c>
      <c r="LZH142" s="71"/>
      <c r="LZI142" s="70">
        <v>31</v>
      </c>
      <c r="LZJ142" s="71"/>
      <c r="LZK142" s="70">
        <v>31</v>
      </c>
      <c r="LZL142" s="71"/>
      <c r="LZM142" s="70">
        <v>31</v>
      </c>
      <c r="LZN142" s="71"/>
      <c r="LZO142" s="70">
        <v>31</v>
      </c>
      <c r="LZP142" s="71"/>
      <c r="LZQ142" s="70">
        <v>31</v>
      </c>
      <c r="LZR142" s="71"/>
      <c r="LZS142" s="70">
        <v>31</v>
      </c>
      <c r="LZT142" s="71"/>
      <c r="LZU142" s="70">
        <v>31</v>
      </c>
      <c r="LZV142" s="71"/>
      <c r="LZW142" s="70">
        <v>31</v>
      </c>
      <c r="LZX142" s="71"/>
      <c r="LZY142" s="70">
        <v>31</v>
      </c>
      <c r="LZZ142" s="71"/>
      <c r="MAA142" s="70">
        <v>31</v>
      </c>
      <c r="MAB142" s="71"/>
      <c r="MAC142" s="70">
        <v>31</v>
      </c>
      <c r="MAD142" s="71"/>
      <c r="MAE142" s="70">
        <v>31</v>
      </c>
      <c r="MAF142" s="71"/>
      <c r="MAG142" s="70">
        <v>31</v>
      </c>
      <c r="MAH142" s="71"/>
      <c r="MAI142" s="70">
        <v>31</v>
      </c>
      <c r="MAJ142" s="71"/>
      <c r="MAK142" s="70">
        <v>31</v>
      </c>
      <c r="MAL142" s="71"/>
      <c r="MAM142" s="70">
        <v>31</v>
      </c>
      <c r="MAN142" s="71"/>
      <c r="MAO142" s="70">
        <v>31</v>
      </c>
      <c r="MAP142" s="71"/>
      <c r="MAQ142" s="70">
        <v>31</v>
      </c>
      <c r="MAR142" s="71"/>
      <c r="MAS142" s="70">
        <v>31</v>
      </c>
      <c r="MAT142" s="71"/>
      <c r="MAU142" s="70">
        <v>31</v>
      </c>
      <c r="MAV142" s="71"/>
      <c r="MAW142" s="70">
        <v>31</v>
      </c>
      <c r="MAX142" s="71"/>
      <c r="MAY142" s="70">
        <v>31</v>
      </c>
      <c r="MAZ142" s="71"/>
      <c r="MBA142" s="70">
        <v>31</v>
      </c>
      <c r="MBB142" s="71"/>
      <c r="MBC142" s="70">
        <v>31</v>
      </c>
      <c r="MBD142" s="71"/>
      <c r="MBE142" s="70">
        <v>31</v>
      </c>
      <c r="MBF142" s="71"/>
      <c r="MBG142" s="70">
        <v>31</v>
      </c>
      <c r="MBH142" s="71"/>
      <c r="MBI142" s="70">
        <v>31</v>
      </c>
      <c r="MBJ142" s="71"/>
      <c r="MBK142" s="70">
        <v>31</v>
      </c>
      <c r="MBL142" s="71"/>
      <c r="MBM142" s="70">
        <v>31</v>
      </c>
      <c r="MBN142" s="71"/>
      <c r="MBO142" s="70">
        <v>31</v>
      </c>
      <c r="MBP142" s="71"/>
      <c r="MBQ142" s="70">
        <v>31</v>
      </c>
      <c r="MBR142" s="71"/>
      <c r="MBS142" s="70">
        <v>31</v>
      </c>
      <c r="MBT142" s="71"/>
      <c r="MBU142" s="70">
        <v>31</v>
      </c>
      <c r="MBV142" s="71"/>
      <c r="MBW142" s="70">
        <v>31</v>
      </c>
      <c r="MBX142" s="71"/>
      <c r="MBY142" s="70">
        <v>31</v>
      </c>
      <c r="MBZ142" s="71"/>
      <c r="MCA142" s="70">
        <v>31</v>
      </c>
      <c r="MCB142" s="71"/>
      <c r="MCC142" s="70">
        <v>31</v>
      </c>
      <c r="MCD142" s="71"/>
      <c r="MCE142" s="70">
        <v>31</v>
      </c>
      <c r="MCF142" s="71"/>
      <c r="MCG142" s="70">
        <v>31</v>
      </c>
      <c r="MCH142" s="71"/>
      <c r="MCI142" s="70">
        <v>31</v>
      </c>
      <c r="MCJ142" s="71"/>
      <c r="MCK142" s="70">
        <v>31</v>
      </c>
      <c r="MCL142" s="71"/>
      <c r="MCM142" s="70">
        <v>31</v>
      </c>
      <c r="MCN142" s="71"/>
      <c r="MCO142" s="70">
        <v>31</v>
      </c>
      <c r="MCP142" s="71"/>
      <c r="MCQ142" s="70">
        <v>31</v>
      </c>
      <c r="MCR142" s="71"/>
      <c r="MCS142" s="70">
        <v>31</v>
      </c>
      <c r="MCT142" s="71"/>
      <c r="MCU142" s="70">
        <v>31</v>
      </c>
      <c r="MCV142" s="71"/>
      <c r="MCW142" s="70">
        <v>31</v>
      </c>
      <c r="MCX142" s="71"/>
      <c r="MCY142" s="70">
        <v>31</v>
      </c>
      <c r="MCZ142" s="71"/>
      <c r="MDA142" s="70">
        <v>31</v>
      </c>
      <c r="MDB142" s="71"/>
      <c r="MDC142" s="70">
        <v>31</v>
      </c>
      <c r="MDD142" s="71"/>
      <c r="MDE142" s="70">
        <v>31</v>
      </c>
      <c r="MDF142" s="71"/>
      <c r="MDG142" s="70">
        <v>31</v>
      </c>
      <c r="MDH142" s="71"/>
      <c r="MDI142" s="70">
        <v>31</v>
      </c>
      <c r="MDJ142" s="71"/>
      <c r="MDK142" s="70">
        <v>31</v>
      </c>
      <c r="MDL142" s="71"/>
      <c r="MDM142" s="70">
        <v>31</v>
      </c>
      <c r="MDN142" s="71"/>
      <c r="MDO142" s="70">
        <v>31</v>
      </c>
      <c r="MDP142" s="71"/>
      <c r="MDQ142" s="70">
        <v>31</v>
      </c>
      <c r="MDR142" s="71"/>
      <c r="MDS142" s="70">
        <v>31</v>
      </c>
      <c r="MDT142" s="71"/>
      <c r="MDU142" s="70">
        <v>31</v>
      </c>
      <c r="MDV142" s="71"/>
      <c r="MDW142" s="70">
        <v>31</v>
      </c>
      <c r="MDX142" s="71"/>
      <c r="MDY142" s="70">
        <v>31</v>
      </c>
      <c r="MDZ142" s="71"/>
      <c r="MEA142" s="70">
        <v>31</v>
      </c>
      <c r="MEB142" s="71"/>
      <c r="MEC142" s="70">
        <v>31</v>
      </c>
      <c r="MED142" s="71"/>
      <c r="MEE142" s="70">
        <v>31</v>
      </c>
      <c r="MEF142" s="71"/>
      <c r="MEG142" s="70">
        <v>31</v>
      </c>
      <c r="MEH142" s="71"/>
      <c r="MEI142" s="70">
        <v>31</v>
      </c>
      <c r="MEJ142" s="71"/>
      <c r="MEK142" s="70">
        <v>31</v>
      </c>
      <c r="MEL142" s="71"/>
      <c r="MEM142" s="70">
        <v>31</v>
      </c>
      <c r="MEN142" s="71"/>
      <c r="MEO142" s="70">
        <v>31</v>
      </c>
      <c r="MEP142" s="71"/>
      <c r="MEQ142" s="70">
        <v>31</v>
      </c>
      <c r="MER142" s="71"/>
      <c r="MES142" s="70">
        <v>31</v>
      </c>
      <c r="MET142" s="71"/>
      <c r="MEU142" s="70">
        <v>31</v>
      </c>
      <c r="MEV142" s="71"/>
      <c r="MEW142" s="70">
        <v>31</v>
      </c>
      <c r="MEX142" s="71"/>
      <c r="MEY142" s="70">
        <v>31</v>
      </c>
      <c r="MEZ142" s="71"/>
      <c r="MFA142" s="70">
        <v>31</v>
      </c>
      <c r="MFB142" s="71"/>
      <c r="MFC142" s="70">
        <v>31</v>
      </c>
      <c r="MFD142" s="71"/>
      <c r="MFE142" s="70">
        <v>31</v>
      </c>
      <c r="MFF142" s="71"/>
      <c r="MFG142" s="70">
        <v>31</v>
      </c>
      <c r="MFH142" s="71"/>
      <c r="MFI142" s="70">
        <v>31</v>
      </c>
      <c r="MFJ142" s="71"/>
      <c r="MFK142" s="70">
        <v>31</v>
      </c>
      <c r="MFL142" s="71"/>
      <c r="MFM142" s="70">
        <v>31</v>
      </c>
      <c r="MFN142" s="71"/>
      <c r="MFO142" s="70">
        <v>31</v>
      </c>
      <c r="MFP142" s="71"/>
      <c r="MFQ142" s="70">
        <v>31</v>
      </c>
      <c r="MFR142" s="71"/>
      <c r="MFS142" s="70">
        <v>31</v>
      </c>
      <c r="MFT142" s="71"/>
      <c r="MFU142" s="70">
        <v>31</v>
      </c>
      <c r="MFV142" s="71"/>
      <c r="MFW142" s="70">
        <v>31</v>
      </c>
      <c r="MFX142" s="71"/>
      <c r="MFY142" s="70">
        <v>31</v>
      </c>
      <c r="MFZ142" s="71"/>
      <c r="MGA142" s="70">
        <v>31</v>
      </c>
      <c r="MGB142" s="71"/>
      <c r="MGC142" s="70">
        <v>31</v>
      </c>
      <c r="MGD142" s="71"/>
      <c r="MGE142" s="70">
        <v>31</v>
      </c>
      <c r="MGF142" s="71"/>
      <c r="MGG142" s="70">
        <v>31</v>
      </c>
      <c r="MGH142" s="71"/>
      <c r="MGI142" s="70">
        <v>31</v>
      </c>
      <c r="MGJ142" s="71"/>
      <c r="MGK142" s="70">
        <v>31</v>
      </c>
      <c r="MGL142" s="71"/>
      <c r="MGM142" s="70">
        <v>31</v>
      </c>
      <c r="MGN142" s="71"/>
      <c r="MGO142" s="70">
        <v>31</v>
      </c>
      <c r="MGP142" s="71"/>
      <c r="MGQ142" s="70">
        <v>31</v>
      </c>
      <c r="MGR142" s="71"/>
      <c r="MGS142" s="70">
        <v>31</v>
      </c>
      <c r="MGT142" s="71"/>
      <c r="MGU142" s="70">
        <v>31</v>
      </c>
      <c r="MGV142" s="71"/>
      <c r="MGW142" s="70">
        <v>31</v>
      </c>
      <c r="MGX142" s="71"/>
      <c r="MGY142" s="70">
        <v>31</v>
      </c>
      <c r="MGZ142" s="71"/>
      <c r="MHA142" s="70">
        <v>31</v>
      </c>
      <c r="MHB142" s="71"/>
      <c r="MHC142" s="70">
        <v>31</v>
      </c>
      <c r="MHD142" s="71"/>
      <c r="MHE142" s="70">
        <v>31</v>
      </c>
      <c r="MHF142" s="71"/>
      <c r="MHG142" s="70">
        <v>31</v>
      </c>
      <c r="MHH142" s="71"/>
      <c r="MHI142" s="70">
        <v>31</v>
      </c>
      <c r="MHJ142" s="71"/>
      <c r="MHK142" s="70">
        <v>31</v>
      </c>
      <c r="MHL142" s="71"/>
      <c r="MHM142" s="70">
        <v>31</v>
      </c>
      <c r="MHN142" s="71"/>
      <c r="MHO142" s="70">
        <v>31</v>
      </c>
      <c r="MHP142" s="71"/>
      <c r="MHQ142" s="70">
        <v>31</v>
      </c>
      <c r="MHR142" s="71"/>
      <c r="MHS142" s="70">
        <v>31</v>
      </c>
      <c r="MHT142" s="71"/>
      <c r="MHU142" s="70">
        <v>31</v>
      </c>
      <c r="MHV142" s="71"/>
      <c r="MHW142" s="70">
        <v>31</v>
      </c>
      <c r="MHX142" s="71"/>
      <c r="MHY142" s="70">
        <v>31</v>
      </c>
      <c r="MHZ142" s="71"/>
      <c r="MIA142" s="70">
        <v>31</v>
      </c>
      <c r="MIB142" s="71"/>
      <c r="MIC142" s="70">
        <v>31</v>
      </c>
      <c r="MID142" s="71"/>
      <c r="MIE142" s="70">
        <v>31</v>
      </c>
      <c r="MIF142" s="71"/>
      <c r="MIG142" s="70">
        <v>31</v>
      </c>
      <c r="MIH142" s="71"/>
      <c r="MII142" s="70">
        <v>31</v>
      </c>
      <c r="MIJ142" s="71"/>
      <c r="MIK142" s="70">
        <v>31</v>
      </c>
      <c r="MIL142" s="71"/>
      <c r="MIM142" s="70">
        <v>31</v>
      </c>
      <c r="MIN142" s="71"/>
      <c r="MIO142" s="70">
        <v>31</v>
      </c>
      <c r="MIP142" s="71"/>
      <c r="MIQ142" s="70">
        <v>31</v>
      </c>
      <c r="MIR142" s="71"/>
      <c r="MIS142" s="70">
        <v>31</v>
      </c>
      <c r="MIT142" s="71"/>
      <c r="MIU142" s="70">
        <v>31</v>
      </c>
      <c r="MIV142" s="71"/>
      <c r="MIW142" s="70">
        <v>31</v>
      </c>
      <c r="MIX142" s="71"/>
      <c r="MIY142" s="70">
        <v>31</v>
      </c>
      <c r="MIZ142" s="71"/>
      <c r="MJA142" s="70">
        <v>31</v>
      </c>
      <c r="MJB142" s="71"/>
      <c r="MJC142" s="70">
        <v>31</v>
      </c>
      <c r="MJD142" s="71"/>
      <c r="MJE142" s="70">
        <v>31</v>
      </c>
      <c r="MJF142" s="71"/>
      <c r="MJG142" s="70">
        <v>31</v>
      </c>
      <c r="MJH142" s="71"/>
      <c r="MJI142" s="70">
        <v>31</v>
      </c>
      <c r="MJJ142" s="71"/>
      <c r="MJK142" s="70">
        <v>31</v>
      </c>
      <c r="MJL142" s="71"/>
      <c r="MJM142" s="70">
        <v>31</v>
      </c>
      <c r="MJN142" s="71"/>
      <c r="MJO142" s="70">
        <v>31</v>
      </c>
      <c r="MJP142" s="71"/>
      <c r="MJQ142" s="70">
        <v>31</v>
      </c>
      <c r="MJR142" s="71"/>
      <c r="MJS142" s="70">
        <v>31</v>
      </c>
      <c r="MJT142" s="71"/>
      <c r="MJU142" s="70">
        <v>31</v>
      </c>
      <c r="MJV142" s="71"/>
      <c r="MJW142" s="70">
        <v>31</v>
      </c>
      <c r="MJX142" s="71"/>
      <c r="MJY142" s="70">
        <v>31</v>
      </c>
      <c r="MJZ142" s="71"/>
      <c r="MKA142" s="70">
        <v>31</v>
      </c>
      <c r="MKB142" s="71"/>
      <c r="MKC142" s="70">
        <v>31</v>
      </c>
      <c r="MKD142" s="71"/>
      <c r="MKE142" s="70">
        <v>31</v>
      </c>
      <c r="MKF142" s="71"/>
      <c r="MKG142" s="70">
        <v>31</v>
      </c>
      <c r="MKH142" s="71"/>
      <c r="MKI142" s="70">
        <v>31</v>
      </c>
      <c r="MKJ142" s="71"/>
      <c r="MKK142" s="70">
        <v>31</v>
      </c>
      <c r="MKL142" s="71"/>
      <c r="MKM142" s="70">
        <v>31</v>
      </c>
      <c r="MKN142" s="71"/>
      <c r="MKO142" s="70">
        <v>31</v>
      </c>
      <c r="MKP142" s="71"/>
      <c r="MKQ142" s="70">
        <v>31</v>
      </c>
      <c r="MKR142" s="71"/>
      <c r="MKS142" s="70">
        <v>31</v>
      </c>
      <c r="MKT142" s="71"/>
      <c r="MKU142" s="70">
        <v>31</v>
      </c>
      <c r="MKV142" s="71"/>
      <c r="MKW142" s="70">
        <v>31</v>
      </c>
      <c r="MKX142" s="71"/>
      <c r="MKY142" s="70">
        <v>31</v>
      </c>
      <c r="MKZ142" s="71"/>
      <c r="MLA142" s="70">
        <v>31</v>
      </c>
      <c r="MLB142" s="71"/>
      <c r="MLC142" s="70">
        <v>31</v>
      </c>
      <c r="MLD142" s="71"/>
      <c r="MLE142" s="70">
        <v>31</v>
      </c>
      <c r="MLF142" s="71"/>
      <c r="MLG142" s="70">
        <v>31</v>
      </c>
      <c r="MLH142" s="71"/>
      <c r="MLI142" s="70">
        <v>31</v>
      </c>
      <c r="MLJ142" s="71"/>
      <c r="MLK142" s="70">
        <v>31</v>
      </c>
      <c r="MLL142" s="71"/>
      <c r="MLM142" s="70">
        <v>31</v>
      </c>
      <c r="MLN142" s="71"/>
      <c r="MLO142" s="70">
        <v>31</v>
      </c>
      <c r="MLP142" s="71"/>
      <c r="MLQ142" s="70">
        <v>31</v>
      </c>
      <c r="MLR142" s="71"/>
      <c r="MLS142" s="70">
        <v>31</v>
      </c>
      <c r="MLT142" s="71"/>
      <c r="MLU142" s="70">
        <v>31</v>
      </c>
      <c r="MLV142" s="71"/>
      <c r="MLW142" s="70">
        <v>31</v>
      </c>
      <c r="MLX142" s="71"/>
      <c r="MLY142" s="70">
        <v>31</v>
      </c>
      <c r="MLZ142" s="71"/>
      <c r="MMA142" s="70">
        <v>31</v>
      </c>
      <c r="MMB142" s="71"/>
      <c r="MMC142" s="70">
        <v>31</v>
      </c>
      <c r="MMD142" s="71"/>
      <c r="MME142" s="70">
        <v>31</v>
      </c>
      <c r="MMF142" s="71"/>
      <c r="MMG142" s="70">
        <v>31</v>
      </c>
      <c r="MMH142" s="71"/>
      <c r="MMI142" s="70">
        <v>31</v>
      </c>
      <c r="MMJ142" s="71"/>
      <c r="MMK142" s="70">
        <v>31</v>
      </c>
      <c r="MML142" s="71"/>
      <c r="MMM142" s="70">
        <v>31</v>
      </c>
      <c r="MMN142" s="71"/>
      <c r="MMO142" s="70">
        <v>31</v>
      </c>
      <c r="MMP142" s="71"/>
      <c r="MMQ142" s="70">
        <v>31</v>
      </c>
      <c r="MMR142" s="71"/>
      <c r="MMS142" s="70">
        <v>31</v>
      </c>
      <c r="MMT142" s="71"/>
      <c r="MMU142" s="70">
        <v>31</v>
      </c>
      <c r="MMV142" s="71"/>
      <c r="MMW142" s="70">
        <v>31</v>
      </c>
      <c r="MMX142" s="71"/>
      <c r="MMY142" s="70">
        <v>31</v>
      </c>
      <c r="MMZ142" s="71"/>
      <c r="MNA142" s="70">
        <v>31</v>
      </c>
      <c r="MNB142" s="71"/>
      <c r="MNC142" s="70">
        <v>31</v>
      </c>
      <c r="MND142" s="71"/>
      <c r="MNE142" s="70">
        <v>31</v>
      </c>
      <c r="MNF142" s="71"/>
      <c r="MNG142" s="70">
        <v>31</v>
      </c>
      <c r="MNH142" s="71"/>
      <c r="MNI142" s="70">
        <v>31</v>
      </c>
      <c r="MNJ142" s="71"/>
      <c r="MNK142" s="70">
        <v>31</v>
      </c>
      <c r="MNL142" s="71"/>
      <c r="MNM142" s="70">
        <v>31</v>
      </c>
      <c r="MNN142" s="71"/>
      <c r="MNO142" s="70">
        <v>31</v>
      </c>
      <c r="MNP142" s="71"/>
      <c r="MNQ142" s="70">
        <v>31</v>
      </c>
      <c r="MNR142" s="71"/>
      <c r="MNS142" s="70">
        <v>31</v>
      </c>
      <c r="MNT142" s="71"/>
      <c r="MNU142" s="70">
        <v>31</v>
      </c>
      <c r="MNV142" s="71"/>
      <c r="MNW142" s="70">
        <v>31</v>
      </c>
      <c r="MNX142" s="71"/>
      <c r="MNY142" s="70">
        <v>31</v>
      </c>
      <c r="MNZ142" s="71"/>
      <c r="MOA142" s="70">
        <v>31</v>
      </c>
      <c r="MOB142" s="71"/>
      <c r="MOC142" s="70">
        <v>31</v>
      </c>
      <c r="MOD142" s="71"/>
      <c r="MOE142" s="70">
        <v>31</v>
      </c>
      <c r="MOF142" s="71"/>
      <c r="MOG142" s="70">
        <v>31</v>
      </c>
      <c r="MOH142" s="71"/>
      <c r="MOI142" s="70">
        <v>31</v>
      </c>
      <c r="MOJ142" s="71"/>
      <c r="MOK142" s="70">
        <v>31</v>
      </c>
      <c r="MOL142" s="71"/>
      <c r="MOM142" s="70">
        <v>31</v>
      </c>
      <c r="MON142" s="71"/>
      <c r="MOO142" s="70">
        <v>31</v>
      </c>
      <c r="MOP142" s="71"/>
      <c r="MOQ142" s="70">
        <v>31</v>
      </c>
      <c r="MOR142" s="71"/>
      <c r="MOS142" s="70">
        <v>31</v>
      </c>
      <c r="MOT142" s="71"/>
      <c r="MOU142" s="70">
        <v>31</v>
      </c>
      <c r="MOV142" s="71"/>
      <c r="MOW142" s="70">
        <v>31</v>
      </c>
      <c r="MOX142" s="71"/>
      <c r="MOY142" s="70">
        <v>31</v>
      </c>
      <c r="MOZ142" s="71"/>
      <c r="MPA142" s="70">
        <v>31</v>
      </c>
      <c r="MPB142" s="71"/>
      <c r="MPC142" s="70">
        <v>31</v>
      </c>
      <c r="MPD142" s="71"/>
      <c r="MPE142" s="70">
        <v>31</v>
      </c>
      <c r="MPF142" s="71"/>
      <c r="MPG142" s="70">
        <v>31</v>
      </c>
      <c r="MPH142" s="71"/>
      <c r="MPI142" s="70">
        <v>31</v>
      </c>
      <c r="MPJ142" s="71"/>
      <c r="MPK142" s="70">
        <v>31</v>
      </c>
      <c r="MPL142" s="71"/>
      <c r="MPM142" s="70">
        <v>31</v>
      </c>
      <c r="MPN142" s="71"/>
      <c r="MPO142" s="70">
        <v>31</v>
      </c>
      <c r="MPP142" s="71"/>
      <c r="MPQ142" s="70">
        <v>31</v>
      </c>
      <c r="MPR142" s="71"/>
      <c r="MPS142" s="70">
        <v>31</v>
      </c>
      <c r="MPT142" s="71"/>
      <c r="MPU142" s="70">
        <v>31</v>
      </c>
      <c r="MPV142" s="71"/>
      <c r="MPW142" s="70">
        <v>31</v>
      </c>
      <c r="MPX142" s="71"/>
      <c r="MPY142" s="70">
        <v>31</v>
      </c>
      <c r="MPZ142" s="71"/>
      <c r="MQA142" s="70">
        <v>31</v>
      </c>
      <c r="MQB142" s="71"/>
      <c r="MQC142" s="70">
        <v>31</v>
      </c>
      <c r="MQD142" s="71"/>
      <c r="MQE142" s="70">
        <v>31</v>
      </c>
      <c r="MQF142" s="71"/>
      <c r="MQG142" s="70">
        <v>31</v>
      </c>
      <c r="MQH142" s="71"/>
      <c r="MQI142" s="70">
        <v>31</v>
      </c>
      <c r="MQJ142" s="71"/>
      <c r="MQK142" s="70">
        <v>31</v>
      </c>
      <c r="MQL142" s="71"/>
      <c r="MQM142" s="70">
        <v>31</v>
      </c>
      <c r="MQN142" s="71"/>
      <c r="MQO142" s="70">
        <v>31</v>
      </c>
      <c r="MQP142" s="71"/>
      <c r="MQQ142" s="70">
        <v>31</v>
      </c>
      <c r="MQR142" s="71"/>
      <c r="MQS142" s="70">
        <v>31</v>
      </c>
      <c r="MQT142" s="71"/>
      <c r="MQU142" s="70">
        <v>31</v>
      </c>
      <c r="MQV142" s="71"/>
      <c r="MQW142" s="70">
        <v>31</v>
      </c>
      <c r="MQX142" s="71"/>
      <c r="MQY142" s="70">
        <v>31</v>
      </c>
      <c r="MQZ142" s="71"/>
      <c r="MRA142" s="70">
        <v>31</v>
      </c>
      <c r="MRB142" s="71"/>
      <c r="MRC142" s="70">
        <v>31</v>
      </c>
      <c r="MRD142" s="71"/>
      <c r="MRE142" s="70">
        <v>31</v>
      </c>
      <c r="MRF142" s="71"/>
      <c r="MRG142" s="70">
        <v>31</v>
      </c>
      <c r="MRH142" s="71"/>
      <c r="MRI142" s="70">
        <v>31</v>
      </c>
      <c r="MRJ142" s="71"/>
      <c r="MRK142" s="70">
        <v>31</v>
      </c>
      <c r="MRL142" s="71"/>
      <c r="MRM142" s="70">
        <v>31</v>
      </c>
      <c r="MRN142" s="71"/>
      <c r="MRO142" s="70">
        <v>31</v>
      </c>
      <c r="MRP142" s="71"/>
      <c r="MRQ142" s="70">
        <v>31</v>
      </c>
      <c r="MRR142" s="71"/>
      <c r="MRS142" s="70">
        <v>31</v>
      </c>
      <c r="MRT142" s="71"/>
      <c r="MRU142" s="70">
        <v>31</v>
      </c>
      <c r="MRV142" s="71"/>
      <c r="MRW142" s="70">
        <v>31</v>
      </c>
      <c r="MRX142" s="71"/>
      <c r="MRY142" s="70">
        <v>31</v>
      </c>
      <c r="MRZ142" s="71"/>
      <c r="MSA142" s="70">
        <v>31</v>
      </c>
      <c r="MSB142" s="71"/>
      <c r="MSC142" s="70">
        <v>31</v>
      </c>
      <c r="MSD142" s="71"/>
      <c r="MSE142" s="70">
        <v>31</v>
      </c>
      <c r="MSF142" s="71"/>
      <c r="MSG142" s="70">
        <v>31</v>
      </c>
      <c r="MSH142" s="71"/>
      <c r="MSI142" s="70">
        <v>31</v>
      </c>
      <c r="MSJ142" s="71"/>
      <c r="MSK142" s="70">
        <v>31</v>
      </c>
      <c r="MSL142" s="71"/>
      <c r="MSM142" s="70">
        <v>31</v>
      </c>
      <c r="MSN142" s="71"/>
      <c r="MSO142" s="70">
        <v>31</v>
      </c>
      <c r="MSP142" s="71"/>
      <c r="MSQ142" s="70">
        <v>31</v>
      </c>
      <c r="MSR142" s="71"/>
      <c r="MSS142" s="70">
        <v>31</v>
      </c>
      <c r="MST142" s="71"/>
      <c r="MSU142" s="70">
        <v>31</v>
      </c>
      <c r="MSV142" s="71"/>
      <c r="MSW142" s="70">
        <v>31</v>
      </c>
      <c r="MSX142" s="71"/>
      <c r="MSY142" s="70">
        <v>31</v>
      </c>
      <c r="MSZ142" s="71"/>
      <c r="MTA142" s="70">
        <v>31</v>
      </c>
      <c r="MTB142" s="71"/>
      <c r="MTC142" s="70">
        <v>31</v>
      </c>
      <c r="MTD142" s="71"/>
      <c r="MTE142" s="70">
        <v>31</v>
      </c>
      <c r="MTF142" s="71"/>
      <c r="MTG142" s="70">
        <v>31</v>
      </c>
      <c r="MTH142" s="71"/>
      <c r="MTI142" s="70">
        <v>31</v>
      </c>
      <c r="MTJ142" s="71"/>
      <c r="MTK142" s="70">
        <v>31</v>
      </c>
      <c r="MTL142" s="71"/>
      <c r="MTM142" s="70">
        <v>31</v>
      </c>
      <c r="MTN142" s="71"/>
      <c r="MTO142" s="70">
        <v>31</v>
      </c>
      <c r="MTP142" s="71"/>
      <c r="MTQ142" s="70">
        <v>31</v>
      </c>
      <c r="MTR142" s="71"/>
      <c r="MTS142" s="70">
        <v>31</v>
      </c>
      <c r="MTT142" s="71"/>
      <c r="MTU142" s="70">
        <v>31</v>
      </c>
      <c r="MTV142" s="71"/>
      <c r="MTW142" s="70">
        <v>31</v>
      </c>
      <c r="MTX142" s="71"/>
      <c r="MTY142" s="70">
        <v>31</v>
      </c>
      <c r="MTZ142" s="71"/>
      <c r="MUA142" s="70">
        <v>31</v>
      </c>
      <c r="MUB142" s="71"/>
      <c r="MUC142" s="70">
        <v>31</v>
      </c>
      <c r="MUD142" s="71"/>
      <c r="MUE142" s="70">
        <v>31</v>
      </c>
      <c r="MUF142" s="71"/>
      <c r="MUG142" s="70">
        <v>31</v>
      </c>
      <c r="MUH142" s="71"/>
      <c r="MUI142" s="70">
        <v>31</v>
      </c>
      <c r="MUJ142" s="71"/>
      <c r="MUK142" s="70">
        <v>31</v>
      </c>
      <c r="MUL142" s="71"/>
      <c r="MUM142" s="70">
        <v>31</v>
      </c>
      <c r="MUN142" s="71"/>
      <c r="MUO142" s="70">
        <v>31</v>
      </c>
      <c r="MUP142" s="71"/>
      <c r="MUQ142" s="70">
        <v>31</v>
      </c>
      <c r="MUR142" s="71"/>
      <c r="MUS142" s="70">
        <v>31</v>
      </c>
      <c r="MUT142" s="71"/>
      <c r="MUU142" s="70">
        <v>31</v>
      </c>
      <c r="MUV142" s="71"/>
      <c r="MUW142" s="70">
        <v>31</v>
      </c>
      <c r="MUX142" s="71"/>
      <c r="MUY142" s="70">
        <v>31</v>
      </c>
      <c r="MUZ142" s="71"/>
      <c r="MVA142" s="70">
        <v>31</v>
      </c>
      <c r="MVB142" s="71"/>
      <c r="MVC142" s="70">
        <v>31</v>
      </c>
      <c r="MVD142" s="71"/>
      <c r="MVE142" s="70">
        <v>31</v>
      </c>
      <c r="MVF142" s="71"/>
      <c r="MVG142" s="70">
        <v>31</v>
      </c>
      <c r="MVH142" s="71"/>
      <c r="MVI142" s="70">
        <v>31</v>
      </c>
      <c r="MVJ142" s="71"/>
      <c r="MVK142" s="70">
        <v>31</v>
      </c>
      <c r="MVL142" s="71"/>
      <c r="MVM142" s="70">
        <v>31</v>
      </c>
      <c r="MVN142" s="71"/>
      <c r="MVO142" s="70">
        <v>31</v>
      </c>
      <c r="MVP142" s="71"/>
      <c r="MVQ142" s="70">
        <v>31</v>
      </c>
      <c r="MVR142" s="71"/>
      <c r="MVS142" s="70">
        <v>31</v>
      </c>
      <c r="MVT142" s="71"/>
      <c r="MVU142" s="70">
        <v>31</v>
      </c>
      <c r="MVV142" s="71"/>
      <c r="MVW142" s="70">
        <v>31</v>
      </c>
      <c r="MVX142" s="71"/>
      <c r="MVY142" s="70">
        <v>31</v>
      </c>
      <c r="MVZ142" s="71"/>
      <c r="MWA142" s="70">
        <v>31</v>
      </c>
      <c r="MWB142" s="71"/>
      <c r="MWC142" s="70">
        <v>31</v>
      </c>
      <c r="MWD142" s="71"/>
      <c r="MWE142" s="70">
        <v>31</v>
      </c>
      <c r="MWF142" s="71"/>
      <c r="MWG142" s="70">
        <v>31</v>
      </c>
      <c r="MWH142" s="71"/>
      <c r="MWI142" s="70">
        <v>31</v>
      </c>
      <c r="MWJ142" s="71"/>
      <c r="MWK142" s="70">
        <v>31</v>
      </c>
      <c r="MWL142" s="71"/>
      <c r="MWM142" s="70">
        <v>31</v>
      </c>
      <c r="MWN142" s="71"/>
      <c r="MWO142" s="70">
        <v>31</v>
      </c>
      <c r="MWP142" s="71"/>
      <c r="MWQ142" s="70">
        <v>31</v>
      </c>
      <c r="MWR142" s="71"/>
      <c r="MWS142" s="70">
        <v>31</v>
      </c>
      <c r="MWT142" s="71"/>
      <c r="MWU142" s="70">
        <v>31</v>
      </c>
      <c r="MWV142" s="71"/>
      <c r="MWW142" s="70">
        <v>31</v>
      </c>
      <c r="MWX142" s="71"/>
      <c r="MWY142" s="70">
        <v>31</v>
      </c>
      <c r="MWZ142" s="71"/>
      <c r="MXA142" s="70">
        <v>31</v>
      </c>
      <c r="MXB142" s="71"/>
      <c r="MXC142" s="70">
        <v>31</v>
      </c>
      <c r="MXD142" s="71"/>
      <c r="MXE142" s="70">
        <v>31</v>
      </c>
      <c r="MXF142" s="71"/>
      <c r="MXG142" s="70">
        <v>31</v>
      </c>
      <c r="MXH142" s="71"/>
      <c r="MXI142" s="70">
        <v>31</v>
      </c>
      <c r="MXJ142" s="71"/>
      <c r="MXK142" s="70">
        <v>31</v>
      </c>
      <c r="MXL142" s="71"/>
      <c r="MXM142" s="70">
        <v>31</v>
      </c>
      <c r="MXN142" s="71"/>
      <c r="MXO142" s="70">
        <v>31</v>
      </c>
      <c r="MXP142" s="71"/>
      <c r="MXQ142" s="70">
        <v>31</v>
      </c>
      <c r="MXR142" s="71"/>
      <c r="MXS142" s="70">
        <v>31</v>
      </c>
      <c r="MXT142" s="71"/>
      <c r="MXU142" s="70">
        <v>31</v>
      </c>
      <c r="MXV142" s="71"/>
      <c r="MXW142" s="70">
        <v>31</v>
      </c>
      <c r="MXX142" s="71"/>
      <c r="MXY142" s="70">
        <v>31</v>
      </c>
      <c r="MXZ142" s="71"/>
      <c r="MYA142" s="70">
        <v>31</v>
      </c>
      <c r="MYB142" s="71"/>
      <c r="MYC142" s="70">
        <v>31</v>
      </c>
      <c r="MYD142" s="71"/>
      <c r="MYE142" s="70">
        <v>31</v>
      </c>
      <c r="MYF142" s="71"/>
      <c r="MYG142" s="70">
        <v>31</v>
      </c>
      <c r="MYH142" s="71"/>
      <c r="MYI142" s="70">
        <v>31</v>
      </c>
      <c r="MYJ142" s="71"/>
      <c r="MYK142" s="70">
        <v>31</v>
      </c>
      <c r="MYL142" s="71"/>
      <c r="MYM142" s="70">
        <v>31</v>
      </c>
      <c r="MYN142" s="71"/>
      <c r="MYO142" s="70">
        <v>31</v>
      </c>
      <c r="MYP142" s="71"/>
      <c r="MYQ142" s="70">
        <v>31</v>
      </c>
      <c r="MYR142" s="71"/>
      <c r="MYS142" s="70">
        <v>31</v>
      </c>
      <c r="MYT142" s="71"/>
      <c r="MYU142" s="70">
        <v>31</v>
      </c>
      <c r="MYV142" s="71"/>
      <c r="MYW142" s="70">
        <v>31</v>
      </c>
      <c r="MYX142" s="71"/>
      <c r="MYY142" s="70">
        <v>31</v>
      </c>
      <c r="MYZ142" s="71"/>
      <c r="MZA142" s="70">
        <v>31</v>
      </c>
      <c r="MZB142" s="71"/>
      <c r="MZC142" s="70">
        <v>31</v>
      </c>
      <c r="MZD142" s="71"/>
      <c r="MZE142" s="70">
        <v>31</v>
      </c>
      <c r="MZF142" s="71"/>
      <c r="MZG142" s="70">
        <v>31</v>
      </c>
      <c r="MZH142" s="71"/>
      <c r="MZI142" s="70">
        <v>31</v>
      </c>
      <c r="MZJ142" s="71"/>
      <c r="MZK142" s="70">
        <v>31</v>
      </c>
      <c r="MZL142" s="71"/>
      <c r="MZM142" s="70">
        <v>31</v>
      </c>
      <c r="MZN142" s="71"/>
      <c r="MZO142" s="70">
        <v>31</v>
      </c>
      <c r="MZP142" s="71"/>
      <c r="MZQ142" s="70">
        <v>31</v>
      </c>
      <c r="MZR142" s="71"/>
      <c r="MZS142" s="70">
        <v>31</v>
      </c>
      <c r="MZT142" s="71"/>
      <c r="MZU142" s="70">
        <v>31</v>
      </c>
      <c r="MZV142" s="71"/>
      <c r="MZW142" s="70">
        <v>31</v>
      </c>
      <c r="MZX142" s="71"/>
      <c r="MZY142" s="70">
        <v>31</v>
      </c>
      <c r="MZZ142" s="71"/>
      <c r="NAA142" s="70">
        <v>31</v>
      </c>
      <c r="NAB142" s="71"/>
      <c r="NAC142" s="70">
        <v>31</v>
      </c>
      <c r="NAD142" s="71"/>
      <c r="NAE142" s="70">
        <v>31</v>
      </c>
      <c r="NAF142" s="71"/>
      <c r="NAG142" s="70">
        <v>31</v>
      </c>
      <c r="NAH142" s="71"/>
      <c r="NAI142" s="70">
        <v>31</v>
      </c>
      <c r="NAJ142" s="71"/>
      <c r="NAK142" s="70">
        <v>31</v>
      </c>
      <c r="NAL142" s="71"/>
      <c r="NAM142" s="70">
        <v>31</v>
      </c>
      <c r="NAN142" s="71"/>
      <c r="NAO142" s="70">
        <v>31</v>
      </c>
      <c r="NAP142" s="71"/>
      <c r="NAQ142" s="70">
        <v>31</v>
      </c>
      <c r="NAR142" s="71"/>
      <c r="NAS142" s="70">
        <v>31</v>
      </c>
      <c r="NAT142" s="71"/>
      <c r="NAU142" s="70">
        <v>31</v>
      </c>
      <c r="NAV142" s="71"/>
      <c r="NAW142" s="70">
        <v>31</v>
      </c>
      <c r="NAX142" s="71"/>
      <c r="NAY142" s="70">
        <v>31</v>
      </c>
      <c r="NAZ142" s="71"/>
      <c r="NBA142" s="70">
        <v>31</v>
      </c>
      <c r="NBB142" s="71"/>
      <c r="NBC142" s="70">
        <v>31</v>
      </c>
      <c r="NBD142" s="71"/>
      <c r="NBE142" s="70">
        <v>31</v>
      </c>
      <c r="NBF142" s="71"/>
      <c r="NBG142" s="70">
        <v>31</v>
      </c>
      <c r="NBH142" s="71"/>
      <c r="NBI142" s="70">
        <v>31</v>
      </c>
      <c r="NBJ142" s="71"/>
      <c r="NBK142" s="70">
        <v>31</v>
      </c>
      <c r="NBL142" s="71"/>
      <c r="NBM142" s="70">
        <v>31</v>
      </c>
      <c r="NBN142" s="71"/>
      <c r="NBO142" s="70">
        <v>31</v>
      </c>
      <c r="NBP142" s="71"/>
      <c r="NBQ142" s="70">
        <v>31</v>
      </c>
      <c r="NBR142" s="71"/>
      <c r="NBS142" s="70">
        <v>31</v>
      </c>
      <c r="NBT142" s="71"/>
      <c r="NBU142" s="70">
        <v>31</v>
      </c>
      <c r="NBV142" s="71"/>
      <c r="NBW142" s="70">
        <v>31</v>
      </c>
      <c r="NBX142" s="71"/>
      <c r="NBY142" s="70">
        <v>31</v>
      </c>
      <c r="NBZ142" s="71"/>
      <c r="NCA142" s="70">
        <v>31</v>
      </c>
      <c r="NCB142" s="71"/>
      <c r="NCC142" s="70">
        <v>31</v>
      </c>
      <c r="NCD142" s="71"/>
      <c r="NCE142" s="70">
        <v>31</v>
      </c>
      <c r="NCF142" s="71"/>
      <c r="NCG142" s="70">
        <v>31</v>
      </c>
      <c r="NCH142" s="71"/>
      <c r="NCI142" s="70">
        <v>31</v>
      </c>
      <c r="NCJ142" s="71"/>
      <c r="NCK142" s="70">
        <v>31</v>
      </c>
      <c r="NCL142" s="71"/>
      <c r="NCM142" s="70">
        <v>31</v>
      </c>
      <c r="NCN142" s="71"/>
      <c r="NCO142" s="70">
        <v>31</v>
      </c>
      <c r="NCP142" s="71"/>
      <c r="NCQ142" s="70">
        <v>31</v>
      </c>
      <c r="NCR142" s="71"/>
      <c r="NCS142" s="70">
        <v>31</v>
      </c>
      <c r="NCT142" s="71"/>
      <c r="NCU142" s="70">
        <v>31</v>
      </c>
      <c r="NCV142" s="71"/>
      <c r="NCW142" s="70">
        <v>31</v>
      </c>
      <c r="NCX142" s="71"/>
      <c r="NCY142" s="70">
        <v>31</v>
      </c>
      <c r="NCZ142" s="71"/>
      <c r="NDA142" s="70">
        <v>31</v>
      </c>
      <c r="NDB142" s="71"/>
      <c r="NDC142" s="70">
        <v>31</v>
      </c>
      <c r="NDD142" s="71"/>
      <c r="NDE142" s="70">
        <v>31</v>
      </c>
      <c r="NDF142" s="71"/>
      <c r="NDG142" s="70">
        <v>31</v>
      </c>
      <c r="NDH142" s="71"/>
      <c r="NDI142" s="70">
        <v>31</v>
      </c>
      <c r="NDJ142" s="71"/>
      <c r="NDK142" s="70">
        <v>31</v>
      </c>
      <c r="NDL142" s="71"/>
      <c r="NDM142" s="70">
        <v>31</v>
      </c>
      <c r="NDN142" s="71"/>
      <c r="NDO142" s="70">
        <v>31</v>
      </c>
      <c r="NDP142" s="71"/>
      <c r="NDQ142" s="70">
        <v>31</v>
      </c>
      <c r="NDR142" s="71"/>
      <c r="NDS142" s="70">
        <v>31</v>
      </c>
      <c r="NDT142" s="71"/>
      <c r="NDU142" s="70">
        <v>31</v>
      </c>
      <c r="NDV142" s="71"/>
      <c r="NDW142" s="70">
        <v>31</v>
      </c>
      <c r="NDX142" s="71"/>
      <c r="NDY142" s="70">
        <v>31</v>
      </c>
      <c r="NDZ142" s="71"/>
      <c r="NEA142" s="70">
        <v>31</v>
      </c>
      <c r="NEB142" s="71"/>
      <c r="NEC142" s="70">
        <v>31</v>
      </c>
      <c r="NED142" s="71"/>
      <c r="NEE142" s="70">
        <v>31</v>
      </c>
      <c r="NEF142" s="71"/>
      <c r="NEG142" s="70">
        <v>31</v>
      </c>
      <c r="NEH142" s="71"/>
      <c r="NEI142" s="70">
        <v>31</v>
      </c>
      <c r="NEJ142" s="71"/>
      <c r="NEK142" s="70">
        <v>31</v>
      </c>
      <c r="NEL142" s="71"/>
      <c r="NEM142" s="70">
        <v>31</v>
      </c>
      <c r="NEN142" s="71"/>
      <c r="NEO142" s="70">
        <v>31</v>
      </c>
      <c r="NEP142" s="71"/>
      <c r="NEQ142" s="70">
        <v>31</v>
      </c>
      <c r="NER142" s="71"/>
      <c r="NES142" s="70">
        <v>31</v>
      </c>
      <c r="NET142" s="71"/>
      <c r="NEU142" s="70">
        <v>31</v>
      </c>
      <c r="NEV142" s="71"/>
      <c r="NEW142" s="70">
        <v>31</v>
      </c>
      <c r="NEX142" s="71"/>
      <c r="NEY142" s="70">
        <v>31</v>
      </c>
      <c r="NEZ142" s="71"/>
      <c r="NFA142" s="70">
        <v>31</v>
      </c>
      <c r="NFB142" s="71"/>
      <c r="NFC142" s="70">
        <v>31</v>
      </c>
      <c r="NFD142" s="71"/>
      <c r="NFE142" s="70">
        <v>31</v>
      </c>
      <c r="NFF142" s="71"/>
      <c r="NFG142" s="70">
        <v>31</v>
      </c>
      <c r="NFH142" s="71"/>
      <c r="NFI142" s="70">
        <v>31</v>
      </c>
      <c r="NFJ142" s="71"/>
      <c r="NFK142" s="70">
        <v>31</v>
      </c>
      <c r="NFL142" s="71"/>
      <c r="NFM142" s="70">
        <v>31</v>
      </c>
      <c r="NFN142" s="71"/>
      <c r="NFO142" s="70">
        <v>31</v>
      </c>
      <c r="NFP142" s="71"/>
      <c r="NFQ142" s="70">
        <v>31</v>
      </c>
      <c r="NFR142" s="71"/>
      <c r="NFS142" s="70">
        <v>31</v>
      </c>
      <c r="NFT142" s="71"/>
      <c r="NFU142" s="70">
        <v>31</v>
      </c>
      <c r="NFV142" s="71"/>
      <c r="NFW142" s="70">
        <v>31</v>
      </c>
      <c r="NFX142" s="71"/>
      <c r="NFY142" s="70">
        <v>31</v>
      </c>
      <c r="NFZ142" s="71"/>
      <c r="NGA142" s="70">
        <v>31</v>
      </c>
      <c r="NGB142" s="71"/>
      <c r="NGC142" s="70">
        <v>31</v>
      </c>
      <c r="NGD142" s="71"/>
      <c r="NGE142" s="70">
        <v>31</v>
      </c>
      <c r="NGF142" s="71"/>
      <c r="NGG142" s="70">
        <v>31</v>
      </c>
      <c r="NGH142" s="71"/>
      <c r="NGI142" s="70">
        <v>31</v>
      </c>
      <c r="NGJ142" s="71"/>
      <c r="NGK142" s="70">
        <v>31</v>
      </c>
      <c r="NGL142" s="71"/>
      <c r="NGM142" s="70">
        <v>31</v>
      </c>
      <c r="NGN142" s="71"/>
      <c r="NGO142" s="70">
        <v>31</v>
      </c>
      <c r="NGP142" s="71"/>
      <c r="NGQ142" s="70">
        <v>31</v>
      </c>
      <c r="NGR142" s="71"/>
      <c r="NGS142" s="70">
        <v>31</v>
      </c>
      <c r="NGT142" s="71"/>
      <c r="NGU142" s="70">
        <v>31</v>
      </c>
      <c r="NGV142" s="71"/>
      <c r="NGW142" s="70">
        <v>31</v>
      </c>
      <c r="NGX142" s="71"/>
      <c r="NGY142" s="70">
        <v>31</v>
      </c>
      <c r="NGZ142" s="71"/>
      <c r="NHA142" s="70">
        <v>31</v>
      </c>
      <c r="NHB142" s="71"/>
      <c r="NHC142" s="70">
        <v>31</v>
      </c>
      <c r="NHD142" s="71"/>
      <c r="NHE142" s="70">
        <v>31</v>
      </c>
      <c r="NHF142" s="71"/>
      <c r="NHG142" s="70">
        <v>31</v>
      </c>
      <c r="NHH142" s="71"/>
      <c r="NHI142" s="70">
        <v>31</v>
      </c>
      <c r="NHJ142" s="71"/>
      <c r="NHK142" s="70">
        <v>31</v>
      </c>
      <c r="NHL142" s="71"/>
      <c r="NHM142" s="70">
        <v>31</v>
      </c>
      <c r="NHN142" s="71"/>
      <c r="NHO142" s="70">
        <v>31</v>
      </c>
      <c r="NHP142" s="71"/>
      <c r="NHQ142" s="70">
        <v>31</v>
      </c>
      <c r="NHR142" s="71"/>
      <c r="NHS142" s="70">
        <v>31</v>
      </c>
      <c r="NHT142" s="71"/>
      <c r="NHU142" s="70">
        <v>31</v>
      </c>
      <c r="NHV142" s="71"/>
      <c r="NHW142" s="70">
        <v>31</v>
      </c>
      <c r="NHX142" s="71"/>
      <c r="NHY142" s="70">
        <v>31</v>
      </c>
      <c r="NHZ142" s="71"/>
      <c r="NIA142" s="70">
        <v>31</v>
      </c>
      <c r="NIB142" s="71"/>
      <c r="NIC142" s="70">
        <v>31</v>
      </c>
      <c r="NID142" s="71"/>
      <c r="NIE142" s="70">
        <v>31</v>
      </c>
      <c r="NIF142" s="71"/>
      <c r="NIG142" s="70">
        <v>31</v>
      </c>
      <c r="NIH142" s="71"/>
      <c r="NII142" s="70">
        <v>31</v>
      </c>
      <c r="NIJ142" s="71"/>
      <c r="NIK142" s="70">
        <v>31</v>
      </c>
      <c r="NIL142" s="71"/>
      <c r="NIM142" s="70">
        <v>31</v>
      </c>
      <c r="NIN142" s="71"/>
      <c r="NIO142" s="70">
        <v>31</v>
      </c>
      <c r="NIP142" s="71"/>
      <c r="NIQ142" s="70">
        <v>31</v>
      </c>
      <c r="NIR142" s="71"/>
      <c r="NIS142" s="70">
        <v>31</v>
      </c>
      <c r="NIT142" s="71"/>
      <c r="NIU142" s="70">
        <v>31</v>
      </c>
      <c r="NIV142" s="71"/>
      <c r="NIW142" s="70">
        <v>31</v>
      </c>
      <c r="NIX142" s="71"/>
      <c r="NIY142" s="70">
        <v>31</v>
      </c>
      <c r="NIZ142" s="71"/>
      <c r="NJA142" s="70">
        <v>31</v>
      </c>
      <c r="NJB142" s="71"/>
      <c r="NJC142" s="70">
        <v>31</v>
      </c>
      <c r="NJD142" s="71"/>
      <c r="NJE142" s="70">
        <v>31</v>
      </c>
      <c r="NJF142" s="71"/>
      <c r="NJG142" s="70">
        <v>31</v>
      </c>
      <c r="NJH142" s="71"/>
      <c r="NJI142" s="70">
        <v>31</v>
      </c>
      <c r="NJJ142" s="71"/>
      <c r="NJK142" s="70">
        <v>31</v>
      </c>
      <c r="NJL142" s="71"/>
      <c r="NJM142" s="70">
        <v>31</v>
      </c>
      <c r="NJN142" s="71"/>
      <c r="NJO142" s="70">
        <v>31</v>
      </c>
      <c r="NJP142" s="71"/>
      <c r="NJQ142" s="70">
        <v>31</v>
      </c>
      <c r="NJR142" s="71"/>
      <c r="NJS142" s="70">
        <v>31</v>
      </c>
      <c r="NJT142" s="71"/>
      <c r="NJU142" s="70">
        <v>31</v>
      </c>
      <c r="NJV142" s="71"/>
      <c r="NJW142" s="70">
        <v>31</v>
      </c>
      <c r="NJX142" s="71"/>
      <c r="NJY142" s="70">
        <v>31</v>
      </c>
      <c r="NJZ142" s="71"/>
      <c r="NKA142" s="70">
        <v>31</v>
      </c>
      <c r="NKB142" s="71"/>
      <c r="NKC142" s="70">
        <v>31</v>
      </c>
      <c r="NKD142" s="71"/>
      <c r="NKE142" s="70">
        <v>31</v>
      </c>
      <c r="NKF142" s="71"/>
      <c r="NKG142" s="70">
        <v>31</v>
      </c>
      <c r="NKH142" s="71"/>
      <c r="NKI142" s="70">
        <v>31</v>
      </c>
      <c r="NKJ142" s="71"/>
      <c r="NKK142" s="70">
        <v>31</v>
      </c>
      <c r="NKL142" s="71"/>
      <c r="NKM142" s="70">
        <v>31</v>
      </c>
      <c r="NKN142" s="71"/>
      <c r="NKO142" s="70">
        <v>31</v>
      </c>
      <c r="NKP142" s="71"/>
      <c r="NKQ142" s="70">
        <v>31</v>
      </c>
      <c r="NKR142" s="71"/>
      <c r="NKS142" s="70">
        <v>31</v>
      </c>
      <c r="NKT142" s="71"/>
      <c r="NKU142" s="70">
        <v>31</v>
      </c>
      <c r="NKV142" s="71"/>
      <c r="NKW142" s="70">
        <v>31</v>
      </c>
      <c r="NKX142" s="71"/>
      <c r="NKY142" s="70">
        <v>31</v>
      </c>
      <c r="NKZ142" s="71"/>
      <c r="NLA142" s="70">
        <v>31</v>
      </c>
      <c r="NLB142" s="71"/>
      <c r="NLC142" s="70">
        <v>31</v>
      </c>
      <c r="NLD142" s="71"/>
      <c r="NLE142" s="70">
        <v>31</v>
      </c>
      <c r="NLF142" s="71"/>
      <c r="NLG142" s="70">
        <v>31</v>
      </c>
      <c r="NLH142" s="71"/>
      <c r="NLI142" s="70">
        <v>31</v>
      </c>
      <c r="NLJ142" s="71"/>
      <c r="NLK142" s="70">
        <v>31</v>
      </c>
      <c r="NLL142" s="71"/>
      <c r="NLM142" s="70">
        <v>31</v>
      </c>
      <c r="NLN142" s="71"/>
      <c r="NLO142" s="70">
        <v>31</v>
      </c>
      <c r="NLP142" s="71"/>
      <c r="NLQ142" s="70">
        <v>31</v>
      </c>
      <c r="NLR142" s="71"/>
      <c r="NLS142" s="70">
        <v>31</v>
      </c>
      <c r="NLT142" s="71"/>
      <c r="NLU142" s="70">
        <v>31</v>
      </c>
      <c r="NLV142" s="71"/>
      <c r="NLW142" s="70">
        <v>31</v>
      </c>
      <c r="NLX142" s="71"/>
      <c r="NLY142" s="70">
        <v>31</v>
      </c>
      <c r="NLZ142" s="71"/>
      <c r="NMA142" s="70">
        <v>31</v>
      </c>
      <c r="NMB142" s="71"/>
      <c r="NMC142" s="70">
        <v>31</v>
      </c>
      <c r="NMD142" s="71"/>
      <c r="NME142" s="70">
        <v>31</v>
      </c>
      <c r="NMF142" s="71"/>
      <c r="NMG142" s="70">
        <v>31</v>
      </c>
      <c r="NMH142" s="71"/>
      <c r="NMI142" s="70">
        <v>31</v>
      </c>
      <c r="NMJ142" s="71"/>
      <c r="NMK142" s="70">
        <v>31</v>
      </c>
      <c r="NML142" s="71"/>
      <c r="NMM142" s="70">
        <v>31</v>
      </c>
      <c r="NMN142" s="71"/>
      <c r="NMO142" s="70">
        <v>31</v>
      </c>
      <c r="NMP142" s="71"/>
      <c r="NMQ142" s="70">
        <v>31</v>
      </c>
      <c r="NMR142" s="71"/>
      <c r="NMS142" s="70">
        <v>31</v>
      </c>
      <c r="NMT142" s="71"/>
      <c r="NMU142" s="70">
        <v>31</v>
      </c>
      <c r="NMV142" s="71"/>
      <c r="NMW142" s="70">
        <v>31</v>
      </c>
      <c r="NMX142" s="71"/>
      <c r="NMY142" s="70">
        <v>31</v>
      </c>
      <c r="NMZ142" s="71"/>
      <c r="NNA142" s="70">
        <v>31</v>
      </c>
      <c r="NNB142" s="71"/>
      <c r="NNC142" s="70">
        <v>31</v>
      </c>
      <c r="NND142" s="71"/>
      <c r="NNE142" s="70">
        <v>31</v>
      </c>
      <c r="NNF142" s="71"/>
      <c r="NNG142" s="70">
        <v>31</v>
      </c>
      <c r="NNH142" s="71"/>
      <c r="NNI142" s="70">
        <v>31</v>
      </c>
      <c r="NNJ142" s="71"/>
      <c r="NNK142" s="70">
        <v>31</v>
      </c>
      <c r="NNL142" s="71"/>
      <c r="NNM142" s="70">
        <v>31</v>
      </c>
      <c r="NNN142" s="71"/>
      <c r="NNO142" s="70">
        <v>31</v>
      </c>
      <c r="NNP142" s="71"/>
      <c r="NNQ142" s="70">
        <v>31</v>
      </c>
      <c r="NNR142" s="71"/>
      <c r="NNS142" s="70">
        <v>31</v>
      </c>
      <c r="NNT142" s="71"/>
      <c r="NNU142" s="70">
        <v>31</v>
      </c>
      <c r="NNV142" s="71"/>
      <c r="NNW142" s="70">
        <v>31</v>
      </c>
      <c r="NNX142" s="71"/>
      <c r="NNY142" s="70">
        <v>31</v>
      </c>
      <c r="NNZ142" s="71"/>
      <c r="NOA142" s="70">
        <v>31</v>
      </c>
      <c r="NOB142" s="71"/>
      <c r="NOC142" s="70">
        <v>31</v>
      </c>
      <c r="NOD142" s="71"/>
      <c r="NOE142" s="70">
        <v>31</v>
      </c>
      <c r="NOF142" s="71"/>
      <c r="NOG142" s="70">
        <v>31</v>
      </c>
      <c r="NOH142" s="71"/>
      <c r="NOI142" s="70">
        <v>31</v>
      </c>
      <c r="NOJ142" s="71"/>
      <c r="NOK142" s="70">
        <v>31</v>
      </c>
      <c r="NOL142" s="71"/>
      <c r="NOM142" s="70">
        <v>31</v>
      </c>
      <c r="NON142" s="71"/>
      <c r="NOO142" s="70">
        <v>31</v>
      </c>
      <c r="NOP142" s="71"/>
      <c r="NOQ142" s="70">
        <v>31</v>
      </c>
      <c r="NOR142" s="71"/>
      <c r="NOS142" s="70">
        <v>31</v>
      </c>
      <c r="NOT142" s="71"/>
      <c r="NOU142" s="70">
        <v>31</v>
      </c>
      <c r="NOV142" s="71"/>
      <c r="NOW142" s="70">
        <v>31</v>
      </c>
      <c r="NOX142" s="71"/>
      <c r="NOY142" s="70">
        <v>31</v>
      </c>
      <c r="NOZ142" s="71"/>
      <c r="NPA142" s="70">
        <v>31</v>
      </c>
      <c r="NPB142" s="71"/>
      <c r="NPC142" s="70">
        <v>31</v>
      </c>
      <c r="NPD142" s="71"/>
      <c r="NPE142" s="70">
        <v>31</v>
      </c>
      <c r="NPF142" s="71"/>
      <c r="NPG142" s="70">
        <v>31</v>
      </c>
      <c r="NPH142" s="71"/>
      <c r="NPI142" s="70">
        <v>31</v>
      </c>
      <c r="NPJ142" s="71"/>
      <c r="NPK142" s="70">
        <v>31</v>
      </c>
      <c r="NPL142" s="71"/>
      <c r="NPM142" s="70">
        <v>31</v>
      </c>
      <c r="NPN142" s="71"/>
      <c r="NPO142" s="70">
        <v>31</v>
      </c>
      <c r="NPP142" s="71"/>
      <c r="NPQ142" s="70">
        <v>31</v>
      </c>
      <c r="NPR142" s="71"/>
      <c r="NPS142" s="70">
        <v>31</v>
      </c>
      <c r="NPT142" s="71"/>
      <c r="NPU142" s="70">
        <v>31</v>
      </c>
      <c r="NPV142" s="71"/>
      <c r="NPW142" s="70">
        <v>31</v>
      </c>
      <c r="NPX142" s="71"/>
      <c r="NPY142" s="70">
        <v>31</v>
      </c>
      <c r="NPZ142" s="71"/>
      <c r="NQA142" s="70">
        <v>31</v>
      </c>
      <c r="NQB142" s="71"/>
      <c r="NQC142" s="70">
        <v>31</v>
      </c>
      <c r="NQD142" s="71"/>
      <c r="NQE142" s="70">
        <v>31</v>
      </c>
      <c r="NQF142" s="71"/>
      <c r="NQG142" s="70">
        <v>31</v>
      </c>
      <c r="NQH142" s="71"/>
      <c r="NQI142" s="70">
        <v>31</v>
      </c>
      <c r="NQJ142" s="71"/>
      <c r="NQK142" s="70">
        <v>31</v>
      </c>
      <c r="NQL142" s="71"/>
      <c r="NQM142" s="70">
        <v>31</v>
      </c>
      <c r="NQN142" s="71"/>
      <c r="NQO142" s="70">
        <v>31</v>
      </c>
      <c r="NQP142" s="71"/>
      <c r="NQQ142" s="70">
        <v>31</v>
      </c>
      <c r="NQR142" s="71"/>
      <c r="NQS142" s="70">
        <v>31</v>
      </c>
      <c r="NQT142" s="71"/>
      <c r="NQU142" s="70">
        <v>31</v>
      </c>
      <c r="NQV142" s="71"/>
      <c r="NQW142" s="70">
        <v>31</v>
      </c>
      <c r="NQX142" s="71"/>
      <c r="NQY142" s="70">
        <v>31</v>
      </c>
      <c r="NQZ142" s="71"/>
      <c r="NRA142" s="70">
        <v>31</v>
      </c>
      <c r="NRB142" s="71"/>
      <c r="NRC142" s="70">
        <v>31</v>
      </c>
      <c r="NRD142" s="71"/>
      <c r="NRE142" s="70">
        <v>31</v>
      </c>
      <c r="NRF142" s="71"/>
      <c r="NRG142" s="70">
        <v>31</v>
      </c>
      <c r="NRH142" s="71"/>
      <c r="NRI142" s="70">
        <v>31</v>
      </c>
      <c r="NRJ142" s="71"/>
      <c r="NRK142" s="70">
        <v>31</v>
      </c>
      <c r="NRL142" s="71"/>
      <c r="NRM142" s="70">
        <v>31</v>
      </c>
      <c r="NRN142" s="71"/>
      <c r="NRO142" s="70">
        <v>31</v>
      </c>
      <c r="NRP142" s="71"/>
      <c r="NRQ142" s="70">
        <v>31</v>
      </c>
      <c r="NRR142" s="71"/>
      <c r="NRS142" s="70">
        <v>31</v>
      </c>
      <c r="NRT142" s="71"/>
      <c r="NRU142" s="70">
        <v>31</v>
      </c>
      <c r="NRV142" s="71"/>
      <c r="NRW142" s="70">
        <v>31</v>
      </c>
      <c r="NRX142" s="71"/>
      <c r="NRY142" s="70">
        <v>31</v>
      </c>
      <c r="NRZ142" s="71"/>
      <c r="NSA142" s="70">
        <v>31</v>
      </c>
      <c r="NSB142" s="71"/>
      <c r="NSC142" s="70">
        <v>31</v>
      </c>
      <c r="NSD142" s="71"/>
      <c r="NSE142" s="70">
        <v>31</v>
      </c>
      <c r="NSF142" s="71"/>
      <c r="NSG142" s="70">
        <v>31</v>
      </c>
      <c r="NSH142" s="71"/>
      <c r="NSI142" s="70">
        <v>31</v>
      </c>
      <c r="NSJ142" s="71"/>
      <c r="NSK142" s="70">
        <v>31</v>
      </c>
      <c r="NSL142" s="71"/>
      <c r="NSM142" s="70">
        <v>31</v>
      </c>
      <c r="NSN142" s="71"/>
      <c r="NSO142" s="70">
        <v>31</v>
      </c>
      <c r="NSP142" s="71"/>
      <c r="NSQ142" s="70">
        <v>31</v>
      </c>
      <c r="NSR142" s="71"/>
      <c r="NSS142" s="70">
        <v>31</v>
      </c>
      <c r="NST142" s="71"/>
      <c r="NSU142" s="70">
        <v>31</v>
      </c>
      <c r="NSV142" s="71"/>
      <c r="NSW142" s="70">
        <v>31</v>
      </c>
      <c r="NSX142" s="71"/>
      <c r="NSY142" s="70">
        <v>31</v>
      </c>
      <c r="NSZ142" s="71"/>
      <c r="NTA142" s="70">
        <v>31</v>
      </c>
      <c r="NTB142" s="71"/>
      <c r="NTC142" s="70">
        <v>31</v>
      </c>
      <c r="NTD142" s="71"/>
      <c r="NTE142" s="70">
        <v>31</v>
      </c>
      <c r="NTF142" s="71"/>
      <c r="NTG142" s="70">
        <v>31</v>
      </c>
      <c r="NTH142" s="71"/>
      <c r="NTI142" s="70">
        <v>31</v>
      </c>
      <c r="NTJ142" s="71"/>
      <c r="NTK142" s="70">
        <v>31</v>
      </c>
      <c r="NTL142" s="71"/>
      <c r="NTM142" s="70">
        <v>31</v>
      </c>
      <c r="NTN142" s="71"/>
      <c r="NTO142" s="70">
        <v>31</v>
      </c>
      <c r="NTP142" s="71"/>
      <c r="NTQ142" s="70">
        <v>31</v>
      </c>
      <c r="NTR142" s="71"/>
      <c r="NTS142" s="70">
        <v>31</v>
      </c>
      <c r="NTT142" s="71"/>
      <c r="NTU142" s="70">
        <v>31</v>
      </c>
      <c r="NTV142" s="71"/>
      <c r="NTW142" s="70">
        <v>31</v>
      </c>
      <c r="NTX142" s="71"/>
      <c r="NTY142" s="70">
        <v>31</v>
      </c>
      <c r="NTZ142" s="71"/>
      <c r="NUA142" s="70">
        <v>31</v>
      </c>
      <c r="NUB142" s="71"/>
      <c r="NUC142" s="70">
        <v>31</v>
      </c>
      <c r="NUD142" s="71"/>
      <c r="NUE142" s="70">
        <v>31</v>
      </c>
      <c r="NUF142" s="71"/>
      <c r="NUG142" s="70">
        <v>31</v>
      </c>
      <c r="NUH142" s="71"/>
      <c r="NUI142" s="70">
        <v>31</v>
      </c>
      <c r="NUJ142" s="71"/>
      <c r="NUK142" s="70">
        <v>31</v>
      </c>
      <c r="NUL142" s="71"/>
      <c r="NUM142" s="70">
        <v>31</v>
      </c>
      <c r="NUN142" s="71"/>
      <c r="NUO142" s="70">
        <v>31</v>
      </c>
      <c r="NUP142" s="71"/>
      <c r="NUQ142" s="70">
        <v>31</v>
      </c>
      <c r="NUR142" s="71"/>
      <c r="NUS142" s="70">
        <v>31</v>
      </c>
      <c r="NUT142" s="71"/>
      <c r="NUU142" s="70">
        <v>31</v>
      </c>
      <c r="NUV142" s="71"/>
      <c r="NUW142" s="70">
        <v>31</v>
      </c>
      <c r="NUX142" s="71"/>
      <c r="NUY142" s="70">
        <v>31</v>
      </c>
      <c r="NUZ142" s="71"/>
      <c r="NVA142" s="70">
        <v>31</v>
      </c>
      <c r="NVB142" s="71"/>
      <c r="NVC142" s="70">
        <v>31</v>
      </c>
      <c r="NVD142" s="71"/>
      <c r="NVE142" s="70">
        <v>31</v>
      </c>
      <c r="NVF142" s="71"/>
      <c r="NVG142" s="70">
        <v>31</v>
      </c>
      <c r="NVH142" s="71"/>
      <c r="NVI142" s="70">
        <v>31</v>
      </c>
      <c r="NVJ142" s="71"/>
      <c r="NVK142" s="70">
        <v>31</v>
      </c>
      <c r="NVL142" s="71"/>
      <c r="NVM142" s="70">
        <v>31</v>
      </c>
      <c r="NVN142" s="71"/>
      <c r="NVO142" s="70">
        <v>31</v>
      </c>
      <c r="NVP142" s="71"/>
      <c r="NVQ142" s="70">
        <v>31</v>
      </c>
      <c r="NVR142" s="71"/>
      <c r="NVS142" s="70">
        <v>31</v>
      </c>
      <c r="NVT142" s="71"/>
      <c r="NVU142" s="70">
        <v>31</v>
      </c>
      <c r="NVV142" s="71"/>
      <c r="NVW142" s="70">
        <v>31</v>
      </c>
      <c r="NVX142" s="71"/>
      <c r="NVY142" s="70">
        <v>31</v>
      </c>
      <c r="NVZ142" s="71"/>
      <c r="NWA142" s="70">
        <v>31</v>
      </c>
      <c r="NWB142" s="71"/>
      <c r="NWC142" s="70">
        <v>31</v>
      </c>
      <c r="NWD142" s="71"/>
      <c r="NWE142" s="70">
        <v>31</v>
      </c>
      <c r="NWF142" s="71"/>
      <c r="NWG142" s="70">
        <v>31</v>
      </c>
      <c r="NWH142" s="71"/>
      <c r="NWI142" s="70">
        <v>31</v>
      </c>
      <c r="NWJ142" s="71"/>
      <c r="NWK142" s="70">
        <v>31</v>
      </c>
      <c r="NWL142" s="71"/>
      <c r="NWM142" s="70">
        <v>31</v>
      </c>
      <c r="NWN142" s="71"/>
      <c r="NWO142" s="70">
        <v>31</v>
      </c>
      <c r="NWP142" s="71"/>
      <c r="NWQ142" s="70">
        <v>31</v>
      </c>
      <c r="NWR142" s="71"/>
      <c r="NWS142" s="70">
        <v>31</v>
      </c>
      <c r="NWT142" s="71"/>
      <c r="NWU142" s="70">
        <v>31</v>
      </c>
      <c r="NWV142" s="71"/>
      <c r="NWW142" s="70">
        <v>31</v>
      </c>
      <c r="NWX142" s="71"/>
      <c r="NWY142" s="70">
        <v>31</v>
      </c>
      <c r="NWZ142" s="71"/>
      <c r="NXA142" s="70">
        <v>31</v>
      </c>
      <c r="NXB142" s="71"/>
      <c r="NXC142" s="70">
        <v>31</v>
      </c>
      <c r="NXD142" s="71"/>
      <c r="NXE142" s="70">
        <v>31</v>
      </c>
      <c r="NXF142" s="71"/>
      <c r="NXG142" s="70">
        <v>31</v>
      </c>
      <c r="NXH142" s="71"/>
      <c r="NXI142" s="70">
        <v>31</v>
      </c>
      <c r="NXJ142" s="71"/>
      <c r="NXK142" s="70">
        <v>31</v>
      </c>
      <c r="NXL142" s="71"/>
      <c r="NXM142" s="70">
        <v>31</v>
      </c>
      <c r="NXN142" s="71"/>
      <c r="NXO142" s="70">
        <v>31</v>
      </c>
      <c r="NXP142" s="71"/>
      <c r="NXQ142" s="70">
        <v>31</v>
      </c>
      <c r="NXR142" s="71"/>
      <c r="NXS142" s="70">
        <v>31</v>
      </c>
      <c r="NXT142" s="71"/>
      <c r="NXU142" s="70">
        <v>31</v>
      </c>
      <c r="NXV142" s="71"/>
      <c r="NXW142" s="70">
        <v>31</v>
      </c>
      <c r="NXX142" s="71"/>
      <c r="NXY142" s="70">
        <v>31</v>
      </c>
      <c r="NXZ142" s="71"/>
      <c r="NYA142" s="70">
        <v>31</v>
      </c>
      <c r="NYB142" s="71"/>
      <c r="NYC142" s="70">
        <v>31</v>
      </c>
      <c r="NYD142" s="71"/>
      <c r="NYE142" s="70">
        <v>31</v>
      </c>
      <c r="NYF142" s="71"/>
      <c r="NYG142" s="70">
        <v>31</v>
      </c>
      <c r="NYH142" s="71"/>
      <c r="NYI142" s="70">
        <v>31</v>
      </c>
      <c r="NYJ142" s="71"/>
      <c r="NYK142" s="70">
        <v>31</v>
      </c>
      <c r="NYL142" s="71"/>
      <c r="NYM142" s="70">
        <v>31</v>
      </c>
      <c r="NYN142" s="71"/>
      <c r="NYO142" s="70">
        <v>31</v>
      </c>
      <c r="NYP142" s="71"/>
      <c r="NYQ142" s="70">
        <v>31</v>
      </c>
      <c r="NYR142" s="71"/>
      <c r="NYS142" s="70">
        <v>31</v>
      </c>
      <c r="NYT142" s="71"/>
      <c r="NYU142" s="70">
        <v>31</v>
      </c>
      <c r="NYV142" s="71"/>
      <c r="NYW142" s="70">
        <v>31</v>
      </c>
      <c r="NYX142" s="71"/>
      <c r="NYY142" s="70">
        <v>31</v>
      </c>
      <c r="NYZ142" s="71"/>
      <c r="NZA142" s="70">
        <v>31</v>
      </c>
      <c r="NZB142" s="71"/>
      <c r="NZC142" s="70">
        <v>31</v>
      </c>
      <c r="NZD142" s="71"/>
      <c r="NZE142" s="70">
        <v>31</v>
      </c>
      <c r="NZF142" s="71"/>
      <c r="NZG142" s="70">
        <v>31</v>
      </c>
      <c r="NZH142" s="71"/>
      <c r="NZI142" s="70">
        <v>31</v>
      </c>
      <c r="NZJ142" s="71"/>
      <c r="NZK142" s="70">
        <v>31</v>
      </c>
      <c r="NZL142" s="71"/>
      <c r="NZM142" s="70">
        <v>31</v>
      </c>
      <c r="NZN142" s="71"/>
      <c r="NZO142" s="70">
        <v>31</v>
      </c>
      <c r="NZP142" s="71"/>
      <c r="NZQ142" s="70">
        <v>31</v>
      </c>
      <c r="NZR142" s="71"/>
      <c r="NZS142" s="70">
        <v>31</v>
      </c>
      <c r="NZT142" s="71"/>
      <c r="NZU142" s="70">
        <v>31</v>
      </c>
      <c r="NZV142" s="71"/>
      <c r="NZW142" s="70">
        <v>31</v>
      </c>
      <c r="NZX142" s="71"/>
      <c r="NZY142" s="70">
        <v>31</v>
      </c>
      <c r="NZZ142" s="71"/>
      <c r="OAA142" s="70">
        <v>31</v>
      </c>
      <c r="OAB142" s="71"/>
      <c r="OAC142" s="70">
        <v>31</v>
      </c>
      <c r="OAD142" s="71"/>
      <c r="OAE142" s="70">
        <v>31</v>
      </c>
      <c r="OAF142" s="71"/>
      <c r="OAG142" s="70">
        <v>31</v>
      </c>
      <c r="OAH142" s="71"/>
      <c r="OAI142" s="70">
        <v>31</v>
      </c>
      <c r="OAJ142" s="71"/>
      <c r="OAK142" s="70">
        <v>31</v>
      </c>
      <c r="OAL142" s="71"/>
      <c r="OAM142" s="70">
        <v>31</v>
      </c>
      <c r="OAN142" s="71"/>
      <c r="OAO142" s="70">
        <v>31</v>
      </c>
      <c r="OAP142" s="71"/>
      <c r="OAQ142" s="70">
        <v>31</v>
      </c>
      <c r="OAR142" s="71"/>
      <c r="OAS142" s="70">
        <v>31</v>
      </c>
      <c r="OAT142" s="71"/>
      <c r="OAU142" s="70">
        <v>31</v>
      </c>
      <c r="OAV142" s="71"/>
      <c r="OAW142" s="70">
        <v>31</v>
      </c>
      <c r="OAX142" s="71"/>
      <c r="OAY142" s="70">
        <v>31</v>
      </c>
      <c r="OAZ142" s="71"/>
      <c r="OBA142" s="70">
        <v>31</v>
      </c>
      <c r="OBB142" s="71"/>
      <c r="OBC142" s="70">
        <v>31</v>
      </c>
      <c r="OBD142" s="71"/>
      <c r="OBE142" s="70">
        <v>31</v>
      </c>
      <c r="OBF142" s="71"/>
      <c r="OBG142" s="70">
        <v>31</v>
      </c>
      <c r="OBH142" s="71"/>
      <c r="OBI142" s="70">
        <v>31</v>
      </c>
      <c r="OBJ142" s="71"/>
      <c r="OBK142" s="70">
        <v>31</v>
      </c>
      <c r="OBL142" s="71"/>
      <c r="OBM142" s="70">
        <v>31</v>
      </c>
      <c r="OBN142" s="71"/>
      <c r="OBO142" s="70">
        <v>31</v>
      </c>
      <c r="OBP142" s="71"/>
      <c r="OBQ142" s="70">
        <v>31</v>
      </c>
      <c r="OBR142" s="71"/>
      <c r="OBS142" s="70">
        <v>31</v>
      </c>
      <c r="OBT142" s="71"/>
      <c r="OBU142" s="70">
        <v>31</v>
      </c>
      <c r="OBV142" s="71"/>
      <c r="OBW142" s="70">
        <v>31</v>
      </c>
      <c r="OBX142" s="71"/>
      <c r="OBY142" s="70">
        <v>31</v>
      </c>
      <c r="OBZ142" s="71"/>
      <c r="OCA142" s="70">
        <v>31</v>
      </c>
      <c r="OCB142" s="71"/>
      <c r="OCC142" s="70">
        <v>31</v>
      </c>
      <c r="OCD142" s="71"/>
      <c r="OCE142" s="70">
        <v>31</v>
      </c>
      <c r="OCF142" s="71"/>
      <c r="OCG142" s="70">
        <v>31</v>
      </c>
      <c r="OCH142" s="71"/>
      <c r="OCI142" s="70">
        <v>31</v>
      </c>
      <c r="OCJ142" s="71"/>
      <c r="OCK142" s="70">
        <v>31</v>
      </c>
      <c r="OCL142" s="71"/>
      <c r="OCM142" s="70">
        <v>31</v>
      </c>
      <c r="OCN142" s="71"/>
      <c r="OCO142" s="70">
        <v>31</v>
      </c>
      <c r="OCP142" s="71"/>
      <c r="OCQ142" s="70">
        <v>31</v>
      </c>
      <c r="OCR142" s="71"/>
      <c r="OCS142" s="70">
        <v>31</v>
      </c>
      <c r="OCT142" s="71"/>
      <c r="OCU142" s="70">
        <v>31</v>
      </c>
      <c r="OCV142" s="71"/>
      <c r="OCW142" s="70">
        <v>31</v>
      </c>
      <c r="OCX142" s="71"/>
      <c r="OCY142" s="70">
        <v>31</v>
      </c>
      <c r="OCZ142" s="71"/>
      <c r="ODA142" s="70">
        <v>31</v>
      </c>
      <c r="ODB142" s="71"/>
      <c r="ODC142" s="70">
        <v>31</v>
      </c>
      <c r="ODD142" s="71"/>
      <c r="ODE142" s="70">
        <v>31</v>
      </c>
      <c r="ODF142" s="71"/>
      <c r="ODG142" s="70">
        <v>31</v>
      </c>
      <c r="ODH142" s="71"/>
      <c r="ODI142" s="70">
        <v>31</v>
      </c>
      <c r="ODJ142" s="71"/>
      <c r="ODK142" s="70">
        <v>31</v>
      </c>
      <c r="ODL142" s="71"/>
      <c r="ODM142" s="70">
        <v>31</v>
      </c>
      <c r="ODN142" s="71"/>
      <c r="ODO142" s="70">
        <v>31</v>
      </c>
      <c r="ODP142" s="71"/>
      <c r="ODQ142" s="70">
        <v>31</v>
      </c>
      <c r="ODR142" s="71"/>
      <c r="ODS142" s="70">
        <v>31</v>
      </c>
      <c r="ODT142" s="71"/>
      <c r="ODU142" s="70">
        <v>31</v>
      </c>
      <c r="ODV142" s="71"/>
      <c r="ODW142" s="70">
        <v>31</v>
      </c>
      <c r="ODX142" s="71"/>
      <c r="ODY142" s="70">
        <v>31</v>
      </c>
      <c r="ODZ142" s="71"/>
      <c r="OEA142" s="70">
        <v>31</v>
      </c>
      <c r="OEB142" s="71"/>
      <c r="OEC142" s="70">
        <v>31</v>
      </c>
      <c r="OED142" s="71"/>
      <c r="OEE142" s="70">
        <v>31</v>
      </c>
      <c r="OEF142" s="71"/>
      <c r="OEG142" s="70">
        <v>31</v>
      </c>
      <c r="OEH142" s="71"/>
      <c r="OEI142" s="70">
        <v>31</v>
      </c>
      <c r="OEJ142" s="71"/>
      <c r="OEK142" s="70">
        <v>31</v>
      </c>
      <c r="OEL142" s="71"/>
      <c r="OEM142" s="70">
        <v>31</v>
      </c>
      <c r="OEN142" s="71"/>
      <c r="OEO142" s="70">
        <v>31</v>
      </c>
      <c r="OEP142" s="71"/>
      <c r="OEQ142" s="70">
        <v>31</v>
      </c>
      <c r="OER142" s="71"/>
      <c r="OES142" s="70">
        <v>31</v>
      </c>
      <c r="OET142" s="71"/>
      <c r="OEU142" s="70">
        <v>31</v>
      </c>
      <c r="OEV142" s="71"/>
      <c r="OEW142" s="70">
        <v>31</v>
      </c>
      <c r="OEX142" s="71"/>
      <c r="OEY142" s="70">
        <v>31</v>
      </c>
      <c r="OEZ142" s="71"/>
      <c r="OFA142" s="70">
        <v>31</v>
      </c>
      <c r="OFB142" s="71"/>
      <c r="OFC142" s="70">
        <v>31</v>
      </c>
      <c r="OFD142" s="71"/>
      <c r="OFE142" s="70">
        <v>31</v>
      </c>
      <c r="OFF142" s="71"/>
      <c r="OFG142" s="70">
        <v>31</v>
      </c>
      <c r="OFH142" s="71"/>
      <c r="OFI142" s="70">
        <v>31</v>
      </c>
      <c r="OFJ142" s="71"/>
      <c r="OFK142" s="70">
        <v>31</v>
      </c>
      <c r="OFL142" s="71"/>
      <c r="OFM142" s="70">
        <v>31</v>
      </c>
      <c r="OFN142" s="71"/>
      <c r="OFO142" s="70">
        <v>31</v>
      </c>
      <c r="OFP142" s="71"/>
      <c r="OFQ142" s="70">
        <v>31</v>
      </c>
      <c r="OFR142" s="71"/>
      <c r="OFS142" s="70">
        <v>31</v>
      </c>
      <c r="OFT142" s="71"/>
      <c r="OFU142" s="70">
        <v>31</v>
      </c>
      <c r="OFV142" s="71"/>
      <c r="OFW142" s="70">
        <v>31</v>
      </c>
      <c r="OFX142" s="71"/>
      <c r="OFY142" s="70">
        <v>31</v>
      </c>
      <c r="OFZ142" s="71"/>
      <c r="OGA142" s="70">
        <v>31</v>
      </c>
      <c r="OGB142" s="71"/>
      <c r="OGC142" s="70">
        <v>31</v>
      </c>
      <c r="OGD142" s="71"/>
      <c r="OGE142" s="70">
        <v>31</v>
      </c>
      <c r="OGF142" s="71"/>
      <c r="OGG142" s="70">
        <v>31</v>
      </c>
      <c r="OGH142" s="71"/>
      <c r="OGI142" s="70">
        <v>31</v>
      </c>
      <c r="OGJ142" s="71"/>
      <c r="OGK142" s="70">
        <v>31</v>
      </c>
      <c r="OGL142" s="71"/>
      <c r="OGM142" s="70">
        <v>31</v>
      </c>
      <c r="OGN142" s="71"/>
      <c r="OGO142" s="70">
        <v>31</v>
      </c>
      <c r="OGP142" s="71"/>
      <c r="OGQ142" s="70">
        <v>31</v>
      </c>
      <c r="OGR142" s="71"/>
      <c r="OGS142" s="70">
        <v>31</v>
      </c>
      <c r="OGT142" s="71"/>
      <c r="OGU142" s="70">
        <v>31</v>
      </c>
      <c r="OGV142" s="71"/>
      <c r="OGW142" s="70">
        <v>31</v>
      </c>
      <c r="OGX142" s="71"/>
      <c r="OGY142" s="70">
        <v>31</v>
      </c>
      <c r="OGZ142" s="71"/>
      <c r="OHA142" s="70">
        <v>31</v>
      </c>
      <c r="OHB142" s="71"/>
      <c r="OHC142" s="70">
        <v>31</v>
      </c>
      <c r="OHD142" s="71"/>
      <c r="OHE142" s="70">
        <v>31</v>
      </c>
      <c r="OHF142" s="71"/>
      <c r="OHG142" s="70">
        <v>31</v>
      </c>
      <c r="OHH142" s="71"/>
      <c r="OHI142" s="70">
        <v>31</v>
      </c>
      <c r="OHJ142" s="71"/>
      <c r="OHK142" s="70">
        <v>31</v>
      </c>
      <c r="OHL142" s="71"/>
      <c r="OHM142" s="70">
        <v>31</v>
      </c>
      <c r="OHN142" s="71"/>
      <c r="OHO142" s="70">
        <v>31</v>
      </c>
      <c r="OHP142" s="71"/>
      <c r="OHQ142" s="70">
        <v>31</v>
      </c>
      <c r="OHR142" s="71"/>
      <c r="OHS142" s="70">
        <v>31</v>
      </c>
      <c r="OHT142" s="71"/>
      <c r="OHU142" s="70">
        <v>31</v>
      </c>
      <c r="OHV142" s="71"/>
      <c r="OHW142" s="70">
        <v>31</v>
      </c>
      <c r="OHX142" s="71"/>
      <c r="OHY142" s="70">
        <v>31</v>
      </c>
      <c r="OHZ142" s="71"/>
      <c r="OIA142" s="70">
        <v>31</v>
      </c>
      <c r="OIB142" s="71"/>
      <c r="OIC142" s="70">
        <v>31</v>
      </c>
      <c r="OID142" s="71"/>
      <c r="OIE142" s="70">
        <v>31</v>
      </c>
      <c r="OIF142" s="71"/>
      <c r="OIG142" s="70">
        <v>31</v>
      </c>
      <c r="OIH142" s="71"/>
      <c r="OII142" s="70">
        <v>31</v>
      </c>
      <c r="OIJ142" s="71"/>
      <c r="OIK142" s="70">
        <v>31</v>
      </c>
      <c r="OIL142" s="71"/>
      <c r="OIM142" s="70">
        <v>31</v>
      </c>
      <c r="OIN142" s="71"/>
      <c r="OIO142" s="70">
        <v>31</v>
      </c>
      <c r="OIP142" s="71"/>
      <c r="OIQ142" s="70">
        <v>31</v>
      </c>
      <c r="OIR142" s="71"/>
      <c r="OIS142" s="70">
        <v>31</v>
      </c>
      <c r="OIT142" s="71"/>
      <c r="OIU142" s="70">
        <v>31</v>
      </c>
      <c r="OIV142" s="71"/>
      <c r="OIW142" s="70">
        <v>31</v>
      </c>
      <c r="OIX142" s="71"/>
      <c r="OIY142" s="70">
        <v>31</v>
      </c>
      <c r="OIZ142" s="71"/>
      <c r="OJA142" s="70">
        <v>31</v>
      </c>
      <c r="OJB142" s="71"/>
      <c r="OJC142" s="70">
        <v>31</v>
      </c>
      <c r="OJD142" s="71"/>
      <c r="OJE142" s="70">
        <v>31</v>
      </c>
      <c r="OJF142" s="71"/>
      <c r="OJG142" s="70">
        <v>31</v>
      </c>
      <c r="OJH142" s="71"/>
      <c r="OJI142" s="70">
        <v>31</v>
      </c>
      <c r="OJJ142" s="71"/>
      <c r="OJK142" s="70">
        <v>31</v>
      </c>
      <c r="OJL142" s="71"/>
      <c r="OJM142" s="70">
        <v>31</v>
      </c>
      <c r="OJN142" s="71"/>
      <c r="OJO142" s="70">
        <v>31</v>
      </c>
      <c r="OJP142" s="71"/>
      <c r="OJQ142" s="70">
        <v>31</v>
      </c>
      <c r="OJR142" s="71"/>
      <c r="OJS142" s="70">
        <v>31</v>
      </c>
      <c r="OJT142" s="71"/>
      <c r="OJU142" s="70">
        <v>31</v>
      </c>
      <c r="OJV142" s="71"/>
      <c r="OJW142" s="70">
        <v>31</v>
      </c>
      <c r="OJX142" s="71"/>
      <c r="OJY142" s="70">
        <v>31</v>
      </c>
      <c r="OJZ142" s="71"/>
      <c r="OKA142" s="70">
        <v>31</v>
      </c>
      <c r="OKB142" s="71"/>
      <c r="OKC142" s="70">
        <v>31</v>
      </c>
      <c r="OKD142" s="71"/>
      <c r="OKE142" s="70">
        <v>31</v>
      </c>
      <c r="OKF142" s="71"/>
      <c r="OKG142" s="70">
        <v>31</v>
      </c>
      <c r="OKH142" s="71"/>
      <c r="OKI142" s="70">
        <v>31</v>
      </c>
      <c r="OKJ142" s="71"/>
      <c r="OKK142" s="70">
        <v>31</v>
      </c>
      <c r="OKL142" s="71"/>
      <c r="OKM142" s="70">
        <v>31</v>
      </c>
      <c r="OKN142" s="71"/>
      <c r="OKO142" s="70">
        <v>31</v>
      </c>
      <c r="OKP142" s="71"/>
      <c r="OKQ142" s="70">
        <v>31</v>
      </c>
      <c r="OKR142" s="71"/>
      <c r="OKS142" s="70">
        <v>31</v>
      </c>
      <c r="OKT142" s="71"/>
      <c r="OKU142" s="70">
        <v>31</v>
      </c>
      <c r="OKV142" s="71"/>
      <c r="OKW142" s="70">
        <v>31</v>
      </c>
      <c r="OKX142" s="71"/>
      <c r="OKY142" s="70">
        <v>31</v>
      </c>
      <c r="OKZ142" s="71"/>
      <c r="OLA142" s="70">
        <v>31</v>
      </c>
      <c r="OLB142" s="71"/>
      <c r="OLC142" s="70">
        <v>31</v>
      </c>
      <c r="OLD142" s="71"/>
      <c r="OLE142" s="70">
        <v>31</v>
      </c>
      <c r="OLF142" s="71"/>
      <c r="OLG142" s="70">
        <v>31</v>
      </c>
      <c r="OLH142" s="71"/>
      <c r="OLI142" s="70">
        <v>31</v>
      </c>
      <c r="OLJ142" s="71"/>
      <c r="OLK142" s="70">
        <v>31</v>
      </c>
      <c r="OLL142" s="71"/>
      <c r="OLM142" s="70">
        <v>31</v>
      </c>
      <c r="OLN142" s="71"/>
      <c r="OLO142" s="70">
        <v>31</v>
      </c>
      <c r="OLP142" s="71"/>
      <c r="OLQ142" s="70">
        <v>31</v>
      </c>
      <c r="OLR142" s="71"/>
      <c r="OLS142" s="70">
        <v>31</v>
      </c>
      <c r="OLT142" s="71"/>
      <c r="OLU142" s="70">
        <v>31</v>
      </c>
      <c r="OLV142" s="71"/>
      <c r="OLW142" s="70">
        <v>31</v>
      </c>
      <c r="OLX142" s="71"/>
      <c r="OLY142" s="70">
        <v>31</v>
      </c>
      <c r="OLZ142" s="71"/>
      <c r="OMA142" s="70">
        <v>31</v>
      </c>
      <c r="OMB142" s="71"/>
      <c r="OMC142" s="70">
        <v>31</v>
      </c>
      <c r="OMD142" s="71"/>
      <c r="OME142" s="70">
        <v>31</v>
      </c>
      <c r="OMF142" s="71"/>
      <c r="OMG142" s="70">
        <v>31</v>
      </c>
      <c r="OMH142" s="71"/>
      <c r="OMI142" s="70">
        <v>31</v>
      </c>
      <c r="OMJ142" s="71"/>
      <c r="OMK142" s="70">
        <v>31</v>
      </c>
      <c r="OML142" s="71"/>
      <c r="OMM142" s="70">
        <v>31</v>
      </c>
      <c r="OMN142" s="71"/>
      <c r="OMO142" s="70">
        <v>31</v>
      </c>
      <c r="OMP142" s="71"/>
      <c r="OMQ142" s="70">
        <v>31</v>
      </c>
      <c r="OMR142" s="71"/>
      <c r="OMS142" s="70">
        <v>31</v>
      </c>
      <c r="OMT142" s="71"/>
      <c r="OMU142" s="70">
        <v>31</v>
      </c>
      <c r="OMV142" s="71"/>
      <c r="OMW142" s="70">
        <v>31</v>
      </c>
      <c r="OMX142" s="71"/>
      <c r="OMY142" s="70">
        <v>31</v>
      </c>
      <c r="OMZ142" s="71"/>
      <c r="ONA142" s="70">
        <v>31</v>
      </c>
      <c r="ONB142" s="71"/>
      <c r="ONC142" s="70">
        <v>31</v>
      </c>
      <c r="OND142" s="71"/>
      <c r="ONE142" s="70">
        <v>31</v>
      </c>
      <c r="ONF142" s="71"/>
      <c r="ONG142" s="70">
        <v>31</v>
      </c>
      <c r="ONH142" s="71"/>
      <c r="ONI142" s="70">
        <v>31</v>
      </c>
      <c r="ONJ142" s="71"/>
      <c r="ONK142" s="70">
        <v>31</v>
      </c>
      <c r="ONL142" s="71"/>
      <c r="ONM142" s="70">
        <v>31</v>
      </c>
      <c r="ONN142" s="71"/>
      <c r="ONO142" s="70">
        <v>31</v>
      </c>
      <c r="ONP142" s="71"/>
      <c r="ONQ142" s="70">
        <v>31</v>
      </c>
      <c r="ONR142" s="71"/>
      <c r="ONS142" s="70">
        <v>31</v>
      </c>
      <c r="ONT142" s="71"/>
      <c r="ONU142" s="70">
        <v>31</v>
      </c>
      <c r="ONV142" s="71"/>
      <c r="ONW142" s="70">
        <v>31</v>
      </c>
      <c r="ONX142" s="71"/>
      <c r="ONY142" s="70">
        <v>31</v>
      </c>
      <c r="ONZ142" s="71"/>
      <c r="OOA142" s="70">
        <v>31</v>
      </c>
      <c r="OOB142" s="71"/>
      <c r="OOC142" s="70">
        <v>31</v>
      </c>
      <c r="OOD142" s="71"/>
      <c r="OOE142" s="70">
        <v>31</v>
      </c>
      <c r="OOF142" s="71"/>
      <c r="OOG142" s="70">
        <v>31</v>
      </c>
      <c r="OOH142" s="71"/>
      <c r="OOI142" s="70">
        <v>31</v>
      </c>
      <c r="OOJ142" s="71"/>
      <c r="OOK142" s="70">
        <v>31</v>
      </c>
      <c r="OOL142" s="71"/>
      <c r="OOM142" s="70">
        <v>31</v>
      </c>
      <c r="OON142" s="71"/>
      <c r="OOO142" s="70">
        <v>31</v>
      </c>
      <c r="OOP142" s="71"/>
      <c r="OOQ142" s="70">
        <v>31</v>
      </c>
      <c r="OOR142" s="71"/>
      <c r="OOS142" s="70">
        <v>31</v>
      </c>
      <c r="OOT142" s="71"/>
      <c r="OOU142" s="70">
        <v>31</v>
      </c>
      <c r="OOV142" s="71"/>
      <c r="OOW142" s="70">
        <v>31</v>
      </c>
      <c r="OOX142" s="71"/>
      <c r="OOY142" s="70">
        <v>31</v>
      </c>
      <c r="OOZ142" s="71"/>
      <c r="OPA142" s="70">
        <v>31</v>
      </c>
      <c r="OPB142" s="71"/>
      <c r="OPC142" s="70">
        <v>31</v>
      </c>
      <c r="OPD142" s="71"/>
      <c r="OPE142" s="70">
        <v>31</v>
      </c>
      <c r="OPF142" s="71"/>
      <c r="OPG142" s="70">
        <v>31</v>
      </c>
      <c r="OPH142" s="71"/>
      <c r="OPI142" s="70">
        <v>31</v>
      </c>
      <c r="OPJ142" s="71"/>
      <c r="OPK142" s="70">
        <v>31</v>
      </c>
      <c r="OPL142" s="71"/>
      <c r="OPM142" s="70">
        <v>31</v>
      </c>
      <c r="OPN142" s="71"/>
      <c r="OPO142" s="70">
        <v>31</v>
      </c>
      <c r="OPP142" s="71"/>
      <c r="OPQ142" s="70">
        <v>31</v>
      </c>
      <c r="OPR142" s="71"/>
      <c r="OPS142" s="70">
        <v>31</v>
      </c>
      <c r="OPT142" s="71"/>
      <c r="OPU142" s="70">
        <v>31</v>
      </c>
      <c r="OPV142" s="71"/>
      <c r="OPW142" s="70">
        <v>31</v>
      </c>
      <c r="OPX142" s="71"/>
      <c r="OPY142" s="70">
        <v>31</v>
      </c>
      <c r="OPZ142" s="71"/>
      <c r="OQA142" s="70">
        <v>31</v>
      </c>
      <c r="OQB142" s="71"/>
      <c r="OQC142" s="70">
        <v>31</v>
      </c>
      <c r="OQD142" s="71"/>
      <c r="OQE142" s="70">
        <v>31</v>
      </c>
      <c r="OQF142" s="71"/>
      <c r="OQG142" s="70">
        <v>31</v>
      </c>
      <c r="OQH142" s="71"/>
      <c r="OQI142" s="70">
        <v>31</v>
      </c>
      <c r="OQJ142" s="71"/>
      <c r="OQK142" s="70">
        <v>31</v>
      </c>
      <c r="OQL142" s="71"/>
      <c r="OQM142" s="70">
        <v>31</v>
      </c>
      <c r="OQN142" s="71"/>
      <c r="OQO142" s="70">
        <v>31</v>
      </c>
      <c r="OQP142" s="71"/>
      <c r="OQQ142" s="70">
        <v>31</v>
      </c>
      <c r="OQR142" s="71"/>
      <c r="OQS142" s="70">
        <v>31</v>
      </c>
      <c r="OQT142" s="71"/>
      <c r="OQU142" s="70">
        <v>31</v>
      </c>
      <c r="OQV142" s="71"/>
      <c r="OQW142" s="70">
        <v>31</v>
      </c>
      <c r="OQX142" s="71"/>
      <c r="OQY142" s="70">
        <v>31</v>
      </c>
      <c r="OQZ142" s="71"/>
      <c r="ORA142" s="70">
        <v>31</v>
      </c>
      <c r="ORB142" s="71"/>
      <c r="ORC142" s="70">
        <v>31</v>
      </c>
      <c r="ORD142" s="71"/>
      <c r="ORE142" s="70">
        <v>31</v>
      </c>
      <c r="ORF142" s="71"/>
      <c r="ORG142" s="70">
        <v>31</v>
      </c>
      <c r="ORH142" s="71"/>
      <c r="ORI142" s="70">
        <v>31</v>
      </c>
      <c r="ORJ142" s="71"/>
      <c r="ORK142" s="70">
        <v>31</v>
      </c>
      <c r="ORL142" s="71"/>
      <c r="ORM142" s="70">
        <v>31</v>
      </c>
      <c r="ORN142" s="71"/>
      <c r="ORO142" s="70">
        <v>31</v>
      </c>
      <c r="ORP142" s="71"/>
      <c r="ORQ142" s="70">
        <v>31</v>
      </c>
      <c r="ORR142" s="71"/>
      <c r="ORS142" s="70">
        <v>31</v>
      </c>
      <c r="ORT142" s="71"/>
      <c r="ORU142" s="70">
        <v>31</v>
      </c>
      <c r="ORV142" s="71"/>
      <c r="ORW142" s="70">
        <v>31</v>
      </c>
      <c r="ORX142" s="71"/>
      <c r="ORY142" s="70">
        <v>31</v>
      </c>
      <c r="ORZ142" s="71"/>
      <c r="OSA142" s="70">
        <v>31</v>
      </c>
      <c r="OSB142" s="71"/>
      <c r="OSC142" s="70">
        <v>31</v>
      </c>
      <c r="OSD142" s="71"/>
      <c r="OSE142" s="70">
        <v>31</v>
      </c>
      <c r="OSF142" s="71"/>
      <c r="OSG142" s="70">
        <v>31</v>
      </c>
      <c r="OSH142" s="71"/>
      <c r="OSI142" s="70">
        <v>31</v>
      </c>
      <c r="OSJ142" s="71"/>
      <c r="OSK142" s="70">
        <v>31</v>
      </c>
      <c r="OSL142" s="71"/>
      <c r="OSM142" s="70">
        <v>31</v>
      </c>
      <c r="OSN142" s="71"/>
      <c r="OSO142" s="70">
        <v>31</v>
      </c>
      <c r="OSP142" s="71"/>
      <c r="OSQ142" s="70">
        <v>31</v>
      </c>
      <c r="OSR142" s="71"/>
      <c r="OSS142" s="70">
        <v>31</v>
      </c>
      <c r="OST142" s="71"/>
      <c r="OSU142" s="70">
        <v>31</v>
      </c>
      <c r="OSV142" s="71"/>
      <c r="OSW142" s="70">
        <v>31</v>
      </c>
      <c r="OSX142" s="71"/>
      <c r="OSY142" s="70">
        <v>31</v>
      </c>
      <c r="OSZ142" s="71"/>
      <c r="OTA142" s="70">
        <v>31</v>
      </c>
      <c r="OTB142" s="71"/>
      <c r="OTC142" s="70">
        <v>31</v>
      </c>
      <c r="OTD142" s="71"/>
      <c r="OTE142" s="70">
        <v>31</v>
      </c>
      <c r="OTF142" s="71"/>
      <c r="OTG142" s="70">
        <v>31</v>
      </c>
      <c r="OTH142" s="71"/>
      <c r="OTI142" s="70">
        <v>31</v>
      </c>
      <c r="OTJ142" s="71"/>
      <c r="OTK142" s="70">
        <v>31</v>
      </c>
      <c r="OTL142" s="71"/>
      <c r="OTM142" s="70">
        <v>31</v>
      </c>
      <c r="OTN142" s="71"/>
      <c r="OTO142" s="70">
        <v>31</v>
      </c>
      <c r="OTP142" s="71"/>
      <c r="OTQ142" s="70">
        <v>31</v>
      </c>
      <c r="OTR142" s="71"/>
      <c r="OTS142" s="70">
        <v>31</v>
      </c>
      <c r="OTT142" s="71"/>
      <c r="OTU142" s="70">
        <v>31</v>
      </c>
      <c r="OTV142" s="71"/>
      <c r="OTW142" s="70">
        <v>31</v>
      </c>
      <c r="OTX142" s="71"/>
      <c r="OTY142" s="70">
        <v>31</v>
      </c>
      <c r="OTZ142" s="71"/>
      <c r="OUA142" s="70">
        <v>31</v>
      </c>
      <c r="OUB142" s="71"/>
      <c r="OUC142" s="70">
        <v>31</v>
      </c>
      <c r="OUD142" s="71"/>
      <c r="OUE142" s="70">
        <v>31</v>
      </c>
      <c r="OUF142" s="71"/>
      <c r="OUG142" s="70">
        <v>31</v>
      </c>
      <c r="OUH142" s="71"/>
      <c r="OUI142" s="70">
        <v>31</v>
      </c>
      <c r="OUJ142" s="71"/>
      <c r="OUK142" s="70">
        <v>31</v>
      </c>
      <c r="OUL142" s="71"/>
      <c r="OUM142" s="70">
        <v>31</v>
      </c>
      <c r="OUN142" s="71"/>
      <c r="OUO142" s="70">
        <v>31</v>
      </c>
      <c r="OUP142" s="71"/>
      <c r="OUQ142" s="70">
        <v>31</v>
      </c>
      <c r="OUR142" s="71"/>
      <c r="OUS142" s="70">
        <v>31</v>
      </c>
      <c r="OUT142" s="71"/>
      <c r="OUU142" s="70">
        <v>31</v>
      </c>
      <c r="OUV142" s="71"/>
      <c r="OUW142" s="70">
        <v>31</v>
      </c>
      <c r="OUX142" s="71"/>
      <c r="OUY142" s="70">
        <v>31</v>
      </c>
      <c r="OUZ142" s="71"/>
      <c r="OVA142" s="70">
        <v>31</v>
      </c>
      <c r="OVB142" s="71"/>
      <c r="OVC142" s="70">
        <v>31</v>
      </c>
      <c r="OVD142" s="71"/>
      <c r="OVE142" s="70">
        <v>31</v>
      </c>
      <c r="OVF142" s="71"/>
      <c r="OVG142" s="70">
        <v>31</v>
      </c>
      <c r="OVH142" s="71"/>
      <c r="OVI142" s="70">
        <v>31</v>
      </c>
      <c r="OVJ142" s="71"/>
      <c r="OVK142" s="70">
        <v>31</v>
      </c>
      <c r="OVL142" s="71"/>
      <c r="OVM142" s="70">
        <v>31</v>
      </c>
      <c r="OVN142" s="71"/>
      <c r="OVO142" s="70">
        <v>31</v>
      </c>
      <c r="OVP142" s="71"/>
      <c r="OVQ142" s="70">
        <v>31</v>
      </c>
      <c r="OVR142" s="71"/>
      <c r="OVS142" s="70">
        <v>31</v>
      </c>
      <c r="OVT142" s="71"/>
      <c r="OVU142" s="70">
        <v>31</v>
      </c>
      <c r="OVV142" s="71"/>
      <c r="OVW142" s="70">
        <v>31</v>
      </c>
      <c r="OVX142" s="71"/>
      <c r="OVY142" s="70">
        <v>31</v>
      </c>
      <c r="OVZ142" s="71"/>
      <c r="OWA142" s="70">
        <v>31</v>
      </c>
      <c r="OWB142" s="71"/>
      <c r="OWC142" s="70">
        <v>31</v>
      </c>
      <c r="OWD142" s="71"/>
      <c r="OWE142" s="70">
        <v>31</v>
      </c>
      <c r="OWF142" s="71"/>
      <c r="OWG142" s="70">
        <v>31</v>
      </c>
      <c r="OWH142" s="71"/>
      <c r="OWI142" s="70">
        <v>31</v>
      </c>
      <c r="OWJ142" s="71"/>
      <c r="OWK142" s="70">
        <v>31</v>
      </c>
      <c r="OWL142" s="71"/>
      <c r="OWM142" s="70">
        <v>31</v>
      </c>
      <c r="OWN142" s="71"/>
      <c r="OWO142" s="70">
        <v>31</v>
      </c>
      <c r="OWP142" s="71"/>
      <c r="OWQ142" s="70">
        <v>31</v>
      </c>
      <c r="OWR142" s="71"/>
      <c r="OWS142" s="70">
        <v>31</v>
      </c>
      <c r="OWT142" s="71"/>
      <c r="OWU142" s="70">
        <v>31</v>
      </c>
      <c r="OWV142" s="71"/>
      <c r="OWW142" s="70">
        <v>31</v>
      </c>
      <c r="OWX142" s="71"/>
      <c r="OWY142" s="70">
        <v>31</v>
      </c>
      <c r="OWZ142" s="71"/>
      <c r="OXA142" s="70">
        <v>31</v>
      </c>
      <c r="OXB142" s="71"/>
      <c r="OXC142" s="70">
        <v>31</v>
      </c>
      <c r="OXD142" s="71"/>
      <c r="OXE142" s="70">
        <v>31</v>
      </c>
      <c r="OXF142" s="71"/>
      <c r="OXG142" s="70">
        <v>31</v>
      </c>
      <c r="OXH142" s="71"/>
      <c r="OXI142" s="70">
        <v>31</v>
      </c>
      <c r="OXJ142" s="71"/>
      <c r="OXK142" s="70">
        <v>31</v>
      </c>
      <c r="OXL142" s="71"/>
      <c r="OXM142" s="70">
        <v>31</v>
      </c>
      <c r="OXN142" s="71"/>
      <c r="OXO142" s="70">
        <v>31</v>
      </c>
      <c r="OXP142" s="71"/>
      <c r="OXQ142" s="70">
        <v>31</v>
      </c>
      <c r="OXR142" s="71"/>
      <c r="OXS142" s="70">
        <v>31</v>
      </c>
      <c r="OXT142" s="71"/>
      <c r="OXU142" s="70">
        <v>31</v>
      </c>
      <c r="OXV142" s="71"/>
      <c r="OXW142" s="70">
        <v>31</v>
      </c>
      <c r="OXX142" s="71"/>
      <c r="OXY142" s="70">
        <v>31</v>
      </c>
      <c r="OXZ142" s="71"/>
      <c r="OYA142" s="70">
        <v>31</v>
      </c>
      <c r="OYB142" s="71"/>
      <c r="OYC142" s="70">
        <v>31</v>
      </c>
      <c r="OYD142" s="71"/>
      <c r="OYE142" s="70">
        <v>31</v>
      </c>
      <c r="OYF142" s="71"/>
      <c r="OYG142" s="70">
        <v>31</v>
      </c>
      <c r="OYH142" s="71"/>
      <c r="OYI142" s="70">
        <v>31</v>
      </c>
      <c r="OYJ142" s="71"/>
      <c r="OYK142" s="70">
        <v>31</v>
      </c>
      <c r="OYL142" s="71"/>
      <c r="OYM142" s="70">
        <v>31</v>
      </c>
      <c r="OYN142" s="71"/>
      <c r="OYO142" s="70">
        <v>31</v>
      </c>
      <c r="OYP142" s="71"/>
      <c r="OYQ142" s="70">
        <v>31</v>
      </c>
      <c r="OYR142" s="71"/>
      <c r="OYS142" s="70">
        <v>31</v>
      </c>
      <c r="OYT142" s="71"/>
      <c r="OYU142" s="70">
        <v>31</v>
      </c>
      <c r="OYV142" s="71"/>
      <c r="OYW142" s="70">
        <v>31</v>
      </c>
      <c r="OYX142" s="71"/>
      <c r="OYY142" s="70">
        <v>31</v>
      </c>
      <c r="OYZ142" s="71"/>
      <c r="OZA142" s="70">
        <v>31</v>
      </c>
      <c r="OZB142" s="71"/>
      <c r="OZC142" s="70">
        <v>31</v>
      </c>
      <c r="OZD142" s="71"/>
      <c r="OZE142" s="70">
        <v>31</v>
      </c>
      <c r="OZF142" s="71"/>
      <c r="OZG142" s="70">
        <v>31</v>
      </c>
      <c r="OZH142" s="71"/>
      <c r="OZI142" s="70">
        <v>31</v>
      </c>
      <c r="OZJ142" s="71"/>
      <c r="OZK142" s="70">
        <v>31</v>
      </c>
      <c r="OZL142" s="71"/>
      <c r="OZM142" s="70">
        <v>31</v>
      </c>
      <c r="OZN142" s="71"/>
      <c r="OZO142" s="70">
        <v>31</v>
      </c>
      <c r="OZP142" s="71"/>
      <c r="OZQ142" s="70">
        <v>31</v>
      </c>
      <c r="OZR142" s="71"/>
      <c r="OZS142" s="70">
        <v>31</v>
      </c>
      <c r="OZT142" s="71"/>
      <c r="OZU142" s="70">
        <v>31</v>
      </c>
      <c r="OZV142" s="71"/>
      <c r="OZW142" s="70">
        <v>31</v>
      </c>
      <c r="OZX142" s="71"/>
      <c r="OZY142" s="70">
        <v>31</v>
      </c>
      <c r="OZZ142" s="71"/>
      <c r="PAA142" s="70">
        <v>31</v>
      </c>
      <c r="PAB142" s="71"/>
      <c r="PAC142" s="70">
        <v>31</v>
      </c>
      <c r="PAD142" s="71"/>
      <c r="PAE142" s="70">
        <v>31</v>
      </c>
      <c r="PAF142" s="71"/>
      <c r="PAG142" s="70">
        <v>31</v>
      </c>
      <c r="PAH142" s="71"/>
      <c r="PAI142" s="70">
        <v>31</v>
      </c>
      <c r="PAJ142" s="71"/>
      <c r="PAK142" s="70">
        <v>31</v>
      </c>
      <c r="PAL142" s="71"/>
      <c r="PAM142" s="70">
        <v>31</v>
      </c>
      <c r="PAN142" s="71"/>
      <c r="PAO142" s="70">
        <v>31</v>
      </c>
      <c r="PAP142" s="71"/>
      <c r="PAQ142" s="70">
        <v>31</v>
      </c>
      <c r="PAR142" s="71"/>
      <c r="PAS142" s="70">
        <v>31</v>
      </c>
      <c r="PAT142" s="71"/>
      <c r="PAU142" s="70">
        <v>31</v>
      </c>
      <c r="PAV142" s="71"/>
      <c r="PAW142" s="70">
        <v>31</v>
      </c>
      <c r="PAX142" s="71"/>
      <c r="PAY142" s="70">
        <v>31</v>
      </c>
      <c r="PAZ142" s="71"/>
      <c r="PBA142" s="70">
        <v>31</v>
      </c>
      <c r="PBB142" s="71"/>
      <c r="PBC142" s="70">
        <v>31</v>
      </c>
      <c r="PBD142" s="71"/>
      <c r="PBE142" s="70">
        <v>31</v>
      </c>
      <c r="PBF142" s="71"/>
      <c r="PBG142" s="70">
        <v>31</v>
      </c>
      <c r="PBH142" s="71"/>
      <c r="PBI142" s="70">
        <v>31</v>
      </c>
      <c r="PBJ142" s="71"/>
      <c r="PBK142" s="70">
        <v>31</v>
      </c>
      <c r="PBL142" s="71"/>
      <c r="PBM142" s="70">
        <v>31</v>
      </c>
      <c r="PBN142" s="71"/>
      <c r="PBO142" s="70">
        <v>31</v>
      </c>
      <c r="PBP142" s="71"/>
      <c r="PBQ142" s="70">
        <v>31</v>
      </c>
      <c r="PBR142" s="71"/>
      <c r="PBS142" s="70">
        <v>31</v>
      </c>
      <c r="PBT142" s="71"/>
      <c r="PBU142" s="70">
        <v>31</v>
      </c>
      <c r="PBV142" s="71"/>
      <c r="PBW142" s="70">
        <v>31</v>
      </c>
      <c r="PBX142" s="71"/>
      <c r="PBY142" s="70">
        <v>31</v>
      </c>
      <c r="PBZ142" s="71"/>
      <c r="PCA142" s="70">
        <v>31</v>
      </c>
      <c r="PCB142" s="71"/>
      <c r="PCC142" s="70">
        <v>31</v>
      </c>
      <c r="PCD142" s="71"/>
      <c r="PCE142" s="70">
        <v>31</v>
      </c>
      <c r="PCF142" s="71"/>
      <c r="PCG142" s="70">
        <v>31</v>
      </c>
      <c r="PCH142" s="71"/>
      <c r="PCI142" s="70">
        <v>31</v>
      </c>
      <c r="PCJ142" s="71"/>
      <c r="PCK142" s="70">
        <v>31</v>
      </c>
      <c r="PCL142" s="71"/>
      <c r="PCM142" s="70">
        <v>31</v>
      </c>
      <c r="PCN142" s="71"/>
      <c r="PCO142" s="70">
        <v>31</v>
      </c>
      <c r="PCP142" s="71"/>
      <c r="PCQ142" s="70">
        <v>31</v>
      </c>
      <c r="PCR142" s="71"/>
      <c r="PCS142" s="70">
        <v>31</v>
      </c>
      <c r="PCT142" s="71"/>
      <c r="PCU142" s="70">
        <v>31</v>
      </c>
      <c r="PCV142" s="71"/>
      <c r="PCW142" s="70">
        <v>31</v>
      </c>
      <c r="PCX142" s="71"/>
      <c r="PCY142" s="70">
        <v>31</v>
      </c>
      <c r="PCZ142" s="71"/>
      <c r="PDA142" s="70">
        <v>31</v>
      </c>
      <c r="PDB142" s="71"/>
      <c r="PDC142" s="70">
        <v>31</v>
      </c>
      <c r="PDD142" s="71"/>
      <c r="PDE142" s="70">
        <v>31</v>
      </c>
      <c r="PDF142" s="71"/>
      <c r="PDG142" s="70">
        <v>31</v>
      </c>
      <c r="PDH142" s="71"/>
      <c r="PDI142" s="70">
        <v>31</v>
      </c>
      <c r="PDJ142" s="71"/>
      <c r="PDK142" s="70">
        <v>31</v>
      </c>
      <c r="PDL142" s="71"/>
      <c r="PDM142" s="70">
        <v>31</v>
      </c>
      <c r="PDN142" s="71"/>
      <c r="PDO142" s="70">
        <v>31</v>
      </c>
      <c r="PDP142" s="71"/>
      <c r="PDQ142" s="70">
        <v>31</v>
      </c>
      <c r="PDR142" s="71"/>
      <c r="PDS142" s="70">
        <v>31</v>
      </c>
      <c r="PDT142" s="71"/>
      <c r="PDU142" s="70">
        <v>31</v>
      </c>
      <c r="PDV142" s="71"/>
      <c r="PDW142" s="70">
        <v>31</v>
      </c>
      <c r="PDX142" s="71"/>
      <c r="PDY142" s="70">
        <v>31</v>
      </c>
      <c r="PDZ142" s="71"/>
      <c r="PEA142" s="70">
        <v>31</v>
      </c>
      <c r="PEB142" s="71"/>
      <c r="PEC142" s="70">
        <v>31</v>
      </c>
      <c r="PED142" s="71"/>
      <c r="PEE142" s="70">
        <v>31</v>
      </c>
      <c r="PEF142" s="71"/>
      <c r="PEG142" s="70">
        <v>31</v>
      </c>
      <c r="PEH142" s="71"/>
      <c r="PEI142" s="70">
        <v>31</v>
      </c>
      <c r="PEJ142" s="71"/>
      <c r="PEK142" s="70">
        <v>31</v>
      </c>
      <c r="PEL142" s="71"/>
      <c r="PEM142" s="70">
        <v>31</v>
      </c>
      <c r="PEN142" s="71"/>
      <c r="PEO142" s="70">
        <v>31</v>
      </c>
      <c r="PEP142" s="71"/>
      <c r="PEQ142" s="70">
        <v>31</v>
      </c>
      <c r="PER142" s="71"/>
      <c r="PES142" s="70">
        <v>31</v>
      </c>
      <c r="PET142" s="71"/>
      <c r="PEU142" s="70">
        <v>31</v>
      </c>
      <c r="PEV142" s="71"/>
      <c r="PEW142" s="70">
        <v>31</v>
      </c>
      <c r="PEX142" s="71"/>
      <c r="PEY142" s="70">
        <v>31</v>
      </c>
      <c r="PEZ142" s="71"/>
      <c r="PFA142" s="70">
        <v>31</v>
      </c>
      <c r="PFB142" s="71"/>
      <c r="PFC142" s="70">
        <v>31</v>
      </c>
      <c r="PFD142" s="71"/>
      <c r="PFE142" s="70">
        <v>31</v>
      </c>
      <c r="PFF142" s="71"/>
      <c r="PFG142" s="70">
        <v>31</v>
      </c>
      <c r="PFH142" s="71"/>
      <c r="PFI142" s="70">
        <v>31</v>
      </c>
      <c r="PFJ142" s="71"/>
      <c r="PFK142" s="70">
        <v>31</v>
      </c>
      <c r="PFL142" s="71"/>
      <c r="PFM142" s="70">
        <v>31</v>
      </c>
      <c r="PFN142" s="71"/>
      <c r="PFO142" s="70">
        <v>31</v>
      </c>
      <c r="PFP142" s="71"/>
      <c r="PFQ142" s="70">
        <v>31</v>
      </c>
      <c r="PFR142" s="71"/>
      <c r="PFS142" s="70">
        <v>31</v>
      </c>
      <c r="PFT142" s="71"/>
      <c r="PFU142" s="70">
        <v>31</v>
      </c>
      <c r="PFV142" s="71"/>
      <c r="PFW142" s="70">
        <v>31</v>
      </c>
      <c r="PFX142" s="71"/>
      <c r="PFY142" s="70">
        <v>31</v>
      </c>
      <c r="PFZ142" s="71"/>
      <c r="PGA142" s="70">
        <v>31</v>
      </c>
      <c r="PGB142" s="71"/>
      <c r="PGC142" s="70">
        <v>31</v>
      </c>
      <c r="PGD142" s="71"/>
      <c r="PGE142" s="70">
        <v>31</v>
      </c>
      <c r="PGF142" s="71"/>
      <c r="PGG142" s="70">
        <v>31</v>
      </c>
      <c r="PGH142" s="71"/>
      <c r="PGI142" s="70">
        <v>31</v>
      </c>
      <c r="PGJ142" s="71"/>
      <c r="PGK142" s="70">
        <v>31</v>
      </c>
      <c r="PGL142" s="71"/>
      <c r="PGM142" s="70">
        <v>31</v>
      </c>
      <c r="PGN142" s="71"/>
      <c r="PGO142" s="70">
        <v>31</v>
      </c>
      <c r="PGP142" s="71"/>
      <c r="PGQ142" s="70">
        <v>31</v>
      </c>
      <c r="PGR142" s="71"/>
      <c r="PGS142" s="70">
        <v>31</v>
      </c>
      <c r="PGT142" s="71"/>
      <c r="PGU142" s="70">
        <v>31</v>
      </c>
      <c r="PGV142" s="71"/>
      <c r="PGW142" s="70">
        <v>31</v>
      </c>
      <c r="PGX142" s="71"/>
      <c r="PGY142" s="70">
        <v>31</v>
      </c>
      <c r="PGZ142" s="71"/>
      <c r="PHA142" s="70">
        <v>31</v>
      </c>
      <c r="PHB142" s="71"/>
      <c r="PHC142" s="70">
        <v>31</v>
      </c>
      <c r="PHD142" s="71"/>
      <c r="PHE142" s="70">
        <v>31</v>
      </c>
      <c r="PHF142" s="71"/>
      <c r="PHG142" s="70">
        <v>31</v>
      </c>
      <c r="PHH142" s="71"/>
      <c r="PHI142" s="70">
        <v>31</v>
      </c>
      <c r="PHJ142" s="71"/>
      <c r="PHK142" s="70">
        <v>31</v>
      </c>
      <c r="PHL142" s="71"/>
      <c r="PHM142" s="70">
        <v>31</v>
      </c>
      <c r="PHN142" s="71"/>
      <c r="PHO142" s="70">
        <v>31</v>
      </c>
      <c r="PHP142" s="71"/>
      <c r="PHQ142" s="70">
        <v>31</v>
      </c>
      <c r="PHR142" s="71"/>
      <c r="PHS142" s="70">
        <v>31</v>
      </c>
      <c r="PHT142" s="71"/>
      <c r="PHU142" s="70">
        <v>31</v>
      </c>
      <c r="PHV142" s="71"/>
      <c r="PHW142" s="70">
        <v>31</v>
      </c>
      <c r="PHX142" s="71"/>
      <c r="PHY142" s="70">
        <v>31</v>
      </c>
      <c r="PHZ142" s="71"/>
      <c r="PIA142" s="70">
        <v>31</v>
      </c>
      <c r="PIB142" s="71"/>
      <c r="PIC142" s="70">
        <v>31</v>
      </c>
      <c r="PID142" s="71"/>
      <c r="PIE142" s="70">
        <v>31</v>
      </c>
      <c r="PIF142" s="71"/>
      <c r="PIG142" s="70">
        <v>31</v>
      </c>
      <c r="PIH142" s="71"/>
      <c r="PII142" s="70">
        <v>31</v>
      </c>
      <c r="PIJ142" s="71"/>
      <c r="PIK142" s="70">
        <v>31</v>
      </c>
      <c r="PIL142" s="71"/>
      <c r="PIM142" s="70">
        <v>31</v>
      </c>
      <c r="PIN142" s="71"/>
      <c r="PIO142" s="70">
        <v>31</v>
      </c>
      <c r="PIP142" s="71"/>
      <c r="PIQ142" s="70">
        <v>31</v>
      </c>
      <c r="PIR142" s="71"/>
      <c r="PIS142" s="70">
        <v>31</v>
      </c>
      <c r="PIT142" s="71"/>
      <c r="PIU142" s="70">
        <v>31</v>
      </c>
      <c r="PIV142" s="71"/>
      <c r="PIW142" s="70">
        <v>31</v>
      </c>
      <c r="PIX142" s="71"/>
      <c r="PIY142" s="70">
        <v>31</v>
      </c>
      <c r="PIZ142" s="71"/>
      <c r="PJA142" s="70">
        <v>31</v>
      </c>
      <c r="PJB142" s="71"/>
      <c r="PJC142" s="70">
        <v>31</v>
      </c>
      <c r="PJD142" s="71"/>
      <c r="PJE142" s="70">
        <v>31</v>
      </c>
      <c r="PJF142" s="71"/>
      <c r="PJG142" s="70">
        <v>31</v>
      </c>
      <c r="PJH142" s="71"/>
      <c r="PJI142" s="70">
        <v>31</v>
      </c>
      <c r="PJJ142" s="71"/>
      <c r="PJK142" s="70">
        <v>31</v>
      </c>
      <c r="PJL142" s="71"/>
      <c r="PJM142" s="70">
        <v>31</v>
      </c>
      <c r="PJN142" s="71"/>
      <c r="PJO142" s="70">
        <v>31</v>
      </c>
      <c r="PJP142" s="71"/>
      <c r="PJQ142" s="70">
        <v>31</v>
      </c>
      <c r="PJR142" s="71"/>
      <c r="PJS142" s="70">
        <v>31</v>
      </c>
      <c r="PJT142" s="71"/>
      <c r="PJU142" s="70">
        <v>31</v>
      </c>
      <c r="PJV142" s="71"/>
      <c r="PJW142" s="70">
        <v>31</v>
      </c>
      <c r="PJX142" s="71"/>
      <c r="PJY142" s="70">
        <v>31</v>
      </c>
      <c r="PJZ142" s="71"/>
      <c r="PKA142" s="70">
        <v>31</v>
      </c>
      <c r="PKB142" s="71"/>
      <c r="PKC142" s="70">
        <v>31</v>
      </c>
      <c r="PKD142" s="71"/>
      <c r="PKE142" s="70">
        <v>31</v>
      </c>
      <c r="PKF142" s="71"/>
      <c r="PKG142" s="70">
        <v>31</v>
      </c>
      <c r="PKH142" s="71"/>
      <c r="PKI142" s="70">
        <v>31</v>
      </c>
      <c r="PKJ142" s="71"/>
      <c r="PKK142" s="70">
        <v>31</v>
      </c>
      <c r="PKL142" s="71"/>
      <c r="PKM142" s="70">
        <v>31</v>
      </c>
      <c r="PKN142" s="71"/>
      <c r="PKO142" s="70">
        <v>31</v>
      </c>
      <c r="PKP142" s="71"/>
      <c r="PKQ142" s="70">
        <v>31</v>
      </c>
      <c r="PKR142" s="71"/>
      <c r="PKS142" s="70">
        <v>31</v>
      </c>
      <c r="PKT142" s="71"/>
      <c r="PKU142" s="70">
        <v>31</v>
      </c>
      <c r="PKV142" s="71"/>
      <c r="PKW142" s="70">
        <v>31</v>
      </c>
      <c r="PKX142" s="71"/>
      <c r="PKY142" s="70">
        <v>31</v>
      </c>
      <c r="PKZ142" s="71"/>
      <c r="PLA142" s="70">
        <v>31</v>
      </c>
      <c r="PLB142" s="71"/>
      <c r="PLC142" s="70">
        <v>31</v>
      </c>
      <c r="PLD142" s="71"/>
      <c r="PLE142" s="70">
        <v>31</v>
      </c>
      <c r="PLF142" s="71"/>
      <c r="PLG142" s="70">
        <v>31</v>
      </c>
      <c r="PLH142" s="71"/>
      <c r="PLI142" s="70">
        <v>31</v>
      </c>
      <c r="PLJ142" s="71"/>
      <c r="PLK142" s="70">
        <v>31</v>
      </c>
      <c r="PLL142" s="71"/>
      <c r="PLM142" s="70">
        <v>31</v>
      </c>
      <c r="PLN142" s="71"/>
      <c r="PLO142" s="70">
        <v>31</v>
      </c>
      <c r="PLP142" s="71"/>
      <c r="PLQ142" s="70">
        <v>31</v>
      </c>
      <c r="PLR142" s="71"/>
      <c r="PLS142" s="70">
        <v>31</v>
      </c>
      <c r="PLT142" s="71"/>
      <c r="PLU142" s="70">
        <v>31</v>
      </c>
      <c r="PLV142" s="71"/>
      <c r="PLW142" s="70">
        <v>31</v>
      </c>
      <c r="PLX142" s="71"/>
      <c r="PLY142" s="70">
        <v>31</v>
      </c>
      <c r="PLZ142" s="71"/>
      <c r="PMA142" s="70">
        <v>31</v>
      </c>
      <c r="PMB142" s="71"/>
      <c r="PMC142" s="70">
        <v>31</v>
      </c>
      <c r="PMD142" s="71"/>
      <c r="PME142" s="70">
        <v>31</v>
      </c>
      <c r="PMF142" s="71"/>
      <c r="PMG142" s="70">
        <v>31</v>
      </c>
      <c r="PMH142" s="71"/>
      <c r="PMI142" s="70">
        <v>31</v>
      </c>
      <c r="PMJ142" s="71"/>
      <c r="PMK142" s="70">
        <v>31</v>
      </c>
      <c r="PML142" s="71"/>
      <c r="PMM142" s="70">
        <v>31</v>
      </c>
      <c r="PMN142" s="71"/>
      <c r="PMO142" s="70">
        <v>31</v>
      </c>
      <c r="PMP142" s="71"/>
      <c r="PMQ142" s="70">
        <v>31</v>
      </c>
      <c r="PMR142" s="71"/>
      <c r="PMS142" s="70">
        <v>31</v>
      </c>
      <c r="PMT142" s="71"/>
      <c r="PMU142" s="70">
        <v>31</v>
      </c>
      <c r="PMV142" s="71"/>
      <c r="PMW142" s="70">
        <v>31</v>
      </c>
      <c r="PMX142" s="71"/>
      <c r="PMY142" s="70">
        <v>31</v>
      </c>
      <c r="PMZ142" s="71"/>
      <c r="PNA142" s="70">
        <v>31</v>
      </c>
      <c r="PNB142" s="71"/>
      <c r="PNC142" s="70">
        <v>31</v>
      </c>
      <c r="PND142" s="71"/>
      <c r="PNE142" s="70">
        <v>31</v>
      </c>
      <c r="PNF142" s="71"/>
      <c r="PNG142" s="70">
        <v>31</v>
      </c>
      <c r="PNH142" s="71"/>
      <c r="PNI142" s="70">
        <v>31</v>
      </c>
      <c r="PNJ142" s="71"/>
      <c r="PNK142" s="70">
        <v>31</v>
      </c>
      <c r="PNL142" s="71"/>
      <c r="PNM142" s="70">
        <v>31</v>
      </c>
      <c r="PNN142" s="71"/>
      <c r="PNO142" s="70">
        <v>31</v>
      </c>
      <c r="PNP142" s="71"/>
      <c r="PNQ142" s="70">
        <v>31</v>
      </c>
      <c r="PNR142" s="71"/>
      <c r="PNS142" s="70">
        <v>31</v>
      </c>
      <c r="PNT142" s="71"/>
      <c r="PNU142" s="70">
        <v>31</v>
      </c>
      <c r="PNV142" s="71"/>
      <c r="PNW142" s="70">
        <v>31</v>
      </c>
      <c r="PNX142" s="71"/>
      <c r="PNY142" s="70">
        <v>31</v>
      </c>
      <c r="PNZ142" s="71"/>
      <c r="POA142" s="70">
        <v>31</v>
      </c>
      <c r="POB142" s="71"/>
      <c r="POC142" s="70">
        <v>31</v>
      </c>
      <c r="POD142" s="71"/>
      <c r="POE142" s="70">
        <v>31</v>
      </c>
      <c r="POF142" s="71"/>
      <c r="POG142" s="70">
        <v>31</v>
      </c>
      <c r="POH142" s="71"/>
      <c r="POI142" s="70">
        <v>31</v>
      </c>
      <c r="POJ142" s="71"/>
      <c r="POK142" s="70">
        <v>31</v>
      </c>
      <c r="POL142" s="71"/>
      <c r="POM142" s="70">
        <v>31</v>
      </c>
      <c r="PON142" s="71"/>
      <c r="POO142" s="70">
        <v>31</v>
      </c>
      <c r="POP142" s="71"/>
      <c r="POQ142" s="70">
        <v>31</v>
      </c>
      <c r="POR142" s="71"/>
      <c r="POS142" s="70">
        <v>31</v>
      </c>
      <c r="POT142" s="71"/>
      <c r="POU142" s="70">
        <v>31</v>
      </c>
      <c r="POV142" s="71"/>
      <c r="POW142" s="70">
        <v>31</v>
      </c>
      <c r="POX142" s="71"/>
      <c r="POY142" s="70">
        <v>31</v>
      </c>
      <c r="POZ142" s="71"/>
      <c r="PPA142" s="70">
        <v>31</v>
      </c>
      <c r="PPB142" s="71"/>
      <c r="PPC142" s="70">
        <v>31</v>
      </c>
      <c r="PPD142" s="71"/>
      <c r="PPE142" s="70">
        <v>31</v>
      </c>
      <c r="PPF142" s="71"/>
      <c r="PPG142" s="70">
        <v>31</v>
      </c>
      <c r="PPH142" s="71"/>
      <c r="PPI142" s="70">
        <v>31</v>
      </c>
      <c r="PPJ142" s="71"/>
      <c r="PPK142" s="70">
        <v>31</v>
      </c>
      <c r="PPL142" s="71"/>
      <c r="PPM142" s="70">
        <v>31</v>
      </c>
      <c r="PPN142" s="71"/>
      <c r="PPO142" s="70">
        <v>31</v>
      </c>
      <c r="PPP142" s="71"/>
      <c r="PPQ142" s="70">
        <v>31</v>
      </c>
      <c r="PPR142" s="71"/>
      <c r="PPS142" s="70">
        <v>31</v>
      </c>
      <c r="PPT142" s="71"/>
      <c r="PPU142" s="70">
        <v>31</v>
      </c>
      <c r="PPV142" s="71"/>
      <c r="PPW142" s="70">
        <v>31</v>
      </c>
      <c r="PPX142" s="71"/>
      <c r="PPY142" s="70">
        <v>31</v>
      </c>
      <c r="PPZ142" s="71"/>
      <c r="PQA142" s="70">
        <v>31</v>
      </c>
      <c r="PQB142" s="71"/>
      <c r="PQC142" s="70">
        <v>31</v>
      </c>
      <c r="PQD142" s="71"/>
      <c r="PQE142" s="70">
        <v>31</v>
      </c>
      <c r="PQF142" s="71"/>
      <c r="PQG142" s="70">
        <v>31</v>
      </c>
      <c r="PQH142" s="71"/>
      <c r="PQI142" s="70">
        <v>31</v>
      </c>
      <c r="PQJ142" s="71"/>
      <c r="PQK142" s="70">
        <v>31</v>
      </c>
      <c r="PQL142" s="71"/>
      <c r="PQM142" s="70">
        <v>31</v>
      </c>
      <c r="PQN142" s="71"/>
      <c r="PQO142" s="70">
        <v>31</v>
      </c>
      <c r="PQP142" s="71"/>
      <c r="PQQ142" s="70">
        <v>31</v>
      </c>
      <c r="PQR142" s="71"/>
      <c r="PQS142" s="70">
        <v>31</v>
      </c>
      <c r="PQT142" s="71"/>
      <c r="PQU142" s="70">
        <v>31</v>
      </c>
      <c r="PQV142" s="71"/>
      <c r="PQW142" s="70">
        <v>31</v>
      </c>
      <c r="PQX142" s="71"/>
      <c r="PQY142" s="70">
        <v>31</v>
      </c>
      <c r="PQZ142" s="71"/>
      <c r="PRA142" s="70">
        <v>31</v>
      </c>
      <c r="PRB142" s="71"/>
      <c r="PRC142" s="70">
        <v>31</v>
      </c>
      <c r="PRD142" s="71"/>
      <c r="PRE142" s="70">
        <v>31</v>
      </c>
      <c r="PRF142" s="71"/>
      <c r="PRG142" s="70">
        <v>31</v>
      </c>
      <c r="PRH142" s="71"/>
      <c r="PRI142" s="70">
        <v>31</v>
      </c>
      <c r="PRJ142" s="71"/>
      <c r="PRK142" s="70">
        <v>31</v>
      </c>
      <c r="PRL142" s="71"/>
      <c r="PRM142" s="70">
        <v>31</v>
      </c>
      <c r="PRN142" s="71"/>
      <c r="PRO142" s="70">
        <v>31</v>
      </c>
      <c r="PRP142" s="71"/>
      <c r="PRQ142" s="70">
        <v>31</v>
      </c>
      <c r="PRR142" s="71"/>
      <c r="PRS142" s="70">
        <v>31</v>
      </c>
      <c r="PRT142" s="71"/>
      <c r="PRU142" s="70">
        <v>31</v>
      </c>
      <c r="PRV142" s="71"/>
      <c r="PRW142" s="70">
        <v>31</v>
      </c>
      <c r="PRX142" s="71"/>
      <c r="PRY142" s="70">
        <v>31</v>
      </c>
      <c r="PRZ142" s="71"/>
      <c r="PSA142" s="70">
        <v>31</v>
      </c>
      <c r="PSB142" s="71"/>
      <c r="PSC142" s="70">
        <v>31</v>
      </c>
      <c r="PSD142" s="71"/>
      <c r="PSE142" s="70">
        <v>31</v>
      </c>
      <c r="PSF142" s="71"/>
      <c r="PSG142" s="70">
        <v>31</v>
      </c>
      <c r="PSH142" s="71"/>
      <c r="PSI142" s="70">
        <v>31</v>
      </c>
      <c r="PSJ142" s="71"/>
      <c r="PSK142" s="70">
        <v>31</v>
      </c>
      <c r="PSL142" s="71"/>
      <c r="PSM142" s="70">
        <v>31</v>
      </c>
      <c r="PSN142" s="71"/>
      <c r="PSO142" s="70">
        <v>31</v>
      </c>
      <c r="PSP142" s="71"/>
      <c r="PSQ142" s="70">
        <v>31</v>
      </c>
      <c r="PSR142" s="71"/>
      <c r="PSS142" s="70">
        <v>31</v>
      </c>
      <c r="PST142" s="71"/>
      <c r="PSU142" s="70">
        <v>31</v>
      </c>
      <c r="PSV142" s="71"/>
      <c r="PSW142" s="70">
        <v>31</v>
      </c>
      <c r="PSX142" s="71"/>
      <c r="PSY142" s="70">
        <v>31</v>
      </c>
      <c r="PSZ142" s="71"/>
      <c r="PTA142" s="70">
        <v>31</v>
      </c>
      <c r="PTB142" s="71"/>
      <c r="PTC142" s="70">
        <v>31</v>
      </c>
      <c r="PTD142" s="71"/>
      <c r="PTE142" s="70">
        <v>31</v>
      </c>
      <c r="PTF142" s="71"/>
      <c r="PTG142" s="70">
        <v>31</v>
      </c>
      <c r="PTH142" s="71"/>
      <c r="PTI142" s="70">
        <v>31</v>
      </c>
      <c r="PTJ142" s="71"/>
      <c r="PTK142" s="70">
        <v>31</v>
      </c>
      <c r="PTL142" s="71"/>
      <c r="PTM142" s="70">
        <v>31</v>
      </c>
      <c r="PTN142" s="71"/>
      <c r="PTO142" s="70">
        <v>31</v>
      </c>
      <c r="PTP142" s="71"/>
      <c r="PTQ142" s="70">
        <v>31</v>
      </c>
      <c r="PTR142" s="71"/>
      <c r="PTS142" s="70">
        <v>31</v>
      </c>
      <c r="PTT142" s="71"/>
      <c r="PTU142" s="70">
        <v>31</v>
      </c>
      <c r="PTV142" s="71"/>
      <c r="PTW142" s="70">
        <v>31</v>
      </c>
      <c r="PTX142" s="71"/>
      <c r="PTY142" s="70">
        <v>31</v>
      </c>
      <c r="PTZ142" s="71"/>
      <c r="PUA142" s="70">
        <v>31</v>
      </c>
      <c r="PUB142" s="71"/>
      <c r="PUC142" s="70">
        <v>31</v>
      </c>
      <c r="PUD142" s="71"/>
      <c r="PUE142" s="70">
        <v>31</v>
      </c>
      <c r="PUF142" s="71"/>
      <c r="PUG142" s="70">
        <v>31</v>
      </c>
      <c r="PUH142" s="71"/>
      <c r="PUI142" s="70">
        <v>31</v>
      </c>
      <c r="PUJ142" s="71"/>
      <c r="PUK142" s="70">
        <v>31</v>
      </c>
      <c r="PUL142" s="71"/>
      <c r="PUM142" s="70">
        <v>31</v>
      </c>
      <c r="PUN142" s="71"/>
      <c r="PUO142" s="70">
        <v>31</v>
      </c>
      <c r="PUP142" s="71"/>
      <c r="PUQ142" s="70">
        <v>31</v>
      </c>
      <c r="PUR142" s="71"/>
      <c r="PUS142" s="70">
        <v>31</v>
      </c>
      <c r="PUT142" s="71"/>
      <c r="PUU142" s="70">
        <v>31</v>
      </c>
      <c r="PUV142" s="71"/>
      <c r="PUW142" s="70">
        <v>31</v>
      </c>
      <c r="PUX142" s="71"/>
      <c r="PUY142" s="70">
        <v>31</v>
      </c>
      <c r="PUZ142" s="71"/>
      <c r="PVA142" s="70">
        <v>31</v>
      </c>
      <c r="PVB142" s="71"/>
      <c r="PVC142" s="70">
        <v>31</v>
      </c>
      <c r="PVD142" s="71"/>
      <c r="PVE142" s="70">
        <v>31</v>
      </c>
      <c r="PVF142" s="71"/>
      <c r="PVG142" s="70">
        <v>31</v>
      </c>
      <c r="PVH142" s="71"/>
      <c r="PVI142" s="70">
        <v>31</v>
      </c>
      <c r="PVJ142" s="71"/>
      <c r="PVK142" s="70">
        <v>31</v>
      </c>
      <c r="PVL142" s="71"/>
      <c r="PVM142" s="70">
        <v>31</v>
      </c>
      <c r="PVN142" s="71"/>
      <c r="PVO142" s="70">
        <v>31</v>
      </c>
      <c r="PVP142" s="71"/>
      <c r="PVQ142" s="70">
        <v>31</v>
      </c>
      <c r="PVR142" s="71"/>
      <c r="PVS142" s="70">
        <v>31</v>
      </c>
      <c r="PVT142" s="71"/>
      <c r="PVU142" s="70">
        <v>31</v>
      </c>
      <c r="PVV142" s="71"/>
      <c r="PVW142" s="70">
        <v>31</v>
      </c>
      <c r="PVX142" s="71"/>
      <c r="PVY142" s="70">
        <v>31</v>
      </c>
      <c r="PVZ142" s="71"/>
      <c r="PWA142" s="70">
        <v>31</v>
      </c>
      <c r="PWB142" s="71"/>
      <c r="PWC142" s="70">
        <v>31</v>
      </c>
      <c r="PWD142" s="71"/>
      <c r="PWE142" s="70">
        <v>31</v>
      </c>
      <c r="PWF142" s="71"/>
      <c r="PWG142" s="70">
        <v>31</v>
      </c>
      <c r="PWH142" s="71"/>
      <c r="PWI142" s="70">
        <v>31</v>
      </c>
      <c r="PWJ142" s="71"/>
      <c r="PWK142" s="70">
        <v>31</v>
      </c>
      <c r="PWL142" s="71"/>
      <c r="PWM142" s="70">
        <v>31</v>
      </c>
      <c r="PWN142" s="71"/>
      <c r="PWO142" s="70">
        <v>31</v>
      </c>
      <c r="PWP142" s="71"/>
      <c r="PWQ142" s="70">
        <v>31</v>
      </c>
      <c r="PWR142" s="71"/>
      <c r="PWS142" s="70">
        <v>31</v>
      </c>
      <c r="PWT142" s="71"/>
      <c r="PWU142" s="70">
        <v>31</v>
      </c>
      <c r="PWV142" s="71"/>
      <c r="PWW142" s="70">
        <v>31</v>
      </c>
      <c r="PWX142" s="71"/>
      <c r="PWY142" s="70">
        <v>31</v>
      </c>
      <c r="PWZ142" s="71"/>
      <c r="PXA142" s="70">
        <v>31</v>
      </c>
      <c r="PXB142" s="71"/>
      <c r="PXC142" s="70">
        <v>31</v>
      </c>
      <c r="PXD142" s="71"/>
      <c r="PXE142" s="70">
        <v>31</v>
      </c>
      <c r="PXF142" s="71"/>
      <c r="PXG142" s="70">
        <v>31</v>
      </c>
      <c r="PXH142" s="71"/>
      <c r="PXI142" s="70">
        <v>31</v>
      </c>
      <c r="PXJ142" s="71"/>
      <c r="PXK142" s="70">
        <v>31</v>
      </c>
      <c r="PXL142" s="71"/>
      <c r="PXM142" s="70">
        <v>31</v>
      </c>
      <c r="PXN142" s="71"/>
      <c r="PXO142" s="70">
        <v>31</v>
      </c>
      <c r="PXP142" s="71"/>
      <c r="PXQ142" s="70">
        <v>31</v>
      </c>
      <c r="PXR142" s="71"/>
      <c r="PXS142" s="70">
        <v>31</v>
      </c>
      <c r="PXT142" s="71"/>
      <c r="PXU142" s="70">
        <v>31</v>
      </c>
      <c r="PXV142" s="71"/>
      <c r="PXW142" s="70">
        <v>31</v>
      </c>
      <c r="PXX142" s="71"/>
      <c r="PXY142" s="70">
        <v>31</v>
      </c>
      <c r="PXZ142" s="71"/>
      <c r="PYA142" s="70">
        <v>31</v>
      </c>
      <c r="PYB142" s="71"/>
      <c r="PYC142" s="70">
        <v>31</v>
      </c>
      <c r="PYD142" s="71"/>
      <c r="PYE142" s="70">
        <v>31</v>
      </c>
      <c r="PYF142" s="71"/>
      <c r="PYG142" s="70">
        <v>31</v>
      </c>
      <c r="PYH142" s="71"/>
      <c r="PYI142" s="70">
        <v>31</v>
      </c>
      <c r="PYJ142" s="71"/>
      <c r="PYK142" s="70">
        <v>31</v>
      </c>
      <c r="PYL142" s="71"/>
      <c r="PYM142" s="70">
        <v>31</v>
      </c>
      <c r="PYN142" s="71"/>
      <c r="PYO142" s="70">
        <v>31</v>
      </c>
      <c r="PYP142" s="71"/>
      <c r="PYQ142" s="70">
        <v>31</v>
      </c>
      <c r="PYR142" s="71"/>
      <c r="PYS142" s="70">
        <v>31</v>
      </c>
      <c r="PYT142" s="71"/>
      <c r="PYU142" s="70">
        <v>31</v>
      </c>
      <c r="PYV142" s="71"/>
      <c r="PYW142" s="70">
        <v>31</v>
      </c>
      <c r="PYX142" s="71"/>
      <c r="PYY142" s="70">
        <v>31</v>
      </c>
      <c r="PYZ142" s="71"/>
      <c r="PZA142" s="70">
        <v>31</v>
      </c>
      <c r="PZB142" s="71"/>
      <c r="PZC142" s="70">
        <v>31</v>
      </c>
      <c r="PZD142" s="71"/>
      <c r="PZE142" s="70">
        <v>31</v>
      </c>
      <c r="PZF142" s="71"/>
      <c r="PZG142" s="70">
        <v>31</v>
      </c>
      <c r="PZH142" s="71"/>
      <c r="PZI142" s="70">
        <v>31</v>
      </c>
      <c r="PZJ142" s="71"/>
      <c r="PZK142" s="70">
        <v>31</v>
      </c>
      <c r="PZL142" s="71"/>
      <c r="PZM142" s="70">
        <v>31</v>
      </c>
      <c r="PZN142" s="71"/>
      <c r="PZO142" s="70">
        <v>31</v>
      </c>
      <c r="PZP142" s="71"/>
      <c r="PZQ142" s="70">
        <v>31</v>
      </c>
      <c r="PZR142" s="71"/>
      <c r="PZS142" s="70">
        <v>31</v>
      </c>
      <c r="PZT142" s="71"/>
      <c r="PZU142" s="70">
        <v>31</v>
      </c>
      <c r="PZV142" s="71"/>
      <c r="PZW142" s="70">
        <v>31</v>
      </c>
      <c r="PZX142" s="71"/>
      <c r="PZY142" s="70">
        <v>31</v>
      </c>
      <c r="PZZ142" s="71"/>
      <c r="QAA142" s="70">
        <v>31</v>
      </c>
      <c r="QAB142" s="71"/>
      <c r="QAC142" s="70">
        <v>31</v>
      </c>
      <c r="QAD142" s="71"/>
      <c r="QAE142" s="70">
        <v>31</v>
      </c>
      <c r="QAF142" s="71"/>
      <c r="QAG142" s="70">
        <v>31</v>
      </c>
      <c r="QAH142" s="71"/>
      <c r="QAI142" s="70">
        <v>31</v>
      </c>
      <c r="QAJ142" s="71"/>
      <c r="QAK142" s="70">
        <v>31</v>
      </c>
      <c r="QAL142" s="71"/>
      <c r="QAM142" s="70">
        <v>31</v>
      </c>
      <c r="QAN142" s="71"/>
      <c r="QAO142" s="70">
        <v>31</v>
      </c>
      <c r="QAP142" s="71"/>
      <c r="QAQ142" s="70">
        <v>31</v>
      </c>
      <c r="QAR142" s="71"/>
      <c r="QAS142" s="70">
        <v>31</v>
      </c>
      <c r="QAT142" s="71"/>
      <c r="QAU142" s="70">
        <v>31</v>
      </c>
      <c r="QAV142" s="71"/>
      <c r="QAW142" s="70">
        <v>31</v>
      </c>
      <c r="QAX142" s="71"/>
      <c r="QAY142" s="70">
        <v>31</v>
      </c>
      <c r="QAZ142" s="71"/>
      <c r="QBA142" s="70">
        <v>31</v>
      </c>
      <c r="QBB142" s="71"/>
      <c r="QBC142" s="70">
        <v>31</v>
      </c>
      <c r="QBD142" s="71"/>
      <c r="QBE142" s="70">
        <v>31</v>
      </c>
      <c r="QBF142" s="71"/>
      <c r="QBG142" s="70">
        <v>31</v>
      </c>
      <c r="QBH142" s="71"/>
      <c r="QBI142" s="70">
        <v>31</v>
      </c>
      <c r="QBJ142" s="71"/>
      <c r="QBK142" s="70">
        <v>31</v>
      </c>
      <c r="QBL142" s="71"/>
      <c r="QBM142" s="70">
        <v>31</v>
      </c>
      <c r="QBN142" s="71"/>
      <c r="QBO142" s="70">
        <v>31</v>
      </c>
      <c r="QBP142" s="71"/>
      <c r="QBQ142" s="70">
        <v>31</v>
      </c>
      <c r="QBR142" s="71"/>
      <c r="QBS142" s="70">
        <v>31</v>
      </c>
      <c r="QBT142" s="71"/>
      <c r="QBU142" s="70">
        <v>31</v>
      </c>
      <c r="QBV142" s="71"/>
      <c r="QBW142" s="70">
        <v>31</v>
      </c>
      <c r="QBX142" s="71"/>
      <c r="QBY142" s="70">
        <v>31</v>
      </c>
      <c r="QBZ142" s="71"/>
      <c r="QCA142" s="70">
        <v>31</v>
      </c>
      <c r="QCB142" s="71"/>
      <c r="QCC142" s="70">
        <v>31</v>
      </c>
      <c r="QCD142" s="71"/>
      <c r="QCE142" s="70">
        <v>31</v>
      </c>
      <c r="QCF142" s="71"/>
      <c r="QCG142" s="70">
        <v>31</v>
      </c>
      <c r="QCH142" s="71"/>
      <c r="QCI142" s="70">
        <v>31</v>
      </c>
      <c r="QCJ142" s="71"/>
      <c r="QCK142" s="70">
        <v>31</v>
      </c>
      <c r="QCL142" s="71"/>
      <c r="QCM142" s="70">
        <v>31</v>
      </c>
      <c r="QCN142" s="71"/>
      <c r="QCO142" s="70">
        <v>31</v>
      </c>
      <c r="QCP142" s="71"/>
      <c r="QCQ142" s="70">
        <v>31</v>
      </c>
      <c r="QCR142" s="71"/>
      <c r="QCS142" s="70">
        <v>31</v>
      </c>
      <c r="QCT142" s="71"/>
      <c r="QCU142" s="70">
        <v>31</v>
      </c>
      <c r="QCV142" s="71"/>
      <c r="QCW142" s="70">
        <v>31</v>
      </c>
      <c r="QCX142" s="71"/>
      <c r="QCY142" s="70">
        <v>31</v>
      </c>
      <c r="QCZ142" s="71"/>
      <c r="QDA142" s="70">
        <v>31</v>
      </c>
      <c r="QDB142" s="71"/>
      <c r="QDC142" s="70">
        <v>31</v>
      </c>
      <c r="QDD142" s="71"/>
      <c r="QDE142" s="70">
        <v>31</v>
      </c>
      <c r="QDF142" s="71"/>
      <c r="QDG142" s="70">
        <v>31</v>
      </c>
      <c r="QDH142" s="71"/>
      <c r="QDI142" s="70">
        <v>31</v>
      </c>
      <c r="QDJ142" s="71"/>
      <c r="QDK142" s="70">
        <v>31</v>
      </c>
      <c r="QDL142" s="71"/>
      <c r="QDM142" s="70">
        <v>31</v>
      </c>
      <c r="QDN142" s="71"/>
      <c r="QDO142" s="70">
        <v>31</v>
      </c>
      <c r="QDP142" s="71"/>
      <c r="QDQ142" s="70">
        <v>31</v>
      </c>
      <c r="QDR142" s="71"/>
      <c r="QDS142" s="70">
        <v>31</v>
      </c>
      <c r="QDT142" s="71"/>
      <c r="QDU142" s="70">
        <v>31</v>
      </c>
      <c r="QDV142" s="71"/>
      <c r="QDW142" s="70">
        <v>31</v>
      </c>
      <c r="QDX142" s="71"/>
      <c r="QDY142" s="70">
        <v>31</v>
      </c>
      <c r="QDZ142" s="71"/>
      <c r="QEA142" s="70">
        <v>31</v>
      </c>
      <c r="QEB142" s="71"/>
      <c r="QEC142" s="70">
        <v>31</v>
      </c>
      <c r="QED142" s="71"/>
      <c r="QEE142" s="70">
        <v>31</v>
      </c>
      <c r="QEF142" s="71"/>
      <c r="QEG142" s="70">
        <v>31</v>
      </c>
      <c r="QEH142" s="71"/>
      <c r="QEI142" s="70">
        <v>31</v>
      </c>
      <c r="QEJ142" s="71"/>
      <c r="QEK142" s="70">
        <v>31</v>
      </c>
      <c r="QEL142" s="71"/>
      <c r="QEM142" s="70">
        <v>31</v>
      </c>
      <c r="QEN142" s="71"/>
      <c r="QEO142" s="70">
        <v>31</v>
      </c>
      <c r="QEP142" s="71"/>
      <c r="QEQ142" s="70">
        <v>31</v>
      </c>
      <c r="QER142" s="71"/>
      <c r="QES142" s="70">
        <v>31</v>
      </c>
      <c r="QET142" s="71"/>
      <c r="QEU142" s="70">
        <v>31</v>
      </c>
      <c r="QEV142" s="71"/>
      <c r="QEW142" s="70">
        <v>31</v>
      </c>
      <c r="QEX142" s="71"/>
      <c r="QEY142" s="70">
        <v>31</v>
      </c>
      <c r="QEZ142" s="71"/>
      <c r="QFA142" s="70">
        <v>31</v>
      </c>
      <c r="QFB142" s="71"/>
      <c r="QFC142" s="70">
        <v>31</v>
      </c>
      <c r="QFD142" s="71"/>
      <c r="QFE142" s="70">
        <v>31</v>
      </c>
      <c r="QFF142" s="71"/>
      <c r="QFG142" s="70">
        <v>31</v>
      </c>
      <c r="QFH142" s="71"/>
      <c r="QFI142" s="70">
        <v>31</v>
      </c>
      <c r="QFJ142" s="71"/>
      <c r="QFK142" s="70">
        <v>31</v>
      </c>
      <c r="QFL142" s="71"/>
      <c r="QFM142" s="70">
        <v>31</v>
      </c>
      <c r="QFN142" s="71"/>
      <c r="QFO142" s="70">
        <v>31</v>
      </c>
      <c r="QFP142" s="71"/>
      <c r="QFQ142" s="70">
        <v>31</v>
      </c>
      <c r="QFR142" s="71"/>
      <c r="QFS142" s="70">
        <v>31</v>
      </c>
      <c r="QFT142" s="71"/>
      <c r="QFU142" s="70">
        <v>31</v>
      </c>
      <c r="QFV142" s="71"/>
      <c r="QFW142" s="70">
        <v>31</v>
      </c>
      <c r="QFX142" s="71"/>
      <c r="QFY142" s="70">
        <v>31</v>
      </c>
      <c r="QFZ142" s="71"/>
      <c r="QGA142" s="70">
        <v>31</v>
      </c>
      <c r="QGB142" s="71"/>
      <c r="QGC142" s="70">
        <v>31</v>
      </c>
      <c r="QGD142" s="71"/>
      <c r="QGE142" s="70">
        <v>31</v>
      </c>
      <c r="QGF142" s="71"/>
      <c r="QGG142" s="70">
        <v>31</v>
      </c>
      <c r="QGH142" s="71"/>
      <c r="QGI142" s="70">
        <v>31</v>
      </c>
      <c r="QGJ142" s="71"/>
      <c r="QGK142" s="70">
        <v>31</v>
      </c>
      <c r="QGL142" s="71"/>
      <c r="QGM142" s="70">
        <v>31</v>
      </c>
      <c r="QGN142" s="71"/>
      <c r="QGO142" s="70">
        <v>31</v>
      </c>
      <c r="QGP142" s="71"/>
      <c r="QGQ142" s="70">
        <v>31</v>
      </c>
      <c r="QGR142" s="71"/>
      <c r="QGS142" s="70">
        <v>31</v>
      </c>
      <c r="QGT142" s="71"/>
      <c r="QGU142" s="70">
        <v>31</v>
      </c>
      <c r="QGV142" s="71"/>
      <c r="QGW142" s="70">
        <v>31</v>
      </c>
      <c r="QGX142" s="71"/>
      <c r="QGY142" s="70">
        <v>31</v>
      </c>
      <c r="QGZ142" s="71"/>
      <c r="QHA142" s="70">
        <v>31</v>
      </c>
      <c r="QHB142" s="71"/>
      <c r="QHC142" s="70">
        <v>31</v>
      </c>
      <c r="QHD142" s="71"/>
      <c r="QHE142" s="70">
        <v>31</v>
      </c>
      <c r="QHF142" s="71"/>
      <c r="QHG142" s="70">
        <v>31</v>
      </c>
      <c r="QHH142" s="71"/>
      <c r="QHI142" s="70">
        <v>31</v>
      </c>
      <c r="QHJ142" s="71"/>
      <c r="QHK142" s="70">
        <v>31</v>
      </c>
      <c r="QHL142" s="71"/>
      <c r="QHM142" s="70">
        <v>31</v>
      </c>
      <c r="QHN142" s="71"/>
      <c r="QHO142" s="70">
        <v>31</v>
      </c>
      <c r="QHP142" s="71"/>
      <c r="QHQ142" s="70">
        <v>31</v>
      </c>
      <c r="QHR142" s="71"/>
      <c r="QHS142" s="70">
        <v>31</v>
      </c>
      <c r="QHT142" s="71"/>
      <c r="QHU142" s="70">
        <v>31</v>
      </c>
      <c r="QHV142" s="71"/>
      <c r="QHW142" s="70">
        <v>31</v>
      </c>
      <c r="QHX142" s="71"/>
      <c r="QHY142" s="70">
        <v>31</v>
      </c>
      <c r="QHZ142" s="71"/>
      <c r="QIA142" s="70">
        <v>31</v>
      </c>
      <c r="QIB142" s="71"/>
      <c r="QIC142" s="70">
        <v>31</v>
      </c>
      <c r="QID142" s="71"/>
      <c r="QIE142" s="70">
        <v>31</v>
      </c>
      <c r="QIF142" s="71"/>
      <c r="QIG142" s="70">
        <v>31</v>
      </c>
      <c r="QIH142" s="71"/>
      <c r="QII142" s="70">
        <v>31</v>
      </c>
      <c r="QIJ142" s="71"/>
      <c r="QIK142" s="70">
        <v>31</v>
      </c>
      <c r="QIL142" s="71"/>
      <c r="QIM142" s="70">
        <v>31</v>
      </c>
      <c r="QIN142" s="71"/>
      <c r="QIO142" s="70">
        <v>31</v>
      </c>
      <c r="QIP142" s="71"/>
      <c r="QIQ142" s="70">
        <v>31</v>
      </c>
      <c r="QIR142" s="71"/>
      <c r="QIS142" s="70">
        <v>31</v>
      </c>
      <c r="QIT142" s="71"/>
      <c r="QIU142" s="70">
        <v>31</v>
      </c>
      <c r="QIV142" s="71"/>
      <c r="QIW142" s="70">
        <v>31</v>
      </c>
      <c r="QIX142" s="71"/>
      <c r="QIY142" s="70">
        <v>31</v>
      </c>
      <c r="QIZ142" s="71"/>
      <c r="QJA142" s="70">
        <v>31</v>
      </c>
      <c r="QJB142" s="71"/>
      <c r="QJC142" s="70">
        <v>31</v>
      </c>
      <c r="QJD142" s="71"/>
      <c r="QJE142" s="70">
        <v>31</v>
      </c>
      <c r="QJF142" s="71"/>
      <c r="QJG142" s="70">
        <v>31</v>
      </c>
      <c r="QJH142" s="71"/>
      <c r="QJI142" s="70">
        <v>31</v>
      </c>
      <c r="QJJ142" s="71"/>
      <c r="QJK142" s="70">
        <v>31</v>
      </c>
      <c r="QJL142" s="71"/>
      <c r="QJM142" s="70">
        <v>31</v>
      </c>
      <c r="QJN142" s="71"/>
      <c r="QJO142" s="70">
        <v>31</v>
      </c>
      <c r="QJP142" s="71"/>
      <c r="QJQ142" s="70">
        <v>31</v>
      </c>
      <c r="QJR142" s="71"/>
      <c r="QJS142" s="70">
        <v>31</v>
      </c>
      <c r="QJT142" s="71"/>
      <c r="QJU142" s="70">
        <v>31</v>
      </c>
      <c r="QJV142" s="71"/>
      <c r="QJW142" s="70">
        <v>31</v>
      </c>
      <c r="QJX142" s="71"/>
      <c r="QJY142" s="70">
        <v>31</v>
      </c>
      <c r="QJZ142" s="71"/>
      <c r="QKA142" s="70">
        <v>31</v>
      </c>
      <c r="QKB142" s="71"/>
      <c r="QKC142" s="70">
        <v>31</v>
      </c>
      <c r="QKD142" s="71"/>
      <c r="QKE142" s="70">
        <v>31</v>
      </c>
      <c r="QKF142" s="71"/>
      <c r="QKG142" s="70">
        <v>31</v>
      </c>
      <c r="QKH142" s="71"/>
      <c r="QKI142" s="70">
        <v>31</v>
      </c>
      <c r="QKJ142" s="71"/>
      <c r="QKK142" s="70">
        <v>31</v>
      </c>
      <c r="QKL142" s="71"/>
      <c r="QKM142" s="70">
        <v>31</v>
      </c>
      <c r="QKN142" s="71"/>
      <c r="QKO142" s="70">
        <v>31</v>
      </c>
      <c r="QKP142" s="71"/>
      <c r="QKQ142" s="70">
        <v>31</v>
      </c>
      <c r="QKR142" s="71"/>
      <c r="QKS142" s="70">
        <v>31</v>
      </c>
      <c r="QKT142" s="71"/>
      <c r="QKU142" s="70">
        <v>31</v>
      </c>
      <c r="QKV142" s="71"/>
      <c r="QKW142" s="70">
        <v>31</v>
      </c>
      <c r="QKX142" s="71"/>
      <c r="QKY142" s="70">
        <v>31</v>
      </c>
      <c r="QKZ142" s="71"/>
      <c r="QLA142" s="70">
        <v>31</v>
      </c>
      <c r="QLB142" s="71"/>
      <c r="QLC142" s="70">
        <v>31</v>
      </c>
      <c r="QLD142" s="71"/>
      <c r="QLE142" s="70">
        <v>31</v>
      </c>
      <c r="QLF142" s="71"/>
      <c r="QLG142" s="70">
        <v>31</v>
      </c>
      <c r="QLH142" s="71"/>
      <c r="QLI142" s="70">
        <v>31</v>
      </c>
      <c r="QLJ142" s="71"/>
      <c r="QLK142" s="70">
        <v>31</v>
      </c>
      <c r="QLL142" s="71"/>
      <c r="QLM142" s="70">
        <v>31</v>
      </c>
      <c r="QLN142" s="71"/>
      <c r="QLO142" s="70">
        <v>31</v>
      </c>
      <c r="QLP142" s="71"/>
      <c r="QLQ142" s="70">
        <v>31</v>
      </c>
      <c r="QLR142" s="71"/>
      <c r="QLS142" s="70">
        <v>31</v>
      </c>
      <c r="QLT142" s="71"/>
      <c r="QLU142" s="70">
        <v>31</v>
      </c>
      <c r="QLV142" s="71"/>
      <c r="QLW142" s="70">
        <v>31</v>
      </c>
      <c r="QLX142" s="71"/>
      <c r="QLY142" s="70">
        <v>31</v>
      </c>
      <c r="QLZ142" s="71"/>
      <c r="QMA142" s="70">
        <v>31</v>
      </c>
      <c r="QMB142" s="71"/>
      <c r="QMC142" s="70">
        <v>31</v>
      </c>
      <c r="QMD142" s="71"/>
      <c r="QME142" s="70">
        <v>31</v>
      </c>
      <c r="QMF142" s="71"/>
      <c r="QMG142" s="70">
        <v>31</v>
      </c>
      <c r="QMH142" s="71"/>
      <c r="QMI142" s="70">
        <v>31</v>
      </c>
      <c r="QMJ142" s="71"/>
      <c r="QMK142" s="70">
        <v>31</v>
      </c>
      <c r="QML142" s="71"/>
      <c r="QMM142" s="70">
        <v>31</v>
      </c>
      <c r="QMN142" s="71"/>
      <c r="QMO142" s="70">
        <v>31</v>
      </c>
      <c r="QMP142" s="71"/>
      <c r="QMQ142" s="70">
        <v>31</v>
      </c>
      <c r="QMR142" s="71"/>
      <c r="QMS142" s="70">
        <v>31</v>
      </c>
      <c r="QMT142" s="71"/>
      <c r="QMU142" s="70">
        <v>31</v>
      </c>
      <c r="QMV142" s="71"/>
      <c r="QMW142" s="70">
        <v>31</v>
      </c>
      <c r="QMX142" s="71"/>
      <c r="QMY142" s="70">
        <v>31</v>
      </c>
      <c r="QMZ142" s="71"/>
      <c r="QNA142" s="70">
        <v>31</v>
      </c>
      <c r="QNB142" s="71"/>
      <c r="QNC142" s="70">
        <v>31</v>
      </c>
      <c r="QND142" s="71"/>
      <c r="QNE142" s="70">
        <v>31</v>
      </c>
      <c r="QNF142" s="71"/>
      <c r="QNG142" s="70">
        <v>31</v>
      </c>
      <c r="QNH142" s="71"/>
      <c r="QNI142" s="70">
        <v>31</v>
      </c>
      <c r="QNJ142" s="71"/>
      <c r="QNK142" s="70">
        <v>31</v>
      </c>
      <c r="QNL142" s="71"/>
      <c r="QNM142" s="70">
        <v>31</v>
      </c>
      <c r="QNN142" s="71"/>
      <c r="QNO142" s="70">
        <v>31</v>
      </c>
      <c r="QNP142" s="71"/>
      <c r="QNQ142" s="70">
        <v>31</v>
      </c>
      <c r="QNR142" s="71"/>
      <c r="QNS142" s="70">
        <v>31</v>
      </c>
      <c r="QNT142" s="71"/>
      <c r="QNU142" s="70">
        <v>31</v>
      </c>
      <c r="QNV142" s="71"/>
      <c r="QNW142" s="70">
        <v>31</v>
      </c>
      <c r="QNX142" s="71"/>
      <c r="QNY142" s="70">
        <v>31</v>
      </c>
      <c r="QNZ142" s="71"/>
      <c r="QOA142" s="70">
        <v>31</v>
      </c>
      <c r="QOB142" s="71"/>
      <c r="QOC142" s="70">
        <v>31</v>
      </c>
      <c r="QOD142" s="71"/>
      <c r="QOE142" s="70">
        <v>31</v>
      </c>
      <c r="QOF142" s="71"/>
      <c r="QOG142" s="70">
        <v>31</v>
      </c>
      <c r="QOH142" s="71"/>
      <c r="QOI142" s="70">
        <v>31</v>
      </c>
      <c r="QOJ142" s="71"/>
      <c r="QOK142" s="70">
        <v>31</v>
      </c>
      <c r="QOL142" s="71"/>
      <c r="QOM142" s="70">
        <v>31</v>
      </c>
      <c r="QON142" s="71"/>
      <c r="QOO142" s="70">
        <v>31</v>
      </c>
      <c r="QOP142" s="71"/>
      <c r="QOQ142" s="70">
        <v>31</v>
      </c>
      <c r="QOR142" s="71"/>
      <c r="QOS142" s="70">
        <v>31</v>
      </c>
      <c r="QOT142" s="71"/>
      <c r="QOU142" s="70">
        <v>31</v>
      </c>
      <c r="QOV142" s="71"/>
      <c r="QOW142" s="70">
        <v>31</v>
      </c>
      <c r="QOX142" s="71"/>
      <c r="QOY142" s="70">
        <v>31</v>
      </c>
      <c r="QOZ142" s="71"/>
      <c r="QPA142" s="70">
        <v>31</v>
      </c>
      <c r="QPB142" s="71"/>
      <c r="QPC142" s="70">
        <v>31</v>
      </c>
      <c r="QPD142" s="71"/>
      <c r="QPE142" s="70">
        <v>31</v>
      </c>
      <c r="QPF142" s="71"/>
      <c r="QPG142" s="70">
        <v>31</v>
      </c>
      <c r="QPH142" s="71"/>
      <c r="QPI142" s="70">
        <v>31</v>
      </c>
      <c r="QPJ142" s="71"/>
      <c r="QPK142" s="70">
        <v>31</v>
      </c>
      <c r="QPL142" s="71"/>
      <c r="QPM142" s="70">
        <v>31</v>
      </c>
      <c r="QPN142" s="71"/>
      <c r="QPO142" s="70">
        <v>31</v>
      </c>
      <c r="QPP142" s="71"/>
      <c r="QPQ142" s="70">
        <v>31</v>
      </c>
      <c r="QPR142" s="71"/>
      <c r="QPS142" s="70">
        <v>31</v>
      </c>
      <c r="QPT142" s="71"/>
      <c r="QPU142" s="70">
        <v>31</v>
      </c>
      <c r="QPV142" s="71"/>
      <c r="QPW142" s="70">
        <v>31</v>
      </c>
      <c r="QPX142" s="71"/>
      <c r="QPY142" s="70">
        <v>31</v>
      </c>
      <c r="QPZ142" s="71"/>
      <c r="QQA142" s="70">
        <v>31</v>
      </c>
      <c r="QQB142" s="71"/>
      <c r="QQC142" s="70">
        <v>31</v>
      </c>
      <c r="QQD142" s="71"/>
      <c r="QQE142" s="70">
        <v>31</v>
      </c>
      <c r="QQF142" s="71"/>
      <c r="QQG142" s="70">
        <v>31</v>
      </c>
      <c r="QQH142" s="71"/>
      <c r="QQI142" s="70">
        <v>31</v>
      </c>
      <c r="QQJ142" s="71"/>
      <c r="QQK142" s="70">
        <v>31</v>
      </c>
      <c r="QQL142" s="71"/>
      <c r="QQM142" s="70">
        <v>31</v>
      </c>
      <c r="QQN142" s="71"/>
      <c r="QQO142" s="70">
        <v>31</v>
      </c>
      <c r="QQP142" s="71"/>
      <c r="QQQ142" s="70">
        <v>31</v>
      </c>
      <c r="QQR142" s="71"/>
      <c r="QQS142" s="70">
        <v>31</v>
      </c>
      <c r="QQT142" s="71"/>
      <c r="QQU142" s="70">
        <v>31</v>
      </c>
      <c r="QQV142" s="71"/>
      <c r="QQW142" s="70">
        <v>31</v>
      </c>
      <c r="QQX142" s="71"/>
      <c r="QQY142" s="70">
        <v>31</v>
      </c>
      <c r="QQZ142" s="71"/>
      <c r="QRA142" s="70">
        <v>31</v>
      </c>
      <c r="QRB142" s="71"/>
      <c r="QRC142" s="70">
        <v>31</v>
      </c>
      <c r="QRD142" s="71"/>
      <c r="QRE142" s="70">
        <v>31</v>
      </c>
      <c r="QRF142" s="71"/>
      <c r="QRG142" s="70">
        <v>31</v>
      </c>
      <c r="QRH142" s="71"/>
      <c r="QRI142" s="70">
        <v>31</v>
      </c>
      <c r="QRJ142" s="71"/>
      <c r="QRK142" s="70">
        <v>31</v>
      </c>
      <c r="QRL142" s="71"/>
      <c r="QRM142" s="70">
        <v>31</v>
      </c>
      <c r="QRN142" s="71"/>
      <c r="QRO142" s="70">
        <v>31</v>
      </c>
      <c r="QRP142" s="71"/>
      <c r="QRQ142" s="70">
        <v>31</v>
      </c>
      <c r="QRR142" s="71"/>
      <c r="QRS142" s="70">
        <v>31</v>
      </c>
      <c r="QRT142" s="71"/>
      <c r="QRU142" s="70">
        <v>31</v>
      </c>
      <c r="QRV142" s="71"/>
      <c r="QRW142" s="70">
        <v>31</v>
      </c>
      <c r="QRX142" s="71"/>
      <c r="QRY142" s="70">
        <v>31</v>
      </c>
      <c r="QRZ142" s="71"/>
      <c r="QSA142" s="70">
        <v>31</v>
      </c>
      <c r="QSB142" s="71"/>
      <c r="QSC142" s="70">
        <v>31</v>
      </c>
      <c r="QSD142" s="71"/>
      <c r="QSE142" s="70">
        <v>31</v>
      </c>
      <c r="QSF142" s="71"/>
      <c r="QSG142" s="70">
        <v>31</v>
      </c>
      <c r="QSH142" s="71"/>
      <c r="QSI142" s="70">
        <v>31</v>
      </c>
      <c r="QSJ142" s="71"/>
      <c r="QSK142" s="70">
        <v>31</v>
      </c>
      <c r="QSL142" s="71"/>
      <c r="QSM142" s="70">
        <v>31</v>
      </c>
      <c r="QSN142" s="71"/>
      <c r="QSO142" s="70">
        <v>31</v>
      </c>
      <c r="QSP142" s="71"/>
      <c r="QSQ142" s="70">
        <v>31</v>
      </c>
      <c r="QSR142" s="71"/>
      <c r="QSS142" s="70">
        <v>31</v>
      </c>
      <c r="QST142" s="71"/>
      <c r="QSU142" s="70">
        <v>31</v>
      </c>
      <c r="QSV142" s="71"/>
      <c r="QSW142" s="70">
        <v>31</v>
      </c>
      <c r="QSX142" s="71"/>
      <c r="QSY142" s="70">
        <v>31</v>
      </c>
      <c r="QSZ142" s="71"/>
      <c r="QTA142" s="70">
        <v>31</v>
      </c>
      <c r="QTB142" s="71"/>
      <c r="QTC142" s="70">
        <v>31</v>
      </c>
      <c r="QTD142" s="71"/>
      <c r="QTE142" s="70">
        <v>31</v>
      </c>
      <c r="QTF142" s="71"/>
      <c r="QTG142" s="70">
        <v>31</v>
      </c>
      <c r="QTH142" s="71"/>
      <c r="QTI142" s="70">
        <v>31</v>
      </c>
      <c r="QTJ142" s="71"/>
      <c r="QTK142" s="70">
        <v>31</v>
      </c>
      <c r="QTL142" s="71"/>
      <c r="QTM142" s="70">
        <v>31</v>
      </c>
      <c r="QTN142" s="71"/>
      <c r="QTO142" s="70">
        <v>31</v>
      </c>
      <c r="QTP142" s="71"/>
      <c r="QTQ142" s="70">
        <v>31</v>
      </c>
      <c r="QTR142" s="71"/>
      <c r="QTS142" s="70">
        <v>31</v>
      </c>
      <c r="QTT142" s="71"/>
      <c r="QTU142" s="70">
        <v>31</v>
      </c>
      <c r="QTV142" s="71"/>
      <c r="QTW142" s="70">
        <v>31</v>
      </c>
      <c r="QTX142" s="71"/>
      <c r="QTY142" s="70">
        <v>31</v>
      </c>
      <c r="QTZ142" s="71"/>
      <c r="QUA142" s="70">
        <v>31</v>
      </c>
      <c r="QUB142" s="71"/>
      <c r="QUC142" s="70">
        <v>31</v>
      </c>
      <c r="QUD142" s="71"/>
      <c r="QUE142" s="70">
        <v>31</v>
      </c>
      <c r="QUF142" s="71"/>
      <c r="QUG142" s="70">
        <v>31</v>
      </c>
      <c r="QUH142" s="71"/>
      <c r="QUI142" s="70">
        <v>31</v>
      </c>
      <c r="QUJ142" s="71"/>
      <c r="QUK142" s="70">
        <v>31</v>
      </c>
      <c r="QUL142" s="71"/>
      <c r="QUM142" s="70">
        <v>31</v>
      </c>
      <c r="QUN142" s="71"/>
      <c r="QUO142" s="70">
        <v>31</v>
      </c>
      <c r="QUP142" s="71"/>
      <c r="QUQ142" s="70">
        <v>31</v>
      </c>
      <c r="QUR142" s="71"/>
      <c r="QUS142" s="70">
        <v>31</v>
      </c>
      <c r="QUT142" s="71"/>
      <c r="QUU142" s="70">
        <v>31</v>
      </c>
      <c r="QUV142" s="71"/>
      <c r="QUW142" s="70">
        <v>31</v>
      </c>
      <c r="QUX142" s="71"/>
      <c r="QUY142" s="70">
        <v>31</v>
      </c>
      <c r="QUZ142" s="71"/>
      <c r="QVA142" s="70">
        <v>31</v>
      </c>
      <c r="QVB142" s="71"/>
      <c r="QVC142" s="70">
        <v>31</v>
      </c>
      <c r="QVD142" s="71"/>
      <c r="QVE142" s="70">
        <v>31</v>
      </c>
      <c r="QVF142" s="71"/>
      <c r="QVG142" s="70">
        <v>31</v>
      </c>
      <c r="QVH142" s="71"/>
      <c r="QVI142" s="70">
        <v>31</v>
      </c>
      <c r="QVJ142" s="71"/>
      <c r="QVK142" s="70">
        <v>31</v>
      </c>
      <c r="QVL142" s="71"/>
      <c r="QVM142" s="70">
        <v>31</v>
      </c>
      <c r="QVN142" s="71"/>
      <c r="QVO142" s="70">
        <v>31</v>
      </c>
      <c r="QVP142" s="71"/>
      <c r="QVQ142" s="70">
        <v>31</v>
      </c>
      <c r="QVR142" s="71"/>
      <c r="QVS142" s="70">
        <v>31</v>
      </c>
      <c r="QVT142" s="71"/>
      <c r="QVU142" s="70">
        <v>31</v>
      </c>
      <c r="QVV142" s="71"/>
      <c r="QVW142" s="70">
        <v>31</v>
      </c>
      <c r="QVX142" s="71"/>
      <c r="QVY142" s="70">
        <v>31</v>
      </c>
      <c r="QVZ142" s="71"/>
      <c r="QWA142" s="70">
        <v>31</v>
      </c>
      <c r="QWB142" s="71"/>
      <c r="QWC142" s="70">
        <v>31</v>
      </c>
      <c r="QWD142" s="71"/>
      <c r="QWE142" s="70">
        <v>31</v>
      </c>
      <c r="QWF142" s="71"/>
      <c r="QWG142" s="70">
        <v>31</v>
      </c>
      <c r="QWH142" s="71"/>
      <c r="QWI142" s="70">
        <v>31</v>
      </c>
      <c r="QWJ142" s="71"/>
      <c r="QWK142" s="70">
        <v>31</v>
      </c>
      <c r="QWL142" s="71"/>
      <c r="QWM142" s="70">
        <v>31</v>
      </c>
      <c r="QWN142" s="71"/>
      <c r="QWO142" s="70">
        <v>31</v>
      </c>
      <c r="QWP142" s="71"/>
      <c r="QWQ142" s="70">
        <v>31</v>
      </c>
      <c r="QWR142" s="71"/>
      <c r="QWS142" s="70">
        <v>31</v>
      </c>
      <c r="QWT142" s="71"/>
      <c r="QWU142" s="70">
        <v>31</v>
      </c>
      <c r="QWV142" s="71"/>
      <c r="QWW142" s="70">
        <v>31</v>
      </c>
      <c r="QWX142" s="71"/>
      <c r="QWY142" s="70">
        <v>31</v>
      </c>
      <c r="QWZ142" s="71"/>
      <c r="QXA142" s="70">
        <v>31</v>
      </c>
      <c r="QXB142" s="71"/>
      <c r="QXC142" s="70">
        <v>31</v>
      </c>
      <c r="QXD142" s="71"/>
      <c r="QXE142" s="70">
        <v>31</v>
      </c>
      <c r="QXF142" s="71"/>
      <c r="QXG142" s="70">
        <v>31</v>
      </c>
      <c r="QXH142" s="71"/>
      <c r="QXI142" s="70">
        <v>31</v>
      </c>
      <c r="QXJ142" s="71"/>
      <c r="QXK142" s="70">
        <v>31</v>
      </c>
      <c r="QXL142" s="71"/>
      <c r="QXM142" s="70">
        <v>31</v>
      </c>
      <c r="QXN142" s="71"/>
      <c r="QXO142" s="70">
        <v>31</v>
      </c>
      <c r="QXP142" s="71"/>
      <c r="QXQ142" s="70">
        <v>31</v>
      </c>
      <c r="QXR142" s="71"/>
      <c r="QXS142" s="70">
        <v>31</v>
      </c>
      <c r="QXT142" s="71"/>
      <c r="QXU142" s="70">
        <v>31</v>
      </c>
      <c r="QXV142" s="71"/>
      <c r="QXW142" s="70">
        <v>31</v>
      </c>
      <c r="QXX142" s="71"/>
      <c r="QXY142" s="70">
        <v>31</v>
      </c>
      <c r="QXZ142" s="71"/>
      <c r="QYA142" s="70">
        <v>31</v>
      </c>
      <c r="QYB142" s="71"/>
      <c r="QYC142" s="70">
        <v>31</v>
      </c>
      <c r="QYD142" s="71"/>
      <c r="QYE142" s="70">
        <v>31</v>
      </c>
      <c r="QYF142" s="71"/>
      <c r="QYG142" s="70">
        <v>31</v>
      </c>
      <c r="QYH142" s="71"/>
      <c r="QYI142" s="70">
        <v>31</v>
      </c>
      <c r="QYJ142" s="71"/>
      <c r="QYK142" s="70">
        <v>31</v>
      </c>
      <c r="QYL142" s="71"/>
      <c r="QYM142" s="70">
        <v>31</v>
      </c>
      <c r="QYN142" s="71"/>
      <c r="QYO142" s="70">
        <v>31</v>
      </c>
      <c r="QYP142" s="71"/>
      <c r="QYQ142" s="70">
        <v>31</v>
      </c>
      <c r="QYR142" s="71"/>
      <c r="QYS142" s="70">
        <v>31</v>
      </c>
      <c r="QYT142" s="71"/>
      <c r="QYU142" s="70">
        <v>31</v>
      </c>
      <c r="QYV142" s="71"/>
      <c r="QYW142" s="70">
        <v>31</v>
      </c>
      <c r="QYX142" s="71"/>
      <c r="QYY142" s="70">
        <v>31</v>
      </c>
      <c r="QYZ142" s="71"/>
      <c r="QZA142" s="70">
        <v>31</v>
      </c>
      <c r="QZB142" s="71"/>
      <c r="QZC142" s="70">
        <v>31</v>
      </c>
      <c r="QZD142" s="71"/>
      <c r="QZE142" s="70">
        <v>31</v>
      </c>
      <c r="QZF142" s="71"/>
      <c r="QZG142" s="70">
        <v>31</v>
      </c>
      <c r="QZH142" s="71"/>
      <c r="QZI142" s="70">
        <v>31</v>
      </c>
      <c r="QZJ142" s="71"/>
      <c r="QZK142" s="70">
        <v>31</v>
      </c>
      <c r="QZL142" s="71"/>
      <c r="QZM142" s="70">
        <v>31</v>
      </c>
      <c r="QZN142" s="71"/>
      <c r="QZO142" s="70">
        <v>31</v>
      </c>
      <c r="QZP142" s="71"/>
      <c r="QZQ142" s="70">
        <v>31</v>
      </c>
      <c r="QZR142" s="71"/>
      <c r="QZS142" s="70">
        <v>31</v>
      </c>
      <c r="QZT142" s="71"/>
      <c r="QZU142" s="70">
        <v>31</v>
      </c>
      <c r="QZV142" s="71"/>
      <c r="QZW142" s="70">
        <v>31</v>
      </c>
      <c r="QZX142" s="71"/>
      <c r="QZY142" s="70">
        <v>31</v>
      </c>
      <c r="QZZ142" s="71"/>
      <c r="RAA142" s="70">
        <v>31</v>
      </c>
      <c r="RAB142" s="71"/>
      <c r="RAC142" s="70">
        <v>31</v>
      </c>
      <c r="RAD142" s="71"/>
      <c r="RAE142" s="70">
        <v>31</v>
      </c>
      <c r="RAF142" s="71"/>
      <c r="RAG142" s="70">
        <v>31</v>
      </c>
      <c r="RAH142" s="71"/>
      <c r="RAI142" s="70">
        <v>31</v>
      </c>
      <c r="RAJ142" s="71"/>
      <c r="RAK142" s="70">
        <v>31</v>
      </c>
      <c r="RAL142" s="71"/>
      <c r="RAM142" s="70">
        <v>31</v>
      </c>
      <c r="RAN142" s="71"/>
      <c r="RAO142" s="70">
        <v>31</v>
      </c>
      <c r="RAP142" s="71"/>
      <c r="RAQ142" s="70">
        <v>31</v>
      </c>
      <c r="RAR142" s="71"/>
      <c r="RAS142" s="70">
        <v>31</v>
      </c>
      <c r="RAT142" s="71"/>
      <c r="RAU142" s="70">
        <v>31</v>
      </c>
      <c r="RAV142" s="71"/>
      <c r="RAW142" s="70">
        <v>31</v>
      </c>
      <c r="RAX142" s="71"/>
      <c r="RAY142" s="70">
        <v>31</v>
      </c>
      <c r="RAZ142" s="71"/>
      <c r="RBA142" s="70">
        <v>31</v>
      </c>
      <c r="RBB142" s="71"/>
      <c r="RBC142" s="70">
        <v>31</v>
      </c>
      <c r="RBD142" s="71"/>
      <c r="RBE142" s="70">
        <v>31</v>
      </c>
      <c r="RBF142" s="71"/>
      <c r="RBG142" s="70">
        <v>31</v>
      </c>
      <c r="RBH142" s="71"/>
      <c r="RBI142" s="70">
        <v>31</v>
      </c>
      <c r="RBJ142" s="71"/>
      <c r="RBK142" s="70">
        <v>31</v>
      </c>
      <c r="RBL142" s="71"/>
      <c r="RBM142" s="70">
        <v>31</v>
      </c>
      <c r="RBN142" s="71"/>
      <c r="RBO142" s="70">
        <v>31</v>
      </c>
      <c r="RBP142" s="71"/>
      <c r="RBQ142" s="70">
        <v>31</v>
      </c>
      <c r="RBR142" s="71"/>
      <c r="RBS142" s="70">
        <v>31</v>
      </c>
      <c r="RBT142" s="71"/>
      <c r="RBU142" s="70">
        <v>31</v>
      </c>
      <c r="RBV142" s="71"/>
      <c r="RBW142" s="70">
        <v>31</v>
      </c>
      <c r="RBX142" s="71"/>
      <c r="RBY142" s="70">
        <v>31</v>
      </c>
      <c r="RBZ142" s="71"/>
      <c r="RCA142" s="70">
        <v>31</v>
      </c>
      <c r="RCB142" s="71"/>
      <c r="RCC142" s="70">
        <v>31</v>
      </c>
      <c r="RCD142" s="71"/>
      <c r="RCE142" s="70">
        <v>31</v>
      </c>
      <c r="RCF142" s="71"/>
      <c r="RCG142" s="70">
        <v>31</v>
      </c>
      <c r="RCH142" s="71"/>
      <c r="RCI142" s="70">
        <v>31</v>
      </c>
      <c r="RCJ142" s="71"/>
      <c r="RCK142" s="70">
        <v>31</v>
      </c>
      <c r="RCL142" s="71"/>
      <c r="RCM142" s="70">
        <v>31</v>
      </c>
      <c r="RCN142" s="71"/>
      <c r="RCO142" s="70">
        <v>31</v>
      </c>
      <c r="RCP142" s="71"/>
      <c r="RCQ142" s="70">
        <v>31</v>
      </c>
      <c r="RCR142" s="71"/>
      <c r="RCS142" s="70">
        <v>31</v>
      </c>
      <c r="RCT142" s="71"/>
      <c r="RCU142" s="70">
        <v>31</v>
      </c>
      <c r="RCV142" s="71"/>
      <c r="RCW142" s="70">
        <v>31</v>
      </c>
      <c r="RCX142" s="71"/>
      <c r="RCY142" s="70">
        <v>31</v>
      </c>
      <c r="RCZ142" s="71"/>
      <c r="RDA142" s="70">
        <v>31</v>
      </c>
      <c r="RDB142" s="71"/>
      <c r="RDC142" s="70">
        <v>31</v>
      </c>
      <c r="RDD142" s="71"/>
      <c r="RDE142" s="70">
        <v>31</v>
      </c>
      <c r="RDF142" s="71"/>
      <c r="RDG142" s="70">
        <v>31</v>
      </c>
      <c r="RDH142" s="71"/>
      <c r="RDI142" s="70">
        <v>31</v>
      </c>
      <c r="RDJ142" s="71"/>
      <c r="RDK142" s="70">
        <v>31</v>
      </c>
      <c r="RDL142" s="71"/>
      <c r="RDM142" s="70">
        <v>31</v>
      </c>
      <c r="RDN142" s="71"/>
      <c r="RDO142" s="70">
        <v>31</v>
      </c>
      <c r="RDP142" s="71"/>
      <c r="RDQ142" s="70">
        <v>31</v>
      </c>
      <c r="RDR142" s="71"/>
      <c r="RDS142" s="70">
        <v>31</v>
      </c>
      <c r="RDT142" s="71"/>
      <c r="RDU142" s="70">
        <v>31</v>
      </c>
      <c r="RDV142" s="71"/>
      <c r="RDW142" s="70">
        <v>31</v>
      </c>
      <c r="RDX142" s="71"/>
      <c r="RDY142" s="70">
        <v>31</v>
      </c>
      <c r="RDZ142" s="71"/>
      <c r="REA142" s="70">
        <v>31</v>
      </c>
      <c r="REB142" s="71"/>
      <c r="REC142" s="70">
        <v>31</v>
      </c>
      <c r="RED142" s="71"/>
      <c r="REE142" s="70">
        <v>31</v>
      </c>
      <c r="REF142" s="71"/>
      <c r="REG142" s="70">
        <v>31</v>
      </c>
      <c r="REH142" s="71"/>
      <c r="REI142" s="70">
        <v>31</v>
      </c>
      <c r="REJ142" s="71"/>
      <c r="REK142" s="70">
        <v>31</v>
      </c>
      <c r="REL142" s="71"/>
      <c r="REM142" s="70">
        <v>31</v>
      </c>
      <c r="REN142" s="71"/>
      <c r="REO142" s="70">
        <v>31</v>
      </c>
      <c r="REP142" s="71"/>
      <c r="REQ142" s="70">
        <v>31</v>
      </c>
      <c r="RER142" s="71"/>
      <c r="RES142" s="70">
        <v>31</v>
      </c>
      <c r="RET142" s="71"/>
      <c r="REU142" s="70">
        <v>31</v>
      </c>
      <c r="REV142" s="71"/>
      <c r="REW142" s="70">
        <v>31</v>
      </c>
      <c r="REX142" s="71"/>
      <c r="REY142" s="70">
        <v>31</v>
      </c>
      <c r="REZ142" s="71"/>
      <c r="RFA142" s="70">
        <v>31</v>
      </c>
      <c r="RFB142" s="71"/>
      <c r="RFC142" s="70">
        <v>31</v>
      </c>
      <c r="RFD142" s="71"/>
      <c r="RFE142" s="70">
        <v>31</v>
      </c>
      <c r="RFF142" s="71"/>
      <c r="RFG142" s="70">
        <v>31</v>
      </c>
      <c r="RFH142" s="71"/>
      <c r="RFI142" s="70">
        <v>31</v>
      </c>
      <c r="RFJ142" s="71"/>
      <c r="RFK142" s="70">
        <v>31</v>
      </c>
      <c r="RFL142" s="71"/>
      <c r="RFM142" s="70">
        <v>31</v>
      </c>
      <c r="RFN142" s="71"/>
      <c r="RFO142" s="70">
        <v>31</v>
      </c>
      <c r="RFP142" s="71"/>
      <c r="RFQ142" s="70">
        <v>31</v>
      </c>
      <c r="RFR142" s="71"/>
      <c r="RFS142" s="70">
        <v>31</v>
      </c>
      <c r="RFT142" s="71"/>
      <c r="RFU142" s="70">
        <v>31</v>
      </c>
      <c r="RFV142" s="71"/>
      <c r="RFW142" s="70">
        <v>31</v>
      </c>
      <c r="RFX142" s="71"/>
      <c r="RFY142" s="70">
        <v>31</v>
      </c>
      <c r="RFZ142" s="71"/>
      <c r="RGA142" s="70">
        <v>31</v>
      </c>
      <c r="RGB142" s="71"/>
      <c r="RGC142" s="70">
        <v>31</v>
      </c>
      <c r="RGD142" s="71"/>
      <c r="RGE142" s="70">
        <v>31</v>
      </c>
      <c r="RGF142" s="71"/>
      <c r="RGG142" s="70">
        <v>31</v>
      </c>
      <c r="RGH142" s="71"/>
      <c r="RGI142" s="70">
        <v>31</v>
      </c>
      <c r="RGJ142" s="71"/>
      <c r="RGK142" s="70">
        <v>31</v>
      </c>
      <c r="RGL142" s="71"/>
      <c r="RGM142" s="70">
        <v>31</v>
      </c>
      <c r="RGN142" s="71"/>
      <c r="RGO142" s="70">
        <v>31</v>
      </c>
      <c r="RGP142" s="71"/>
      <c r="RGQ142" s="70">
        <v>31</v>
      </c>
      <c r="RGR142" s="71"/>
      <c r="RGS142" s="70">
        <v>31</v>
      </c>
      <c r="RGT142" s="71"/>
      <c r="RGU142" s="70">
        <v>31</v>
      </c>
      <c r="RGV142" s="71"/>
      <c r="RGW142" s="70">
        <v>31</v>
      </c>
      <c r="RGX142" s="71"/>
      <c r="RGY142" s="70">
        <v>31</v>
      </c>
      <c r="RGZ142" s="71"/>
      <c r="RHA142" s="70">
        <v>31</v>
      </c>
      <c r="RHB142" s="71"/>
      <c r="RHC142" s="70">
        <v>31</v>
      </c>
      <c r="RHD142" s="71"/>
      <c r="RHE142" s="70">
        <v>31</v>
      </c>
      <c r="RHF142" s="71"/>
      <c r="RHG142" s="70">
        <v>31</v>
      </c>
      <c r="RHH142" s="71"/>
      <c r="RHI142" s="70">
        <v>31</v>
      </c>
      <c r="RHJ142" s="71"/>
      <c r="RHK142" s="70">
        <v>31</v>
      </c>
      <c r="RHL142" s="71"/>
      <c r="RHM142" s="70">
        <v>31</v>
      </c>
      <c r="RHN142" s="71"/>
      <c r="RHO142" s="70">
        <v>31</v>
      </c>
      <c r="RHP142" s="71"/>
      <c r="RHQ142" s="70">
        <v>31</v>
      </c>
      <c r="RHR142" s="71"/>
      <c r="RHS142" s="70">
        <v>31</v>
      </c>
      <c r="RHT142" s="71"/>
      <c r="RHU142" s="70">
        <v>31</v>
      </c>
      <c r="RHV142" s="71"/>
      <c r="RHW142" s="70">
        <v>31</v>
      </c>
      <c r="RHX142" s="71"/>
      <c r="RHY142" s="70">
        <v>31</v>
      </c>
      <c r="RHZ142" s="71"/>
      <c r="RIA142" s="70">
        <v>31</v>
      </c>
      <c r="RIB142" s="71"/>
      <c r="RIC142" s="70">
        <v>31</v>
      </c>
      <c r="RID142" s="71"/>
      <c r="RIE142" s="70">
        <v>31</v>
      </c>
      <c r="RIF142" s="71"/>
      <c r="RIG142" s="70">
        <v>31</v>
      </c>
      <c r="RIH142" s="71"/>
      <c r="RII142" s="70">
        <v>31</v>
      </c>
      <c r="RIJ142" s="71"/>
      <c r="RIK142" s="70">
        <v>31</v>
      </c>
      <c r="RIL142" s="71"/>
      <c r="RIM142" s="70">
        <v>31</v>
      </c>
      <c r="RIN142" s="71"/>
      <c r="RIO142" s="70">
        <v>31</v>
      </c>
      <c r="RIP142" s="71"/>
      <c r="RIQ142" s="70">
        <v>31</v>
      </c>
      <c r="RIR142" s="71"/>
      <c r="RIS142" s="70">
        <v>31</v>
      </c>
      <c r="RIT142" s="71"/>
      <c r="RIU142" s="70">
        <v>31</v>
      </c>
      <c r="RIV142" s="71"/>
      <c r="RIW142" s="70">
        <v>31</v>
      </c>
      <c r="RIX142" s="71"/>
      <c r="RIY142" s="70">
        <v>31</v>
      </c>
      <c r="RIZ142" s="71"/>
      <c r="RJA142" s="70">
        <v>31</v>
      </c>
      <c r="RJB142" s="71"/>
      <c r="RJC142" s="70">
        <v>31</v>
      </c>
      <c r="RJD142" s="71"/>
      <c r="RJE142" s="70">
        <v>31</v>
      </c>
      <c r="RJF142" s="71"/>
      <c r="RJG142" s="70">
        <v>31</v>
      </c>
      <c r="RJH142" s="71"/>
      <c r="RJI142" s="70">
        <v>31</v>
      </c>
      <c r="RJJ142" s="71"/>
      <c r="RJK142" s="70">
        <v>31</v>
      </c>
      <c r="RJL142" s="71"/>
      <c r="RJM142" s="70">
        <v>31</v>
      </c>
      <c r="RJN142" s="71"/>
      <c r="RJO142" s="70">
        <v>31</v>
      </c>
      <c r="RJP142" s="71"/>
      <c r="RJQ142" s="70">
        <v>31</v>
      </c>
      <c r="RJR142" s="71"/>
      <c r="RJS142" s="70">
        <v>31</v>
      </c>
      <c r="RJT142" s="71"/>
      <c r="RJU142" s="70">
        <v>31</v>
      </c>
      <c r="RJV142" s="71"/>
      <c r="RJW142" s="70">
        <v>31</v>
      </c>
      <c r="RJX142" s="71"/>
      <c r="RJY142" s="70">
        <v>31</v>
      </c>
      <c r="RJZ142" s="71"/>
      <c r="RKA142" s="70">
        <v>31</v>
      </c>
      <c r="RKB142" s="71"/>
      <c r="RKC142" s="70">
        <v>31</v>
      </c>
      <c r="RKD142" s="71"/>
      <c r="RKE142" s="70">
        <v>31</v>
      </c>
      <c r="RKF142" s="71"/>
      <c r="RKG142" s="70">
        <v>31</v>
      </c>
      <c r="RKH142" s="71"/>
      <c r="RKI142" s="70">
        <v>31</v>
      </c>
      <c r="RKJ142" s="71"/>
      <c r="RKK142" s="70">
        <v>31</v>
      </c>
      <c r="RKL142" s="71"/>
      <c r="RKM142" s="70">
        <v>31</v>
      </c>
      <c r="RKN142" s="71"/>
      <c r="RKO142" s="70">
        <v>31</v>
      </c>
      <c r="RKP142" s="71"/>
      <c r="RKQ142" s="70">
        <v>31</v>
      </c>
      <c r="RKR142" s="71"/>
      <c r="RKS142" s="70">
        <v>31</v>
      </c>
      <c r="RKT142" s="71"/>
      <c r="RKU142" s="70">
        <v>31</v>
      </c>
      <c r="RKV142" s="71"/>
      <c r="RKW142" s="70">
        <v>31</v>
      </c>
      <c r="RKX142" s="71"/>
      <c r="RKY142" s="70">
        <v>31</v>
      </c>
      <c r="RKZ142" s="71"/>
      <c r="RLA142" s="70">
        <v>31</v>
      </c>
      <c r="RLB142" s="71"/>
      <c r="RLC142" s="70">
        <v>31</v>
      </c>
      <c r="RLD142" s="71"/>
      <c r="RLE142" s="70">
        <v>31</v>
      </c>
      <c r="RLF142" s="71"/>
      <c r="RLG142" s="70">
        <v>31</v>
      </c>
      <c r="RLH142" s="71"/>
      <c r="RLI142" s="70">
        <v>31</v>
      </c>
      <c r="RLJ142" s="71"/>
      <c r="RLK142" s="70">
        <v>31</v>
      </c>
      <c r="RLL142" s="71"/>
      <c r="RLM142" s="70">
        <v>31</v>
      </c>
      <c r="RLN142" s="71"/>
      <c r="RLO142" s="70">
        <v>31</v>
      </c>
      <c r="RLP142" s="71"/>
      <c r="RLQ142" s="70">
        <v>31</v>
      </c>
      <c r="RLR142" s="71"/>
      <c r="RLS142" s="70">
        <v>31</v>
      </c>
      <c r="RLT142" s="71"/>
      <c r="RLU142" s="70">
        <v>31</v>
      </c>
      <c r="RLV142" s="71"/>
      <c r="RLW142" s="70">
        <v>31</v>
      </c>
      <c r="RLX142" s="71"/>
      <c r="RLY142" s="70">
        <v>31</v>
      </c>
      <c r="RLZ142" s="71"/>
      <c r="RMA142" s="70">
        <v>31</v>
      </c>
      <c r="RMB142" s="71"/>
      <c r="RMC142" s="70">
        <v>31</v>
      </c>
      <c r="RMD142" s="71"/>
      <c r="RME142" s="70">
        <v>31</v>
      </c>
      <c r="RMF142" s="71"/>
      <c r="RMG142" s="70">
        <v>31</v>
      </c>
      <c r="RMH142" s="71"/>
      <c r="RMI142" s="70">
        <v>31</v>
      </c>
      <c r="RMJ142" s="71"/>
      <c r="RMK142" s="70">
        <v>31</v>
      </c>
      <c r="RML142" s="71"/>
      <c r="RMM142" s="70">
        <v>31</v>
      </c>
      <c r="RMN142" s="71"/>
      <c r="RMO142" s="70">
        <v>31</v>
      </c>
      <c r="RMP142" s="71"/>
      <c r="RMQ142" s="70">
        <v>31</v>
      </c>
      <c r="RMR142" s="71"/>
      <c r="RMS142" s="70">
        <v>31</v>
      </c>
      <c r="RMT142" s="71"/>
      <c r="RMU142" s="70">
        <v>31</v>
      </c>
      <c r="RMV142" s="71"/>
      <c r="RMW142" s="70">
        <v>31</v>
      </c>
      <c r="RMX142" s="71"/>
      <c r="RMY142" s="70">
        <v>31</v>
      </c>
      <c r="RMZ142" s="71"/>
      <c r="RNA142" s="70">
        <v>31</v>
      </c>
      <c r="RNB142" s="71"/>
      <c r="RNC142" s="70">
        <v>31</v>
      </c>
      <c r="RND142" s="71"/>
      <c r="RNE142" s="70">
        <v>31</v>
      </c>
      <c r="RNF142" s="71"/>
      <c r="RNG142" s="70">
        <v>31</v>
      </c>
      <c r="RNH142" s="71"/>
      <c r="RNI142" s="70">
        <v>31</v>
      </c>
      <c r="RNJ142" s="71"/>
      <c r="RNK142" s="70">
        <v>31</v>
      </c>
      <c r="RNL142" s="71"/>
      <c r="RNM142" s="70">
        <v>31</v>
      </c>
      <c r="RNN142" s="71"/>
      <c r="RNO142" s="70">
        <v>31</v>
      </c>
      <c r="RNP142" s="71"/>
      <c r="RNQ142" s="70">
        <v>31</v>
      </c>
      <c r="RNR142" s="71"/>
      <c r="RNS142" s="70">
        <v>31</v>
      </c>
      <c r="RNT142" s="71"/>
      <c r="RNU142" s="70">
        <v>31</v>
      </c>
      <c r="RNV142" s="71"/>
      <c r="RNW142" s="70">
        <v>31</v>
      </c>
      <c r="RNX142" s="71"/>
      <c r="RNY142" s="70">
        <v>31</v>
      </c>
      <c r="RNZ142" s="71"/>
      <c r="ROA142" s="70">
        <v>31</v>
      </c>
      <c r="ROB142" s="71"/>
      <c r="ROC142" s="70">
        <v>31</v>
      </c>
      <c r="ROD142" s="71"/>
      <c r="ROE142" s="70">
        <v>31</v>
      </c>
      <c r="ROF142" s="71"/>
      <c r="ROG142" s="70">
        <v>31</v>
      </c>
      <c r="ROH142" s="71"/>
      <c r="ROI142" s="70">
        <v>31</v>
      </c>
      <c r="ROJ142" s="71"/>
      <c r="ROK142" s="70">
        <v>31</v>
      </c>
      <c r="ROL142" s="71"/>
      <c r="ROM142" s="70">
        <v>31</v>
      </c>
      <c r="RON142" s="71"/>
      <c r="ROO142" s="70">
        <v>31</v>
      </c>
      <c r="ROP142" s="71"/>
      <c r="ROQ142" s="70">
        <v>31</v>
      </c>
      <c r="ROR142" s="71"/>
      <c r="ROS142" s="70">
        <v>31</v>
      </c>
      <c r="ROT142" s="71"/>
      <c r="ROU142" s="70">
        <v>31</v>
      </c>
      <c r="ROV142" s="71"/>
      <c r="ROW142" s="70">
        <v>31</v>
      </c>
      <c r="ROX142" s="71"/>
      <c r="ROY142" s="70">
        <v>31</v>
      </c>
      <c r="ROZ142" s="71"/>
      <c r="RPA142" s="70">
        <v>31</v>
      </c>
      <c r="RPB142" s="71"/>
      <c r="RPC142" s="70">
        <v>31</v>
      </c>
      <c r="RPD142" s="71"/>
      <c r="RPE142" s="70">
        <v>31</v>
      </c>
      <c r="RPF142" s="71"/>
      <c r="RPG142" s="70">
        <v>31</v>
      </c>
      <c r="RPH142" s="71"/>
      <c r="RPI142" s="70">
        <v>31</v>
      </c>
      <c r="RPJ142" s="71"/>
      <c r="RPK142" s="70">
        <v>31</v>
      </c>
      <c r="RPL142" s="71"/>
      <c r="RPM142" s="70">
        <v>31</v>
      </c>
      <c r="RPN142" s="71"/>
      <c r="RPO142" s="70">
        <v>31</v>
      </c>
      <c r="RPP142" s="71"/>
      <c r="RPQ142" s="70">
        <v>31</v>
      </c>
      <c r="RPR142" s="71"/>
      <c r="RPS142" s="70">
        <v>31</v>
      </c>
      <c r="RPT142" s="71"/>
      <c r="RPU142" s="70">
        <v>31</v>
      </c>
      <c r="RPV142" s="71"/>
      <c r="RPW142" s="70">
        <v>31</v>
      </c>
      <c r="RPX142" s="71"/>
      <c r="RPY142" s="70">
        <v>31</v>
      </c>
      <c r="RPZ142" s="71"/>
      <c r="RQA142" s="70">
        <v>31</v>
      </c>
      <c r="RQB142" s="71"/>
      <c r="RQC142" s="70">
        <v>31</v>
      </c>
      <c r="RQD142" s="71"/>
      <c r="RQE142" s="70">
        <v>31</v>
      </c>
      <c r="RQF142" s="71"/>
      <c r="RQG142" s="70">
        <v>31</v>
      </c>
      <c r="RQH142" s="71"/>
      <c r="RQI142" s="70">
        <v>31</v>
      </c>
      <c r="RQJ142" s="71"/>
      <c r="RQK142" s="70">
        <v>31</v>
      </c>
      <c r="RQL142" s="71"/>
      <c r="RQM142" s="70">
        <v>31</v>
      </c>
      <c r="RQN142" s="71"/>
      <c r="RQO142" s="70">
        <v>31</v>
      </c>
      <c r="RQP142" s="71"/>
      <c r="RQQ142" s="70">
        <v>31</v>
      </c>
      <c r="RQR142" s="71"/>
      <c r="RQS142" s="70">
        <v>31</v>
      </c>
      <c r="RQT142" s="71"/>
      <c r="RQU142" s="70">
        <v>31</v>
      </c>
      <c r="RQV142" s="71"/>
      <c r="RQW142" s="70">
        <v>31</v>
      </c>
      <c r="RQX142" s="71"/>
      <c r="RQY142" s="70">
        <v>31</v>
      </c>
      <c r="RQZ142" s="71"/>
      <c r="RRA142" s="70">
        <v>31</v>
      </c>
      <c r="RRB142" s="71"/>
      <c r="RRC142" s="70">
        <v>31</v>
      </c>
      <c r="RRD142" s="71"/>
      <c r="RRE142" s="70">
        <v>31</v>
      </c>
      <c r="RRF142" s="71"/>
      <c r="RRG142" s="70">
        <v>31</v>
      </c>
      <c r="RRH142" s="71"/>
      <c r="RRI142" s="70">
        <v>31</v>
      </c>
      <c r="RRJ142" s="71"/>
      <c r="RRK142" s="70">
        <v>31</v>
      </c>
      <c r="RRL142" s="71"/>
      <c r="RRM142" s="70">
        <v>31</v>
      </c>
      <c r="RRN142" s="71"/>
      <c r="RRO142" s="70">
        <v>31</v>
      </c>
      <c r="RRP142" s="71"/>
      <c r="RRQ142" s="70">
        <v>31</v>
      </c>
      <c r="RRR142" s="71"/>
      <c r="RRS142" s="70">
        <v>31</v>
      </c>
      <c r="RRT142" s="71"/>
      <c r="RRU142" s="70">
        <v>31</v>
      </c>
      <c r="RRV142" s="71"/>
      <c r="RRW142" s="70">
        <v>31</v>
      </c>
      <c r="RRX142" s="71"/>
      <c r="RRY142" s="70">
        <v>31</v>
      </c>
      <c r="RRZ142" s="71"/>
      <c r="RSA142" s="70">
        <v>31</v>
      </c>
      <c r="RSB142" s="71"/>
      <c r="RSC142" s="70">
        <v>31</v>
      </c>
      <c r="RSD142" s="71"/>
      <c r="RSE142" s="70">
        <v>31</v>
      </c>
      <c r="RSF142" s="71"/>
      <c r="RSG142" s="70">
        <v>31</v>
      </c>
      <c r="RSH142" s="71"/>
      <c r="RSI142" s="70">
        <v>31</v>
      </c>
      <c r="RSJ142" s="71"/>
      <c r="RSK142" s="70">
        <v>31</v>
      </c>
      <c r="RSL142" s="71"/>
      <c r="RSM142" s="70">
        <v>31</v>
      </c>
      <c r="RSN142" s="71"/>
      <c r="RSO142" s="70">
        <v>31</v>
      </c>
      <c r="RSP142" s="71"/>
      <c r="RSQ142" s="70">
        <v>31</v>
      </c>
      <c r="RSR142" s="71"/>
      <c r="RSS142" s="70">
        <v>31</v>
      </c>
      <c r="RST142" s="71"/>
      <c r="RSU142" s="70">
        <v>31</v>
      </c>
      <c r="RSV142" s="71"/>
      <c r="RSW142" s="70">
        <v>31</v>
      </c>
      <c r="RSX142" s="71"/>
      <c r="RSY142" s="70">
        <v>31</v>
      </c>
      <c r="RSZ142" s="71"/>
      <c r="RTA142" s="70">
        <v>31</v>
      </c>
      <c r="RTB142" s="71"/>
      <c r="RTC142" s="70">
        <v>31</v>
      </c>
      <c r="RTD142" s="71"/>
      <c r="RTE142" s="70">
        <v>31</v>
      </c>
      <c r="RTF142" s="71"/>
      <c r="RTG142" s="70">
        <v>31</v>
      </c>
      <c r="RTH142" s="71"/>
      <c r="RTI142" s="70">
        <v>31</v>
      </c>
      <c r="RTJ142" s="71"/>
      <c r="RTK142" s="70">
        <v>31</v>
      </c>
      <c r="RTL142" s="71"/>
      <c r="RTM142" s="70">
        <v>31</v>
      </c>
      <c r="RTN142" s="71"/>
      <c r="RTO142" s="70">
        <v>31</v>
      </c>
      <c r="RTP142" s="71"/>
      <c r="RTQ142" s="70">
        <v>31</v>
      </c>
      <c r="RTR142" s="71"/>
      <c r="RTS142" s="70">
        <v>31</v>
      </c>
      <c r="RTT142" s="71"/>
      <c r="RTU142" s="70">
        <v>31</v>
      </c>
      <c r="RTV142" s="71"/>
      <c r="RTW142" s="70">
        <v>31</v>
      </c>
      <c r="RTX142" s="71"/>
      <c r="RTY142" s="70">
        <v>31</v>
      </c>
      <c r="RTZ142" s="71"/>
      <c r="RUA142" s="70">
        <v>31</v>
      </c>
      <c r="RUB142" s="71"/>
      <c r="RUC142" s="70">
        <v>31</v>
      </c>
      <c r="RUD142" s="71"/>
      <c r="RUE142" s="70">
        <v>31</v>
      </c>
      <c r="RUF142" s="71"/>
      <c r="RUG142" s="70">
        <v>31</v>
      </c>
      <c r="RUH142" s="71"/>
      <c r="RUI142" s="70">
        <v>31</v>
      </c>
      <c r="RUJ142" s="71"/>
      <c r="RUK142" s="70">
        <v>31</v>
      </c>
      <c r="RUL142" s="71"/>
      <c r="RUM142" s="70">
        <v>31</v>
      </c>
      <c r="RUN142" s="71"/>
      <c r="RUO142" s="70">
        <v>31</v>
      </c>
      <c r="RUP142" s="71"/>
      <c r="RUQ142" s="70">
        <v>31</v>
      </c>
      <c r="RUR142" s="71"/>
      <c r="RUS142" s="70">
        <v>31</v>
      </c>
      <c r="RUT142" s="71"/>
      <c r="RUU142" s="70">
        <v>31</v>
      </c>
      <c r="RUV142" s="71"/>
      <c r="RUW142" s="70">
        <v>31</v>
      </c>
      <c r="RUX142" s="71"/>
      <c r="RUY142" s="70">
        <v>31</v>
      </c>
      <c r="RUZ142" s="71"/>
      <c r="RVA142" s="70">
        <v>31</v>
      </c>
      <c r="RVB142" s="71"/>
      <c r="RVC142" s="70">
        <v>31</v>
      </c>
      <c r="RVD142" s="71"/>
      <c r="RVE142" s="70">
        <v>31</v>
      </c>
      <c r="RVF142" s="71"/>
      <c r="RVG142" s="70">
        <v>31</v>
      </c>
      <c r="RVH142" s="71"/>
      <c r="RVI142" s="70">
        <v>31</v>
      </c>
      <c r="RVJ142" s="71"/>
      <c r="RVK142" s="70">
        <v>31</v>
      </c>
      <c r="RVL142" s="71"/>
      <c r="RVM142" s="70">
        <v>31</v>
      </c>
      <c r="RVN142" s="71"/>
      <c r="RVO142" s="70">
        <v>31</v>
      </c>
      <c r="RVP142" s="71"/>
      <c r="RVQ142" s="70">
        <v>31</v>
      </c>
      <c r="RVR142" s="71"/>
      <c r="RVS142" s="70">
        <v>31</v>
      </c>
      <c r="RVT142" s="71"/>
      <c r="RVU142" s="70">
        <v>31</v>
      </c>
      <c r="RVV142" s="71"/>
      <c r="RVW142" s="70">
        <v>31</v>
      </c>
      <c r="RVX142" s="71"/>
      <c r="RVY142" s="70">
        <v>31</v>
      </c>
      <c r="RVZ142" s="71"/>
      <c r="RWA142" s="70">
        <v>31</v>
      </c>
      <c r="RWB142" s="71"/>
      <c r="RWC142" s="70">
        <v>31</v>
      </c>
      <c r="RWD142" s="71"/>
      <c r="RWE142" s="70">
        <v>31</v>
      </c>
      <c r="RWF142" s="71"/>
      <c r="RWG142" s="70">
        <v>31</v>
      </c>
      <c r="RWH142" s="71"/>
      <c r="RWI142" s="70">
        <v>31</v>
      </c>
      <c r="RWJ142" s="71"/>
      <c r="RWK142" s="70">
        <v>31</v>
      </c>
      <c r="RWL142" s="71"/>
      <c r="RWM142" s="70">
        <v>31</v>
      </c>
      <c r="RWN142" s="71"/>
      <c r="RWO142" s="70">
        <v>31</v>
      </c>
      <c r="RWP142" s="71"/>
      <c r="RWQ142" s="70">
        <v>31</v>
      </c>
      <c r="RWR142" s="71"/>
      <c r="RWS142" s="70">
        <v>31</v>
      </c>
      <c r="RWT142" s="71"/>
      <c r="RWU142" s="70">
        <v>31</v>
      </c>
      <c r="RWV142" s="71"/>
      <c r="RWW142" s="70">
        <v>31</v>
      </c>
      <c r="RWX142" s="71"/>
      <c r="RWY142" s="70">
        <v>31</v>
      </c>
      <c r="RWZ142" s="71"/>
      <c r="RXA142" s="70">
        <v>31</v>
      </c>
      <c r="RXB142" s="71"/>
      <c r="RXC142" s="70">
        <v>31</v>
      </c>
      <c r="RXD142" s="71"/>
      <c r="RXE142" s="70">
        <v>31</v>
      </c>
      <c r="RXF142" s="71"/>
      <c r="RXG142" s="70">
        <v>31</v>
      </c>
      <c r="RXH142" s="71"/>
      <c r="RXI142" s="70">
        <v>31</v>
      </c>
      <c r="RXJ142" s="71"/>
      <c r="RXK142" s="70">
        <v>31</v>
      </c>
      <c r="RXL142" s="71"/>
      <c r="RXM142" s="70">
        <v>31</v>
      </c>
      <c r="RXN142" s="71"/>
      <c r="RXO142" s="70">
        <v>31</v>
      </c>
      <c r="RXP142" s="71"/>
      <c r="RXQ142" s="70">
        <v>31</v>
      </c>
      <c r="RXR142" s="71"/>
      <c r="RXS142" s="70">
        <v>31</v>
      </c>
      <c r="RXT142" s="71"/>
      <c r="RXU142" s="70">
        <v>31</v>
      </c>
      <c r="RXV142" s="71"/>
      <c r="RXW142" s="70">
        <v>31</v>
      </c>
      <c r="RXX142" s="71"/>
      <c r="RXY142" s="70">
        <v>31</v>
      </c>
      <c r="RXZ142" s="71"/>
      <c r="RYA142" s="70">
        <v>31</v>
      </c>
      <c r="RYB142" s="71"/>
      <c r="RYC142" s="70">
        <v>31</v>
      </c>
      <c r="RYD142" s="71"/>
      <c r="RYE142" s="70">
        <v>31</v>
      </c>
      <c r="RYF142" s="71"/>
      <c r="RYG142" s="70">
        <v>31</v>
      </c>
      <c r="RYH142" s="71"/>
      <c r="RYI142" s="70">
        <v>31</v>
      </c>
      <c r="RYJ142" s="71"/>
      <c r="RYK142" s="70">
        <v>31</v>
      </c>
      <c r="RYL142" s="71"/>
      <c r="RYM142" s="70">
        <v>31</v>
      </c>
      <c r="RYN142" s="71"/>
      <c r="RYO142" s="70">
        <v>31</v>
      </c>
      <c r="RYP142" s="71"/>
      <c r="RYQ142" s="70">
        <v>31</v>
      </c>
      <c r="RYR142" s="71"/>
      <c r="RYS142" s="70">
        <v>31</v>
      </c>
      <c r="RYT142" s="71"/>
      <c r="RYU142" s="70">
        <v>31</v>
      </c>
      <c r="RYV142" s="71"/>
      <c r="RYW142" s="70">
        <v>31</v>
      </c>
      <c r="RYX142" s="71"/>
      <c r="RYY142" s="70">
        <v>31</v>
      </c>
      <c r="RYZ142" s="71"/>
      <c r="RZA142" s="70">
        <v>31</v>
      </c>
      <c r="RZB142" s="71"/>
      <c r="RZC142" s="70">
        <v>31</v>
      </c>
      <c r="RZD142" s="71"/>
      <c r="RZE142" s="70">
        <v>31</v>
      </c>
      <c r="RZF142" s="71"/>
      <c r="RZG142" s="70">
        <v>31</v>
      </c>
      <c r="RZH142" s="71"/>
      <c r="RZI142" s="70">
        <v>31</v>
      </c>
      <c r="RZJ142" s="71"/>
      <c r="RZK142" s="70">
        <v>31</v>
      </c>
      <c r="RZL142" s="71"/>
      <c r="RZM142" s="70">
        <v>31</v>
      </c>
      <c r="RZN142" s="71"/>
      <c r="RZO142" s="70">
        <v>31</v>
      </c>
      <c r="RZP142" s="71"/>
      <c r="RZQ142" s="70">
        <v>31</v>
      </c>
      <c r="RZR142" s="71"/>
      <c r="RZS142" s="70">
        <v>31</v>
      </c>
      <c r="RZT142" s="71"/>
      <c r="RZU142" s="70">
        <v>31</v>
      </c>
      <c r="RZV142" s="71"/>
      <c r="RZW142" s="70">
        <v>31</v>
      </c>
      <c r="RZX142" s="71"/>
      <c r="RZY142" s="70">
        <v>31</v>
      </c>
      <c r="RZZ142" s="71"/>
      <c r="SAA142" s="70">
        <v>31</v>
      </c>
      <c r="SAB142" s="71"/>
      <c r="SAC142" s="70">
        <v>31</v>
      </c>
      <c r="SAD142" s="71"/>
      <c r="SAE142" s="70">
        <v>31</v>
      </c>
      <c r="SAF142" s="71"/>
      <c r="SAG142" s="70">
        <v>31</v>
      </c>
      <c r="SAH142" s="71"/>
      <c r="SAI142" s="70">
        <v>31</v>
      </c>
      <c r="SAJ142" s="71"/>
      <c r="SAK142" s="70">
        <v>31</v>
      </c>
      <c r="SAL142" s="71"/>
      <c r="SAM142" s="70">
        <v>31</v>
      </c>
      <c r="SAN142" s="71"/>
      <c r="SAO142" s="70">
        <v>31</v>
      </c>
      <c r="SAP142" s="71"/>
      <c r="SAQ142" s="70">
        <v>31</v>
      </c>
      <c r="SAR142" s="71"/>
      <c r="SAS142" s="70">
        <v>31</v>
      </c>
      <c r="SAT142" s="71"/>
      <c r="SAU142" s="70">
        <v>31</v>
      </c>
      <c r="SAV142" s="71"/>
      <c r="SAW142" s="70">
        <v>31</v>
      </c>
      <c r="SAX142" s="71"/>
      <c r="SAY142" s="70">
        <v>31</v>
      </c>
      <c r="SAZ142" s="71"/>
      <c r="SBA142" s="70">
        <v>31</v>
      </c>
      <c r="SBB142" s="71"/>
      <c r="SBC142" s="70">
        <v>31</v>
      </c>
      <c r="SBD142" s="71"/>
      <c r="SBE142" s="70">
        <v>31</v>
      </c>
      <c r="SBF142" s="71"/>
      <c r="SBG142" s="70">
        <v>31</v>
      </c>
      <c r="SBH142" s="71"/>
      <c r="SBI142" s="70">
        <v>31</v>
      </c>
      <c r="SBJ142" s="71"/>
      <c r="SBK142" s="70">
        <v>31</v>
      </c>
      <c r="SBL142" s="71"/>
      <c r="SBM142" s="70">
        <v>31</v>
      </c>
      <c r="SBN142" s="71"/>
      <c r="SBO142" s="70">
        <v>31</v>
      </c>
      <c r="SBP142" s="71"/>
      <c r="SBQ142" s="70">
        <v>31</v>
      </c>
      <c r="SBR142" s="71"/>
      <c r="SBS142" s="70">
        <v>31</v>
      </c>
      <c r="SBT142" s="71"/>
      <c r="SBU142" s="70">
        <v>31</v>
      </c>
      <c r="SBV142" s="71"/>
      <c r="SBW142" s="70">
        <v>31</v>
      </c>
      <c r="SBX142" s="71"/>
      <c r="SBY142" s="70">
        <v>31</v>
      </c>
      <c r="SBZ142" s="71"/>
      <c r="SCA142" s="70">
        <v>31</v>
      </c>
      <c r="SCB142" s="71"/>
      <c r="SCC142" s="70">
        <v>31</v>
      </c>
      <c r="SCD142" s="71"/>
      <c r="SCE142" s="70">
        <v>31</v>
      </c>
      <c r="SCF142" s="71"/>
      <c r="SCG142" s="70">
        <v>31</v>
      </c>
      <c r="SCH142" s="71"/>
      <c r="SCI142" s="70">
        <v>31</v>
      </c>
      <c r="SCJ142" s="71"/>
      <c r="SCK142" s="70">
        <v>31</v>
      </c>
      <c r="SCL142" s="71"/>
      <c r="SCM142" s="70">
        <v>31</v>
      </c>
      <c r="SCN142" s="71"/>
      <c r="SCO142" s="70">
        <v>31</v>
      </c>
      <c r="SCP142" s="71"/>
      <c r="SCQ142" s="70">
        <v>31</v>
      </c>
      <c r="SCR142" s="71"/>
      <c r="SCS142" s="70">
        <v>31</v>
      </c>
      <c r="SCT142" s="71"/>
      <c r="SCU142" s="70">
        <v>31</v>
      </c>
      <c r="SCV142" s="71"/>
      <c r="SCW142" s="70">
        <v>31</v>
      </c>
      <c r="SCX142" s="71"/>
      <c r="SCY142" s="70">
        <v>31</v>
      </c>
      <c r="SCZ142" s="71"/>
      <c r="SDA142" s="70">
        <v>31</v>
      </c>
      <c r="SDB142" s="71"/>
      <c r="SDC142" s="70">
        <v>31</v>
      </c>
      <c r="SDD142" s="71"/>
      <c r="SDE142" s="70">
        <v>31</v>
      </c>
      <c r="SDF142" s="71"/>
      <c r="SDG142" s="70">
        <v>31</v>
      </c>
      <c r="SDH142" s="71"/>
      <c r="SDI142" s="70">
        <v>31</v>
      </c>
      <c r="SDJ142" s="71"/>
      <c r="SDK142" s="70">
        <v>31</v>
      </c>
      <c r="SDL142" s="71"/>
      <c r="SDM142" s="70">
        <v>31</v>
      </c>
      <c r="SDN142" s="71"/>
      <c r="SDO142" s="70">
        <v>31</v>
      </c>
      <c r="SDP142" s="71"/>
      <c r="SDQ142" s="70">
        <v>31</v>
      </c>
      <c r="SDR142" s="71"/>
      <c r="SDS142" s="70">
        <v>31</v>
      </c>
      <c r="SDT142" s="71"/>
      <c r="SDU142" s="70">
        <v>31</v>
      </c>
      <c r="SDV142" s="71"/>
      <c r="SDW142" s="70">
        <v>31</v>
      </c>
      <c r="SDX142" s="71"/>
      <c r="SDY142" s="70">
        <v>31</v>
      </c>
      <c r="SDZ142" s="71"/>
      <c r="SEA142" s="70">
        <v>31</v>
      </c>
      <c r="SEB142" s="71"/>
      <c r="SEC142" s="70">
        <v>31</v>
      </c>
      <c r="SED142" s="71"/>
      <c r="SEE142" s="70">
        <v>31</v>
      </c>
      <c r="SEF142" s="71"/>
      <c r="SEG142" s="70">
        <v>31</v>
      </c>
      <c r="SEH142" s="71"/>
      <c r="SEI142" s="70">
        <v>31</v>
      </c>
      <c r="SEJ142" s="71"/>
      <c r="SEK142" s="70">
        <v>31</v>
      </c>
      <c r="SEL142" s="71"/>
      <c r="SEM142" s="70">
        <v>31</v>
      </c>
      <c r="SEN142" s="71"/>
      <c r="SEO142" s="70">
        <v>31</v>
      </c>
      <c r="SEP142" s="71"/>
      <c r="SEQ142" s="70">
        <v>31</v>
      </c>
      <c r="SER142" s="71"/>
      <c r="SES142" s="70">
        <v>31</v>
      </c>
      <c r="SET142" s="71"/>
      <c r="SEU142" s="70">
        <v>31</v>
      </c>
      <c r="SEV142" s="71"/>
      <c r="SEW142" s="70">
        <v>31</v>
      </c>
      <c r="SEX142" s="71"/>
      <c r="SEY142" s="70">
        <v>31</v>
      </c>
      <c r="SEZ142" s="71"/>
      <c r="SFA142" s="70">
        <v>31</v>
      </c>
      <c r="SFB142" s="71"/>
      <c r="SFC142" s="70">
        <v>31</v>
      </c>
      <c r="SFD142" s="71"/>
      <c r="SFE142" s="70">
        <v>31</v>
      </c>
      <c r="SFF142" s="71"/>
      <c r="SFG142" s="70">
        <v>31</v>
      </c>
      <c r="SFH142" s="71"/>
      <c r="SFI142" s="70">
        <v>31</v>
      </c>
      <c r="SFJ142" s="71"/>
      <c r="SFK142" s="70">
        <v>31</v>
      </c>
      <c r="SFL142" s="71"/>
      <c r="SFM142" s="70">
        <v>31</v>
      </c>
      <c r="SFN142" s="71"/>
      <c r="SFO142" s="70">
        <v>31</v>
      </c>
      <c r="SFP142" s="71"/>
      <c r="SFQ142" s="70">
        <v>31</v>
      </c>
      <c r="SFR142" s="71"/>
      <c r="SFS142" s="70">
        <v>31</v>
      </c>
      <c r="SFT142" s="71"/>
      <c r="SFU142" s="70">
        <v>31</v>
      </c>
      <c r="SFV142" s="71"/>
      <c r="SFW142" s="70">
        <v>31</v>
      </c>
      <c r="SFX142" s="71"/>
      <c r="SFY142" s="70">
        <v>31</v>
      </c>
      <c r="SFZ142" s="71"/>
      <c r="SGA142" s="70">
        <v>31</v>
      </c>
      <c r="SGB142" s="71"/>
      <c r="SGC142" s="70">
        <v>31</v>
      </c>
      <c r="SGD142" s="71"/>
      <c r="SGE142" s="70">
        <v>31</v>
      </c>
      <c r="SGF142" s="71"/>
      <c r="SGG142" s="70">
        <v>31</v>
      </c>
      <c r="SGH142" s="71"/>
      <c r="SGI142" s="70">
        <v>31</v>
      </c>
      <c r="SGJ142" s="71"/>
      <c r="SGK142" s="70">
        <v>31</v>
      </c>
      <c r="SGL142" s="71"/>
      <c r="SGM142" s="70">
        <v>31</v>
      </c>
      <c r="SGN142" s="71"/>
      <c r="SGO142" s="70">
        <v>31</v>
      </c>
      <c r="SGP142" s="71"/>
      <c r="SGQ142" s="70">
        <v>31</v>
      </c>
      <c r="SGR142" s="71"/>
      <c r="SGS142" s="70">
        <v>31</v>
      </c>
      <c r="SGT142" s="71"/>
      <c r="SGU142" s="70">
        <v>31</v>
      </c>
      <c r="SGV142" s="71"/>
      <c r="SGW142" s="70">
        <v>31</v>
      </c>
      <c r="SGX142" s="71"/>
      <c r="SGY142" s="70">
        <v>31</v>
      </c>
      <c r="SGZ142" s="71"/>
      <c r="SHA142" s="70">
        <v>31</v>
      </c>
      <c r="SHB142" s="71"/>
      <c r="SHC142" s="70">
        <v>31</v>
      </c>
      <c r="SHD142" s="71"/>
      <c r="SHE142" s="70">
        <v>31</v>
      </c>
      <c r="SHF142" s="71"/>
      <c r="SHG142" s="70">
        <v>31</v>
      </c>
      <c r="SHH142" s="71"/>
      <c r="SHI142" s="70">
        <v>31</v>
      </c>
      <c r="SHJ142" s="71"/>
      <c r="SHK142" s="70">
        <v>31</v>
      </c>
      <c r="SHL142" s="71"/>
      <c r="SHM142" s="70">
        <v>31</v>
      </c>
      <c r="SHN142" s="71"/>
      <c r="SHO142" s="70">
        <v>31</v>
      </c>
      <c r="SHP142" s="71"/>
      <c r="SHQ142" s="70">
        <v>31</v>
      </c>
      <c r="SHR142" s="71"/>
      <c r="SHS142" s="70">
        <v>31</v>
      </c>
      <c r="SHT142" s="71"/>
      <c r="SHU142" s="70">
        <v>31</v>
      </c>
      <c r="SHV142" s="71"/>
      <c r="SHW142" s="70">
        <v>31</v>
      </c>
      <c r="SHX142" s="71"/>
      <c r="SHY142" s="70">
        <v>31</v>
      </c>
      <c r="SHZ142" s="71"/>
      <c r="SIA142" s="70">
        <v>31</v>
      </c>
      <c r="SIB142" s="71"/>
      <c r="SIC142" s="70">
        <v>31</v>
      </c>
      <c r="SID142" s="71"/>
      <c r="SIE142" s="70">
        <v>31</v>
      </c>
      <c r="SIF142" s="71"/>
      <c r="SIG142" s="70">
        <v>31</v>
      </c>
      <c r="SIH142" s="71"/>
      <c r="SII142" s="70">
        <v>31</v>
      </c>
      <c r="SIJ142" s="71"/>
      <c r="SIK142" s="70">
        <v>31</v>
      </c>
      <c r="SIL142" s="71"/>
      <c r="SIM142" s="70">
        <v>31</v>
      </c>
      <c r="SIN142" s="71"/>
      <c r="SIO142" s="70">
        <v>31</v>
      </c>
      <c r="SIP142" s="71"/>
      <c r="SIQ142" s="70">
        <v>31</v>
      </c>
      <c r="SIR142" s="71"/>
      <c r="SIS142" s="70">
        <v>31</v>
      </c>
      <c r="SIT142" s="71"/>
      <c r="SIU142" s="70">
        <v>31</v>
      </c>
      <c r="SIV142" s="71"/>
      <c r="SIW142" s="70">
        <v>31</v>
      </c>
      <c r="SIX142" s="71"/>
      <c r="SIY142" s="70">
        <v>31</v>
      </c>
      <c r="SIZ142" s="71"/>
      <c r="SJA142" s="70">
        <v>31</v>
      </c>
      <c r="SJB142" s="71"/>
      <c r="SJC142" s="70">
        <v>31</v>
      </c>
      <c r="SJD142" s="71"/>
      <c r="SJE142" s="70">
        <v>31</v>
      </c>
      <c r="SJF142" s="71"/>
      <c r="SJG142" s="70">
        <v>31</v>
      </c>
      <c r="SJH142" s="71"/>
      <c r="SJI142" s="70">
        <v>31</v>
      </c>
      <c r="SJJ142" s="71"/>
      <c r="SJK142" s="70">
        <v>31</v>
      </c>
      <c r="SJL142" s="71"/>
      <c r="SJM142" s="70">
        <v>31</v>
      </c>
      <c r="SJN142" s="71"/>
      <c r="SJO142" s="70">
        <v>31</v>
      </c>
      <c r="SJP142" s="71"/>
      <c r="SJQ142" s="70">
        <v>31</v>
      </c>
      <c r="SJR142" s="71"/>
      <c r="SJS142" s="70">
        <v>31</v>
      </c>
      <c r="SJT142" s="71"/>
      <c r="SJU142" s="70">
        <v>31</v>
      </c>
      <c r="SJV142" s="71"/>
      <c r="SJW142" s="70">
        <v>31</v>
      </c>
      <c r="SJX142" s="71"/>
      <c r="SJY142" s="70">
        <v>31</v>
      </c>
      <c r="SJZ142" s="71"/>
      <c r="SKA142" s="70">
        <v>31</v>
      </c>
      <c r="SKB142" s="71"/>
      <c r="SKC142" s="70">
        <v>31</v>
      </c>
      <c r="SKD142" s="71"/>
      <c r="SKE142" s="70">
        <v>31</v>
      </c>
      <c r="SKF142" s="71"/>
      <c r="SKG142" s="70">
        <v>31</v>
      </c>
      <c r="SKH142" s="71"/>
      <c r="SKI142" s="70">
        <v>31</v>
      </c>
      <c r="SKJ142" s="71"/>
      <c r="SKK142" s="70">
        <v>31</v>
      </c>
      <c r="SKL142" s="71"/>
      <c r="SKM142" s="70">
        <v>31</v>
      </c>
      <c r="SKN142" s="71"/>
      <c r="SKO142" s="70">
        <v>31</v>
      </c>
      <c r="SKP142" s="71"/>
      <c r="SKQ142" s="70">
        <v>31</v>
      </c>
      <c r="SKR142" s="71"/>
      <c r="SKS142" s="70">
        <v>31</v>
      </c>
      <c r="SKT142" s="71"/>
      <c r="SKU142" s="70">
        <v>31</v>
      </c>
      <c r="SKV142" s="71"/>
      <c r="SKW142" s="70">
        <v>31</v>
      </c>
      <c r="SKX142" s="71"/>
      <c r="SKY142" s="70">
        <v>31</v>
      </c>
      <c r="SKZ142" s="71"/>
      <c r="SLA142" s="70">
        <v>31</v>
      </c>
      <c r="SLB142" s="71"/>
      <c r="SLC142" s="70">
        <v>31</v>
      </c>
      <c r="SLD142" s="71"/>
      <c r="SLE142" s="70">
        <v>31</v>
      </c>
      <c r="SLF142" s="71"/>
      <c r="SLG142" s="70">
        <v>31</v>
      </c>
      <c r="SLH142" s="71"/>
      <c r="SLI142" s="70">
        <v>31</v>
      </c>
      <c r="SLJ142" s="71"/>
      <c r="SLK142" s="70">
        <v>31</v>
      </c>
      <c r="SLL142" s="71"/>
      <c r="SLM142" s="70">
        <v>31</v>
      </c>
      <c r="SLN142" s="71"/>
      <c r="SLO142" s="70">
        <v>31</v>
      </c>
      <c r="SLP142" s="71"/>
      <c r="SLQ142" s="70">
        <v>31</v>
      </c>
      <c r="SLR142" s="71"/>
      <c r="SLS142" s="70">
        <v>31</v>
      </c>
      <c r="SLT142" s="71"/>
      <c r="SLU142" s="70">
        <v>31</v>
      </c>
      <c r="SLV142" s="71"/>
      <c r="SLW142" s="70">
        <v>31</v>
      </c>
      <c r="SLX142" s="71"/>
      <c r="SLY142" s="70">
        <v>31</v>
      </c>
      <c r="SLZ142" s="71"/>
      <c r="SMA142" s="70">
        <v>31</v>
      </c>
      <c r="SMB142" s="71"/>
      <c r="SMC142" s="70">
        <v>31</v>
      </c>
      <c r="SMD142" s="71"/>
      <c r="SME142" s="70">
        <v>31</v>
      </c>
      <c r="SMF142" s="71"/>
      <c r="SMG142" s="70">
        <v>31</v>
      </c>
      <c r="SMH142" s="71"/>
      <c r="SMI142" s="70">
        <v>31</v>
      </c>
      <c r="SMJ142" s="71"/>
      <c r="SMK142" s="70">
        <v>31</v>
      </c>
      <c r="SML142" s="71"/>
      <c r="SMM142" s="70">
        <v>31</v>
      </c>
      <c r="SMN142" s="71"/>
      <c r="SMO142" s="70">
        <v>31</v>
      </c>
      <c r="SMP142" s="71"/>
      <c r="SMQ142" s="70">
        <v>31</v>
      </c>
      <c r="SMR142" s="71"/>
      <c r="SMS142" s="70">
        <v>31</v>
      </c>
      <c r="SMT142" s="71"/>
      <c r="SMU142" s="70">
        <v>31</v>
      </c>
      <c r="SMV142" s="71"/>
      <c r="SMW142" s="70">
        <v>31</v>
      </c>
      <c r="SMX142" s="71"/>
      <c r="SMY142" s="70">
        <v>31</v>
      </c>
      <c r="SMZ142" s="71"/>
      <c r="SNA142" s="70">
        <v>31</v>
      </c>
      <c r="SNB142" s="71"/>
      <c r="SNC142" s="70">
        <v>31</v>
      </c>
      <c r="SND142" s="71"/>
      <c r="SNE142" s="70">
        <v>31</v>
      </c>
      <c r="SNF142" s="71"/>
      <c r="SNG142" s="70">
        <v>31</v>
      </c>
      <c r="SNH142" s="71"/>
      <c r="SNI142" s="70">
        <v>31</v>
      </c>
      <c r="SNJ142" s="71"/>
      <c r="SNK142" s="70">
        <v>31</v>
      </c>
      <c r="SNL142" s="71"/>
      <c r="SNM142" s="70">
        <v>31</v>
      </c>
      <c r="SNN142" s="71"/>
      <c r="SNO142" s="70">
        <v>31</v>
      </c>
      <c r="SNP142" s="71"/>
      <c r="SNQ142" s="70">
        <v>31</v>
      </c>
      <c r="SNR142" s="71"/>
      <c r="SNS142" s="70">
        <v>31</v>
      </c>
      <c r="SNT142" s="71"/>
      <c r="SNU142" s="70">
        <v>31</v>
      </c>
      <c r="SNV142" s="71"/>
      <c r="SNW142" s="70">
        <v>31</v>
      </c>
      <c r="SNX142" s="71"/>
      <c r="SNY142" s="70">
        <v>31</v>
      </c>
      <c r="SNZ142" s="71"/>
      <c r="SOA142" s="70">
        <v>31</v>
      </c>
      <c r="SOB142" s="71"/>
      <c r="SOC142" s="70">
        <v>31</v>
      </c>
      <c r="SOD142" s="71"/>
      <c r="SOE142" s="70">
        <v>31</v>
      </c>
      <c r="SOF142" s="71"/>
      <c r="SOG142" s="70">
        <v>31</v>
      </c>
      <c r="SOH142" s="71"/>
      <c r="SOI142" s="70">
        <v>31</v>
      </c>
      <c r="SOJ142" s="71"/>
      <c r="SOK142" s="70">
        <v>31</v>
      </c>
      <c r="SOL142" s="71"/>
      <c r="SOM142" s="70">
        <v>31</v>
      </c>
      <c r="SON142" s="71"/>
      <c r="SOO142" s="70">
        <v>31</v>
      </c>
      <c r="SOP142" s="71"/>
      <c r="SOQ142" s="70">
        <v>31</v>
      </c>
      <c r="SOR142" s="71"/>
      <c r="SOS142" s="70">
        <v>31</v>
      </c>
      <c r="SOT142" s="71"/>
      <c r="SOU142" s="70">
        <v>31</v>
      </c>
      <c r="SOV142" s="71"/>
      <c r="SOW142" s="70">
        <v>31</v>
      </c>
      <c r="SOX142" s="71"/>
      <c r="SOY142" s="70">
        <v>31</v>
      </c>
      <c r="SOZ142" s="71"/>
      <c r="SPA142" s="70">
        <v>31</v>
      </c>
      <c r="SPB142" s="71"/>
      <c r="SPC142" s="70">
        <v>31</v>
      </c>
      <c r="SPD142" s="71"/>
      <c r="SPE142" s="70">
        <v>31</v>
      </c>
      <c r="SPF142" s="71"/>
      <c r="SPG142" s="70">
        <v>31</v>
      </c>
      <c r="SPH142" s="71"/>
      <c r="SPI142" s="70">
        <v>31</v>
      </c>
      <c r="SPJ142" s="71"/>
      <c r="SPK142" s="70">
        <v>31</v>
      </c>
      <c r="SPL142" s="71"/>
      <c r="SPM142" s="70">
        <v>31</v>
      </c>
      <c r="SPN142" s="71"/>
      <c r="SPO142" s="70">
        <v>31</v>
      </c>
      <c r="SPP142" s="71"/>
      <c r="SPQ142" s="70">
        <v>31</v>
      </c>
      <c r="SPR142" s="71"/>
      <c r="SPS142" s="70">
        <v>31</v>
      </c>
      <c r="SPT142" s="71"/>
      <c r="SPU142" s="70">
        <v>31</v>
      </c>
      <c r="SPV142" s="71"/>
      <c r="SPW142" s="70">
        <v>31</v>
      </c>
      <c r="SPX142" s="71"/>
      <c r="SPY142" s="70">
        <v>31</v>
      </c>
      <c r="SPZ142" s="71"/>
      <c r="SQA142" s="70">
        <v>31</v>
      </c>
      <c r="SQB142" s="71"/>
      <c r="SQC142" s="70">
        <v>31</v>
      </c>
      <c r="SQD142" s="71"/>
      <c r="SQE142" s="70">
        <v>31</v>
      </c>
      <c r="SQF142" s="71"/>
      <c r="SQG142" s="70">
        <v>31</v>
      </c>
      <c r="SQH142" s="71"/>
      <c r="SQI142" s="70">
        <v>31</v>
      </c>
      <c r="SQJ142" s="71"/>
      <c r="SQK142" s="70">
        <v>31</v>
      </c>
      <c r="SQL142" s="71"/>
      <c r="SQM142" s="70">
        <v>31</v>
      </c>
      <c r="SQN142" s="71"/>
      <c r="SQO142" s="70">
        <v>31</v>
      </c>
      <c r="SQP142" s="71"/>
      <c r="SQQ142" s="70">
        <v>31</v>
      </c>
      <c r="SQR142" s="71"/>
      <c r="SQS142" s="70">
        <v>31</v>
      </c>
      <c r="SQT142" s="71"/>
      <c r="SQU142" s="70">
        <v>31</v>
      </c>
      <c r="SQV142" s="71"/>
      <c r="SQW142" s="70">
        <v>31</v>
      </c>
      <c r="SQX142" s="71"/>
      <c r="SQY142" s="70">
        <v>31</v>
      </c>
      <c r="SQZ142" s="71"/>
      <c r="SRA142" s="70">
        <v>31</v>
      </c>
      <c r="SRB142" s="71"/>
      <c r="SRC142" s="70">
        <v>31</v>
      </c>
      <c r="SRD142" s="71"/>
      <c r="SRE142" s="70">
        <v>31</v>
      </c>
      <c r="SRF142" s="71"/>
      <c r="SRG142" s="70">
        <v>31</v>
      </c>
      <c r="SRH142" s="71"/>
      <c r="SRI142" s="70">
        <v>31</v>
      </c>
      <c r="SRJ142" s="71"/>
      <c r="SRK142" s="70">
        <v>31</v>
      </c>
      <c r="SRL142" s="71"/>
      <c r="SRM142" s="70">
        <v>31</v>
      </c>
      <c r="SRN142" s="71"/>
      <c r="SRO142" s="70">
        <v>31</v>
      </c>
      <c r="SRP142" s="71"/>
      <c r="SRQ142" s="70">
        <v>31</v>
      </c>
      <c r="SRR142" s="71"/>
      <c r="SRS142" s="70">
        <v>31</v>
      </c>
      <c r="SRT142" s="71"/>
      <c r="SRU142" s="70">
        <v>31</v>
      </c>
      <c r="SRV142" s="71"/>
      <c r="SRW142" s="70">
        <v>31</v>
      </c>
      <c r="SRX142" s="71"/>
      <c r="SRY142" s="70">
        <v>31</v>
      </c>
      <c r="SRZ142" s="71"/>
      <c r="SSA142" s="70">
        <v>31</v>
      </c>
      <c r="SSB142" s="71"/>
      <c r="SSC142" s="70">
        <v>31</v>
      </c>
      <c r="SSD142" s="71"/>
      <c r="SSE142" s="70">
        <v>31</v>
      </c>
      <c r="SSF142" s="71"/>
      <c r="SSG142" s="70">
        <v>31</v>
      </c>
      <c r="SSH142" s="71"/>
      <c r="SSI142" s="70">
        <v>31</v>
      </c>
      <c r="SSJ142" s="71"/>
      <c r="SSK142" s="70">
        <v>31</v>
      </c>
      <c r="SSL142" s="71"/>
      <c r="SSM142" s="70">
        <v>31</v>
      </c>
      <c r="SSN142" s="71"/>
      <c r="SSO142" s="70">
        <v>31</v>
      </c>
      <c r="SSP142" s="71"/>
      <c r="SSQ142" s="70">
        <v>31</v>
      </c>
      <c r="SSR142" s="71"/>
      <c r="SSS142" s="70">
        <v>31</v>
      </c>
      <c r="SST142" s="71"/>
      <c r="SSU142" s="70">
        <v>31</v>
      </c>
      <c r="SSV142" s="71"/>
      <c r="SSW142" s="70">
        <v>31</v>
      </c>
      <c r="SSX142" s="71"/>
      <c r="SSY142" s="70">
        <v>31</v>
      </c>
      <c r="SSZ142" s="71"/>
      <c r="STA142" s="70">
        <v>31</v>
      </c>
      <c r="STB142" s="71"/>
      <c r="STC142" s="70">
        <v>31</v>
      </c>
      <c r="STD142" s="71"/>
      <c r="STE142" s="70">
        <v>31</v>
      </c>
      <c r="STF142" s="71"/>
      <c r="STG142" s="70">
        <v>31</v>
      </c>
      <c r="STH142" s="71"/>
      <c r="STI142" s="70">
        <v>31</v>
      </c>
      <c r="STJ142" s="71"/>
      <c r="STK142" s="70">
        <v>31</v>
      </c>
      <c r="STL142" s="71"/>
      <c r="STM142" s="70">
        <v>31</v>
      </c>
      <c r="STN142" s="71"/>
      <c r="STO142" s="70">
        <v>31</v>
      </c>
      <c r="STP142" s="71"/>
      <c r="STQ142" s="70">
        <v>31</v>
      </c>
      <c r="STR142" s="71"/>
      <c r="STS142" s="70">
        <v>31</v>
      </c>
      <c r="STT142" s="71"/>
      <c r="STU142" s="70">
        <v>31</v>
      </c>
      <c r="STV142" s="71"/>
      <c r="STW142" s="70">
        <v>31</v>
      </c>
      <c r="STX142" s="71"/>
      <c r="STY142" s="70">
        <v>31</v>
      </c>
      <c r="STZ142" s="71"/>
      <c r="SUA142" s="70">
        <v>31</v>
      </c>
      <c r="SUB142" s="71"/>
      <c r="SUC142" s="70">
        <v>31</v>
      </c>
      <c r="SUD142" s="71"/>
      <c r="SUE142" s="70">
        <v>31</v>
      </c>
      <c r="SUF142" s="71"/>
      <c r="SUG142" s="70">
        <v>31</v>
      </c>
      <c r="SUH142" s="71"/>
      <c r="SUI142" s="70">
        <v>31</v>
      </c>
      <c r="SUJ142" s="71"/>
      <c r="SUK142" s="70">
        <v>31</v>
      </c>
      <c r="SUL142" s="71"/>
      <c r="SUM142" s="70">
        <v>31</v>
      </c>
      <c r="SUN142" s="71"/>
      <c r="SUO142" s="70">
        <v>31</v>
      </c>
      <c r="SUP142" s="71"/>
      <c r="SUQ142" s="70">
        <v>31</v>
      </c>
      <c r="SUR142" s="71"/>
      <c r="SUS142" s="70">
        <v>31</v>
      </c>
      <c r="SUT142" s="71"/>
      <c r="SUU142" s="70">
        <v>31</v>
      </c>
      <c r="SUV142" s="71"/>
      <c r="SUW142" s="70">
        <v>31</v>
      </c>
      <c r="SUX142" s="71"/>
      <c r="SUY142" s="70">
        <v>31</v>
      </c>
      <c r="SUZ142" s="71"/>
      <c r="SVA142" s="70">
        <v>31</v>
      </c>
      <c r="SVB142" s="71"/>
      <c r="SVC142" s="70">
        <v>31</v>
      </c>
      <c r="SVD142" s="71"/>
      <c r="SVE142" s="70">
        <v>31</v>
      </c>
      <c r="SVF142" s="71"/>
      <c r="SVG142" s="70">
        <v>31</v>
      </c>
      <c r="SVH142" s="71"/>
      <c r="SVI142" s="70">
        <v>31</v>
      </c>
      <c r="SVJ142" s="71"/>
      <c r="SVK142" s="70">
        <v>31</v>
      </c>
      <c r="SVL142" s="71"/>
      <c r="SVM142" s="70">
        <v>31</v>
      </c>
      <c r="SVN142" s="71"/>
      <c r="SVO142" s="70">
        <v>31</v>
      </c>
      <c r="SVP142" s="71"/>
      <c r="SVQ142" s="70">
        <v>31</v>
      </c>
      <c r="SVR142" s="71"/>
      <c r="SVS142" s="70">
        <v>31</v>
      </c>
      <c r="SVT142" s="71"/>
      <c r="SVU142" s="70">
        <v>31</v>
      </c>
      <c r="SVV142" s="71"/>
      <c r="SVW142" s="70">
        <v>31</v>
      </c>
      <c r="SVX142" s="71"/>
      <c r="SVY142" s="70">
        <v>31</v>
      </c>
      <c r="SVZ142" s="71"/>
      <c r="SWA142" s="70">
        <v>31</v>
      </c>
      <c r="SWB142" s="71"/>
      <c r="SWC142" s="70">
        <v>31</v>
      </c>
      <c r="SWD142" s="71"/>
      <c r="SWE142" s="70">
        <v>31</v>
      </c>
      <c r="SWF142" s="71"/>
      <c r="SWG142" s="70">
        <v>31</v>
      </c>
      <c r="SWH142" s="71"/>
      <c r="SWI142" s="70">
        <v>31</v>
      </c>
      <c r="SWJ142" s="71"/>
      <c r="SWK142" s="70">
        <v>31</v>
      </c>
      <c r="SWL142" s="71"/>
      <c r="SWM142" s="70">
        <v>31</v>
      </c>
      <c r="SWN142" s="71"/>
      <c r="SWO142" s="70">
        <v>31</v>
      </c>
      <c r="SWP142" s="71"/>
      <c r="SWQ142" s="70">
        <v>31</v>
      </c>
      <c r="SWR142" s="71"/>
      <c r="SWS142" s="70">
        <v>31</v>
      </c>
      <c r="SWT142" s="71"/>
      <c r="SWU142" s="70">
        <v>31</v>
      </c>
      <c r="SWV142" s="71"/>
      <c r="SWW142" s="70">
        <v>31</v>
      </c>
      <c r="SWX142" s="71"/>
      <c r="SWY142" s="70">
        <v>31</v>
      </c>
      <c r="SWZ142" s="71"/>
      <c r="SXA142" s="70">
        <v>31</v>
      </c>
      <c r="SXB142" s="71"/>
      <c r="SXC142" s="70">
        <v>31</v>
      </c>
      <c r="SXD142" s="71"/>
      <c r="SXE142" s="70">
        <v>31</v>
      </c>
      <c r="SXF142" s="71"/>
      <c r="SXG142" s="70">
        <v>31</v>
      </c>
      <c r="SXH142" s="71"/>
      <c r="SXI142" s="70">
        <v>31</v>
      </c>
      <c r="SXJ142" s="71"/>
      <c r="SXK142" s="70">
        <v>31</v>
      </c>
      <c r="SXL142" s="71"/>
      <c r="SXM142" s="70">
        <v>31</v>
      </c>
      <c r="SXN142" s="71"/>
      <c r="SXO142" s="70">
        <v>31</v>
      </c>
      <c r="SXP142" s="71"/>
      <c r="SXQ142" s="70">
        <v>31</v>
      </c>
      <c r="SXR142" s="71"/>
      <c r="SXS142" s="70">
        <v>31</v>
      </c>
      <c r="SXT142" s="71"/>
      <c r="SXU142" s="70">
        <v>31</v>
      </c>
      <c r="SXV142" s="71"/>
      <c r="SXW142" s="70">
        <v>31</v>
      </c>
      <c r="SXX142" s="71"/>
      <c r="SXY142" s="70">
        <v>31</v>
      </c>
      <c r="SXZ142" s="71"/>
      <c r="SYA142" s="70">
        <v>31</v>
      </c>
      <c r="SYB142" s="71"/>
      <c r="SYC142" s="70">
        <v>31</v>
      </c>
      <c r="SYD142" s="71"/>
      <c r="SYE142" s="70">
        <v>31</v>
      </c>
      <c r="SYF142" s="71"/>
      <c r="SYG142" s="70">
        <v>31</v>
      </c>
      <c r="SYH142" s="71"/>
      <c r="SYI142" s="70">
        <v>31</v>
      </c>
      <c r="SYJ142" s="71"/>
      <c r="SYK142" s="70">
        <v>31</v>
      </c>
      <c r="SYL142" s="71"/>
      <c r="SYM142" s="70">
        <v>31</v>
      </c>
      <c r="SYN142" s="71"/>
      <c r="SYO142" s="70">
        <v>31</v>
      </c>
      <c r="SYP142" s="71"/>
      <c r="SYQ142" s="70">
        <v>31</v>
      </c>
      <c r="SYR142" s="71"/>
      <c r="SYS142" s="70">
        <v>31</v>
      </c>
      <c r="SYT142" s="71"/>
      <c r="SYU142" s="70">
        <v>31</v>
      </c>
      <c r="SYV142" s="71"/>
      <c r="SYW142" s="70">
        <v>31</v>
      </c>
      <c r="SYX142" s="71"/>
      <c r="SYY142" s="70">
        <v>31</v>
      </c>
      <c r="SYZ142" s="71"/>
      <c r="SZA142" s="70">
        <v>31</v>
      </c>
      <c r="SZB142" s="71"/>
      <c r="SZC142" s="70">
        <v>31</v>
      </c>
      <c r="SZD142" s="71"/>
      <c r="SZE142" s="70">
        <v>31</v>
      </c>
      <c r="SZF142" s="71"/>
      <c r="SZG142" s="70">
        <v>31</v>
      </c>
      <c r="SZH142" s="71"/>
      <c r="SZI142" s="70">
        <v>31</v>
      </c>
      <c r="SZJ142" s="71"/>
      <c r="SZK142" s="70">
        <v>31</v>
      </c>
      <c r="SZL142" s="71"/>
      <c r="SZM142" s="70">
        <v>31</v>
      </c>
      <c r="SZN142" s="71"/>
      <c r="SZO142" s="70">
        <v>31</v>
      </c>
      <c r="SZP142" s="71"/>
      <c r="SZQ142" s="70">
        <v>31</v>
      </c>
      <c r="SZR142" s="71"/>
      <c r="SZS142" s="70">
        <v>31</v>
      </c>
      <c r="SZT142" s="71"/>
      <c r="SZU142" s="70">
        <v>31</v>
      </c>
      <c r="SZV142" s="71"/>
      <c r="SZW142" s="70">
        <v>31</v>
      </c>
      <c r="SZX142" s="71"/>
      <c r="SZY142" s="70">
        <v>31</v>
      </c>
      <c r="SZZ142" s="71"/>
      <c r="TAA142" s="70">
        <v>31</v>
      </c>
      <c r="TAB142" s="71"/>
      <c r="TAC142" s="70">
        <v>31</v>
      </c>
      <c r="TAD142" s="71"/>
      <c r="TAE142" s="70">
        <v>31</v>
      </c>
      <c r="TAF142" s="71"/>
      <c r="TAG142" s="70">
        <v>31</v>
      </c>
      <c r="TAH142" s="71"/>
      <c r="TAI142" s="70">
        <v>31</v>
      </c>
      <c r="TAJ142" s="71"/>
      <c r="TAK142" s="70">
        <v>31</v>
      </c>
      <c r="TAL142" s="71"/>
      <c r="TAM142" s="70">
        <v>31</v>
      </c>
      <c r="TAN142" s="71"/>
      <c r="TAO142" s="70">
        <v>31</v>
      </c>
      <c r="TAP142" s="71"/>
      <c r="TAQ142" s="70">
        <v>31</v>
      </c>
      <c r="TAR142" s="71"/>
      <c r="TAS142" s="70">
        <v>31</v>
      </c>
      <c r="TAT142" s="71"/>
      <c r="TAU142" s="70">
        <v>31</v>
      </c>
      <c r="TAV142" s="71"/>
      <c r="TAW142" s="70">
        <v>31</v>
      </c>
      <c r="TAX142" s="71"/>
      <c r="TAY142" s="70">
        <v>31</v>
      </c>
      <c r="TAZ142" s="71"/>
      <c r="TBA142" s="70">
        <v>31</v>
      </c>
      <c r="TBB142" s="71"/>
      <c r="TBC142" s="70">
        <v>31</v>
      </c>
      <c r="TBD142" s="71"/>
      <c r="TBE142" s="70">
        <v>31</v>
      </c>
      <c r="TBF142" s="71"/>
      <c r="TBG142" s="70">
        <v>31</v>
      </c>
      <c r="TBH142" s="71"/>
      <c r="TBI142" s="70">
        <v>31</v>
      </c>
      <c r="TBJ142" s="71"/>
      <c r="TBK142" s="70">
        <v>31</v>
      </c>
      <c r="TBL142" s="71"/>
      <c r="TBM142" s="70">
        <v>31</v>
      </c>
      <c r="TBN142" s="71"/>
      <c r="TBO142" s="70">
        <v>31</v>
      </c>
      <c r="TBP142" s="71"/>
      <c r="TBQ142" s="70">
        <v>31</v>
      </c>
      <c r="TBR142" s="71"/>
      <c r="TBS142" s="70">
        <v>31</v>
      </c>
      <c r="TBT142" s="71"/>
      <c r="TBU142" s="70">
        <v>31</v>
      </c>
      <c r="TBV142" s="71"/>
      <c r="TBW142" s="70">
        <v>31</v>
      </c>
      <c r="TBX142" s="71"/>
      <c r="TBY142" s="70">
        <v>31</v>
      </c>
      <c r="TBZ142" s="71"/>
      <c r="TCA142" s="70">
        <v>31</v>
      </c>
      <c r="TCB142" s="71"/>
      <c r="TCC142" s="70">
        <v>31</v>
      </c>
      <c r="TCD142" s="71"/>
      <c r="TCE142" s="70">
        <v>31</v>
      </c>
      <c r="TCF142" s="71"/>
      <c r="TCG142" s="70">
        <v>31</v>
      </c>
      <c r="TCH142" s="71"/>
      <c r="TCI142" s="70">
        <v>31</v>
      </c>
      <c r="TCJ142" s="71"/>
      <c r="TCK142" s="70">
        <v>31</v>
      </c>
      <c r="TCL142" s="71"/>
      <c r="TCM142" s="70">
        <v>31</v>
      </c>
      <c r="TCN142" s="71"/>
      <c r="TCO142" s="70">
        <v>31</v>
      </c>
      <c r="TCP142" s="71"/>
      <c r="TCQ142" s="70">
        <v>31</v>
      </c>
      <c r="TCR142" s="71"/>
      <c r="TCS142" s="70">
        <v>31</v>
      </c>
      <c r="TCT142" s="71"/>
      <c r="TCU142" s="70">
        <v>31</v>
      </c>
      <c r="TCV142" s="71"/>
      <c r="TCW142" s="70">
        <v>31</v>
      </c>
      <c r="TCX142" s="71"/>
      <c r="TCY142" s="70">
        <v>31</v>
      </c>
      <c r="TCZ142" s="71"/>
      <c r="TDA142" s="70">
        <v>31</v>
      </c>
      <c r="TDB142" s="71"/>
      <c r="TDC142" s="70">
        <v>31</v>
      </c>
      <c r="TDD142" s="71"/>
      <c r="TDE142" s="70">
        <v>31</v>
      </c>
      <c r="TDF142" s="71"/>
      <c r="TDG142" s="70">
        <v>31</v>
      </c>
      <c r="TDH142" s="71"/>
      <c r="TDI142" s="70">
        <v>31</v>
      </c>
      <c r="TDJ142" s="71"/>
      <c r="TDK142" s="70">
        <v>31</v>
      </c>
      <c r="TDL142" s="71"/>
      <c r="TDM142" s="70">
        <v>31</v>
      </c>
      <c r="TDN142" s="71"/>
      <c r="TDO142" s="70">
        <v>31</v>
      </c>
      <c r="TDP142" s="71"/>
      <c r="TDQ142" s="70">
        <v>31</v>
      </c>
      <c r="TDR142" s="71"/>
      <c r="TDS142" s="70">
        <v>31</v>
      </c>
      <c r="TDT142" s="71"/>
      <c r="TDU142" s="70">
        <v>31</v>
      </c>
      <c r="TDV142" s="71"/>
      <c r="TDW142" s="70">
        <v>31</v>
      </c>
      <c r="TDX142" s="71"/>
      <c r="TDY142" s="70">
        <v>31</v>
      </c>
      <c r="TDZ142" s="71"/>
      <c r="TEA142" s="70">
        <v>31</v>
      </c>
      <c r="TEB142" s="71"/>
      <c r="TEC142" s="70">
        <v>31</v>
      </c>
      <c r="TED142" s="71"/>
      <c r="TEE142" s="70">
        <v>31</v>
      </c>
      <c r="TEF142" s="71"/>
      <c r="TEG142" s="70">
        <v>31</v>
      </c>
      <c r="TEH142" s="71"/>
      <c r="TEI142" s="70">
        <v>31</v>
      </c>
      <c r="TEJ142" s="71"/>
      <c r="TEK142" s="70">
        <v>31</v>
      </c>
      <c r="TEL142" s="71"/>
      <c r="TEM142" s="70">
        <v>31</v>
      </c>
      <c r="TEN142" s="71"/>
      <c r="TEO142" s="70">
        <v>31</v>
      </c>
      <c r="TEP142" s="71"/>
      <c r="TEQ142" s="70">
        <v>31</v>
      </c>
      <c r="TER142" s="71"/>
      <c r="TES142" s="70">
        <v>31</v>
      </c>
      <c r="TET142" s="71"/>
      <c r="TEU142" s="70">
        <v>31</v>
      </c>
      <c r="TEV142" s="71"/>
      <c r="TEW142" s="70">
        <v>31</v>
      </c>
      <c r="TEX142" s="71"/>
      <c r="TEY142" s="70">
        <v>31</v>
      </c>
      <c r="TEZ142" s="71"/>
      <c r="TFA142" s="70">
        <v>31</v>
      </c>
      <c r="TFB142" s="71"/>
      <c r="TFC142" s="70">
        <v>31</v>
      </c>
      <c r="TFD142" s="71"/>
      <c r="TFE142" s="70">
        <v>31</v>
      </c>
      <c r="TFF142" s="71"/>
      <c r="TFG142" s="70">
        <v>31</v>
      </c>
      <c r="TFH142" s="71"/>
      <c r="TFI142" s="70">
        <v>31</v>
      </c>
      <c r="TFJ142" s="71"/>
      <c r="TFK142" s="70">
        <v>31</v>
      </c>
      <c r="TFL142" s="71"/>
      <c r="TFM142" s="70">
        <v>31</v>
      </c>
      <c r="TFN142" s="71"/>
      <c r="TFO142" s="70">
        <v>31</v>
      </c>
      <c r="TFP142" s="71"/>
      <c r="TFQ142" s="70">
        <v>31</v>
      </c>
      <c r="TFR142" s="71"/>
      <c r="TFS142" s="70">
        <v>31</v>
      </c>
      <c r="TFT142" s="71"/>
      <c r="TFU142" s="70">
        <v>31</v>
      </c>
      <c r="TFV142" s="71"/>
      <c r="TFW142" s="70">
        <v>31</v>
      </c>
      <c r="TFX142" s="71"/>
      <c r="TFY142" s="70">
        <v>31</v>
      </c>
      <c r="TFZ142" s="71"/>
      <c r="TGA142" s="70">
        <v>31</v>
      </c>
      <c r="TGB142" s="71"/>
      <c r="TGC142" s="70">
        <v>31</v>
      </c>
      <c r="TGD142" s="71"/>
      <c r="TGE142" s="70">
        <v>31</v>
      </c>
      <c r="TGF142" s="71"/>
      <c r="TGG142" s="70">
        <v>31</v>
      </c>
      <c r="TGH142" s="71"/>
      <c r="TGI142" s="70">
        <v>31</v>
      </c>
      <c r="TGJ142" s="71"/>
      <c r="TGK142" s="70">
        <v>31</v>
      </c>
      <c r="TGL142" s="71"/>
      <c r="TGM142" s="70">
        <v>31</v>
      </c>
      <c r="TGN142" s="71"/>
      <c r="TGO142" s="70">
        <v>31</v>
      </c>
      <c r="TGP142" s="71"/>
      <c r="TGQ142" s="70">
        <v>31</v>
      </c>
      <c r="TGR142" s="71"/>
      <c r="TGS142" s="70">
        <v>31</v>
      </c>
      <c r="TGT142" s="71"/>
      <c r="TGU142" s="70">
        <v>31</v>
      </c>
      <c r="TGV142" s="71"/>
      <c r="TGW142" s="70">
        <v>31</v>
      </c>
      <c r="TGX142" s="71"/>
      <c r="TGY142" s="70">
        <v>31</v>
      </c>
      <c r="TGZ142" s="71"/>
      <c r="THA142" s="70">
        <v>31</v>
      </c>
      <c r="THB142" s="71"/>
      <c r="THC142" s="70">
        <v>31</v>
      </c>
      <c r="THD142" s="71"/>
      <c r="THE142" s="70">
        <v>31</v>
      </c>
      <c r="THF142" s="71"/>
      <c r="THG142" s="70">
        <v>31</v>
      </c>
      <c r="THH142" s="71"/>
      <c r="THI142" s="70">
        <v>31</v>
      </c>
      <c r="THJ142" s="71"/>
      <c r="THK142" s="70">
        <v>31</v>
      </c>
      <c r="THL142" s="71"/>
      <c r="THM142" s="70">
        <v>31</v>
      </c>
      <c r="THN142" s="71"/>
      <c r="THO142" s="70">
        <v>31</v>
      </c>
      <c r="THP142" s="71"/>
      <c r="THQ142" s="70">
        <v>31</v>
      </c>
      <c r="THR142" s="71"/>
      <c r="THS142" s="70">
        <v>31</v>
      </c>
      <c r="THT142" s="71"/>
      <c r="THU142" s="70">
        <v>31</v>
      </c>
      <c r="THV142" s="71"/>
      <c r="THW142" s="70">
        <v>31</v>
      </c>
      <c r="THX142" s="71"/>
      <c r="THY142" s="70">
        <v>31</v>
      </c>
      <c r="THZ142" s="71"/>
      <c r="TIA142" s="70">
        <v>31</v>
      </c>
      <c r="TIB142" s="71"/>
      <c r="TIC142" s="70">
        <v>31</v>
      </c>
      <c r="TID142" s="71"/>
      <c r="TIE142" s="70">
        <v>31</v>
      </c>
      <c r="TIF142" s="71"/>
      <c r="TIG142" s="70">
        <v>31</v>
      </c>
      <c r="TIH142" s="71"/>
      <c r="TII142" s="70">
        <v>31</v>
      </c>
      <c r="TIJ142" s="71"/>
      <c r="TIK142" s="70">
        <v>31</v>
      </c>
      <c r="TIL142" s="71"/>
      <c r="TIM142" s="70">
        <v>31</v>
      </c>
      <c r="TIN142" s="71"/>
      <c r="TIO142" s="70">
        <v>31</v>
      </c>
      <c r="TIP142" s="71"/>
      <c r="TIQ142" s="70">
        <v>31</v>
      </c>
      <c r="TIR142" s="71"/>
      <c r="TIS142" s="70">
        <v>31</v>
      </c>
      <c r="TIT142" s="71"/>
      <c r="TIU142" s="70">
        <v>31</v>
      </c>
      <c r="TIV142" s="71"/>
      <c r="TIW142" s="70">
        <v>31</v>
      </c>
      <c r="TIX142" s="71"/>
      <c r="TIY142" s="70">
        <v>31</v>
      </c>
      <c r="TIZ142" s="71"/>
      <c r="TJA142" s="70">
        <v>31</v>
      </c>
      <c r="TJB142" s="71"/>
      <c r="TJC142" s="70">
        <v>31</v>
      </c>
      <c r="TJD142" s="71"/>
      <c r="TJE142" s="70">
        <v>31</v>
      </c>
      <c r="TJF142" s="71"/>
      <c r="TJG142" s="70">
        <v>31</v>
      </c>
      <c r="TJH142" s="71"/>
      <c r="TJI142" s="70">
        <v>31</v>
      </c>
      <c r="TJJ142" s="71"/>
      <c r="TJK142" s="70">
        <v>31</v>
      </c>
      <c r="TJL142" s="71"/>
      <c r="TJM142" s="70">
        <v>31</v>
      </c>
      <c r="TJN142" s="71"/>
      <c r="TJO142" s="70">
        <v>31</v>
      </c>
      <c r="TJP142" s="71"/>
      <c r="TJQ142" s="70">
        <v>31</v>
      </c>
      <c r="TJR142" s="71"/>
      <c r="TJS142" s="70">
        <v>31</v>
      </c>
      <c r="TJT142" s="71"/>
      <c r="TJU142" s="70">
        <v>31</v>
      </c>
      <c r="TJV142" s="71"/>
      <c r="TJW142" s="70">
        <v>31</v>
      </c>
      <c r="TJX142" s="71"/>
      <c r="TJY142" s="70">
        <v>31</v>
      </c>
      <c r="TJZ142" s="71"/>
      <c r="TKA142" s="70">
        <v>31</v>
      </c>
      <c r="TKB142" s="71"/>
      <c r="TKC142" s="70">
        <v>31</v>
      </c>
      <c r="TKD142" s="71"/>
      <c r="TKE142" s="70">
        <v>31</v>
      </c>
      <c r="TKF142" s="71"/>
      <c r="TKG142" s="70">
        <v>31</v>
      </c>
      <c r="TKH142" s="71"/>
      <c r="TKI142" s="70">
        <v>31</v>
      </c>
      <c r="TKJ142" s="71"/>
      <c r="TKK142" s="70">
        <v>31</v>
      </c>
      <c r="TKL142" s="71"/>
      <c r="TKM142" s="70">
        <v>31</v>
      </c>
      <c r="TKN142" s="71"/>
      <c r="TKO142" s="70">
        <v>31</v>
      </c>
      <c r="TKP142" s="71"/>
      <c r="TKQ142" s="70">
        <v>31</v>
      </c>
      <c r="TKR142" s="71"/>
      <c r="TKS142" s="70">
        <v>31</v>
      </c>
      <c r="TKT142" s="71"/>
      <c r="TKU142" s="70">
        <v>31</v>
      </c>
      <c r="TKV142" s="71"/>
      <c r="TKW142" s="70">
        <v>31</v>
      </c>
      <c r="TKX142" s="71"/>
      <c r="TKY142" s="70">
        <v>31</v>
      </c>
      <c r="TKZ142" s="71"/>
      <c r="TLA142" s="70">
        <v>31</v>
      </c>
      <c r="TLB142" s="71"/>
      <c r="TLC142" s="70">
        <v>31</v>
      </c>
      <c r="TLD142" s="71"/>
      <c r="TLE142" s="70">
        <v>31</v>
      </c>
      <c r="TLF142" s="71"/>
      <c r="TLG142" s="70">
        <v>31</v>
      </c>
      <c r="TLH142" s="71"/>
      <c r="TLI142" s="70">
        <v>31</v>
      </c>
      <c r="TLJ142" s="71"/>
      <c r="TLK142" s="70">
        <v>31</v>
      </c>
      <c r="TLL142" s="71"/>
      <c r="TLM142" s="70">
        <v>31</v>
      </c>
      <c r="TLN142" s="71"/>
      <c r="TLO142" s="70">
        <v>31</v>
      </c>
      <c r="TLP142" s="71"/>
      <c r="TLQ142" s="70">
        <v>31</v>
      </c>
      <c r="TLR142" s="71"/>
      <c r="TLS142" s="70">
        <v>31</v>
      </c>
      <c r="TLT142" s="71"/>
      <c r="TLU142" s="70">
        <v>31</v>
      </c>
      <c r="TLV142" s="71"/>
      <c r="TLW142" s="70">
        <v>31</v>
      </c>
      <c r="TLX142" s="71"/>
      <c r="TLY142" s="70">
        <v>31</v>
      </c>
      <c r="TLZ142" s="71"/>
      <c r="TMA142" s="70">
        <v>31</v>
      </c>
      <c r="TMB142" s="71"/>
      <c r="TMC142" s="70">
        <v>31</v>
      </c>
      <c r="TMD142" s="71"/>
      <c r="TME142" s="70">
        <v>31</v>
      </c>
      <c r="TMF142" s="71"/>
      <c r="TMG142" s="70">
        <v>31</v>
      </c>
      <c r="TMH142" s="71"/>
      <c r="TMI142" s="70">
        <v>31</v>
      </c>
      <c r="TMJ142" s="71"/>
      <c r="TMK142" s="70">
        <v>31</v>
      </c>
      <c r="TML142" s="71"/>
      <c r="TMM142" s="70">
        <v>31</v>
      </c>
      <c r="TMN142" s="71"/>
      <c r="TMO142" s="70">
        <v>31</v>
      </c>
      <c r="TMP142" s="71"/>
      <c r="TMQ142" s="70">
        <v>31</v>
      </c>
      <c r="TMR142" s="71"/>
      <c r="TMS142" s="70">
        <v>31</v>
      </c>
      <c r="TMT142" s="71"/>
      <c r="TMU142" s="70">
        <v>31</v>
      </c>
      <c r="TMV142" s="71"/>
      <c r="TMW142" s="70">
        <v>31</v>
      </c>
      <c r="TMX142" s="71"/>
      <c r="TMY142" s="70">
        <v>31</v>
      </c>
      <c r="TMZ142" s="71"/>
      <c r="TNA142" s="70">
        <v>31</v>
      </c>
      <c r="TNB142" s="71"/>
      <c r="TNC142" s="70">
        <v>31</v>
      </c>
      <c r="TND142" s="71"/>
      <c r="TNE142" s="70">
        <v>31</v>
      </c>
      <c r="TNF142" s="71"/>
      <c r="TNG142" s="70">
        <v>31</v>
      </c>
      <c r="TNH142" s="71"/>
      <c r="TNI142" s="70">
        <v>31</v>
      </c>
      <c r="TNJ142" s="71"/>
      <c r="TNK142" s="70">
        <v>31</v>
      </c>
      <c r="TNL142" s="71"/>
      <c r="TNM142" s="70">
        <v>31</v>
      </c>
      <c r="TNN142" s="71"/>
      <c r="TNO142" s="70">
        <v>31</v>
      </c>
      <c r="TNP142" s="71"/>
      <c r="TNQ142" s="70">
        <v>31</v>
      </c>
      <c r="TNR142" s="71"/>
      <c r="TNS142" s="70">
        <v>31</v>
      </c>
      <c r="TNT142" s="71"/>
      <c r="TNU142" s="70">
        <v>31</v>
      </c>
      <c r="TNV142" s="71"/>
      <c r="TNW142" s="70">
        <v>31</v>
      </c>
      <c r="TNX142" s="71"/>
      <c r="TNY142" s="70">
        <v>31</v>
      </c>
      <c r="TNZ142" s="71"/>
      <c r="TOA142" s="70">
        <v>31</v>
      </c>
      <c r="TOB142" s="71"/>
      <c r="TOC142" s="70">
        <v>31</v>
      </c>
      <c r="TOD142" s="71"/>
      <c r="TOE142" s="70">
        <v>31</v>
      </c>
      <c r="TOF142" s="71"/>
      <c r="TOG142" s="70">
        <v>31</v>
      </c>
      <c r="TOH142" s="71"/>
      <c r="TOI142" s="70">
        <v>31</v>
      </c>
      <c r="TOJ142" s="71"/>
      <c r="TOK142" s="70">
        <v>31</v>
      </c>
      <c r="TOL142" s="71"/>
      <c r="TOM142" s="70">
        <v>31</v>
      </c>
      <c r="TON142" s="71"/>
      <c r="TOO142" s="70">
        <v>31</v>
      </c>
      <c r="TOP142" s="71"/>
      <c r="TOQ142" s="70">
        <v>31</v>
      </c>
      <c r="TOR142" s="71"/>
      <c r="TOS142" s="70">
        <v>31</v>
      </c>
      <c r="TOT142" s="71"/>
      <c r="TOU142" s="70">
        <v>31</v>
      </c>
      <c r="TOV142" s="71"/>
      <c r="TOW142" s="70">
        <v>31</v>
      </c>
      <c r="TOX142" s="71"/>
      <c r="TOY142" s="70">
        <v>31</v>
      </c>
      <c r="TOZ142" s="71"/>
      <c r="TPA142" s="70">
        <v>31</v>
      </c>
      <c r="TPB142" s="71"/>
      <c r="TPC142" s="70">
        <v>31</v>
      </c>
      <c r="TPD142" s="71"/>
      <c r="TPE142" s="70">
        <v>31</v>
      </c>
      <c r="TPF142" s="71"/>
      <c r="TPG142" s="70">
        <v>31</v>
      </c>
      <c r="TPH142" s="71"/>
      <c r="TPI142" s="70">
        <v>31</v>
      </c>
      <c r="TPJ142" s="71"/>
      <c r="TPK142" s="70">
        <v>31</v>
      </c>
      <c r="TPL142" s="71"/>
      <c r="TPM142" s="70">
        <v>31</v>
      </c>
      <c r="TPN142" s="71"/>
      <c r="TPO142" s="70">
        <v>31</v>
      </c>
      <c r="TPP142" s="71"/>
      <c r="TPQ142" s="70">
        <v>31</v>
      </c>
      <c r="TPR142" s="71"/>
      <c r="TPS142" s="70">
        <v>31</v>
      </c>
      <c r="TPT142" s="71"/>
      <c r="TPU142" s="70">
        <v>31</v>
      </c>
      <c r="TPV142" s="71"/>
      <c r="TPW142" s="70">
        <v>31</v>
      </c>
      <c r="TPX142" s="71"/>
      <c r="TPY142" s="70">
        <v>31</v>
      </c>
      <c r="TPZ142" s="71"/>
      <c r="TQA142" s="70">
        <v>31</v>
      </c>
      <c r="TQB142" s="71"/>
      <c r="TQC142" s="70">
        <v>31</v>
      </c>
      <c r="TQD142" s="71"/>
      <c r="TQE142" s="70">
        <v>31</v>
      </c>
      <c r="TQF142" s="71"/>
      <c r="TQG142" s="70">
        <v>31</v>
      </c>
      <c r="TQH142" s="71"/>
      <c r="TQI142" s="70">
        <v>31</v>
      </c>
      <c r="TQJ142" s="71"/>
      <c r="TQK142" s="70">
        <v>31</v>
      </c>
      <c r="TQL142" s="71"/>
      <c r="TQM142" s="70">
        <v>31</v>
      </c>
      <c r="TQN142" s="71"/>
      <c r="TQO142" s="70">
        <v>31</v>
      </c>
      <c r="TQP142" s="71"/>
      <c r="TQQ142" s="70">
        <v>31</v>
      </c>
      <c r="TQR142" s="71"/>
      <c r="TQS142" s="70">
        <v>31</v>
      </c>
      <c r="TQT142" s="71"/>
      <c r="TQU142" s="70">
        <v>31</v>
      </c>
      <c r="TQV142" s="71"/>
      <c r="TQW142" s="70">
        <v>31</v>
      </c>
      <c r="TQX142" s="71"/>
      <c r="TQY142" s="70">
        <v>31</v>
      </c>
      <c r="TQZ142" s="71"/>
      <c r="TRA142" s="70">
        <v>31</v>
      </c>
      <c r="TRB142" s="71"/>
      <c r="TRC142" s="70">
        <v>31</v>
      </c>
      <c r="TRD142" s="71"/>
      <c r="TRE142" s="70">
        <v>31</v>
      </c>
      <c r="TRF142" s="71"/>
      <c r="TRG142" s="70">
        <v>31</v>
      </c>
      <c r="TRH142" s="71"/>
      <c r="TRI142" s="70">
        <v>31</v>
      </c>
      <c r="TRJ142" s="71"/>
      <c r="TRK142" s="70">
        <v>31</v>
      </c>
      <c r="TRL142" s="71"/>
      <c r="TRM142" s="70">
        <v>31</v>
      </c>
      <c r="TRN142" s="71"/>
      <c r="TRO142" s="70">
        <v>31</v>
      </c>
      <c r="TRP142" s="71"/>
      <c r="TRQ142" s="70">
        <v>31</v>
      </c>
      <c r="TRR142" s="71"/>
      <c r="TRS142" s="70">
        <v>31</v>
      </c>
      <c r="TRT142" s="71"/>
      <c r="TRU142" s="70">
        <v>31</v>
      </c>
      <c r="TRV142" s="71"/>
      <c r="TRW142" s="70">
        <v>31</v>
      </c>
      <c r="TRX142" s="71"/>
      <c r="TRY142" s="70">
        <v>31</v>
      </c>
      <c r="TRZ142" s="71"/>
      <c r="TSA142" s="70">
        <v>31</v>
      </c>
      <c r="TSB142" s="71"/>
      <c r="TSC142" s="70">
        <v>31</v>
      </c>
      <c r="TSD142" s="71"/>
      <c r="TSE142" s="70">
        <v>31</v>
      </c>
      <c r="TSF142" s="71"/>
      <c r="TSG142" s="70">
        <v>31</v>
      </c>
      <c r="TSH142" s="71"/>
      <c r="TSI142" s="70">
        <v>31</v>
      </c>
      <c r="TSJ142" s="71"/>
      <c r="TSK142" s="70">
        <v>31</v>
      </c>
      <c r="TSL142" s="71"/>
      <c r="TSM142" s="70">
        <v>31</v>
      </c>
      <c r="TSN142" s="71"/>
      <c r="TSO142" s="70">
        <v>31</v>
      </c>
      <c r="TSP142" s="71"/>
      <c r="TSQ142" s="70">
        <v>31</v>
      </c>
      <c r="TSR142" s="71"/>
      <c r="TSS142" s="70">
        <v>31</v>
      </c>
      <c r="TST142" s="71"/>
      <c r="TSU142" s="70">
        <v>31</v>
      </c>
      <c r="TSV142" s="71"/>
      <c r="TSW142" s="70">
        <v>31</v>
      </c>
      <c r="TSX142" s="71"/>
      <c r="TSY142" s="70">
        <v>31</v>
      </c>
      <c r="TSZ142" s="71"/>
      <c r="TTA142" s="70">
        <v>31</v>
      </c>
      <c r="TTB142" s="71"/>
      <c r="TTC142" s="70">
        <v>31</v>
      </c>
      <c r="TTD142" s="71"/>
      <c r="TTE142" s="70">
        <v>31</v>
      </c>
      <c r="TTF142" s="71"/>
      <c r="TTG142" s="70">
        <v>31</v>
      </c>
      <c r="TTH142" s="71"/>
      <c r="TTI142" s="70">
        <v>31</v>
      </c>
      <c r="TTJ142" s="71"/>
      <c r="TTK142" s="70">
        <v>31</v>
      </c>
      <c r="TTL142" s="71"/>
      <c r="TTM142" s="70">
        <v>31</v>
      </c>
      <c r="TTN142" s="71"/>
      <c r="TTO142" s="70">
        <v>31</v>
      </c>
      <c r="TTP142" s="71"/>
      <c r="TTQ142" s="70">
        <v>31</v>
      </c>
      <c r="TTR142" s="71"/>
      <c r="TTS142" s="70">
        <v>31</v>
      </c>
      <c r="TTT142" s="71"/>
      <c r="TTU142" s="70">
        <v>31</v>
      </c>
      <c r="TTV142" s="71"/>
      <c r="TTW142" s="70">
        <v>31</v>
      </c>
      <c r="TTX142" s="71"/>
      <c r="TTY142" s="70">
        <v>31</v>
      </c>
      <c r="TTZ142" s="71"/>
      <c r="TUA142" s="70">
        <v>31</v>
      </c>
      <c r="TUB142" s="71"/>
      <c r="TUC142" s="70">
        <v>31</v>
      </c>
      <c r="TUD142" s="71"/>
      <c r="TUE142" s="70">
        <v>31</v>
      </c>
      <c r="TUF142" s="71"/>
      <c r="TUG142" s="70">
        <v>31</v>
      </c>
      <c r="TUH142" s="71"/>
      <c r="TUI142" s="70">
        <v>31</v>
      </c>
      <c r="TUJ142" s="71"/>
      <c r="TUK142" s="70">
        <v>31</v>
      </c>
      <c r="TUL142" s="71"/>
      <c r="TUM142" s="70">
        <v>31</v>
      </c>
      <c r="TUN142" s="71"/>
      <c r="TUO142" s="70">
        <v>31</v>
      </c>
      <c r="TUP142" s="71"/>
      <c r="TUQ142" s="70">
        <v>31</v>
      </c>
      <c r="TUR142" s="71"/>
      <c r="TUS142" s="70">
        <v>31</v>
      </c>
      <c r="TUT142" s="71"/>
      <c r="TUU142" s="70">
        <v>31</v>
      </c>
      <c r="TUV142" s="71"/>
      <c r="TUW142" s="70">
        <v>31</v>
      </c>
      <c r="TUX142" s="71"/>
      <c r="TUY142" s="70">
        <v>31</v>
      </c>
      <c r="TUZ142" s="71"/>
      <c r="TVA142" s="70">
        <v>31</v>
      </c>
      <c r="TVB142" s="71"/>
      <c r="TVC142" s="70">
        <v>31</v>
      </c>
      <c r="TVD142" s="71"/>
      <c r="TVE142" s="70">
        <v>31</v>
      </c>
      <c r="TVF142" s="71"/>
      <c r="TVG142" s="70">
        <v>31</v>
      </c>
      <c r="TVH142" s="71"/>
      <c r="TVI142" s="70">
        <v>31</v>
      </c>
      <c r="TVJ142" s="71"/>
      <c r="TVK142" s="70">
        <v>31</v>
      </c>
      <c r="TVL142" s="71"/>
      <c r="TVM142" s="70">
        <v>31</v>
      </c>
      <c r="TVN142" s="71"/>
      <c r="TVO142" s="70">
        <v>31</v>
      </c>
      <c r="TVP142" s="71"/>
      <c r="TVQ142" s="70">
        <v>31</v>
      </c>
      <c r="TVR142" s="71"/>
      <c r="TVS142" s="70">
        <v>31</v>
      </c>
      <c r="TVT142" s="71"/>
      <c r="TVU142" s="70">
        <v>31</v>
      </c>
      <c r="TVV142" s="71"/>
      <c r="TVW142" s="70">
        <v>31</v>
      </c>
      <c r="TVX142" s="71"/>
      <c r="TVY142" s="70">
        <v>31</v>
      </c>
      <c r="TVZ142" s="71"/>
      <c r="TWA142" s="70">
        <v>31</v>
      </c>
      <c r="TWB142" s="71"/>
      <c r="TWC142" s="70">
        <v>31</v>
      </c>
      <c r="TWD142" s="71"/>
      <c r="TWE142" s="70">
        <v>31</v>
      </c>
      <c r="TWF142" s="71"/>
      <c r="TWG142" s="70">
        <v>31</v>
      </c>
      <c r="TWH142" s="71"/>
      <c r="TWI142" s="70">
        <v>31</v>
      </c>
      <c r="TWJ142" s="71"/>
      <c r="TWK142" s="70">
        <v>31</v>
      </c>
      <c r="TWL142" s="71"/>
      <c r="TWM142" s="70">
        <v>31</v>
      </c>
      <c r="TWN142" s="71"/>
      <c r="TWO142" s="70">
        <v>31</v>
      </c>
      <c r="TWP142" s="71"/>
      <c r="TWQ142" s="70">
        <v>31</v>
      </c>
      <c r="TWR142" s="71"/>
      <c r="TWS142" s="70">
        <v>31</v>
      </c>
      <c r="TWT142" s="71"/>
      <c r="TWU142" s="70">
        <v>31</v>
      </c>
      <c r="TWV142" s="71"/>
      <c r="TWW142" s="70">
        <v>31</v>
      </c>
      <c r="TWX142" s="71"/>
      <c r="TWY142" s="70">
        <v>31</v>
      </c>
      <c r="TWZ142" s="71"/>
      <c r="TXA142" s="70">
        <v>31</v>
      </c>
      <c r="TXB142" s="71"/>
      <c r="TXC142" s="70">
        <v>31</v>
      </c>
      <c r="TXD142" s="71"/>
      <c r="TXE142" s="70">
        <v>31</v>
      </c>
      <c r="TXF142" s="71"/>
      <c r="TXG142" s="70">
        <v>31</v>
      </c>
      <c r="TXH142" s="71"/>
      <c r="TXI142" s="70">
        <v>31</v>
      </c>
      <c r="TXJ142" s="71"/>
      <c r="TXK142" s="70">
        <v>31</v>
      </c>
      <c r="TXL142" s="71"/>
      <c r="TXM142" s="70">
        <v>31</v>
      </c>
      <c r="TXN142" s="71"/>
      <c r="TXO142" s="70">
        <v>31</v>
      </c>
      <c r="TXP142" s="71"/>
      <c r="TXQ142" s="70">
        <v>31</v>
      </c>
      <c r="TXR142" s="71"/>
      <c r="TXS142" s="70">
        <v>31</v>
      </c>
      <c r="TXT142" s="71"/>
      <c r="TXU142" s="70">
        <v>31</v>
      </c>
      <c r="TXV142" s="71"/>
      <c r="TXW142" s="70">
        <v>31</v>
      </c>
      <c r="TXX142" s="71"/>
      <c r="TXY142" s="70">
        <v>31</v>
      </c>
      <c r="TXZ142" s="71"/>
      <c r="TYA142" s="70">
        <v>31</v>
      </c>
      <c r="TYB142" s="71"/>
      <c r="TYC142" s="70">
        <v>31</v>
      </c>
      <c r="TYD142" s="71"/>
      <c r="TYE142" s="70">
        <v>31</v>
      </c>
      <c r="TYF142" s="71"/>
      <c r="TYG142" s="70">
        <v>31</v>
      </c>
      <c r="TYH142" s="71"/>
      <c r="TYI142" s="70">
        <v>31</v>
      </c>
      <c r="TYJ142" s="71"/>
      <c r="TYK142" s="70">
        <v>31</v>
      </c>
      <c r="TYL142" s="71"/>
      <c r="TYM142" s="70">
        <v>31</v>
      </c>
      <c r="TYN142" s="71"/>
      <c r="TYO142" s="70">
        <v>31</v>
      </c>
      <c r="TYP142" s="71"/>
      <c r="TYQ142" s="70">
        <v>31</v>
      </c>
      <c r="TYR142" s="71"/>
      <c r="TYS142" s="70">
        <v>31</v>
      </c>
      <c r="TYT142" s="71"/>
      <c r="TYU142" s="70">
        <v>31</v>
      </c>
      <c r="TYV142" s="71"/>
      <c r="TYW142" s="70">
        <v>31</v>
      </c>
      <c r="TYX142" s="71"/>
      <c r="TYY142" s="70">
        <v>31</v>
      </c>
      <c r="TYZ142" s="71"/>
      <c r="TZA142" s="70">
        <v>31</v>
      </c>
      <c r="TZB142" s="71"/>
      <c r="TZC142" s="70">
        <v>31</v>
      </c>
      <c r="TZD142" s="71"/>
      <c r="TZE142" s="70">
        <v>31</v>
      </c>
      <c r="TZF142" s="71"/>
      <c r="TZG142" s="70">
        <v>31</v>
      </c>
      <c r="TZH142" s="71"/>
      <c r="TZI142" s="70">
        <v>31</v>
      </c>
      <c r="TZJ142" s="71"/>
      <c r="TZK142" s="70">
        <v>31</v>
      </c>
      <c r="TZL142" s="71"/>
      <c r="TZM142" s="70">
        <v>31</v>
      </c>
      <c r="TZN142" s="71"/>
      <c r="TZO142" s="70">
        <v>31</v>
      </c>
      <c r="TZP142" s="71"/>
      <c r="TZQ142" s="70">
        <v>31</v>
      </c>
      <c r="TZR142" s="71"/>
      <c r="TZS142" s="70">
        <v>31</v>
      </c>
      <c r="TZT142" s="71"/>
      <c r="TZU142" s="70">
        <v>31</v>
      </c>
      <c r="TZV142" s="71"/>
      <c r="TZW142" s="70">
        <v>31</v>
      </c>
      <c r="TZX142" s="71"/>
      <c r="TZY142" s="70">
        <v>31</v>
      </c>
      <c r="TZZ142" s="71"/>
      <c r="UAA142" s="70">
        <v>31</v>
      </c>
      <c r="UAB142" s="71"/>
      <c r="UAC142" s="70">
        <v>31</v>
      </c>
      <c r="UAD142" s="71"/>
      <c r="UAE142" s="70">
        <v>31</v>
      </c>
      <c r="UAF142" s="71"/>
      <c r="UAG142" s="70">
        <v>31</v>
      </c>
      <c r="UAH142" s="71"/>
      <c r="UAI142" s="70">
        <v>31</v>
      </c>
      <c r="UAJ142" s="71"/>
      <c r="UAK142" s="70">
        <v>31</v>
      </c>
      <c r="UAL142" s="71"/>
      <c r="UAM142" s="70">
        <v>31</v>
      </c>
      <c r="UAN142" s="71"/>
      <c r="UAO142" s="70">
        <v>31</v>
      </c>
      <c r="UAP142" s="71"/>
      <c r="UAQ142" s="70">
        <v>31</v>
      </c>
      <c r="UAR142" s="71"/>
      <c r="UAS142" s="70">
        <v>31</v>
      </c>
      <c r="UAT142" s="71"/>
      <c r="UAU142" s="70">
        <v>31</v>
      </c>
      <c r="UAV142" s="71"/>
      <c r="UAW142" s="70">
        <v>31</v>
      </c>
      <c r="UAX142" s="71"/>
      <c r="UAY142" s="70">
        <v>31</v>
      </c>
      <c r="UAZ142" s="71"/>
      <c r="UBA142" s="70">
        <v>31</v>
      </c>
      <c r="UBB142" s="71"/>
      <c r="UBC142" s="70">
        <v>31</v>
      </c>
      <c r="UBD142" s="71"/>
      <c r="UBE142" s="70">
        <v>31</v>
      </c>
      <c r="UBF142" s="71"/>
      <c r="UBG142" s="70">
        <v>31</v>
      </c>
      <c r="UBH142" s="71"/>
      <c r="UBI142" s="70">
        <v>31</v>
      </c>
      <c r="UBJ142" s="71"/>
      <c r="UBK142" s="70">
        <v>31</v>
      </c>
      <c r="UBL142" s="71"/>
      <c r="UBM142" s="70">
        <v>31</v>
      </c>
      <c r="UBN142" s="71"/>
      <c r="UBO142" s="70">
        <v>31</v>
      </c>
      <c r="UBP142" s="71"/>
      <c r="UBQ142" s="70">
        <v>31</v>
      </c>
      <c r="UBR142" s="71"/>
      <c r="UBS142" s="70">
        <v>31</v>
      </c>
      <c r="UBT142" s="71"/>
      <c r="UBU142" s="70">
        <v>31</v>
      </c>
      <c r="UBV142" s="71"/>
      <c r="UBW142" s="70">
        <v>31</v>
      </c>
      <c r="UBX142" s="71"/>
      <c r="UBY142" s="70">
        <v>31</v>
      </c>
      <c r="UBZ142" s="71"/>
      <c r="UCA142" s="70">
        <v>31</v>
      </c>
      <c r="UCB142" s="71"/>
      <c r="UCC142" s="70">
        <v>31</v>
      </c>
      <c r="UCD142" s="71"/>
      <c r="UCE142" s="70">
        <v>31</v>
      </c>
      <c r="UCF142" s="71"/>
      <c r="UCG142" s="70">
        <v>31</v>
      </c>
      <c r="UCH142" s="71"/>
      <c r="UCI142" s="70">
        <v>31</v>
      </c>
      <c r="UCJ142" s="71"/>
      <c r="UCK142" s="70">
        <v>31</v>
      </c>
      <c r="UCL142" s="71"/>
      <c r="UCM142" s="70">
        <v>31</v>
      </c>
      <c r="UCN142" s="71"/>
      <c r="UCO142" s="70">
        <v>31</v>
      </c>
      <c r="UCP142" s="71"/>
      <c r="UCQ142" s="70">
        <v>31</v>
      </c>
      <c r="UCR142" s="71"/>
      <c r="UCS142" s="70">
        <v>31</v>
      </c>
      <c r="UCT142" s="71"/>
      <c r="UCU142" s="70">
        <v>31</v>
      </c>
      <c r="UCV142" s="71"/>
      <c r="UCW142" s="70">
        <v>31</v>
      </c>
      <c r="UCX142" s="71"/>
      <c r="UCY142" s="70">
        <v>31</v>
      </c>
      <c r="UCZ142" s="71"/>
      <c r="UDA142" s="70">
        <v>31</v>
      </c>
      <c r="UDB142" s="71"/>
      <c r="UDC142" s="70">
        <v>31</v>
      </c>
      <c r="UDD142" s="71"/>
      <c r="UDE142" s="70">
        <v>31</v>
      </c>
      <c r="UDF142" s="71"/>
      <c r="UDG142" s="70">
        <v>31</v>
      </c>
      <c r="UDH142" s="71"/>
      <c r="UDI142" s="70">
        <v>31</v>
      </c>
      <c r="UDJ142" s="71"/>
      <c r="UDK142" s="70">
        <v>31</v>
      </c>
      <c r="UDL142" s="71"/>
      <c r="UDM142" s="70">
        <v>31</v>
      </c>
      <c r="UDN142" s="71"/>
      <c r="UDO142" s="70">
        <v>31</v>
      </c>
      <c r="UDP142" s="71"/>
      <c r="UDQ142" s="70">
        <v>31</v>
      </c>
      <c r="UDR142" s="71"/>
      <c r="UDS142" s="70">
        <v>31</v>
      </c>
      <c r="UDT142" s="71"/>
      <c r="UDU142" s="70">
        <v>31</v>
      </c>
      <c r="UDV142" s="71"/>
      <c r="UDW142" s="70">
        <v>31</v>
      </c>
      <c r="UDX142" s="71"/>
      <c r="UDY142" s="70">
        <v>31</v>
      </c>
      <c r="UDZ142" s="71"/>
      <c r="UEA142" s="70">
        <v>31</v>
      </c>
      <c r="UEB142" s="71"/>
      <c r="UEC142" s="70">
        <v>31</v>
      </c>
      <c r="UED142" s="71"/>
      <c r="UEE142" s="70">
        <v>31</v>
      </c>
      <c r="UEF142" s="71"/>
      <c r="UEG142" s="70">
        <v>31</v>
      </c>
      <c r="UEH142" s="71"/>
      <c r="UEI142" s="70">
        <v>31</v>
      </c>
      <c r="UEJ142" s="71"/>
      <c r="UEK142" s="70">
        <v>31</v>
      </c>
      <c r="UEL142" s="71"/>
      <c r="UEM142" s="70">
        <v>31</v>
      </c>
      <c r="UEN142" s="71"/>
      <c r="UEO142" s="70">
        <v>31</v>
      </c>
      <c r="UEP142" s="71"/>
      <c r="UEQ142" s="70">
        <v>31</v>
      </c>
      <c r="UER142" s="71"/>
      <c r="UES142" s="70">
        <v>31</v>
      </c>
      <c r="UET142" s="71"/>
      <c r="UEU142" s="70">
        <v>31</v>
      </c>
      <c r="UEV142" s="71"/>
      <c r="UEW142" s="70">
        <v>31</v>
      </c>
      <c r="UEX142" s="71"/>
      <c r="UEY142" s="70">
        <v>31</v>
      </c>
      <c r="UEZ142" s="71"/>
      <c r="UFA142" s="70">
        <v>31</v>
      </c>
      <c r="UFB142" s="71"/>
      <c r="UFC142" s="70">
        <v>31</v>
      </c>
      <c r="UFD142" s="71"/>
      <c r="UFE142" s="70">
        <v>31</v>
      </c>
      <c r="UFF142" s="71"/>
      <c r="UFG142" s="70">
        <v>31</v>
      </c>
      <c r="UFH142" s="71"/>
      <c r="UFI142" s="70">
        <v>31</v>
      </c>
      <c r="UFJ142" s="71"/>
      <c r="UFK142" s="70">
        <v>31</v>
      </c>
      <c r="UFL142" s="71"/>
      <c r="UFM142" s="70">
        <v>31</v>
      </c>
      <c r="UFN142" s="71"/>
      <c r="UFO142" s="70">
        <v>31</v>
      </c>
      <c r="UFP142" s="71"/>
      <c r="UFQ142" s="70">
        <v>31</v>
      </c>
      <c r="UFR142" s="71"/>
      <c r="UFS142" s="70">
        <v>31</v>
      </c>
      <c r="UFT142" s="71"/>
      <c r="UFU142" s="70">
        <v>31</v>
      </c>
      <c r="UFV142" s="71"/>
      <c r="UFW142" s="70">
        <v>31</v>
      </c>
      <c r="UFX142" s="71"/>
      <c r="UFY142" s="70">
        <v>31</v>
      </c>
      <c r="UFZ142" s="71"/>
      <c r="UGA142" s="70">
        <v>31</v>
      </c>
      <c r="UGB142" s="71"/>
      <c r="UGC142" s="70">
        <v>31</v>
      </c>
      <c r="UGD142" s="71"/>
      <c r="UGE142" s="70">
        <v>31</v>
      </c>
      <c r="UGF142" s="71"/>
      <c r="UGG142" s="70">
        <v>31</v>
      </c>
      <c r="UGH142" s="71"/>
      <c r="UGI142" s="70">
        <v>31</v>
      </c>
      <c r="UGJ142" s="71"/>
      <c r="UGK142" s="70">
        <v>31</v>
      </c>
      <c r="UGL142" s="71"/>
      <c r="UGM142" s="70">
        <v>31</v>
      </c>
      <c r="UGN142" s="71"/>
      <c r="UGO142" s="70">
        <v>31</v>
      </c>
      <c r="UGP142" s="71"/>
      <c r="UGQ142" s="70">
        <v>31</v>
      </c>
      <c r="UGR142" s="71"/>
      <c r="UGS142" s="70">
        <v>31</v>
      </c>
      <c r="UGT142" s="71"/>
      <c r="UGU142" s="70">
        <v>31</v>
      </c>
      <c r="UGV142" s="71"/>
      <c r="UGW142" s="70">
        <v>31</v>
      </c>
      <c r="UGX142" s="71"/>
      <c r="UGY142" s="70">
        <v>31</v>
      </c>
      <c r="UGZ142" s="71"/>
      <c r="UHA142" s="70">
        <v>31</v>
      </c>
      <c r="UHB142" s="71"/>
      <c r="UHC142" s="70">
        <v>31</v>
      </c>
      <c r="UHD142" s="71"/>
      <c r="UHE142" s="70">
        <v>31</v>
      </c>
      <c r="UHF142" s="71"/>
      <c r="UHG142" s="70">
        <v>31</v>
      </c>
      <c r="UHH142" s="71"/>
      <c r="UHI142" s="70">
        <v>31</v>
      </c>
      <c r="UHJ142" s="71"/>
      <c r="UHK142" s="70">
        <v>31</v>
      </c>
      <c r="UHL142" s="71"/>
      <c r="UHM142" s="70">
        <v>31</v>
      </c>
      <c r="UHN142" s="71"/>
      <c r="UHO142" s="70">
        <v>31</v>
      </c>
      <c r="UHP142" s="71"/>
      <c r="UHQ142" s="70">
        <v>31</v>
      </c>
      <c r="UHR142" s="71"/>
      <c r="UHS142" s="70">
        <v>31</v>
      </c>
      <c r="UHT142" s="71"/>
      <c r="UHU142" s="70">
        <v>31</v>
      </c>
      <c r="UHV142" s="71"/>
      <c r="UHW142" s="70">
        <v>31</v>
      </c>
      <c r="UHX142" s="71"/>
      <c r="UHY142" s="70">
        <v>31</v>
      </c>
      <c r="UHZ142" s="71"/>
      <c r="UIA142" s="70">
        <v>31</v>
      </c>
      <c r="UIB142" s="71"/>
      <c r="UIC142" s="70">
        <v>31</v>
      </c>
      <c r="UID142" s="71"/>
      <c r="UIE142" s="70">
        <v>31</v>
      </c>
      <c r="UIF142" s="71"/>
      <c r="UIG142" s="70">
        <v>31</v>
      </c>
      <c r="UIH142" s="71"/>
      <c r="UII142" s="70">
        <v>31</v>
      </c>
      <c r="UIJ142" s="71"/>
      <c r="UIK142" s="70">
        <v>31</v>
      </c>
      <c r="UIL142" s="71"/>
      <c r="UIM142" s="70">
        <v>31</v>
      </c>
      <c r="UIN142" s="71"/>
      <c r="UIO142" s="70">
        <v>31</v>
      </c>
      <c r="UIP142" s="71"/>
      <c r="UIQ142" s="70">
        <v>31</v>
      </c>
      <c r="UIR142" s="71"/>
      <c r="UIS142" s="70">
        <v>31</v>
      </c>
      <c r="UIT142" s="71"/>
      <c r="UIU142" s="70">
        <v>31</v>
      </c>
      <c r="UIV142" s="71"/>
      <c r="UIW142" s="70">
        <v>31</v>
      </c>
      <c r="UIX142" s="71"/>
      <c r="UIY142" s="70">
        <v>31</v>
      </c>
      <c r="UIZ142" s="71"/>
      <c r="UJA142" s="70">
        <v>31</v>
      </c>
      <c r="UJB142" s="71"/>
      <c r="UJC142" s="70">
        <v>31</v>
      </c>
      <c r="UJD142" s="71"/>
      <c r="UJE142" s="70">
        <v>31</v>
      </c>
      <c r="UJF142" s="71"/>
      <c r="UJG142" s="70">
        <v>31</v>
      </c>
      <c r="UJH142" s="71"/>
      <c r="UJI142" s="70">
        <v>31</v>
      </c>
      <c r="UJJ142" s="71"/>
      <c r="UJK142" s="70">
        <v>31</v>
      </c>
      <c r="UJL142" s="71"/>
      <c r="UJM142" s="70">
        <v>31</v>
      </c>
      <c r="UJN142" s="71"/>
      <c r="UJO142" s="70">
        <v>31</v>
      </c>
      <c r="UJP142" s="71"/>
      <c r="UJQ142" s="70">
        <v>31</v>
      </c>
      <c r="UJR142" s="71"/>
      <c r="UJS142" s="70">
        <v>31</v>
      </c>
      <c r="UJT142" s="71"/>
      <c r="UJU142" s="70">
        <v>31</v>
      </c>
      <c r="UJV142" s="71"/>
      <c r="UJW142" s="70">
        <v>31</v>
      </c>
      <c r="UJX142" s="71"/>
      <c r="UJY142" s="70">
        <v>31</v>
      </c>
      <c r="UJZ142" s="71"/>
      <c r="UKA142" s="70">
        <v>31</v>
      </c>
      <c r="UKB142" s="71"/>
      <c r="UKC142" s="70">
        <v>31</v>
      </c>
      <c r="UKD142" s="71"/>
      <c r="UKE142" s="70">
        <v>31</v>
      </c>
      <c r="UKF142" s="71"/>
      <c r="UKG142" s="70">
        <v>31</v>
      </c>
      <c r="UKH142" s="71"/>
      <c r="UKI142" s="70">
        <v>31</v>
      </c>
      <c r="UKJ142" s="71"/>
      <c r="UKK142" s="70">
        <v>31</v>
      </c>
      <c r="UKL142" s="71"/>
      <c r="UKM142" s="70">
        <v>31</v>
      </c>
      <c r="UKN142" s="71"/>
      <c r="UKO142" s="70">
        <v>31</v>
      </c>
      <c r="UKP142" s="71"/>
      <c r="UKQ142" s="70">
        <v>31</v>
      </c>
      <c r="UKR142" s="71"/>
      <c r="UKS142" s="70">
        <v>31</v>
      </c>
      <c r="UKT142" s="71"/>
      <c r="UKU142" s="70">
        <v>31</v>
      </c>
      <c r="UKV142" s="71"/>
      <c r="UKW142" s="70">
        <v>31</v>
      </c>
      <c r="UKX142" s="71"/>
      <c r="UKY142" s="70">
        <v>31</v>
      </c>
      <c r="UKZ142" s="71"/>
      <c r="ULA142" s="70">
        <v>31</v>
      </c>
      <c r="ULB142" s="71"/>
      <c r="ULC142" s="70">
        <v>31</v>
      </c>
      <c r="ULD142" s="71"/>
      <c r="ULE142" s="70">
        <v>31</v>
      </c>
      <c r="ULF142" s="71"/>
      <c r="ULG142" s="70">
        <v>31</v>
      </c>
      <c r="ULH142" s="71"/>
      <c r="ULI142" s="70">
        <v>31</v>
      </c>
      <c r="ULJ142" s="71"/>
      <c r="ULK142" s="70">
        <v>31</v>
      </c>
      <c r="ULL142" s="71"/>
      <c r="ULM142" s="70">
        <v>31</v>
      </c>
      <c r="ULN142" s="71"/>
      <c r="ULO142" s="70">
        <v>31</v>
      </c>
      <c r="ULP142" s="71"/>
      <c r="ULQ142" s="70">
        <v>31</v>
      </c>
      <c r="ULR142" s="71"/>
      <c r="ULS142" s="70">
        <v>31</v>
      </c>
      <c r="ULT142" s="71"/>
      <c r="ULU142" s="70">
        <v>31</v>
      </c>
      <c r="ULV142" s="71"/>
      <c r="ULW142" s="70">
        <v>31</v>
      </c>
      <c r="ULX142" s="71"/>
      <c r="ULY142" s="70">
        <v>31</v>
      </c>
      <c r="ULZ142" s="71"/>
      <c r="UMA142" s="70">
        <v>31</v>
      </c>
      <c r="UMB142" s="71"/>
      <c r="UMC142" s="70">
        <v>31</v>
      </c>
      <c r="UMD142" s="71"/>
      <c r="UME142" s="70">
        <v>31</v>
      </c>
      <c r="UMF142" s="71"/>
      <c r="UMG142" s="70">
        <v>31</v>
      </c>
      <c r="UMH142" s="71"/>
      <c r="UMI142" s="70">
        <v>31</v>
      </c>
      <c r="UMJ142" s="71"/>
      <c r="UMK142" s="70">
        <v>31</v>
      </c>
      <c r="UML142" s="71"/>
      <c r="UMM142" s="70">
        <v>31</v>
      </c>
      <c r="UMN142" s="71"/>
      <c r="UMO142" s="70">
        <v>31</v>
      </c>
      <c r="UMP142" s="71"/>
      <c r="UMQ142" s="70">
        <v>31</v>
      </c>
      <c r="UMR142" s="71"/>
      <c r="UMS142" s="70">
        <v>31</v>
      </c>
      <c r="UMT142" s="71"/>
      <c r="UMU142" s="70">
        <v>31</v>
      </c>
      <c r="UMV142" s="71"/>
      <c r="UMW142" s="70">
        <v>31</v>
      </c>
      <c r="UMX142" s="71"/>
      <c r="UMY142" s="70">
        <v>31</v>
      </c>
      <c r="UMZ142" s="71"/>
      <c r="UNA142" s="70">
        <v>31</v>
      </c>
      <c r="UNB142" s="71"/>
      <c r="UNC142" s="70">
        <v>31</v>
      </c>
      <c r="UND142" s="71"/>
      <c r="UNE142" s="70">
        <v>31</v>
      </c>
      <c r="UNF142" s="71"/>
      <c r="UNG142" s="70">
        <v>31</v>
      </c>
      <c r="UNH142" s="71"/>
      <c r="UNI142" s="70">
        <v>31</v>
      </c>
      <c r="UNJ142" s="71"/>
      <c r="UNK142" s="70">
        <v>31</v>
      </c>
      <c r="UNL142" s="71"/>
      <c r="UNM142" s="70">
        <v>31</v>
      </c>
      <c r="UNN142" s="71"/>
      <c r="UNO142" s="70">
        <v>31</v>
      </c>
      <c r="UNP142" s="71"/>
      <c r="UNQ142" s="70">
        <v>31</v>
      </c>
      <c r="UNR142" s="71"/>
      <c r="UNS142" s="70">
        <v>31</v>
      </c>
      <c r="UNT142" s="71"/>
      <c r="UNU142" s="70">
        <v>31</v>
      </c>
      <c r="UNV142" s="71"/>
      <c r="UNW142" s="70">
        <v>31</v>
      </c>
      <c r="UNX142" s="71"/>
      <c r="UNY142" s="70">
        <v>31</v>
      </c>
      <c r="UNZ142" s="71"/>
      <c r="UOA142" s="70">
        <v>31</v>
      </c>
      <c r="UOB142" s="71"/>
      <c r="UOC142" s="70">
        <v>31</v>
      </c>
      <c r="UOD142" s="71"/>
      <c r="UOE142" s="70">
        <v>31</v>
      </c>
      <c r="UOF142" s="71"/>
      <c r="UOG142" s="70">
        <v>31</v>
      </c>
      <c r="UOH142" s="71"/>
      <c r="UOI142" s="70">
        <v>31</v>
      </c>
      <c r="UOJ142" s="71"/>
      <c r="UOK142" s="70">
        <v>31</v>
      </c>
      <c r="UOL142" s="71"/>
      <c r="UOM142" s="70">
        <v>31</v>
      </c>
      <c r="UON142" s="71"/>
      <c r="UOO142" s="70">
        <v>31</v>
      </c>
      <c r="UOP142" s="71"/>
      <c r="UOQ142" s="70">
        <v>31</v>
      </c>
      <c r="UOR142" s="71"/>
      <c r="UOS142" s="70">
        <v>31</v>
      </c>
      <c r="UOT142" s="71"/>
      <c r="UOU142" s="70">
        <v>31</v>
      </c>
      <c r="UOV142" s="71"/>
      <c r="UOW142" s="70">
        <v>31</v>
      </c>
      <c r="UOX142" s="71"/>
      <c r="UOY142" s="70">
        <v>31</v>
      </c>
      <c r="UOZ142" s="71"/>
      <c r="UPA142" s="70">
        <v>31</v>
      </c>
      <c r="UPB142" s="71"/>
      <c r="UPC142" s="70">
        <v>31</v>
      </c>
      <c r="UPD142" s="71"/>
      <c r="UPE142" s="70">
        <v>31</v>
      </c>
      <c r="UPF142" s="71"/>
      <c r="UPG142" s="70">
        <v>31</v>
      </c>
      <c r="UPH142" s="71"/>
      <c r="UPI142" s="70">
        <v>31</v>
      </c>
      <c r="UPJ142" s="71"/>
      <c r="UPK142" s="70">
        <v>31</v>
      </c>
      <c r="UPL142" s="71"/>
      <c r="UPM142" s="70">
        <v>31</v>
      </c>
      <c r="UPN142" s="71"/>
      <c r="UPO142" s="70">
        <v>31</v>
      </c>
      <c r="UPP142" s="71"/>
      <c r="UPQ142" s="70">
        <v>31</v>
      </c>
      <c r="UPR142" s="71"/>
      <c r="UPS142" s="70">
        <v>31</v>
      </c>
      <c r="UPT142" s="71"/>
      <c r="UPU142" s="70">
        <v>31</v>
      </c>
      <c r="UPV142" s="71"/>
      <c r="UPW142" s="70">
        <v>31</v>
      </c>
      <c r="UPX142" s="71"/>
      <c r="UPY142" s="70">
        <v>31</v>
      </c>
      <c r="UPZ142" s="71"/>
      <c r="UQA142" s="70">
        <v>31</v>
      </c>
      <c r="UQB142" s="71"/>
      <c r="UQC142" s="70">
        <v>31</v>
      </c>
      <c r="UQD142" s="71"/>
      <c r="UQE142" s="70">
        <v>31</v>
      </c>
      <c r="UQF142" s="71"/>
      <c r="UQG142" s="70">
        <v>31</v>
      </c>
      <c r="UQH142" s="71"/>
      <c r="UQI142" s="70">
        <v>31</v>
      </c>
      <c r="UQJ142" s="71"/>
      <c r="UQK142" s="70">
        <v>31</v>
      </c>
      <c r="UQL142" s="71"/>
      <c r="UQM142" s="70">
        <v>31</v>
      </c>
      <c r="UQN142" s="71"/>
      <c r="UQO142" s="70">
        <v>31</v>
      </c>
      <c r="UQP142" s="71"/>
      <c r="UQQ142" s="70">
        <v>31</v>
      </c>
      <c r="UQR142" s="71"/>
      <c r="UQS142" s="70">
        <v>31</v>
      </c>
      <c r="UQT142" s="71"/>
      <c r="UQU142" s="70">
        <v>31</v>
      </c>
      <c r="UQV142" s="71"/>
      <c r="UQW142" s="70">
        <v>31</v>
      </c>
      <c r="UQX142" s="71"/>
      <c r="UQY142" s="70">
        <v>31</v>
      </c>
      <c r="UQZ142" s="71"/>
      <c r="URA142" s="70">
        <v>31</v>
      </c>
      <c r="URB142" s="71"/>
      <c r="URC142" s="70">
        <v>31</v>
      </c>
      <c r="URD142" s="71"/>
      <c r="URE142" s="70">
        <v>31</v>
      </c>
      <c r="URF142" s="71"/>
      <c r="URG142" s="70">
        <v>31</v>
      </c>
      <c r="URH142" s="71"/>
      <c r="URI142" s="70">
        <v>31</v>
      </c>
      <c r="URJ142" s="71"/>
      <c r="URK142" s="70">
        <v>31</v>
      </c>
      <c r="URL142" s="71"/>
      <c r="URM142" s="70">
        <v>31</v>
      </c>
      <c r="URN142" s="71"/>
      <c r="URO142" s="70">
        <v>31</v>
      </c>
      <c r="URP142" s="71"/>
      <c r="URQ142" s="70">
        <v>31</v>
      </c>
      <c r="URR142" s="71"/>
      <c r="URS142" s="70">
        <v>31</v>
      </c>
      <c r="URT142" s="71"/>
      <c r="URU142" s="70">
        <v>31</v>
      </c>
      <c r="URV142" s="71"/>
      <c r="URW142" s="70">
        <v>31</v>
      </c>
      <c r="URX142" s="71"/>
      <c r="URY142" s="70">
        <v>31</v>
      </c>
      <c r="URZ142" s="71"/>
      <c r="USA142" s="70">
        <v>31</v>
      </c>
      <c r="USB142" s="71"/>
      <c r="USC142" s="70">
        <v>31</v>
      </c>
      <c r="USD142" s="71"/>
      <c r="USE142" s="70">
        <v>31</v>
      </c>
      <c r="USF142" s="71"/>
      <c r="USG142" s="70">
        <v>31</v>
      </c>
      <c r="USH142" s="71"/>
      <c r="USI142" s="70">
        <v>31</v>
      </c>
      <c r="USJ142" s="71"/>
      <c r="USK142" s="70">
        <v>31</v>
      </c>
      <c r="USL142" s="71"/>
      <c r="USM142" s="70">
        <v>31</v>
      </c>
      <c r="USN142" s="71"/>
      <c r="USO142" s="70">
        <v>31</v>
      </c>
      <c r="USP142" s="71"/>
      <c r="USQ142" s="70">
        <v>31</v>
      </c>
      <c r="USR142" s="71"/>
      <c r="USS142" s="70">
        <v>31</v>
      </c>
      <c r="UST142" s="71"/>
      <c r="USU142" s="70">
        <v>31</v>
      </c>
      <c r="USV142" s="71"/>
      <c r="USW142" s="70">
        <v>31</v>
      </c>
      <c r="USX142" s="71"/>
      <c r="USY142" s="70">
        <v>31</v>
      </c>
      <c r="USZ142" s="71"/>
      <c r="UTA142" s="70">
        <v>31</v>
      </c>
      <c r="UTB142" s="71"/>
      <c r="UTC142" s="70">
        <v>31</v>
      </c>
      <c r="UTD142" s="71"/>
      <c r="UTE142" s="70">
        <v>31</v>
      </c>
      <c r="UTF142" s="71"/>
      <c r="UTG142" s="70">
        <v>31</v>
      </c>
      <c r="UTH142" s="71"/>
      <c r="UTI142" s="70">
        <v>31</v>
      </c>
      <c r="UTJ142" s="71"/>
      <c r="UTK142" s="70">
        <v>31</v>
      </c>
      <c r="UTL142" s="71"/>
      <c r="UTM142" s="70">
        <v>31</v>
      </c>
      <c r="UTN142" s="71"/>
      <c r="UTO142" s="70">
        <v>31</v>
      </c>
      <c r="UTP142" s="71"/>
      <c r="UTQ142" s="70">
        <v>31</v>
      </c>
      <c r="UTR142" s="71"/>
      <c r="UTS142" s="70">
        <v>31</v>
      </c>
      <c r="UTT142" s="71"/>
      <c r="UTU142" s="70">
        <v>31</v>
      </c>
      <c r="UTV142" s="71"/>
      <c r="UTW142" s="70">
        <v>31</v>
      </c>
      <c r="UTX142" s="71"/>
      <c r="UTY142" s="70">
        <v>31</v>
      </c>
      <c r="UTZ142" s="71"/>
      <c r="UUA142" s="70">
        <v>31</v>
      </c>
      <c r="UUB142" s="71"/>
      <c r="UUC142" s="70">
        <v>31</v>
      </c>
      <c r="UUD142" s="71"/>
      <c r="UUE142" s="70">
        <v>31</v>
      </c>
      <c r="UUF142" s="71"/>
      <c r="UUG142" s="70">
        <v>31</v>
      </c>
      <c r="UUH142" s="71"/>
      <c r="UUI142" s="70">
        <v>31</v>
      </c>
      <c r="UUJ142" s="71"/>
      <c r="UUK142" s="70">
        <v>31</v>
      </c>
      <c r="UUL142" s="71"/>
      <c r="UUM142" s="70">
        <v>31</v>
      </c>
      <c r="UUN142" s="71"/>
      <c r="UUO142" s="70">
        <v>31</v>
      </c>
      <c r="UUP142" s="71"/>
      <c r="UUQ142" s="70">
        <v>31</v>
      </c>
      <c r="UUR142" s="71"/>
      <c r="UUS142" s="70">
        <v>31</v>
      </c>
      <c r="UUT142" s="71"/>
      <c r="UUU142" s="70">
        <v>31</v>
      </c>
      <c r="UUV142" s="71"/>
      <c r="UUW142" s="70">
        <v>31</v>
      </c>
      <c r="UUX142" s="71"/>
      <c r="UUY142" s="70">
        <v>31</v>
      </c>
      <c r="UUZ142" s="71"/>
      <c r="UVA142" s="70">
        <v>31</v>
      </c>
      <c r="UVB142" s="71"/>
      <c r="UVC142" s="70">
        <v>31</v>
      </c>
      <c r="UVD142" s="71"/>
      <c r="UVE142" s="70">
        <v>31</v>
      </c>
      <c r="UVF142" s="71"/>
      <c r="UVG142" s="70">
        <v>31</v>
      </c>
      <c r="UVH142" s="71"/>
      <c r="UVI142" s="70">
        <v>31</v>
      </c>
      <c r="UVJ142" s="71"/>
      <c r="UVK142" s="70">
        <v>31</v>
      </c>
      <c r="UVL142" s="71"/>
      <c r="UVM142" s="70">
        <v>31</v>
      </c>
      <c r="UVN142" s="71"/>
      <c r="UVO142" s="70">
        <v>31</v>
      </c>
      <c r="UVP142" s="71"/>
      <c r="UVQ142" s="70">
        <v>31</v>
      </c>
      <c r="UVR142" s="71"/>
      <c r="UVS142" s="70">
        <v>31</v>
      </c>
      <c r="UVT142" s="71"/>
      <c r="UVU142" s="70">
        <v>31</v>
      </c>
      <c r="UVV142" s="71"/>
      <c r="UVW142" s="70">
        <v>31</v>
      </c>
      <c r="UVX142" s="71"/>
      <c r="UVY142" s="70">
        <v>31</v>
      </c>
      <c r="UVZ142" s="71"/>
      <c r="UWA142" s="70">
        <v>31</v>
      </c>
      <c r="UWB142" s="71"/>
      <c r="UWC142" s="70">
        <v>31</v>
      </c>
      <c r="UWD142" s="71"/>
      <c r="UWE142" s="70">
        <v>31</v>
      </c>
      <c r="UWF142" s="71"/>
      <c r="UWG142" s="70">
        <v>31</v>
      </c>
      <c r="UWH142" s="71"/>
      <c r="UWI142" s="70">
        <v>31</v>
      </c>
      <c r="UWJ142" s="71"/>
      <c r="UWK142" s="70">
        <v>31</v>
      </c>
      <c r="UWL142" s="71"/>
      <c r="UWM142" s="70">
        <v>31</v>
      </c>
      <c r="UWN142" s="71"/>
      <c r="UWO142" s="70">
        <v>31</v>
      </c>
      <c r="UWP142" s="71"/>
      <c r="UWQ142" s="70">
        <v>31</v>
      </c>
      <c r="UWR142" s="71"/>
      <c r="UWS142" s="70">
        <v>31</v>
      </c>
      <c r="UWT142" s="71"/>
      <c r="UWU142" s="70">
        <v>31</v>
      </c>
      <c r="UWV142" s="71"/>
      <c r="UWW142" s="70">
        <v>31</v>
      </c>
      <c r="UWX142" s="71"/>
      <c r="UWY142" s="70">
        <v>31</v>
      </c>
      <c r="UWZ142" s="71"/>
      <c r="UXA142" s="70">
        <v>31</v>
      </c>
      <c r="UXB142" s="71"/>
      <c r="UXC142" s="70">
        <v>31</v>
      </c>
      <c r="UXD142" s="71"/>
      <c r="UXE142" s="70">
        <v>31</v>
      </c>
      <c r="UXF142" s="71"/>
      <c r="UXG142" s="70">
        <v>31</v>
      </c>
      <c r="UXH142" s="71"/>
      <c r="UXI142" s="70">
        <v>31</v>
      </c>
      <c r="UXJ142" s="71"/>
      <c r="UXK142" s="70">
        <v>31</v>
      </c>
      <c r="UXL142" s="71"/>
      <c r="UXM142" s="70">
        <v>31</v>
      </c>
      <c r="UXN142" s="71"/>
      <c r="UXO142" s="70">
        <v>31</v>
      </c>
      <c r="UXP142" s="71"/>
      <c r="UXQ142" s="70">
        <v>31</v>
      </c>
      <c r="UXR142" s="71"/>
      <c r="UXS142" s="70">
        <v>31</v>
      </c>
      <c r="UXT142" s="71"/>
      <c r="UXU142" s="70">
        <v>31</v>
      </c>
      <c r="UXV142" s="71"/>
      <c r="UXW142" s="70">
        <v>31</v>
      </c>
      <c r="UXX142" s="71"/>
      <c r="UXY142" s="70">
        <v>31</v>
      </c>
      <c r="UXZ142" s="71"/>
      <c r="UYA142" s="70">
        <v>31</v>
      </c>
      <c r="UYB142" s="71"/>
      <c r="UYC142" s="70">
        <v>31</v>
      </c>
      <c r="UYD142" s="71"/>
      <c r="UYE142" s="70">
        <v>31</v>
      </c>
      <c r="UYF142" s="71"/>
      <c r="UYG142" s="70">
        <v>31</v>
      </c>
      <c r="UYH142" s="71"/>
      <c r="UYI142" s="70">
        <v>31</v>
      </c>
      <c r="UYJ142" s="71"/>
      <c r="UYK142" s="70">
        <v>31</v>
      </c>
      <c r="UYL142" s="71"/>
      <c r="UYM142" s="70">
        <v>31</v>
      </c>
      <c r="UYN142" s="71"/>
      <c r="UYO142" s="70">
        <v>31</v>
      </c>
      <c r="UYP142" s="71"/>
      <c r="UYQ142" s="70">
        <v>31</v>
      </c>
      <c r="UYR142" s="71"/>
      <c r="UYS142" s="70">
        <v>31</v>
      </c>
      <c r="UYT142" s="71"/>
      <c r="UYU142" s="70">
        <v>31</v>
      </c>
      <c r="UYV142" s="71"/>
      <c r="UYW142" s="70">
        <v>31</v>
      </c>
      <c r="UYX142" s="71"/>
      <c r="UYY142" s="70">
        <v>31</v>
      </c>
      <c r="UYZ142" s="71"/>
      <c r="UZA142" s="70">
        <v>31</v>
      </c>
      <c r="UZB142" s="71"/>
      <c r="UZC142" s="70">
        <v>31</v>
      </c>
      <c r="UZD142" s="71"/>
      <c r="UZE142" s="70">
        <v>31</v>
      </c>
      <c r="UZF142" s="71"/>
      <c r="UZG142" s="70">
        <v>31</v>
      </c>
      <c r="UZH142" s="71"/>
      <c r="UZI142" s="70">
        <v>31</v>
      </c>
      <c r="UZJ142" s="71"/>
      <c r="UZK142" s="70">
        <v>31</v>
      </c>
      <c r="UZL142" s="71"/>
      <c r="UZM142" s="70">
        <v>31</v>
      </c>
      <c r="UZN142" s="71"/>
      <c r="UZO142" s="70">
        <v>31</v>
      </c>
      <c r="UZP142" s="71"/>
      <c r="UZQ142" s="70">
        <v>31</v>
      </c>
      <c r="UZR142" s="71"/>
      <c r="UZS142" s="70">
        <v>31</v>
      </c>
      <c r="UZT142" s="71"/>
      <c r="UZU142" s="70">
        <v>31</v>
      </c>
      <c r="UZV142" s="71"/>
      <c r="UZW142" s="70">
        <v>31</v>
      </c>
      <c r="UZX142" s="71"/>
      <c r="UZY142" s="70">
        <v>31</v>
      </c>
      <c r="UZZ142" s="71"/>
      <c r="VAA142" s="70">
        <v>31</v>
      </c>
      <c r="VAB142" s="71"/>
      <c r="VAC142" s="70">
        <v>31</v>
      </c>
      <c r="VAD142" s="71"/>
      <c r="VAE142" s="70">
        <v>31</v>
      </c>
      <c r="VAF142" s="71"/>
      <c r="VAG142" s="70">
        <v>31</v>
      </c>
      <c r="VAH142" s="71"/>
      <c r="VAI142" s="70">
        <v>31</v>
      </c>
      <c r="VAJ142" s="71"/>
      <c r="VAK142" s="70">
        <v>31</v>
      </c>
      <c r="VAL142" s="71"/>
      <c r="VAM142" s="70">
        <v>31</v>
      </c>
      <c r="VAN142" s="71"/>
      <c r="VAO142" s="70">
        <v>31</v>
      </c>
      <c r="VAP142" s="71"/>
      <c r="VAQ142" s="70">
        <v>31</v>
      </c>
      <c r="VAR142" s="71"/>
      <c r="VAS142" s="70">
        <v>31</v>
      </c>
      <c r="VAT142" s="71"/>
      <c r="VAU142" s="70">
        <v>31</v>
      </c>
      <c r="VAV142" s="71"/>
      <c r="VAW142" s="70">
        <v>31</v>
      </c>
      <c r="VAX142" s="71"/>
      <c r="VAY142" s="70">
        <v>31</v>
      </c>
      <c r="VAZ142" s="71"/>
      <c r="VBA142" s="70">
        <v>31</v>
      </c>
      <c r="VBB142" s="71"/>
      <c r="VBC142" s="70">
        <v>31</v>
      </c>
      <c r="VBD142" s="71"/>
      <c r="VBE142" s="70">
        <v>31</v>
      </c>
      <c r="VBF142" s="71"/>
      <c r="VBG142" s="70">
        <v>31</v>
      </c>
      <c r="VBH142" s="71"/>
      <c r="VBI142" s="70">
        <v>31</v>
      </c>
      <c r="VBJ142" s="71"/>
      <c r="VBK142" s="70">
        <v>31</v>
      </c>
      <c r="VBL142" s="71"/>
      <c r="VBM142" s="70">
        <v>31</v>
      </c>
      <c r="VBN142" s="71"/>
      <c r="VBO142" s="70">
        <v>31</v>
      </c>
      <c r="VBP142" s="71"/>
      <c r="VBQ142" s="70">
        <v>31</v>
      </c>
      <c r="VBR142" s="71"/>
      <c r="VBS142" s="70">
        <v>31</v>
      </c>
      <c r="VBT142" s="71"/>
      <c r="VBU142" s="70">
        <v>31</v>
      </c>
      <c r="VBV142" s="71"/>
      <c r="VBW142" s="70">
        <v>31</v>
      </c>
      <c r="VBX142" s="71"/>
      <c r="VBY142" s="70">
        <v>31</v>
      </c>
      <c r="VBZ142" s="71"/>
      <c r="VCA142" s="70">
        <v>31</v>
      </c>
      <c r="VCB142" s="71"/>
      <c r="VCC142" s="70">
        <v>31</v>
      </c>
      <c r="VCD142" s="71"/>
      <c r="VCE142" s="70">
        <v>31</v>
      </c>
      <c r="VCF142" s="71"/>
      <c r="VCG142" s="70">
        <v>31</v>
      </c>
      <c r="VCH142" s="71"/>
      <c r="VCI142" s="70">
        <v>31</v>
      </c>
      <c r="VCJ142" s="71"/>
      <c r="VCK142" s="70">
        <v>31</v>
      </c>
      <c r="VCL142" s="71"/>
      <c r="VCM142" s="70">
        <v>31</v>
      </c>
      <c r="VCN142" s="71"/>
      <c r="VCO142" s="70">
        <v>31</v>
      </c>
      <c r="VCP142" s="71"/>
      <c r="VCQ142" s="70">
        <v>31</v>
      </c>
      <c r="VCR142" s="71"/>
      <c r="VCS142" s="70">
        <v>31</v>
      </c>
      <c r="VCT142" s="71"/>
      <c r="VCU142" s="70">
        <v>31</v>
      </c>
      <c r="VCV142" s="71"/>
      <c r="VCW142" s="70">
        <v>31</v>
      </c>
      <c r="VCX142" s="71"/>
      <c r="VCY142" s="70">
        <v>31</v>
      </c>
      <c r="VCZ142" s="71"/>
      <c r="VDA142" s="70">
        <v>31</v>
      </c>
      <c r="VDB142" s="71"/>
      <c r="VDC142" s="70">
        <v>31</v>
      </c>
      <c r="VDD142" s="71"/>
      <c r="VDE142" s="70">
        <v>31</v>
      </c>
      <c r="VDF142" s="71"/>
      <c r="VDG142" s="70">
        <v>31</v>
      </c>
      <c r="VDH142" s="71"/>
      <c r="VDI142" s="70">
        <v>31</v>
      </c>
      <c r="VDJ142" s="71"/>
      <c r="VDK142" s="70">
        <v>31</v>
      </c>
      <c r="VDL142" s="71"/>
      <c r="VDM142" s="70">
        <v>31</v>
      </c>
      <c r="VDN142" s="71"/>
      <c r="VDO142" s="70">
        <v>31</v>
      </c>
      <c r="VDP142" s="71"/>
      <c r="VDQ142" s="70">
        <v>31</v>
      </c>
      <c r="VDR142" s="71"/>
      <c r="VDS142" s="70">
        <v>31</v>
      </c>
      <c r="VDT142" s="71"/>
      <c r="VDU142" s="70">
        <v>31</v>
      </c>
      <c r="VDV142" s="71"/>
      <c r="VDW142" s="70">
        <v>31</v>
      </c>
      <c r="VDX142" s="71"/>
      <c r="VDY142" s="70">
        <v>31</v>
      </c>
      <c r="VDZ142" s="71"/>
      <c r="VEA142" s="70">
        <v>31</v>
      </c>
      <c r="VEB142" s="71"/>
      <c r="VEC142" s="70">
        <v>31</v>
      </c>
      <c r="VED142" s="71"/>
      <c r="VEE142" s="70">
        <v>31</v>
      </c>
      <c r="VEF142" s="71"/>
      <c r="VEG142" s="70">
        <v>31</v>
      </c>
      <c r="VEH142" s="71"/>
      <c r="VEI142" s="70">
        <v>31</v>
      </c>
      <c r="VEJ142" s="71"/>
      <c r="VEK142" s="70">
        <v>31</v>
      </c>
      <c r="VEL142" s="71"/>
      <c r="VEM142" s="70">
        <v>31</v>
      </c>
      <c r="VEN142" s="71"/>
      <c r="VEO142" s="70">
        <v>31</v>
      </c>
      <c r="VEP142" s="71"/>
      <c r="VEQ142" s="70">
        <v>31</v>
      </c>
      <c r="VER142" s="71"/>
      <c r="VES142" s="70">
        <v>31</v>
      </c>
      <c r="VET142" s="71"/>
      <c r="VEU142" s="70">
        <v>31</v>
      </c>
      <c r="VEV142" s="71"/>
      <c r="VEW142" s="70">
        <v>31</v>
      </c>
      <c r="VEX142" s="71"/>
      <c r="VEY142" s="70">
        <v>31</v>
      </c>
      <c r="VEZ142" s="71"/>
      <c r="VFA142" s="70">
        <v>31</v>
      </c>
      <c r="VFB142" s="71"/>
      <c r="VFC142" s="70">
        <v>31</v>
      </c>
      <c r="VFD142" s="71"/>
      <c r="VFE142" s="70">
        <v>31</v>
      </c>
      <c r="VFF142" s="71"/>
      <c r="VFG142" s="70">
        <v>31</v>
      </c>
      <c r="VFH142" s="71"/>
      <c r="VFI142" s="70">
        <v>31</v>
      </c>
      <c r="VFJ142" s="71"/>
      <c r="VFK142" s="70">
        <v>31</v>
      </c>
      <c r="VFL142" s="71"/>
      <c r="VFM142" s="70">
        <v>31</v>
      </c>
      <c r="VFN142" s="71"/>
      <c r="VFO142" s="70">
        <v>31</v>
      </c>
      <c r="VFP142" s="71"/>
      <c r="VFQ142" s="70">
        <v>31</v>
      </c>
      <c r="VFR142" s="71"/>
      <c r="VFS142" s="70">
        <v>31</v>
      </c>
      <c r="VFT142" s="71"/>
      <c r="VFU142" s="70">
        <v>31</v>
      </c>
      <c r="VFV142" s="71"/>
      <c r="VFW142" s="70">
        <v>31</v>
      </c>
      <c r="VFX142" s="71"/>
      <c r="VFY142" s="70">
        <v>31</v>
      </c>
      <c r="VFZ142" s="71"/>
      <c r="VGA142" s="70">
        <v>31</v>
      </c>
      <c r="VGB142" s="71"/>
      <c r="VGC142" s="70">
        <v>31</v>
      </c>
      <c r="VGD142" s="71"/>
      <c r="VGE142" s="70">
        <v>31</v>
      </c>
      <c r="VGF142" s="71"/>
      <c r="VGG142" s="70">
        <v>31</v>
      </c>
      <c r="VGH142" s="71"/>
      <c r="VGI142" s="70">
        <v>31</v>
      </c>
      <c r="VGJ142" s="71"/>
      <c r="VGK142" s="70">
        <v>31</v>
      </c>
      <c r="VGL142" s="71"/>
      <c r="VGM142" s="70">
        <v>31</v>
      </c>
      <c r="VGN142" s="71"/>
      <c r="VGO142" s="70">
        <v>31</v>
      </c>
      <c r="VGP142" s="71"/>
      <c r="VGQ142" s="70">
        <v>31</v>
      </c>
      <c r="VGR142" s="71"/>
      <c r="VGS142" s="70">
        <v>31</v>
      </c>
      <c r="VGT142" s="71"/>
      <c r="VGU142" s="70">
        <v>31</v>
      </c>
      <c r="VGV142" s="71"/>
      <c r="VGW142" s="70">
        <v>31</v>
      </c>
      <c r="VGX142" s="71"/>
      <c r="VGY142" s="70">
        <v>31</v>
      </c>
      <c r="VGZ142" s="71"/>
      <c r="VHA142" s="70">
        <v>31</v>
      </c>
      <c r="VHB142" s="71"/>
      <c r="VHC142" s="70">
        <v>31</v>
      </c>
      <c r="VHD142" s="71"/>
      <c r="VHE142" s="70">
        <v>31</v>
      </c>
      <c r="VHF142" s="71"/>
      <c r="VHG142" s="70">
        <v>31</v>
      </c>
      <c r="VHH142" s="71"/>
      <c r="VHI142" s="70">
        <v>31</v>
      </c>
      <c r="VHJ142" s="71"/>
      <c r="VHK142" s="70">
        <v>31</v>
      </c>
      <c r="VHL142" s="71"/>
      <c r="VHM142" s="70">
        <v>31</v>
      </c>
      <c r="VHN142" s="71"/>
      <c r="VHO142" s="70">
        <v>31</v>
      </c>
      <c r="VHP142" s="71"/>
      <c r="VHQ142" s="70">
        <v>31</v>
      </c>
      <c r="VHR142" s="71"/>
      <c r="VHS142" s="70">
        <v>31</v>
      </c>
      <c r="VHT142" s="71"/>
      <c r="VHU142" s="70">
        <v>31</v>
      </c>
      <c r="VHV142" s="71"/>
      <c r="VHW142" s="70">
        <v>31</v>
      </c>
      <c r="VHX142" s="71"/>
      <c r="VHY142" s="70">
        <v>31</v>
      </c>
      <c r="VHZ142" s="71"/>
      <c r="VIA142" s="70">
        <v>31</v>
      </c>
      <c r="VIB142" s="71"/>
      <c r="VIC142" s="70">
        <v>31</v>
      </c>
      <c r="VID142" s="71"/>
      <c r="VIE142" s="70">
        <v>31</v>
      </c>
      <c r="VIF142" s="71"/>
      <c r="VIG142" s="70">
        <v>31</v>
      </c>
      <c r="VIH142" s="71"/>
      <c r="VII142" s="70">
        <v>31</v>
      </c>
      <c r="VIJ142" s="71"/>
      <c r="VIK142" s="70">
        <v>31</v>
      </c>
      <c r="VIL142" s="71"/>
      <c r="VIM142" s="70">
        <v>31</v>
      </c>
      <c r="VIN142" s="71"/>
      <c r="VIO142" s="70">
        <v>31</v>
      </c>
      <c r="VIP142" s="71"/>
      <c r="VIQ142" s="70">
        <v>31</v>
      </c>
      <c r="VIR142" s="71"/>
      <c r="VIS142" s="70">
        <v>31</v>
      </c>
      <c r="VIT142" s="71"/>
      <c r="VIU142" s="70">
        <v>31</v>
      </c>
      <c r="VIV142" s="71"/>
      <c r="VIW142" s="70">
        <v>31</v>
      </c>
      <c r="VIX142" s="71"/>
      <c r="VIY142" s="70">
        <v>31</v>
      </c>
      <c r="VIZ142" s="71"/>
      <c r="VJA142" s="70">
        <v>31</v>
      </c>
      <c r="VJB142" s="71"/>
      <c r="VJC142" s="70">
        <v>31</v>
      </c>
      <c r="VJD142" s="71"/>
      <c r="VJE142" s="70">
        <v>31</v>
      </c>
      <c r="VJF142" s="71"/>
      <c r="VJG142" s="70">
        <v>31</v>
      </c>
      <c r="VJH142" s="71"/>
      <c r="VJI142" s="70">
        <v>31</v>
      </c>
      <c r="VJJ142" s="71"/>
      <c r="VJK142" s="70">
        <v>31</v>
      </c>
      <c r="VJL142" s="71"/>
      <c r="VJM142" s="70">
        <v>31</v>
      </c>
      <c r="VJN142" s="71"/>
      <c r="VJO142" s="70">
        <v>31</v>
      </c>
      <c r="VJP142" s="71"/>
      <c r="VJQ142" s="70">
        <v>31</v>
      </c>
      <c r="VJR142" s="71"/>
      <c r="VJS142" s="70">
        <v>31</v>
      </c>
      <c r="VJT142" s="71"/>
      <c r="VJU142" s="70">
        <v>31</v>
      </c>
      <c r="VJV142" s="71"/>
      <c r="VJW142" s="70">
        <v>31</v>
      </c>
      <c r="VJX142" s="71"/>
      <c r="VJY142" s="70">
        <v>31</v>
      </c>
      <c r="VJZ142" s="71"/>
      <c r="VKA142" s="70">
        <v>31</v>
      </c>
      <c r="VKB142" s="71"/>
      <c r="VKC142" s="70">
        <v>31</v>
      </c>
      <c r="VKD142" s="71"/>
      <c r="VKE142" s="70">
        <v>31</v>
      </c>
      <c r="VKF142" s="71"/>
      <c r="VKG142" s="70">
        <v>31</v>
      </c>
      <c r="VKH142" s="71"/>
      <c r="VKI142" s="70">
        <v>31</v>
      </c>
      <c r="VKJ142" s="71"/>
      <c r="VKK142" s="70">
        <v>31</v>
      </c>
      <c r="VKL142" s="71"/>
      <c r="VKM142" s="70">
        <v>31</v>
      </c>
      <c r="VKN142" s="71"/>
      <c r="VKO142" s="70">
        <v>31</v>
      </c>
      <c r="VKP142" s="71"/>
      <c r="VKQ142" s="70">
        <v>31</v>
      </c>
      <c r="VKR142" s="71"/>
      <c r="VKS142" s="70">
        <v>31</v>
      </c>
      <c r="VKT142" s="71"/>
      <c r="VKU142" s="70">
        <v>31</v>
      </c>
      <c r="VKV142" s="71"/>
      <c r="VKW142" s="70">
        <v>31</v>
      </c>
      <c r="VKX142" s="71"/>
      <c r="VKY142" s="70">
        <v>31</v>
      </c>
      <c r="VKZ142" s="71"/>
      <c r="VLA142" s="70">
        <v>31</v>
      </c>
      <c r="VLB142" s="71"/>
      <c r="VLC142" s="70">
        <v>31</v>
      </c>
      <c r="VLD142" s="71"/>
      <c r="VLE142" s="70">
        <v>31</v>
      </c>
      <c r="VLF142" s="71"/>
      <c r="VLG142" s="70">
        <v>31</v>
      </c>
      <c r="VLH142" s="71"/>
      <c r="VLI142" s="70">
        <v>31</v>
      </c>
      <c r="VLJ142" s="71"/>
      <c r="VLK142" s="70">
        <v>31</v>
      </c>
      <c r="VLL142" s="71"/>
      <c r="VLM142" s="70">
        <v>31</v>
      </c>
      <c r="VLN142" s="71"/>
      <c r="VLO142" s="70">
        <v>31</v>
      </c>
      <c r="VLP142" s="71"/>
      <c r="VLQ142" s="70">
        <v>31</v>
      </c>
      <c r="VLR142" s="71"/>
      <c r="VLS142" s="70">
        <v>31</v>
      </c>
      <c r="VLT142" s="71"/>
      <c r="VLU142" s="70">
        <v>31</v>
      </c>
      <c r="VLV142" s="71"/>
      <c r="VLW142" s="70">
        <v>31</v>
      </c>
      <c r="VLX142" s="71"/>
      <c r="VLY142" s="70">
        <v>31</v>
      </c>
      <c r="VLZ142" s="71"/>
      <c r="VMA142" s="70">
        <v>31</v>
      </c>
      <c r="VMB142" s="71"/>
      <c r="VMC142" s="70">
        <v>31</v>
      </c>
      <c r="VMD142" s="71"/>
      <c r="VME142" s="70">
        <v>31</v>
      </c>
      <c r="VMF142" s="71"/>
      <c r="VMG142" s="70">
        <v>31</v>
      </c>
      <c r="VMH142" s="71"/>
      <c r="VMI142" s="70">
        <v>31</v>
      </c>
      <c r="VMJ142" s="71"/>
      <c r="VMK142" s="70">
        <v>31</v>
      </c>
      <c r="VML142" s="71"/>
      <c r="VMM142" s="70">
        <v>31</v>
      </c>
      <c r="VMN142" s="71"/>
      <c r="VMO142" s="70">
        <v>31</v>
      </c>
      <c r="VMP142" s="71"/>
      <c r="VMQ142" s="70">
        <v>31</v>
      </c>
      <c r="VMR142" s="71"/>
      <c r="VMS142" s="70">
        <v>31</v>
      </c>
      <c r="VMT142" s="71"/>
      <c r="VMU142" s="70">
        <v>31</v>
      </c>
      <c r="VMV142" s="71"/>
      <c r="VMW142" s="70">
        <v>31</v>
      </c>
      <c r="VMX142" s="71"/>
      <c r="VMY142" s="70">
        <v>31</v>
      </c>
      <c r="VMZ142" s="71"/>
      <c r="VNA142" s="70">
        <v>31</v>
      </c>
      <c r="VNB142" s="71"/>
      <c r="VNC142" s="70">
        <v>31</v>
      </c>
      <c r="VND142" s="71"/>
      <c r="VNE142" s="70">
        <v>31</v>
      </c>
      <c r="VNF142" s="71"/>
      <c r="VNG142" s="70">
        <v>31</v>
      </c>
      <c r="VNH142" s="71"/>
      <c r="VNI142" s="70">
        <v>31</v>
      </c>
      <c r="VNJ142" s="71"/>
      <c r="VNK142" s="70">
        <v>31</v>
      </c>
      <c r="VNL142" s="71"/>
      <c r="VNM142" s="70">
        <v>31</v>
      </c>
      <c r="VNN142" s="71"/>
      <c r="VNO142" s="70">
        <v>31</v>
      </c>
      <c r="VNP142" s="71"/>
      <c r="VNQ142" s="70">
        <v>31</v>
      </c>
      <c r="VNR142" s="71"/>
      <c r="VNS142" s="70">
        <v>31</v>
      </c>
      <c r="VNT142" s="71"/>
      <c r="VNU142" s="70">
        <v>31</v>
      </c>
      <c r="VNV142" s="71"/>
      <c r="VNW142" s="70">
        <v>31</v>
      </c>
      <c r="VNX142" s="71"/>
      <c r="VNY142" s="70">
        <v>31</v>
      </c>
      <c r="VNZ142" s="71"/>
      <c r="VOA142" s="70">
        <v>31</v>
      </c>
      <c r="VOB142" s="71"/>
      <c r="VOC142" s="70">
        <v>31</v>
      </c>
      <c r="VOD142" s="71"/>
      <c r="VOE142" s="70">
        <v>31</v>
      </c>
      <c r="VOF142" s="71"/>
      <c r="VOG142" s="70">
        <v>31</v>
      </c>
      <c r="VOH142" s="71"/>
      <c r="VOI142" s="70">
        <v>31</v>
      </c>
      <c r="VOJ142" s="71"/>
      <c r="VOK142" s="70">
        <v>31</v>
      </c>
      <c r="VOL142" s="71"/>
      <c r="VOM142" s="70">
        <v>31</v>
      </c>
      <c r="VON142" s="71"/>
      <c r="VOO142" s="70">
        <v>31</v>
      </c>
      <c r="VOP142" s="71"/>
      <c r="VOQ142" s="70">
        <v>31</v>
      </c>
      <c r="VOR142" s="71"/>
      <c r="VOS142" s="70">
        <v>31</v>
      </c>
      <c r="VOT142" s="71"/>
      <c r="VOU142" s="70">
        <v>31</v>
      </c>
      <c r="VOV142" s="71"/>
      <c r="VOW142" s="70">
        <v>31</v>
      </c>
      <c r="VOX142" s="71"/>
      <c r="VOY142" s="70">
        <v>31</v>
      </c>
      <c r="VOZ142" s="71"/>
      <c r="VPA142" s="70">
        <v>31</v>
      </c>
      <c r="VPB142" s="71"/>
      <c r="VPC142" s="70">
        <v>31</v>
      </c>
      <c r="VPD142" s="71"/>
      <c r="VPE142" s="70">
        <v>31</v>
      </c>
      <c r="VPF142" s="71"/>
      <c r="VPG142" s="70">
        <v>31</v>
      </c>
      <c r="VPH142" s="71"/>
      <c r="VPI142" s="70">
        <v>31</v>
      </c>
      <c r="VPJ142" s="71"/>
      <c r="VPK142" s="70">
        <v>31</v>
      </c>
      <c r="VPL142" s="71"/>
      <c r="VPM142" s="70">
        <v>31</v>
      </c>
      <c r="VPN142" s="71"/>
      <c r="VPO142" s="70">
        <v>31</v>
      </c>
      <c r="VPP142" s="71"/>
      <c r="VPQ142" s="70">
        <v>31</v>
      </c>
      <c r="VPR142" s="71"/>
      <c r="VPS142" s="70">
        <v>31</v>
      </c>
      <c r="VPT142" s="71"/>
      <c r="VPU142" s="70">
        <v>31</v>
      </c>
      <c r="VPV142" s="71"/>
      <c r="VPW142" s="70">
        <v>31</v>
      </c>
      <c r="VPX142" s="71"/>
      <c r="VPY142" s="70">
        <v>31</v>
      </c>
      <c r="VPZ142" s="71"/>
      <c r="VQA142" s="70">
        <v>31</v>
      </c>
      <c r="VQB142" s="71"/>
      <c r="VQC142" s="70">
        <v>31</v>
      </c>
      <c r="VQD142" s="71"/>
      <c r="VQE142" s="70">
        <v>31</v>
      </c>
      <c r="VQF142" s="71"/>
      <c r="VQG142" s="70">
        <v>31</v>
      </c>
      <c r="VQH142" s="71"/>
      <c r="VQI142" s="70">
        <v>31</v>
      </c>
      <c r="VQJ142" s="71"/>
      <c r="VQK142" s="70">
        <v>31</v>
      </c>
      <c r="VQL142" s="71"/>
      <c r="VQM142" s="70">
        <v>31</v>
      </c>
      <c r="VQN142" s="71"/>
      <c r="VQO142" s="70">
        <v>31</v>
      </c>
      <c r="VQP142" s="71"/>
      <c r="VQQ142" s="70">
        <v>31</v>
      </c>
      <c r="VQR142" s="71"/>
      <c r="VQS142" s="70">
        <v>31</v>
      </c>
      <c r="VQT142" s="71"/>
      <c r="VQU142" s="70">
        <v>31</v>
      </c>
      <c r="VQV142" s="71"/>
      <c r="VQW142" s="70">
        <v>31</v>
      </c>
      <c r="VQX142" s="71"/>
      <c r="VQY142" s="70">
        <v>31</v>
      </c>
      <c r="VQZ142" s="71"/>
      <c r="VRA142" s="70">
        <v>31</v>
      </c>
      <c r="VRB142" s="71"/>
      <c r="VRC142" s="70">
        <v>31</v>
      </c>
      <c r="VRD142" s="71"/>
      <c r="VRE142" s="70">
        <v>31</v>
      </c>
      <c r="VRF142" s="71"/>
      <c r="VRG142" s="70">
        <v>31</v>
      </c>
      <c r="VRH142" s="71"/>
      <c r="VRI142" s="70">
        <v>31</v>
      </c>
      <c r="VRJ142" s="71"/>
      <c r="VRK142" s="70">
        <v>31</v>
      </c>
      <c r="VRL142" s="71"/>
      <c r="VRM142" s="70">
        <v>31</v>
      </c>
      <c r="VRN142" s="71"/>
      <c r="VRO142" s="70">
        <v>31</v>
      </c>
      <c r="VRP142" s="71"/>
      <c r="VRQ142" s="70">
        <v>31</v>
      </c>
      <c r="VRR142" s="71"/>
      <c r="VRS142" s="70">
        <v>31</v>
      </c>
      <c r="VRT142" s="71"/>
      <c r="VRU142" s="70">
        <v>31</v>
      </c>
      <c r="VRV142" s="71"/>
      <c r="VRW142" s="70">
        <v>31</v>
      </c>
      <c r="VRX142" s="71"/>
      <c r="VRY142" s="70">
        <v>31</v>
      </c>
      <c r="VRZ142" s="71"/>
      <c r="VSA142" s="70">
        <v>31</v>
      </c>
      <c r="VSB142" s="71"/>
      <c r="VSC142" s="70">
        <v>31</v>
      </c>
      <c r="VSD142" s="71"/>
      <c r="VSE142" s="70">
        <v>31</v>
      </c>
      <c r="VSF142" s="71"/>
      <c r="VSG142" s="70">
        <v>31</v>
      </c>
      <c r="VSH142" s="71"/>
      <c r="VSI142" s="70">
        <v>31</v>
      </c>
      <c r="VSJ142" s="71"/>
      <c r="VSK142" s="70">
        <v>31</v>
      </c>
      <c r="VSL142" s="71"/>
      <c r="VSM142" s="70">
        <v>31</v>
      </c>
      <c r="VSN142" s="71"/>
      <c r="VSO142" s="70">
        <v>31</v>
      </c>
      <c r="VSP142" s="71"/>
      <c r="VSQ142" s="70">
        <v>31</v>
      </c>
      <c r="VSR142" s="71"/>
      <c r="VSS142" s="70">
        <v>31</v>
      </c>
      <c r="VST142" s="71"/>
      <c r="VSU142" s="70">
        <v>31</v>
      </c>
      <c r="VSV142" s="71"/>
      <c r="VSW142" s="70">
        <v>31</v>
      </c>
      <c r="VSX142" s="71"/>
      <c r="VSY142" s="70">
        <v>31</v>
      </c>
      <c r="VSZ142" s="71"/>
      <c r="VTA142" s="70">
        <v>31</v>
      </c>
      <c r="VTB142" s="71"/>
      <c r="VTC142" s="70">
        <v>31</v>
      </c>
      <c r="VTD142" s="71"/>
      <c r="VTE142" s="70">
        <v>31</v>
      </c>
      <c r="VTF142" s="71"/>
      <c r="VTG142" s="70">
        <v>31</v>
      </c>
      <c r="VTH142" s="71"/>
      <c r="VTI142" s="70">
        <v>31</v>
      </c>
      <c r="VTJ142" s="71"/>
      <c r="VTK142" s="70">
        <v>31</v>
      </c>
      <c r="VTL142" s="71"/>
      <c r="VTM142" s="70">
        <v>31</v>
      </c>
      <c r="VTN142" s="71"/>
      <c r="VTO142" s="70">
        <v>31</v>
      </c>
      <c r="VTP142" s="71"/>
      <c r="VTQ142" s="70">
        <v>31</v>
      </c>
      <c r="VTR142" s="71"/>
      <c r="VTS142" s="70">
        <v>31</v>
      </c>
      <c r="VTT142" s="71"/>
      <c r="VTU142" s="70">
        <v>31</v>
      </c>
      <c r="VTV142" s="71"/>
      <c r="VTW142" s="70">
        <v>31</v>
      </c>
      <c r="VTX142" s="71"/>
      <c r="VTY142" s="70">
        <v>31</v>
      </c>
      <c r="VTZ142" s="71"/>
      <c r="VUA142" s="70">
        <v>31</v>
      </c>
      <c r="VUB142" s="71"/>
      <c r="VUC142" s="70">
        <v>31</v>
      </c>
      <c r="VUD142" s="71"/>
      <c r="VUE142" s="70">
        <v>31</v>
      </c>
      <c r="VUF142" s="71"/>
      <c r="VUG142" s="70">
        <v>31</v>
      </c>
      <c r="VUH142" s="71"/>
      <c r="VUI142" s="70">
        <v>31</v>
      </c>
      <c r="VUJ142" s="71"/>
      <c r="VUK142" s="70">
        <v>31</v>
      </c>
      <c r="VUL142" s="71"/>
      <c r="VUM142" s="70">
        <v>31</v>
      </c>
      <c r="VUN142" s="71"/>
      <c r="VUO142" s="70">
        <v>31</v>
      </c>
      <c r="VUP142" s="71"/>
      <c r="VUQ142" s="70">
        <v>31</v>
      </c>
      <c r="VUR142" s="71"/>
      <c r="VUS142" s="70">
        <v>31</v>
      </c>
      <c r="VUT142" s="71"/>
      <c r="VUU142" s="70">
        <v>31</v>
      </c>
      <c r="VUV142" s="71"/>
      <c r="VUW142" s="70">
        <v>31</v>
      </c>
      <c r="VUX142" s="71"/>
      <c r="VUY142" s="70">
        <v>31</v>
      </c>
      <c r="VUZ142" s="71"/>
      <c r="VVA142" s="70">
        <v>31</v>
      </c>
      <c r="VVB142" s="71"/>
      <c r="VVC142" s="70">
        <v>31</v>
      </c>
      <c r="VVD142" s="71"/>
      <c r="VVE142" s="70">
        <v>31</v>
      </c>
      <c r="VVF142" s="71"/>
      <c r="VVG142" s="70">
        <v>31</v>
      </c>
      <c r="VVH142" s="71"/>
      <c r="VVI142" s="70">
        <v>31</v>
      </c>
      <c r="VVJ142" s="71"/>
      <c r="VVK142" s="70">
        <v>31</v>
      </c>
      <c r="VVL142" s="71"/>
      <c r="VVM142" s="70">
        <v>31</v>
      </c>
      <c r="VVN142" s="71"/>
      <c r="VVO142" s="70">
        <v>31</v>
      </c>
      <c r="VVP142" s="71"/>
      <c r="VVQ142" s="70">
        <v>31</v>
      </c>
      <c r="VVR142" s="71"/>
      <c r="VVS142" s="70">
        <v>31</v>
      </c>
      <c r="VVT142" s="71"/>
      <c r="VVU142" s="70">
        <v>31</v>
      </c>
      <c r="VVV142" s="71"/>
      <c r="VVW142" s="70">
        <v>31</v>
      </c>
      <c r="VVX142" s="71"/>
      <c r="VVY142" s="70">
        <v>31</v>
      </c>
      <c r="VVZ142" s="71"/>
      <c r="VWA142" s="70">
        <v>31</v>
      </c>
      <c r="VWB142" s="71"/>
      <c r="VWC142" s="70">
        <v>31</v>
      </c>
      <c r="VWD142" s="71"/>
      <c r="VWE142" s="70">
        <v>31</v>
      </c>
      <c r="VWF142" s="71"/>
      <c r="VWG142" s="70">
        <v>31</v>
      </c>
      <c r="VWH142" s="71"/>
      <c r="VWI142" s="70">
        <v>31</v>
      </c>
      <c r="VWJ142" s="71"/>
      <c r="VWK142" s="70">
        <v>31</v>
      </c>
      <c r="VWL142" s="71"/>
      <c r="VWM142" s="70">
        <v>31</v>
      </c>
      <c r="VWN142" s="71"/>
      <c r="VWO142" s="70">
        <v>31</v>
      </c>
      <c r="VWP142" s="71"/>
      <c r="VWQ142" s="70">
        <v>31</v>
      </c>
      <c r="VWR142" s="71"/>
      <c r="VWS142" s="70">
        <v>31</v>
      </c>
      <c r="VWT142" s="71"/>
      <c r="VWU142" s="70">
        <v>31</v>
      </c>
      <c r="VWV142" s="71"/>
      <c r="VWW142" s="70">
        <v>31</v>
      </c>
      <c r="VWX142" s="71"/>
      <c r="VWY142" s="70">
        <v>31</v>
      </c>
      <c r="VWZ142" s="71"/>
      <c r="VXA142" s="70">
        <v>31</v>
      </c>
      <c r="VXB142" s="71"/>
      <c r="VXC142" s="70">
        <v>31</v>
      </c>
      <c r="VXD142" s="71"/>
      <c r="VXE142" s="70">
        <v>31</v>
      </c>
      <c r="VXF142" s="71"/>
      <c r="VXG142" s="70">
        <v>31</v>
      </c>
      <c r="VXH142" s="71"/>
      <c r="VXI142" s="70">
        <v>31</v>
      </c>
      <c r="VXJ142" s="71"/>
      <c r="VXK142" s="70">
        <v>31</v>
      </c>
      <c r="VXL142" s="71"/>
      <c r="VXM142" s="70">
        <v>31</v>
      </c>
      <c r="VXN142" s="71"/>
      <c r="VXO142" s="70">
        <v>31</v>
      </c>
      <c r="VXP142" s="71"/>
      <c r="VXQ142" s="70">
        <v>31</v>
      </c>
      <c r="VXR142" s="71"/>
      <c r="VXS142" s="70">
        <v>31</v>
      </c>
      <c r="VXT142" s="71"/>
      <c r="VXU142" s="70">
        <v>31</v>
      </c>
      <c r="VXV142" s="71"/>
      <c r="VXW142" s="70">
        <v>31</v>
      </c>
      <c r="VXX142" s="71"/>
      <c r="VXY142" s="70">
        <v>31</v>
      </c>
      <c r="VXZ142" s="71"/>
      <c r="VYA142" s="70">
        <v>31</v>
      </c>
      <c r="VYB142" s="71"/>
      <c r="VYC142" s="70">
        <v>31</v>
      </c>
      <c r="VYD142" s="71"/>
      <c r="VYE142" s="70">
        <v>31</v>
      </c>
      <c r="VYF142" s="71"/>
      <c r="VYG142" s="70">
        <v>31</v>
      </c>
      <c r="VYH142" s="71"/>
      <c r="VYI142" s="70">
        <v>31</v>
      </c>
      <c r="VYJ142" s="71"/>
      <c r="VYK142" s="70">
        <v>31</v>
      </c>
      <c r="VYL142" s="71"/>
      <c r="VYM142" s="70">
        <v>31</v>
      </c>
      <c r="VYN142" s="71"/>
      <c r="VYO142" s="70">
        <v>31</v>
      </c>
      <c r="VYP142" s="71"/>
      <c r="VYQ142" s="70">
        <v>31</v>
      </c>
      <c r="VYR142" s="71"/>
      <c r="VYS142" s="70">
        <v>31</v>
      </c>
      <c r="VYT142" s="71"/>
      <c r="VYU142" s="70">
        <v>31</v>
      </c>
      <c r="VYV142" s="71"/>
      <c r="VYW142" s="70">
        <v>31</v>
      </c>
      <c r="VYX142" s="71"/>
      <c r="VYY142" s="70">
        <v>31</v>
      </c>
      <c r="VYZ142" s="71"/>
      <c r="VZA142" s="70">
        <v>31</v>
      </c>
      <c r="VZB142" s="71"/>
      <c r="VZC142" s="70">
        <v>31</v>
      </c>
      <c r="VZD142" s="71"/>
      <c r="VZE142" s="70">
        <v>31</v>
      </c>
      <c r="VZF142" s="71"/>
      <c r="VZG142" s="70">
        <v>31</v>
      </c>
      <c r="VZH142" s="71"/>
      <c r="VZI142" s="70">
        <v>31</v>
      </c>
      <c r="VZJ142" s="71"/>
      <c r="VZK142" s="70">
        <v>31</v>
      </c>
      <c r="VZL142" s="71"/>
      <c r="VZM142" s="70">
        <v>31</v>
      </c>
      <c r="VZN142" s="71"/>
      <c r="VZO142" s="70">
        <v>31</v>
      </c>
      <c r="VZP142" s="71"/>
      <c r="VZQ142" s="70">
        <v>31</v>
      </c>
      <c r="VZR142" s="71"/>
      <c r="VZS142" s="70">
        <v>31</v>
      </c>
      <c r="VZT142" s="71"/>
      <c r="VZU142" s="70">
        <v>31</v>
      </c>
      <c r="VZV142" s="71"/>
      <c r="VZW142" s="70">
        <v>31</v>
      </c>
      <c r="VZX142" s="71"/>
      <c r="VZY142" s="70">
        <v>31</v>
      </c>
      <c r="VZZ142" s="71"/>
      <c r="WAA142" s="70">
        <v>31</v>
      </c>
      <c r="WAB142" s="71"/>
      <c r="WAC142" s="70">
        <v>31</v>
      </c>
      <c r="WAD142" s="71"/>
      <c r="WAE142" s="70">
        <v>31</v>
      </c>
      <c r="WAF142" s="71"/>
      <c r="WAG142" s="70">
        <v>31</v>
      </c>
      <c r="WAH142" s="71"/>
      <c r="WAI142" s="70">
        <v>31</v>
      </c>
      <c r="WAJ142" s="71"/>
      <c r="WAK142" s="70">
        <v>31</v>
      </c>
      <c r="WAL142" s="71"/>
      <c r="WAM142" s="70">
        <v>31</v>
      </c>
      <c r="WAN142" s="71"/>
      <c r="WAO142" s="70">
        <v>31</v>
      </c>
      <c r="WAP142" s="71"/>
      <c r="WAQ142" s="70">
        <v>31</v>
      </c>
      <c r="WAR142" s="71"/>
      <c r="WAS142" s="70">
        <v>31</v>
      </c>
      <c r="WAT142" s="71"/>
      <c r="WAU142" s="70">
        <v>31</v>
      </c>
      <c r="WAV142" s="71"/>
      <c r="WAW142" s="70">
        <v>31</v>
      </c>
      <c r="WAX142" s="71"/>
      <c r="WAY142" s="70">
        <v>31</v>
      </c>
      <c r="WAZ142" s="71"/>
      <c r="WBA142" s="70">
        <v>31</v>
      </c>
      <c r="WBB142" s="71"/>
      <c r="WBC142" s="70">
        <v>31</v>
      </c>
      <c r="WBD142" s="71"/>
      <c r="WBE142" s="70">
        <v>31</v>
      </c>
      <c r="WBF142" s="71"/>
      <c r="WBG142" s="70">
        <v>31</v>
      </c>
      <c r="WBH142" s="71"/>
      <c r="WBI142" s="70">
        <v>31</v>
      </c>
      <c r="WBJ142" s="71"/>
      <c r="WBK142" s="70">
        <v>31</v>
      </c>
      <c r="WBL142" s="71"/>
      <c r="WBM142" s="70">
        <v>31</v>
      </c>
      <c r="WBN142" s="71"/>
      <c r="WBO142" s="70">
        <v>31</v>
      </c>
      <c r="WBP142" s="71"/>
      <c r="WBQ142" s="70">
        <v>31</v>
      </c>
      <c r="WBR142" s="71"/>
      <c r="WBS142" s="70">
        <v>31</v>
      </c>
      <c r="WBT142" s="71"/>
      <c r="WBU142" s="70">
        <v>31</v>
      </c>
      <c r="WBV142" s="71"/>
      <c r="WBW142" s="70">
        <v>31</v>
      </c>
      <c r="WBX142" s="71"/>
      <c r="WBY142" s="70">
        <v>31</v>
      </c>
      <c r="WBZ142" s="71"/>
      <c r="WCA142" s="70">
        <v>31</v>
      </c>
      <c r="WCB142" s="71"/>
      <c r="WCC142" s="70">
        <v>31</v>
      </c>
      <c r="WCD142" s="71"/>
      <c r="WCE142" s="70">
        <v>31</v>
      </c>
      <c r="WCF142" s="71"/>
      <c r="WCG142" s="70">
        <v>31</v>
      </c>
      <c r="WCH142" s="71"/>
      <c r="WCI142" s="70">
        <v>31</v>
      </c>
      <c r="WCJ142" s="71"/>
      <c r="WCK142" s="70">
        <v>31</v>
      </c>
      <c r="WCL142" s="71"/>
      <c r="WCM142" s="70">
        <v>31</v>
      </c>
      <c r="WCN142" s="71"/>
      <c r="WCO142" s="70">
        <v>31</v>
      </c>
      <c r="WCP142" s="71"/>
      <c r="WCQ142" s="70">
        <v>31</v>
      </c>
      <c r="WCR142" s="71"/>
      <c r="WCS142" s="70">
        <v>31</v>
      </c>
      <c r="WCT142" s="71"/>
      <c r="WCU142" s="70">
        <v>31</v>
      </c>
      <c r="WCV142" s="71"/>
      <c r="WCW142" s="70">
        <v>31</v>
      </c>
      <c r="WCX142" s="71"/>
      <c r="WCY142" s="70">
        <v>31</v>
      </c>
      <c r="WCZ142" s="71"/>
      <c r="WDA142" s="70">
        <v>31</v>
      </c>
      <c r="WDB142" s="71"/>
      <c r="WDC142" s="70">
        <v>31</v>
      </c>
      <c r="WDD142" s="71"/>
      <c r="WDE142" s="70">
        <v>31</v>
      </c>
      <c r="WDF142" s="71"/>
      <c r="WDG142" s="70">
        <v>31</v>
      </c>
      <c r="WDH142" s="71"/>
      <c r="WDI142" s="70">
        <v>31</v>
      </c>
      <c r="WDJ142" s="71"/>
      <c r="WDK142" s="70">
        <v>31</v>
      </c>
      <c r="WDL142" s="71"/>
      <c r="WDM142" s="70">
        <v>31</v>
      </c>
      <c r="WDN142" s="71"/>
      <c r="WDO142" s="70">
        <v>31</v>
      </c>
      <c r="WDP142" s="71"/>
      <c r="WDQ142" s="70">
        <v>31</v>
      </c>
      <c r="WDR142" s="71"/>
      <c r="WDS142" s="70">
        <v>31</v>
      </c>
      <c r="WDT142" s="71"/>
      <c r="WDU142" s="70">
        <v>31</v>
      </c>
      <c r="WDV142" s="71"/>
      <c r="WDW142" s="70">
        <v>31</v>
      </c>
      <c r="WDX142" s="71"/>
      <c r="WDY142" s="70">
        <v>31</v>
      </c>
      <c r="WDZ142" s="71"/>
      <c r="WEA142" s="70">
        <v>31</v>
      </c>
      <c r="WEB142" s="71"/>
      <c r="WEC142" s="70">
        <v>31</v>
      </c>
      <c r="WED142" s="71"/>
      <c r="WEE142" s="70">
        <v>31</v>
      </c>
      <c r="WEF142" s="71"/>
      <c r="WEG142" s="70">
        <v>31</v>
      </c>
      <c r="WEH142" s="71"/>
      <c r="WEI142" s="70">
        <v>31</v>
      </c>
      <c r="WEJ142" s="71"/>
      <c r="WEK142" s="70">
        <v>31</v>
      </c>
      <c r="WEL142" s="71"/>
      <c r="WEM142" s="70">
        <v>31</v>
      </c>
      <c r="WEN142" s="71"/>
      <c r="WEO142" s="70">
        <v>31</v>
      </c>
      <c r="WEP142" s="71"/>
      <c r="WEQ142" s="70">
        <v>31</v>
      </c>
      <c r="WER142" s="71"/>
      <c r="WES142" s="70">
        <v>31</v>
      </c>
      <c r="WET142" s="71"/>
      <c r="WEU142" s="70">
        <v>31</v>
      </c>
      <c r="WEV142" s="71"/>
      <c r="WEW142" s="70">
        <v>31</v>
      </c>
      <c r="WEX142" s="71"/>
      <c r="WEY142" s="70">
        <v>31</v>
      </c>
      <c r="WEZ142" s="71"/>
      <c r="WFA142" s="70">
        <v>31</v>
      </c>
      <c r="WFB142" s="71"/>
      <c r="WFC142" s="70">
        <v>31</v>
      </c>
      <c r="WFD142" s="71"/>
      <c r="WFE142" s="70">
        <v>31</v>
      </c>
      <c r="WFF142" s="71"/>
      <c r="WFG142" s="70">
        <v>31</v>
      </c>
      <c r="WFH142" s="71"/>
      <c r="WFI142" s="70">
        <v>31</v>
      </c>
      <c r="WFJ142" s="71"/>
      <c r="WFK142" s="70">
        <v>31</v>
      </c>
      <c r="WFL142" s="71"/>
      <c r="WFM142" s="70">
        <v>31</v>
      </c>
      <c r="WFN142" s="71"/>
      <c r="WFO142" s="70">
        <v>31</v>
      </c>
      <c r="WFP142" s="71"/>
      <c r="WFQ142" s="70">
        <v>31</v>
      </c>
      <c r="WFR142" s="71"/>
      <c r="WFS142" s="70">
        <v>31</v>
      </c>
      <c r="WFT142" s="71"/>
      <c r="WFU142" s="70">
        <v>31</v>
      </c>
      <c r="WFV142" s="71"/>
      <c r="WFW142" s="70">
        <v>31</v>
      </c>
      <c r="WFX142" s="71"/>
      <c r="WFY142" s="70">
        <v>31</v>
      </c>
      <c r="WFZ142" s="71"/>
      <c r="WGA142" s="70">
        <v>31</v>
      </c>
      <c r="WGB142" s="71"/>
      <c r="WGC142" s="70">
        <v>31</v>
      </c>
      <c r="WGD142" s="71"/>
      <c r="WGE142" s="70">
        <v>31</v>
      </c>
      <c r="WGF142" s="71"/>
      <c r="WGG142" s="70">
        <v>31</v>
      </c>
      <c r="WGH142" s="71"/>
      <c r="WGI142" s="70">
        <v>31</v>
      </c>
      <c r="WGJ142" s="71"/>
      <c r="WGK142" s="70">
        <v>31</v>
      </c>
      <c r="WGL142" s="71"/>
      <c r="WGM142" s="70">
        <v>31</v>
      </c>
      <c r="WGN142" s="71"/>
      <c r="WGO142" s="70">
        <v>31</v>
      </c>
      <c r="WGP142" s="71"/>
      <c r="WGQ142" s="70">
        <v>31</v>
      </c>
      <c r="WGR142" s="71"/>
      <c r="WGS142" s="70">
        <v>31</v>
      </c>
      <c r="WGT142" s="71"/>
      <c r="WGU142" s="70">
        <v>31</v>
      </c>
      <c r="WGV142" s="71"/>
      <c r="WGW142" s="70">
        <v>31</v>
      </c>
      <c r="WGX142" s="71"/>
      <c r="WGY142" s="70">
        <v>31</v>
      </c>
      <c r="WGZ142" s="71"/>
      <c r="WHA142" s="70">
        <v>31</v>
      </c>
      <c r="WHB142" s="71"/>
      <c r="WHC142" s="70">
        <v>31</v>
      </c>
      <c r="WHD142" s="71"/>
      <c r="WHE142" s="70">
        <v>31</v>
      </c>
      <c r="WHF142" s="71"/>
      <c r="WHG142" s="70">
        <v>31</v>
      </c>
      <c r="WHH142" s="71"/>
      <c r="WHI142" s="70">
        <v>31</v>
      </c>
      <c r="WHJ142" s="71"/>
      <c r="WHK142" s="70">
        <v>31</v>
      </c>
      <c r="WHL142" s="71"/>
      <c r="WHM142" s="70">
        <v>31</v>
      </c>
      <c r="WHN142" s="71"/>
      <c r="WHO142" s="70">
        <v>31</v>
      </c>
      <c r="WHP142" s="71"/>
      <c r="WHQ142" s="70">
        <v>31</v>
      </c>
      <c r="WHR142" s="71"/>
      <c r="WHS142" s="70">
        <v>31</v>
      </c>
      <c r="WHT142" s="71"/>
      <c r="WHU142" s="70">
        <v>31</v>
      </c>
      <c r="WHV142" s="71"/>
      <c r="WHW142" s="70">
        <v>31</v>
      </c>
      <c r="WHX142" s="71"/>
      <c r="WHY142" s="70">
        <v>31</v>
      </c>
      <c r="WHZ142" s="71"/>
      <c r="WIA142" s="70">
        <v>31</v>
      </c>
      <c r="WIB142" s="71"/>
      <c r="WIC142" s="70">
        <v>31</v>
      </c>
      <c r="WID142" s="71"/>
      <c r="WIE142" s="70">
        <v>31</v>
      </c>
      <c r="WIF142" s="71"/>
      <c r="WIG142" s="70">
        <v>31</v>
      </c>
      <c r="WIH142" s="71"/>
      <c r="WII142" s="70">
        <v>31</v>
      </c>
      <c r="WIJ142" s="71"/>
      <c r="WIK142" s="70">
        <v>31</v>
      </c>
      <c r="WIL142" s="71"/>
      <c r="WIM142" s="70">
        <v>31</v>
      </c>
      <c r="WIN142" s="71"/>
      <c r="WIO142" s="70">
        <v>31</v>
      </c>
      <c r="WIP142" s="71"/>
      <c r="WIQ142" s="70">
        <v>31</v>
      </c>
      <c r="WIR142" s="71"/>
      <c r="WIS142" s="70">
        <v>31</v>
      </c>
      <c r="WIT142" s="71"/>
      <c r="WIU142" s="70">
        <v>31</v>
      </c>
      <c r="WIV142" s="71"/>
      <c r="WIW142" s="70">
        <v>31</v>
      </c>
      <c r="WIX142" s="71"/>
      <c r="WIY142" s="70">
        <v>31</v>
      </c>
      <c r="WIZ142" s="71"/>
      <c r="WJA142" s="70">
        <v>31</v>
      </c>
      <c r="WJB142" s="71"/>
      <c r="WJC142" s="70">
        <v>31</v>
      </c>
      <c r="WJD142" s="71"/>
      <c r="WJE142" s="70">
        <v>31</v>
      </c>
      <c r="WJF142" s="71"/>
      <c r="WJG142" s="70">
        <v>31</v>
      </c>
      <c r="WJH142" s="71"/>
      <c r="WJI142" s="70">
        <v>31</v>
      </c>
      <c r="WJJ142" s="71"/>
      <c r="WJK142" s="70">
        <v>31</v>
      </c>
      <c r="WJL142" s="71"/>
      <c r="WJM142" s="70">
        <v>31</v>
      </c>
      <c r="WJN142" s="71"/>
      <c r="WJO142" s="70">
        <v>31</v>
      </c>
      <c r="WJP142" s="71"/>
      <c r="WJQ142" s="70">
        <v>31</v>
      </c>
      <c r="WJR142" s="71"/>
      <c r="WJS142" s="70">
        <v>31</v>
      </c>
      <c r="WJT142" s="71"/>
      <c r="WJU142" s="70">
        <v>31</v>
      </c>
      <c r="WJV142" s="71"/>
      <c r="WJW142" s="70">
        <v>31</v>
      </c>
      <c r="WJX142" s="71"/>
      <c r="WJY142" s="70">
        <v>31</v>
      </c>
      <c r="WJZ142" s="71"/>
      <c r="WKA142" s="70">
        <v>31</v>
      </c>
      <c r="WKB142" s="71"/>
      <c r="WKC142" s="70">
        <v>31</v>
      </c>
      <c r="WKD142" s="71"/>
      <c r="WKE142" s="70">
        <v>31</v>
      </c>
      <c r="WKF142" s="71"/>
      <c r="WKG142" s="70">
        <v>31</v>
      </c>
      <c r="WKH142" s="71"/>
      <c r="WKI142" s="70">
        <v>31</v>
      </c>
      <c r="WKJ142" s="71"/>
      <c r="WKK142" s="70">
        <v>31</v>
      </c>
      <c r="WKL142" s="71"/>
      <c r="WKM142" s="70">
        <v>31</v>
      </c>
      <c r="WKN142" s="71"/>
      <c r="WKO142" s="70">
        <v>31</v>
      </c>
      <c r="WKP142" s="71"/>
      <c r="WKQ142" s="70">
        <v>31</v>
      </c>
      <c r="WKR142" s="71"/>
      <c r="WKS142" s="70">
        <v>31</v>
      </c>
      <c r="WKT142" s="71"/>
      <c r="WKU142" s="70">
        <v>31</v>
      </c>
      <c r="WKV142" s="71"/>
      <c r="WKW142" s="70">
        <v>31</v>
      </c>
      <c r="WKX142" s="71"/>
      <c r="WKY142" s="70">
        <v>31</v>
      </c>
      <c r="WKZ142" s="71"/>
      <c r="WLA142" s="70">
        <v>31</v>
      </c>
      <c r="WLB142" s="71"/>
      <c r="WLC142" s="70">
        <v>31</v>
      </c>
      <c r="WLD142" s="71"/>
      <c r="WLE142" s="70">
        <v>31</v>
      </c>
      <c r="WLF142" s="71"/>
      <c r="WLG142" s="70">
        <v>31</v>
      </c>
      <c r="WLH142" s="71"/>
      <c r="WLI142" s="70">
        <v>31</v>
      </c>
      <c r="WLJ142" s="71"/>
      <c r="WLK142" s="70">
        <v>31</v>
      </c>
      <c r="WLL142" s="71"/>
      <c r="WLM142" s="70">
        <v>31</v>
      </c>
      <c r="WLN142" s="71"/>
      <c r="WLO142" s="70">
        <v>31</v>
      </c>
      <c r="WLP142" s="71"/>
      <c r="WLQ142" s="70">
        <v>31</v>
      </c>
      <c r="WLR142" s="71"/>
      <c r="WLS142" s="70">
        <v>31</v>
      </c>
      <c r="WLT142" s="71"/>
      <c r="WLU142" s="70">
        <v>31</v>
      </c>
      <c r="WLV142" s="71"/>
      <c r="WLW142" s="70">
        <v>31</v>
      </c>
      <c r="WLX142" s="71"/>
      <c r="WLY142" s="70">
        <v>31</v>
      </c>
      <c r="WLZ142" s="71"/>
      <c r="WMA142" s="70">
        <v>31</v>
      </c>
      <c r="WMB142" s="71"/>
      <c r="WMC142" s="70">
        <v>31</v>
      </c>
      <c r="WMD142" s="71"/>
      <c r="WME142" s="70">
        <v>31</v>
      </c>
      <c r="WMF142" s="71"/>
      <c r="WMG142" s="70">
        <v>31</v>
      </c>
      <c r="WMH142" s="71"/>
      <c r="WMI142" s="70">
        <v>31</v>
      </c>
      <c r="WMJ142" s="71"/>
      <c r="WMK142" s="70">
        <v>31</v>
      </c>
      <c r="WML142" s="71"/>
      <c r="WMM142" s="70">
        <v>31</v>
      </c>
      <c r="WMN142" s="71"/>
      <c r="WMO142" s="70">
        <v>31</v>
      </c>
      <c r="WMP142" s="71"/>
      <c r="WMQ142" s="70">
        <v>31</v>
      </c>
      <c r="WMR142" s="71"/>
      <c r="WMS142" s="70">
        <v>31</v>
      </c>
      <c r="WMT142" s="71"/>
      <c r="WMU142" s="70">
        <v>31</v>
      </c>
      <c r="WMV142" s="71"/>
      <c r="WMW142" s="70">
        <v>31</v>
      </c>
      <c r="WMX142" s="71"/>
      <c r="WMY142" s="70">
        <v>31</v>
      </c>
      <c r="WMZ142" s="71"/>
      <c r="WNA142" s="70">
        <v>31</v>
      </c>
      <c r="WNB142" s="71"/>
      <c r="WNC142" s="70">
        <v>31</v>
      </c>
      <c r="WND142" s="71"/>
      <c r="WNE142" s="70">
        <v>31</v>
      </c>
      <c r="WNF142" s="71"/>
      <c r="WNG142" s="70">
        <v>31</v>
      </c>
      <c r="WNH142" s="71"/>
      <c r="WNI142" s="70">
        <v>31</v>
      </c>
      <c r="WNJ142" s="71"/>
      <c r="WNK142" s="70">
        <v>31</v>
      </c>
      <c r="WNL142" s="71"/>
      <c r="WNM142" s="70">
        <v>31</v>
      </c>
      <c r="WNN142" s="71"/>
      <c r="WNO142" s="70">
        <v>31</v>
      </c>
      <c r="WNP142" s="71"/>
      <c r="WNQ142" s="70">
        <v>31</v>
      </c>
      <c r="WNR142" s="71"/>
      <c r="WNS142" s="70">
        <v>31</v>
      </c>
      <c r="WNT142" s="71"/>
      <c r="WNU142" s="70">
        <v>31</v>
      </c>
      <c r="WNV142" s="71"/>
      <c r="WNW142" s="70">
        <v>31</v>
      </c>
      <c r="WNX142" s="71"/>
      <c r="WNY142" s="70">
        <v>31</v>
      </c>
      <c r="WNZ142" s="71"/>
      <c r="WOA142" s="70">
        <v>31</v>
      </c>
      <c r="WOB142" s="71"/>
      <c r="WOC142" s="70">
        <v>31</v>
      </c>
      <c r="WOD142" s="71"/>
      <c r="WOE142" s="70">
        <v>31</v>
      </c>
      <c r="WOF142" s="71"/>
      <c r="WOG142" s="70">
        <v>31</v>
      </c>
      <c r="WOH142" s="71"/>
      <c r="WOI142" s="70">
        <v>31</v>
      </c>
      <c r="WOJ142" s="71"/>
      <c r="WOK142" s="70">
        <v>31</v>
      </c>
      <c r="WOL142" s="71"/>
      <c r="WOM142" s="70">
        <v>31</v>
      </c>
      <c r="WON142" s="71"/>
      <c r="WOO142" s="70">
        <v>31</v>
      </c>
      <c r="WOP142" s="71"/>
      <c r="WOQ142" s="70">
        <v>31</v>
      </c>
      <c r="WOR142" s="71"/>
      <c r="WOS142" s="70">
        <v>31</v>
      </c>
      <c r="WOT142" s="71"/>
      <c r="WOU142" s="70">
        <v>31</v>
      </c>
      <c r="WOV142" s="71"/>
      <c r="WOW142" s="70">
        <v>31</v>
      </c>
      <c r="WOX142" s="71"/>
      <c r="WOY142" s="70">
        <v>31</v>
      </c>
      <c r="WOZ142" s="71"/>
      <c r="WPA142" s="70">
        <v>31</v>
      </c>
      <c r="WPB142" s="71"/>
      <c r="WPC142" s="70">
        <v>31</v>
      </c>
      <c r="WPD142" s="71"/>
      <c r="WPE142" s="70">
        <v>31</v>
      </c>
      <c r="WPF142" s="71"/>
      <c r="WPG142" s="70">
        <v>31</v>
      </c>
      <c r="WPH142" s="71"/>
      <c r="WPI142" s="70">
        <v>31</v>
      </c>
      <c r="WPJ142" s="71"/>
      <c r="WPK142" s="70">
        <v>31</v>
      </c>
      <c r="WPL142" s="71"/>
      <c r="WPM142" s="70">
        <v>31</v>
      </c>
      <c r="WPN142" s="71"/>
      <c r="WPO142" s="70">
        <v>31</v>
      </c>
      <c r="WPP142" s="71"/>
      <c r="WPQ142" s="70">
        <v>31</v>
      </c>
      <c r="WPR142" s="71"/>
      <c r="WPS142" s="70">
        <v>31</v>
      </c>
      <c r="WPT142" s="71"/>
      <c r="WPU142" s="70">
        <v>31</v>
      </c>
      <c r="WPV142" s="71"/>
      <c r="WPW142" s="70">
        <v>31</v>
      </c>
      <c r="WPX142" s="71"/>
      <c r="WPY142" s="70">
        <v>31</v>
      </c>
      <c r="WPZ142" s="71"/>
      <c r="WQA142" s="70">
        <v>31</v>
      </c>
      <c r="WQB142" s="71"/>
      <c r="WQC142" s="70">
        <v>31</v>
      </c>
      <c r="WQD142" s="71"/>
      <c r="WQE142" s="70">
        <v>31</v>
      </c>
      <c r="WQF142" s="71"/>
      <c r="WQG142" s="70">
        <v>31</v>
      </c>
      <c r="WQH142" s="71"/>
      <c r="WQI142" s="70">
        <v>31</v>
      </c>
      <c r="WQJ142" s="71"/>
      <c r="WQK142" s="70">
        <v>31</v>
      </c>
      <c r="WQL142" s="71"/>
      <c r="WQM142" s="70">
        <v>31</v>
      </c>
      <c r="WQN142" s="71"/>
      <c r="WQO142" s="70">
        <v>31</v>
      </c>
      <c r="WQP142" s="71"/>
      <c r="WQQ142" s="70">
        <v>31</v>
      </c>
      <c r="WQR142" s="71"/>
      <c r="WQS142" s="70">
        <v>31</v>
      </c>
      <c r="WQT142" s="71"/>
      <c r="WQU142" s="70">
        <v>31</v>
      </c>
      <c r="WQV142" s="71"/>
      <c r="WQW142" s="70">
        <v>31</v>
      </c>
      <c r="WQX142" s="71"/>
      <c r="WQY142" s="70">
        <v>31</v>
      </c>
      <c r="WQZ142" s="71"/>
      <c r="WRA142" s="70">
        <v>31</v>
      </c>
      <c r="WRB142" s="71"/>
      <c r="WRC142" s="70">
        <v>31</v>
      </c>
      <c r="WRD142" s="71"/>
      <c r="WRE142" s="70">
        <v>31</v>
      </c>
      <c r="WRF142" s="71"/>
      <c r="WRG142" s="70">
        <v>31</v>
      </c>
      <c r="WRH142" s="71"/>
      <c r="WRI142" s="70">
        <v>31</v>
      </c>
      <c r="WRJ142" s="71"/>
      <c r="WRK142" s="70">
        <v>31</v>
      </c>
      <c r="WRL142" s="71"/>
      <c r="WRM142" s="70">
        <v>31</v>
      </c>
      <c r="WRN142" s="71"/>
      <c r="WRO142" s="70">
        <v>31</v>
      </c>
      <c r="WRP142" s="71"/>
      <c r="WRQ142" s="70">
        <v>31</v>
      </c>
      <c r="WRR142" s="71"/>
      <c r="WRS142" s="70">
        <v>31</v>
      </c>
      <c r="WRT142" s="71"/>
      <c r="WRU142" s="70">
        <v>31</v>
      </c>
      <c r="WRV142" s="71"/>
      <c r="WRW142" s="70">
        <v>31</v>
      </c>
      <c r="WRX142" s="71"/>
      <c r="WRY142" s="70">
        <v>31</v>
      </c>
      <c r="WRZ142" s="71"/>
      <c r="WSA142" s="70">
        <v>31</v>
      </c>
      <c r="WSB142" s="71"/>
      <c r="WSC142" s="70">
        <v>31</v>
      </c>
      <c r="WSD142" s="71"/>
      <c r="WSE142" s="70">
        <v>31</v>
      </c>
      <c r="WSF142" s="71"/>
      <c r="WSG142" s="70">
        <v>31</v>
      </c>
      <c r="WSH142" s="71"/>
      <c r="WSI142" s="70">
        <v>31</v>
      </c>
      <c r="WSJ142" s="71"/>
      <c r="WSK142" s="70">
        <v>31</v>
      </c>
      <c r="WSL142" s="71"/>
      <c r="WSM142" s="70">
        <v>31</v>
      </c>
      <c r="WSN142" s="71"/>
      <c r="WSO142" s="70">
        <v>31</v>
      </c>
      <c r="WSP142" s="71"/>
      <c r="WSQ142" s="70">
        <v>31</v>
      </c>
      <c r="WSR142" s="71"/>
      <c r="WSS142" s="70">
        <v>31</v>
      </c>
      <c r="WST142" s="71"/>
      <c r="WSU142" s="70">
        <v>31</v>
      </c>
      <c r="WSV142" s="71"/>
      <c r="WSW142" s="70">
        <v>31</v>
      </c>
      <c r="WSX142" s="71"/>
      <c r="WSY142" s="70">
        <v>31</v>
      </c>
      <c r="WSZ142" s="71"/>
      <c r="WTA142" s="70">
        <v>31</v>
      </c>
      <c r="WTB142" s="71"/>
      <c r="WTC142" s="70">
        <v>31</v>
      </c>
      <c r="WTD142" s="71"/>
      <c r="WTE142" s="70">
        <v>31</v>
      </c>
      <c r="WTF142" s="71"/>
      <c r="WTG142" s="70">
        <v>31</v>
      </c>
      <c r="WTH142" s="71"/>
      <c r="WTI142" s="70">
        <v>31</v>
      </c>
      <c r="WTJ142" s="71"/>
      <c r="WTK142" s="70">
        <v>31</v>
      </c>
      <c r="WTL142" s="71"/>
      <c r="WTM142" s="70">
        <v>31</v>
      </c>
      <c r="WTN142" s="71"/>
      <c r="WTO142" s="70">
        <v>31</v>
      </c>
      <c r="WTP142" s="71"/>
      <c r="WTQ142" s="70">
        <v>31</v>
      </c>
      <c r="WTR142" s="71"/>
      <c r="WTS142" s="70">
        <v>31</v>
      </c>
      <c r="WTT142" s="71"/>
      <c r="WTU142" s="70">
        <v>31</v>
      </c>
      <c r="WTV142" s="71"/>
      <c r="WTW142" s="70">
        <v>31</v>
      </c>
      <c r="WTX142" s="71"/>
      <c r="WTY142" s="70">
        <v>31</v>
      </c>
      <c r="WTZ142" s="71"/>
      <c r="WUA142" s="70">
        <v>31</v>
      </c>
      <c r="WUB142" s="71"/>
      <c r="WUC142" s="70">
        <v>31</v>
      </c>
      <c r="WUD142" s="71"/>
      <c r="WUE142" s="70">
        <v>31</v>
      </c>
      <c r="WUF142" s="71"/>
      <c r="WUG142" s="70">
        <v>31</v>
      </c>
      <c r="WUH142" s="71"/>
      <c r="WUI142" s="70">
        <v>31</v>
      </c>
      <c r="WUJ142" s="71"/>
      <c r="WUK142" s="70">
        <v>31</v>
      </c>
      <c r="WUL142" s="71"/>
      <c r="WUM142" s="70">
        <v>31</v>
      </c>
      <c r="WUN142" s="71"/>
      <c r="WUO142" s="70">
        <v>31</v>
      </c>
      <c r="WUP142" s="71"/>
      <c r="WUQ142" s="70">
        <v>31</v>
      </c>
      <c r="WUR142" s="71"/>
      <c r="WUS142" s="70">
        <v>31</v>
      </c>
      <c r="WUT142" s="71"/>
      <c r="WUU142" s="70">
        <v>31</v>
      </c>
      <c r="WUV142" s="71"/>
      <c r="WUW142" s="70">
        <v>31</v>
      </c>
      <c r="WUX142" s="71"/>
      <c r="WUY142" s="70">
        <v>31</v>
      </c>
      <c r="WUZ142" s="71"/>
      <c r="WVA142" s="70">
        <v>31</v>
      </c>
      <c r="WVB142" s="71"/>
      <c r="WVC142" s="70">
        <v>31</v>
      </c>
      <c r="WVD142" s="71"/>
      <c r="WVE142" s="70">
        <v>31</v>
      </c>
      <c r="WVF142" s="71"/>
      <c r="WVG142" s="70">
        <v>31</v>
      </c>
      <c r="WVH142" s="71"/>
      <c r="WVI142" s="70">
        <v>31</v>
      </c>
      <c r="WVJ142" s="71"/>
      <c r="WVK142" s="70">
        <v>31</v>
      </c>
      <c r="WVL142" s="71"/>
      <c r="WVM142" s="70">
        <v>31</v>
      </c>
      <c r="WVN142" s="71"/>
      <c r="WVO142" s="70">
        <v>31</v>
      </c>
      <c r="WVP142" s="71"/>
      <c r="WVQ142" s="70">
        <v>31</v>
      </c>
      <c r="WVR142" s="71"/>
      <c r="WVS142" s="70">
        <v>31</v>
      </c>
      <c r="WVT142" s="71"/>
      <c r="WVU142" s="70">
        <v>31</v>
      </c>
      <c r="WVV142" s="71"/>
      <c r="WVW142" s="70">
        <v>31</v>
      </c>
      <c r="WVX142" s="71"/>
      <c r="WVY142" s="70">
        <v>31</v>
      </c>
      <c r="WVZ142" s="71"/>
      <c r="WWA142" s="70">
        <v>31</v>
      </c>
      <c r="WWB142" s="71"/>
      <c r="WWC142" s="70">
        <v>31</v>
      </c>
      <c r="WWD142" s="71"/>
      <c r="WWE142" s="70">
        <v>31</v>
      </c>
      <c r="WWF142" s="71"/>
      <c r="WWG142" s="70">
        <v>31</v>
      </c>
      <c r="WWH142" s="71"/>
      <c r="WWI142" s="70">
        <v>31</v>
      </c>
      <c r="WWJ142" s="71"/>
      <c r="WWK142" s="70">
        <v>31</v>
      </c>
      <c r="WWL142" s="71"/>
      <c r="WWM142" s="70">
        <v>31</v>
      </c>
      <c r="WWN142" s="71"/>
      <c r="WWO142" s="70">
        <v>31</v>
      </c>
      <c r="WWP142" s="71"/>
      <c r="WWQ142" s="70">
        <v>31</v>
      </c>
      <c r="WWR142" s="71"/>
      <c r="WWS142" s="70">
        <v>31</v>
      </c>
      <c r="WWT142" s="71"/>
      <c r="WWU142" s="70">
        <v>31</v>
      </c>
      <c r="WWV142" s="71"/>
      <c r="WWW142" s="70">
        <v>31</v>
      </c>
      <c r="WWX142" s="71"/>
      <c r="WWY142" s="70">
        <v>31</v>
      </c>
      <c r="WWZ142" s="71"/>
      <c r="WXA142" s="70">
        <v>31</v>
      </c>
      <c r="WXB142" s="71"/>
      <c r="WXC142" s="70">
        <v>31</v>
      </c>
      <c r="WXD142" s="71"/>
      <c r="WXE142" s="70">
        <v>31</v>
      </c>
      <c r="WXF142" s="71"/>
      <c r="WXG142" s="70">
        <v>31</v>
      </c>
      <c r="WXH142" s="71"/>
      <c r="WXI142" s="70">
        <v>31</v>
      </c>
      <c r="WXJ142" s="71"/>
      <c r="WXK142" s="70">
        <v>31</v>
      </c>
      <c r="WXL142" s="71"/>
      <c r="WXM142" s="70">
        <v>31</v>
      </c>
      <c r="WXN142" s="71"/>
      <c r="WXO142" s="70">
        <v>31</v>
      </c>
      <c r="WXP142" s="71"/>
      <c r="WXQ142" s="70">
        <v>31</v>
      </c>
      <c r="WXR142" s="71"/>
      <c r="WXS142" s="70">
        <v>31</v>
      </c>
      <c r="WXT142" s="71"/>
      <c r="WXU142" s="70">
        <v>31</v>
      </c>
      <c r="WXV142" s="71"/>
      <c r="WXW142" s="70">
        <v>31</v>
      </c>
      <c r="WXX142" s="71"/>
      <c r="WXY142" s="70">
        <v>31</v>
      </c>
      <c r="WXZ142" s="71"/>
      <c r="WYA142" s="70">
        <v>31</v>
      </c>
      <c r="WYB142" s="71"/>
      <c r="WYC142" s="70">
        <v>31</v>
      </c>
      <c r="WYD142" s="71"/>
      <c r="WYE142" s="70">
        <v>31</v>
      </c>
      <c r="WYF142" s="71"/>
      <c r="WYG142" s="70">
        <v>31</v>
      </c>
      <c r="WYH142" s="71"/>
      <c r="WYI142" s="70">
        <v>31</v>
      </c>
      <c r="WYJ142" s="71"/>
      <c r="WYK142" s="70">
        <v>31</v>
      </c>
      <c r="WYL142" s="71"/>
      <c r="WYM142" s="70">
        <v>31</v>
      </c>
      <c r="WYN142" s="71"/>
      <c r="WYO142" s="70">
        <v>31</v>
      </c>
      <c r="WYP142" s="71"/>
      <c r="WYQ142" s="70">
        <v>31</v>
      </c>
      <c r="WYR142" s="71"/>
      <c r="WYS142" s="70">
        <v>31</v>
      </c>
      <c r="WYT142" s="71"/>
      <c r="WYU142" s="70">
        <v>31</v>
      </c>
      <c r="WYV142" s="71"/>
      <c r="WYW142" s="70">
        <v>31</v>
      </c>
      <c r="WYX142" s="71"/>
      <c r="WYY142" s="70">
        <v>31</v>
      </c>
      <c r="WYZ142" s="71"/>
      <c r="WZA142" s="70">
        <v>31</v>
      </c>
      <c r="WZB142" s="71"/>
      <c r="WZC142" s="70">
        <v>31</v>
      </c>
      <c r="WZD142" s="71"/>
      <c r="WZE142" s="70">
        <v>31</v>
      </c>
      <c r="WZF142" s="71"/>
      <c r="WZG142" s="70">
        <v>31</v>
      </c>
      <c r="WZH142" s="71"/>
      <c r="WZI142" s="70">
        <v>31</v>
      </c>
      <c r="WZJ142" s="71"/>
      <c r="WZK142" s="70">
        <v>31</v>
      </c>
      <c r="WZL142" s="71"/>
      <c r="WZM142" s="70">
        <v>31</v>
      </c>
      <c r="WZN142" s="71"/>
      <c r="WZO142" s="70">
        <v>31</v>
      </c>
      <c r="WZP142" s="71"/>
      <c r="WZQ142" s="70">
        <v>31</v>
      </c>
      <c r="WZR142" s="71"/>
      <c r="WZS142" s="70">
        <v>31</v>
      </c>
      <c r="WZT142" s="71"/>
      <c r="WZU142" s="70">
        <v>31</v>
      </c>
      <c r="WZV142" s="71"/>
      <c r="WZW142" s="70">
        <v>31</v>
      </c>
      <c r="WZX142" s="71"/>
      <c r="WZY142" s="70">
        <v>31</v>
      </c>
      <c r="WZZ142" s="71"/>
      <c r="XAA142" s="70">
        <v>31</v>
      </c>
      <c r="XAB142" s="71"/>
      <c r="XAC142" s="70">
        <v>31</v>
      </c>
      <c r="XAD142" s="71"/>
      <c r="XAE142" s="70">
        <v>31</v>
      </c>
      <c r="XAF142" s="71"/>
      <c r="XAG142" s="70">
        <v>31</v>
      </c>
      <c r="XAH142" s="71"/>
      <c r="XAI142" s="70">
        <v>31</v>
      </c>
      <c r="XAJ142" s="71"/>
      <c r="XAK142" s="70">
        <v>31</v>
      </c>
      <c r="XAL142" s="71"/>
      <c r="XAM142" s="70">
        <v>31</v>
      </c>
      <c r="XAN142" s="71"/>
      <c r="XAO142" s="70">
        <v>31</v>
      </c>
      <c r="XAP142" s="71"/>
      <c r="XAQ142" s="70">
        <v>31</v>
      </c>
      <c r="XAR142" s="71"/>
      <c r="XAS142" s="70">
        <v>31</v>
      </c>
      <c r="XAT142" s="71"/>
      <c r="XAU142" s="70">
        <v>31</v>
      </c>
      <c r="XAV142" s="71"/>
      <c r="XAW142" s="70">
        <v>31</v>
      </c>
      <c r="XAX142" s="71"/>
      <c r="XAY142" s="70">
        <v>31</v>
      </c>
      <c r="XAZ142" s="71"/>
      <c r="XBA142" s="70">
        <v>31</v>
      </c>
      <c r="XBB142" s="71"/>
      <c r="XBC142" s="70">
        <v>31</v>
      </c>
      <c r="XBD142" s="71"/>
      <c r="XBE142" s="70">
        <v>31</v>
      </c>
      <c r="XBF142" s="71"/>
      <c r="XBG142" s="70">
        <v>31</v>
      </c>
      <c r="XBH142" s="71"/>
      <c r="XBI142" s="70">
        <v>31</v>
      </c>
      <c r="XBJ142" s="71"/>
      <c r="XBK142" s="70">
        <v>31</v>
      </c>
      <c r="XBL142" s="71"/>
      <c r="XBM142" s="70">
        <v>31</v>
      </c>
      <c r="XBN142" s="71"/>
      <c r="XBO142" s="70">
        <v>31</v>
      </c>
      <c r="XBP142" s="71"/>
      <c r="XBQ142" s="70">
        <v>31</v>
      </c>
      <c r="XBR142" s="71"/>
      <c r="XBS142" s="70">
        <v>31</v>
      </c>
      <c r="XBT142" s="71"/>
      <c r="XBU142" s="70">
        <v>31</v>
      </c>
      <c r="XBV142" s="71"/>
      <c r="XBW142" s="70">
        <v>31</v>
      </c>
      <c r="XBX142" s="71"/>
      <c r="XBY142" s="70">
        <v>31</v>
      </c>
      <c r="XBZ142" s="71"/>
      <c r="XCA142" s="70">
        <v>31</v>
      </c>
      <c r="XCB142" s="71"/>
      <c r="XCC142" s="70">
        <v>31</v>
      </c>
      <c r="XCD142" s="71"/>
      <c r="XCE142" s="70">
        <v>31</v>
      </c>
      <c r="XCF142" s="71"/>
      <c r="XCG142" s="70">
        <v>31</v>
      </c>
      <c r="XCH142" s="71"/>
      <c r="XCI142" s="70">
        <v>31</v>
      </c>
      <c r="XCJ142" s="71"/>
      <c r="XCK142" s="70">
        <v>31</v>
      </c>
      <c r="XCL142" s="71"/>
      <c r="XCM142" s="70">
        <v>31</v>
      </c>
      <c r="XCN142" s="71"/>
      <c r="XCO142" s="70">
        <v>31</v>
      </c>
      <c r="XCP142" s="71"/>
      <c r="XCQ142" s="70">
        <v>31</v>
      </c>
      <c r="XCR142" s="71"/>
      <c r="XCS142" s="70">
        <v>31</v>
      </c>
      <c r="XCT142" s="71"/>
      <c r="XCU142" s="70">
        <v>31</v>
      </c>
      <c r="XCV142" s="71"/>
      <c r="XCW142" s="70">
        <v>31</v>
      </c>
      <c r="XCX142" s="71"/>
      <c r="XCY142" s="70">
        <v>31</v>
      </c>
      <c r="XCZ142" s="71"/>
      <c r="XDA142" s="70">
        <v>31</v>
      </c>
      <c r="XDB142" s="71"/>
      <c r="XDC142" s="70">
        <v>31</v>
      </c>
      <c r="XDD142" s="71"/>
      <c r="XDE142" s="70">
        <v>31</v>
      </c>
      <c r="XDF142" s="71"/>
      <c r="XDG142" s="70">
        <v>31</v>
      </c>
      <c r="XDH142" s="71"/>
      <c r="XDI142" s="70">
        <v>31</v>
      </c>
      <c r="XDJ142" s="71"/>
      <c r="XDK142" s="70">
        <v>31</v>
      </c>
      <c r="XDL142" s="71"/>
      <c r="XDM142" s="70">
        <v>31</v>
      </c>
      <c r="XDN142" s="71"/>
      <c r="XDO142" s="70">
        <v>31</v>
      </c>
      <c r="XDP142" s="71"/>
      <c r="XDQ142" s="70">
        <v>31</v>
      </c>
      <c r="XDR142" s="71"/>
      <c r="XDS142" s="70">
        <v>31</v>
      </c>
      <c r="XDT142" s="71"/>
      <c r="XDU142" s="70">
        <v>31</v>
      </c>
      <c r="XDV142" s="71"/>
      <c r="XDW142" s="70">
        <v>31</v>
      </c>
      <c r="XDX142" s="71"/>
      <c r="XDY142" s="70">
        <v>31</v>
      </c>
      <c r="XDZ142" s="71"/>
      <c r="XEA142" s="70">
        <v>31</v>
      </c>
      <c r="XEB142" s="71"/>
      <c r="XEC142" s="70">
        <v>31</v>
      </c>
      <c r="XED142" s="71"/>
      <c r="XEE142" s="70">
        <v>31</v>
      </c>
      <c r="XEF142" s="71"/>
      <c r="XEG142" s="70">
        <v>31</v>
      </c>
      <c r="XEH142" s="71"/>
      <c r="XEI142" s="70">
        <v>31</v>
      </c>
      <c r="XEJ142" s="71"/>
      <c r="XEK142" s="70">
        <v>31</v>
      </c>
      <c r="XEL142" s="71"/>
      <c r="XEM142" s="70">
        <v>31</v>
      </c>
      <c r="XEN142" s="71"/>
      <c r="XEO142" s="70">
        <v>31</v>
      </c>
      <c r="XEP142" s="71"/>
      <c r="XEQ142" s="70">
        <v>31</v>
      </c>
      <c r="XER142" s="71"/>
      <c r="XES142" s="70">
        <v>31</v>
      </c>
      <c r="XET142" s="71"/>
      <c r="XEU142" s="70">
        <v>31</v>
      </c>
      <c r="XEV142" s="71"/>
      <c r="XEW142" s="70">
        <v>31</v>
      </c>
      <c r="XEX142" s="71"/>
      <c r="XEY142" s="70">
        <v>31</v>
      </c>
      <c r="XEZ142" s="71"/>
      <c r="XFA142" s="70">
        <v>31</v>
      </c>
      <c r="XFB142" s="71"/>
      <c r="XFC142" s="70">
        <v>31</v>
      </c>
      <c r="XFD142" s="71"/>
    </row>
    <row r="143" spans="1:16384" s="36" customFormat="1" x14ac:dyDescent="0.35">
      <c r="A143" s="94">
        <v>39</v>
      </c>
      <c r="B143" s="94"/>
      <c r="C143" s="56" t="s">
        <v>192</v>
      </c>
      <c r="D143" s="56">
        <f>17.106*10.764</f>
        <v>184.128984</v>
      </c>
      <c r="E143" s="56">
        <v>0</v>
      </c>
      <c r="F143" s="56">
        <v>400</v>
      </c>
      <c r="G143" s="94"/>
      <c r="H143" s="94"/>
      <c r="I143" s="70">
        <v>32</v>
      </c>
      <c r="J143" s="71"/>
      <c r="K143" s="70">
        <v>32</v>
      </c>
      <c r="L143" s="71"/>
      <c r="M143" s="70">
        <v>32</v>
      </c>
      <c r="N143" s="71"/>
      <c r="O143" s="70">
        <v>32</v>
      </c>
      <c r="P143" s="71"/>
      <c r="Q143" s="70">
        <v>32</v>
      </c>
      <c r="R143" s="71"/>
      <c r="S143" s="70">
        <v>32</v>
      </c>
      <c r="T143" s="71"/>
      <c r="U143" s="70">
        <v>32</v>
      </c>
      <c r="V143" s="71"/>
      <c r="W143" s="70">
        <v>32</v>
      </c>
      <c r="X143" s="71"/>
      <c r="Y143" s="70">
        <v>32</v>
      </c>
      <c r="Z143" s="71"/>
      <c r="AA143" s="70">
        <v>32</v>
      </c>
      <c r="AB143" s="71"/>
      <c r="AC143" s="70">
        <v>32</v>
      </c>
      <c r="AD143" s="71"/>
      <c r="AE143" s="70">
        <v>32</v>
      </c>
      <c r="AF143" s="71"/>
      <c r="AG143" s="70">
        <v>32</v>
      </c>
      <c r="AH143" s="71"/>
      <c r="AI143" s="70">
        <v>32</v>
      </c>
      <c r="AJ143" s="71"/>
      <c r="AK143" s="70">
        <v>32</v>
      </c>
      <c r="AL143" s="71"/>
      <c r="AM143" s="70">
        <v>32</v>
      </c>
      <c r="AN143" s="71"/>
      <c r="AO143" s="70">
        <v>32</v>
      </c>
      <c r="AP143" s="71"/>
      <c r="AQ143" s="70">
        <v>32</v>
      </c>
      <c r="AR143" s="71"/>
      <c r="AS143" s="70">
        <v>32</v>
      </c>
      <c r="AT143" s="71"/>
      <c r="AU143" s="70">
        <v>32</v>
      </c>
      <c r="AV143" s="71"/>
      <c r="AW143" s="70">
        <v>32</v>
      </c>
      <c r="AX143" s="71"/>
      <c r="AY143" s="70">
        <v>32</v>
      </c>
      <c r="AZ143" s="71"/>
      <c r="BA143" s="70">
        <v>32</v>
      </c>
      <c r="BB143" s="71"/>
      <c r="BC143" s="70">
        <v>32</v>
      </c>
      <c r="BD143" s="71"/>
      <c r="BE143" s="70">
        <v>32</v>
      </c>
      <c r="BF143" s="71"/>
      <c r="BG143" s="70">
        <v>32</v>
      </c>
      <c r="BH143" s="71"/>
      <c r="BI143" s="70">
        <v>32</v>
      </c>
      <c r="BJ143" s="71"/>
      <c r="BK143" s="70">
        <v>32</v>
      </c>
      <c r="BL143" s="71"/>
      <c r="BM143" s="70">
        <v>32</v>
      </c>
      <c r="BN143" s="71"/>
      <c r="BO143" s="70">
        <v>32</v>
      </c>
      <c r="BP143" s="71"/>
      <c r="BQ143" s="70">
        <v>32</v>
      </c>
      <c r="BR143" s="71"/>
      <c r="BS143" s="70">
        <v>32</v>
      </c>
      <c r="BT143" s="71"/>
      <c r="BU143" s="70">
        <v>32</v>
      </c>
      <c r="BV143" s="71"/>
      <c r="BW143" s="70">
        <v>32</v>
      </c>
      <c r="BX143" s="71"/>
      <c r="BY143" s="70">
        <v>32</v>
      </c>
      <c r="BZ143" s="71"/>
      <c r="CA143" s="70">
        <v>32</v>
      </c>
      <c r="CB143" s="71"/>
      <c r="CC143" s="70">
        <v>32</v>
      </c>
      <c r="CD143" s="71"/>
      <c r="CE143" s="70">
        <v>32</v>
      </c>
      <c r="CF143" s="71"/>
      <c r="CG143" s="70">
        <v>32</v>
      </c>
      <c r="CH143" s="71"/>
      <c r="CI143" s="70">
        <v>32</v>
      </c>
      <c r="CJ143" s="71"/>
      <c r="CK143" s="70">
        <v>32</v>
      </c>
      <c r="CL143" s="71"/>
      <c r="CM143" s="70">
        <v>32</v>
      </c>
      <c r="CN143" s="71"/>
      <c r="CO143" s="70">
        <v>32</v>
      </c>
      <c r="CP143" s="71"/>
      <c r="CQ143" s="70">
        <v>32</v>
      </c>
      <c r="CR143" s="71"/>
      <c r="CS143" s="70">
        <v>32</v>
      </c>
      <c r="CT143" s="71"/>
      <c r="CU143" s="70">
        <v>32</v>
      </c>
      <c r="CV143" s="71"/>
      <c r="CW143" s="70">
        <v>32</v>
      </c>
      <c r="CX143" s="71"/>
      <c r="CY143" s="70">
        <v>32</v>
      </c>
      <c r="CZ143" s="71"/>
      <c r="DA143" s="70">
        <v>32</v>
      </c>
      <c r="DB143" s="71"/>
      <c r="DC143" s="70">
        <v>32</v>
      </c>
      <c r="DD143" s="71"/>
      <c r="DE143" s="70">
        <v>32</v>
      </c>
      <c r="DF143" s="71"/>
      <c r="DG143" s="70">
        <v>32</v>
      </c>
      <c r="DH143" s="71"/>
      <c r="DI143" s="70">
        <v>32</v>
      </c>
      <c r="DJ143" s="71"/>
      <c r="DK143" s="70">
        <v>32</v>
      </c>
      <c r="DL143" s="71"/>
      <c r="DM143" s="70">
        <v>32</v>
      </c>
      <c r="DN143" s="71"/>
      <c r="DO143" s="70">
        <v>32</v>
      </c>
      <c r="DP143" s="71"/>
      <c r="DQ143" s="70">
        <v>32</v>
      </c>
      <c r="DR143" s="71"/>
      <c r="DS143" s="70">
        <v>32</v>
      </c>
      <c r="DT143" s="71"/>
      <c r="DU143" s="70">
        <v>32</v>
      </c>
      <c r="DV143" s="71"/>
      <c r="DW143" s="70">
        <v>32</v>
      </c>
      <c r="DX143" s="71"/>
      <c r="DY143" s="70">
        <v>32</v>
      </c>
      <c r="DZ143" s="71"/>
      <c r="EA143" s="70">
        <v>32</v>
      </c>
      <c r="EB143" s="71"/>
      <c r="EC143" s="70">
        <v>32</v>
      </c>
      <c r="ED143" s="71"/>
      <c r="EE143" s="70">
        <v>32</v>
      </c>
      <c r="EF143" s="71"/>
      <c r="EG143" s="70">
        <v>32</v>
      </c>
      <c r="EH143" s="71"/>
      <c r="EI143" s="70">
        <v>32</v>
      </c>
      <c r="EJ143" s="71"/>
      <c r="EK143" s="70">
        <v>32</v>
      </c>
      <c r="EL143" s="71"/>
      <c r="EM143" s="70">
        <v>32</v>
      </c>
      <c r="EN143" s="71"/>
      <c r="EO143" s="70">
        <v>32</v>
      </c>
      <c r="EP143" s="71"/>
      <c r="EQ143" s="70">
        <v>32</v>
      </c>
      <c r="ER143" s="71"/>
      <c r="ES143" s="70">
        <v>32</v>
      </c>
      <c r="ET143" s="71"/>
      <c r="EU143" s="70">
        <v>32</v>
      </c>
      <c r="EV143" s="71"/>
      <c r="EW143" s="70">
        <v>32</v>
      </c>
      <c r="EX143" s="71"/>
      <c r="EY143" s="70">
        <v>32</v>
      </c>
      <c r="EZ143" s="71"/>
      <c r="FA143" s="70">
        <v>32</v>
      </c>
      <c r="FB143" s="71"/>
      <c r="FC143" s="70">
        <v>32</v>
      </c>
      <c r="FD143" s="71"/>
      <c r="FE143" s="70">
        <v>32</v>
      </c>
      <c r="FF143" s="71"/>
      <c r="FG143" s="70">
        <v>32</v>
      </c>
      <c r="FH143" s="71"/>
      <c r="FI143" s="70">
        <v>32</v>
      </c>
      <c r="FJ143" s="71"/>
      <c r="FK143" s="70">
        <v>32</v>
      </c>
      <c r="FL143" s="71"/>
      <c r="FM143" s="70">
        <v>32</v>
      </c>
      <c r="FN143" s="71"/>
      <c r="FO143" s="70">
        <v>32</v>
      </c>
      <c r="FP143" s="71"/>
      <c r="FQ143" s="70">
        <v>32</v>
      </c>
      <c r="FR143" s="71"/>
      <c r="FS143" s="70">
        <v>32</v>
      </c>
      <c r="FT143" s="71"/>
      <c r="FU143" s="70">
        <v>32</v>
      </c>
      <c r="FV143" s="71"/>
      <c r="FW143" s="70">
        <v>32</v>
      </c>
      <c r="FX143" s="71"/>
      <c r="FY143" s="70">
        <v>32</v>
      </c>
      <c r="FZ143" s="71"/>
      <c r="GA143" s="70">
        <v>32</v>
      </c>
      <c r="GB143" s="71"/>
      <c r="GC143" s="70">
        <v>32</v>
      </c>
      <c r="GD143" s="71"/>
      <c r="GE143" s="70">
        <v>32</v>
      </c>
      <c r="GF143" s="71"/>
      <c r="GG143" s="70">
        <v>32</v>
      </c>
      <c r="GH143" s="71"/>
      <c r="GI143" s="70">
        <v>32</v>
      </c>
      <c r="GJ143" s="71"/>
      <c r="GK143" s="70">
        <v>32</v>
      </c>
      <c r="GL143" s="71"/>
      <c r="GM143" s="70">
        <v>32</v>
      </c>
      <c r="GN143" s="71"/>
      <c r="GO143" s="70">
        <v>32</v>
      </c>
      <c r="GP143" s="71"/>
      <c r="GQ143" s="70">
        <v>32</v>
      </c>
      <c r="GR143" s="71"/>
      <c r="GS143" s="70">
        <v>32</v>
      </c>
      <c r="GT143" s="71"/>
      <c r="GU143" s="70">
        <v>32</v>
      </c>
      <c r="GV143" s="71"/>
      <c r="GW143" s="70">
        <v>32</v>
      </c>
      <c r="GX143" s="71"/>
      <c r="GY143" s="70">
        <v>32</v>
      </c>
      <c r="GZ143" s="71"/>
      <c r="HA143" s="70">
        <v>32</v>
      </c>
      <c r="HB143" s="71"/>
      <c r="HC143" s="70">
        <v>32</v>
      </c>
      <c r="HD143" s="71"/>
      <c r="HE143" s="70">
        <v>32</v>
      </c>
      <c r="HF143" s="71"/>
      <c r="HG143" s="70">
        <v>32</v>
      </c>
      <c r="HH143" s="71"/>
      <c r="HI143" s="70">
        <v>32</v>
      </c>
      <c r="HJ143" s="71"/>
      <c r="HK143" s="70">
        <v>32</v>
      </c>
      <c r="HL143" s="71"/>
      <c r="HM143" s="70">
        <v>32</v>
      </c>
      <c r="HN143" s="71"/>
      <c r="HO143" s="70">
        <v>32</v>
      </c>
      <c r="HP143" s="71"/>
      <c r="HQ143" s="70">
        <v>32</v>
      </c>
      <c r="HR143" s="71"/>
      <c r="HS143" s="70">
        <v>32</v>
      </c>
      <c r="HT143" s="71"/>
      <c r="HU143" s="70">
        <v>32</v>
      </c>
      <c r="HV143" s="71"/>
      <c r="HW143" s="70">
        <v>32</v>
      </c>
      <c r="HX143" s="71"/>
      <c r="HY143" s="70">
        <v>32</v>
      </c>
      <c r="HZ143" s="71"/>
      <c r="IA143" s="70">
        <v>32</v>
      </c>
      <c r="IB143" s="71"/>
      <c r="IC143" s="70">
        <v>32</v>
      </c>
      <c r="ID143" s="71"/>
      <c r="IE143" s="70">
        <v>32</v>
      </c>
      <c r="IF143" s="71"/>
      <c r="IG143" s="70">
        <v>32</v>
      </c>
      <c r="IH143" s="71"/>
      <c r="II143" s="70">
        <v>32</v>
      </c>
      <c r="IJ143" s="71"/>
      <c r="IK143" s="70">
        <v>32</v>
      </c>
      <c r="IL143" s="71"/>
      <c r="IM143" s="70">
        <v>32</v>
      </c>
      <c r="IN143" s="71"/>
      <c r="IO143" s="70">
        <v>32</v>
      </c>
      <c r="IP143" s="71"/>
      <c r="IQ143" s="70">
        <v>32</v>
      </c>
      <c r="IR143" s="71"/>
      <c r="IS143" s="70">
        <v>32</v>
      </c>
      <c r="IT143" s="71"/>
      <c r="IU143" s="70">
        <v>32</v>
      </c>
      <c r="IV143" s="71"/>
      <c r="IW143" s="70">
        <v>32</v>
      </c>
      <c r="IX143" s="71"/>
      <c r="IY143" s="70">
        <v>32</v>
      </c>
      <c r="IZ143" s="71"/>
      <c r="JA143" s="70">
        <v>32</v>
      </c>
      <c r="JB143" s="71"/>
      <c r="JC143" s="70">
        <v>32</v>
      </c>
      <c r="JD143" s="71"/>
      <c r="JE143" s="70">
        <v>32</v>
      </c>
      <c r="JF143" s="71"/>
      <c r="JG143" s="70">
        <v>32</v>
      </c>
      <c r="JH143" s="71"/>
      <c r="JI143" s="70">
        <v>32</v>
      </c>
      <c r="JJ143" s="71"/>
      <c r="JK143" s="70">
        <v>32</v>
      </c>
      <c r="JL143" s="71"/>
      <c r="JM143" s="70">
        <v>32</v>
      </c>
      <c r="JN143" s="71"/>
      <c r="JO143" s="70">
        <v>32</v>
      </c>
      <c r="JP143" s="71"/>
      <c r="JQ143" s="70">
        <v>32</v>
      </c>
      <c r="JR143" s="71"/>
      <c r="JS143" s="70">
        <v>32</v>
      </c>
      <c r="JT143" s="71"/>
      <c r="JU143" s="70">
        <v>32</v>
      </c>
      <c r="JV143" s="71"/>
      <c r="JW143" s="70">
        <v>32</v>
      </c>
      <c r="JX143" s="71"/>
      <c r="JY143" s="70">
        <v>32</v>
      </c>
      <c r="JZ143" s="71"/>
      <c r="KA143" s="70">
        <v>32</v>
      </c>
      <c r="KB143" s="71"/>
      <c r="KC143" s="70">
        <v>32</v>
      </c>
      <c r="KD143" s="71"/>
      <c r="KE143" s="70">
        <v>32</v>
      </c>
      <c r="KF143" s="71"/>
      <c r="KG143" s="70">
        <v>32</v>
      </c>
      <c r="KH143" s="71"/>
      <c r="KI143" s="70">
        <v>32</v>
      </c>
      <c r="KJ143" s="71"/>
      <c r="KK143" s="70">
        <v>32</v>
      </c>
      <c r="KL143" s="71"/>
      <c r="KM143" s="70">
        <v>32</v>
      </c>
      <c r="KN143" s="71"/>
      <c r="KO143" s="70">
        <v>32</v>
      </c>
      <c r="KP143" s="71"/>
      <c r="KQ143" s="70">
        <v>32</v>
      </c>
      <c r="KR143" s="71"/>
      <c r="KS143" s="70">
        <v>32</v>
      </c>
      <c r="KT143" s="71"/>
      <c r="KU143" s="70">
        <v>32</v>
      </c>
      <c r="KV143" s="71"/>
      <c r="KW143" s="70">
        <v>32</v>
      </c>
      <c r="KX143" s="71"/>
      <c r="KY143" s="70">
        <v>32</v>
      </c>
      <c r="KZ143" s="71"/>
      <c r="LA143" s="70">
        <v>32</v>
      </c>
      <c r="LB143" s="71"/>
      <c r="LC143" s="70">
        <v>32</v>
      </c>
      <c r="LD143" s="71"/>
      <c r="LE143" s="70">
        <v>32</v>
      </c>
      <c r="LF143" s="71"/>
      <c r="LG143" s="70">
        <v>32</v>
      </c>
      <c r="LH143" s="71"/>
      <c r="LI143" s="70">
        <v>32</v>
      </c>
      <c r="LJ143" s="71"/>
      <c r="LK143" s="70">
        <v>32</v>
      </c>
      <c r="LL143" s="71"/>
      <c r="LM143" s="70">
        <v>32</v>
      </c>
      <c r="LN143" s="71"/>
      <c r="LO143" s="70">
        <v>32</v>
      </c>
      <c r="LP143" s="71"/>
      <c r="LQ143" s="70">
        <v>32</v>
      </c>
      <c r="LR143" s="71"/>
      <c r="LS143" s="70">
        <v>32</v>
      </c>
      <c r="LT143" s="71"/>
      <c r="LU143" s="70">
        <v>32</v>
      </c>
      <c r="LV143" s="71"/>
      <c r="LW143" s="70">
        <v>32</v>
      </c>
      <c r="LX143" s="71"/>
      <c r="LY143" s="70">
        <v>32</v>
      </c>
      <c r="LZ143" s="71"/>
      <c r="MA143" s="70">
        <v>32</v>
      </c>
      <c r="MB143" s="71"/>
      <c r="MC143" s="70">
        <v>32</v>
      </c>
      <c r="MD143" s="71"/>
      <c r="ME143" s="70">
        <v>32</v>
      </c>
      <c r="MF143" s="71"/>
      <c r="MG143" s="70">
        <v>32</v>
      </c>
      <c r="MH143" s="71"/>
      <c r="MI143" s="70">
        <v>32</v>
      </c>
      <c r="MJ143" s="71"/>
      <c r="MK143" s="70">
        <v>32</v>
      </c>
      <c r="ML143" s="71"/>
      <c r="MM143" s="70">
        <v>32</v>
      </c>
      <c r="MN143" s="71"/>
      <c r="MO143" s="70">
        <v>32</v>
      </c>
      <c r="MP143" s="71"/>
      <c r="MQ143" s="70">
        <v>32</v>
      </c>
      <c r="MR143" s="71"/>
      <c r="MS143" s="70">
        <v>32</v>
      </c>
      <c r="MT143" s="71"/>
      <c r="MU143" s="70">
        <v>32</v>
      </c>
      <c r="MV143" s="71"/>
      <c r="MW143" s="70">
        <v>32</v>
      </c>
      <c r="MX143" s="71"/>
      <c r="MY143" s="70">
        <v>32</v>
      </c>
      <c r="MZ143" s="71"/>
      <c r="NA143" s="70">
        <v>32</v>
      </c>
      <c r="NB143" s="71"/>
      <c r="NC143" s="70">
        <v>32</v>
      </c>
      <c r="ND143" s="71"/>
      <c r="NE143" s="70">
        <v>32</v>
      </c>
      <c r="NF143" s="71"/>
      <c r="NG143" s="70">
        <v>32</v>
      </c>
      <c r="NH143" s="71"/>
      <c r="NI143" s="70">
        <v>32</v>
      </c>
      <c r="NJ143" s="71"/>
      <c r="NK143" s="70">
        <v>32</v>
      </c>
      <c r="NL143" s="71"/>
      <c r="NM143" s="70">
        <v>32</v>
      </c>
      <c r="NN143" s="71"/>
      <c r="NO143" s="70">
        <v>32</v>
      </c>
      <c r="NP143" s="71"/>
      <c r="NQ143" s="70">
        <v>32</v>
      </c>
      <c r="NR143" s="71"/>
      <c r="NS143" s="70">
        <v>32</v>
      </c>
      <c r="NT143" s="71"/>
      <c r="NU143" s="70">
        <v>32</v>
      </c>
      <c r="NV143" s="71"/>
      <c r="NW143" s="70">
        <v>32</v>
      </c>
      <c r="NX143" s="71"/>
      <c r="NY143" s="70">
        <v>32</v>
      </c>
      <c r="NZ143" s="71"/>
      <c r="OA143" s="70">
        <v>32</v>
      </c>
      <c r="OB143" s="71"/>
      <c r="OC143" s="70">
        <v>32</v>
      </c>
      <c r="OD143" s="71"/>
      <c r="OE143" s="70">
        <v>32</v>
      </c>
      <c r="OF143" s="71"/>
      <c r="OG143" s="70">
        <v>32</v>
      </c>
      <c r="OH143" s="71"/>
      <c r="OI143" s="70">
        <v>32</v>
      </c>
      <c r="OJ143" s="71"/>
      <c r="OK143" s="70">
        <v>32</v>
      </c>
      <c r="OL143" s="71"/>
      <c r="OM143" s="70">
        <v>32</v>
      </c>
      <c r="ON143" s="71"/>
      <c r="OO143" s="70">
        <v>32</v>
      </c>
      <c r="OP143" s="71"/>
      <c r="OQ143" s="70">
        <v>32</v>
      </c>
      <c r="OR143" s="71"/>
      <c r="OS143" s="70">
        <v>32</v>
      </c>
      <c r="OT143" s="71"/>
      <c r="OU143" s="70">
        <v>32</v>
      </c>
      <c r="OV143" s="71"/>
      <c r="OW143" s="70">
        <v>32</v>
      </c>
      <c r="OX143" s="71"/>
      <c r="OY143" s="70">
        <v>32</v>
      </c>
      <c r="OZ143" s="71"/>
      <c r="PA143" s="70">
        <v>32</v>
      </c>
      <c r="PB143" s="71"/>
      <c r="PC143" s="70">
        <v>32</v>
      </c>
      <c r="PD143" s="71"/>
      <c r="PE143" s="70">
        <v>32</v>
      </c>
      <c r="PF143" s="71"/>
      <c r="PG143" s="70">
        <v>32</v>
      </c>
      <c r="PH143" s="71"/>
      <c r="PI143" s="70">
        <v>32</v>
      </c>
      <c r="PJ143" s="71"/>
      <c r="PK143" s="70">
        <v>32</v>
      </c>
      <c r="PL143" s="71"/>
      <c r="PM143" s="70">
        <v>32</v>
      </c>
      <c r="PN143" s="71"/>
      <c r="PO143" s="70">
        <v>32</v>
      </c>
      <c r="PP143" s="71"/>
      <c r="PQ143" s="70">
        <v>32</v>
      </c>
      <c r="PR143" s="71"/>
      <c r="PS143" s="70">
        <v>32</v>
      </c>
      <c r="PT143" s="71"/>
      <c r="PU143" s="70">
        <v>32</v>
      </c>
      <c r="PV143" s="71"/>
      <c r="PW143" s="70">
        <v>32</v>
      </c>
      <c r="PX143" s="71"/>
      <c r="PY143" s="70">
        <v>32</v>
      </c>
      <c r="PZ143" s="71"/>
      <c r="QA143" s="70">
        <v>32</v>
      </c>
      <c r="QB143" s="71"/>
      <c r="QC143" s="70">
        <v>32</v>
      </c>
      <c r="QD143" s="71"/>
      <c r="QE143" s="70">
        <v>32</v>
      </c>
      <c r="QF143" s="71"/>
      <c r="QG143" s="70">
        <v>32</v>
      </c>
      <c r="QH143" s="71"/>
      <c r="QI143" s="70">
        <v>32</v>
      </c>
      <c r="QJ143" s="71"/>
      <c r="QK143" s="70">
        <v>32</v>
      </c>
      <c r="QL143" s="71"/>
      <c r="QM143" s="70">
        <v>32</v>
      </c>
      <c r="QN143" s="71"/>
      <c r="QO143" s="70">
        <v>32</v>
      </c>
      <c r="QP143" s="71"/>
      <c r="QQ143" s="70">
        <v>32</v>
      </c>
      <c r="QR143" s="71"/>
      <c r="QS143" s="70">
        <v>32</v>
      </c>
      <c r="QT143" s="71"/>
      <c r="QU143" s="70">
        <v>32</v>
      </c>
      <c r="QV143" s="71"/>
      <c r="QW143" s="70">
        <v>32</v>
      </c>
      <c r="QX143" s="71"/>
      <c r="QY143" s="70">
        <v>32</v>
      </c>
      <c r="QZ143" s="71"/>
      <c r="RA143" s="70">
        <v>32</v>
      </c>
      <c r="RB143" s="71"/>
      <c r="RC143" s="70">
        <v>32</v>
      </c>
      <c r="RD143" s="71"/>
      <c r="RE143" s="70">
        <v>32</v>
      </c>
      <c r="RF143" s="71"/>
      <c r="RG143" s="70">
        <v>32</v>
      </c>
      <c r="RH143" s="71"/>
      <c r="RI143" s="70">
        <v>32</v>
      </c>
      <c r="RJ143" s="71"/>
      <c r="RK143" s="70">
        <v>32</v>
      </c>
      <c r="RL143" s="71"/>
      <c r="RM143" s="70">
        <v>32</v>
      </c>
      <c r="RN143" s="71"/>
      <c r="RO143" s="70">
        <v>32</v>
      </c>
      <c r="RP143" s="71"/>
      <c r="RQ143" s="70">
        <v>32</v>
      </c>
      <c r="RR143" s="71"/>
      <c r="RS143" s="70">
        <v>32</v>
      </c>
      <c r="RT143" s="71"/>
      <c r="RU143" s="70">
        <v>32</v>
      </c>
      <c r="RV143" s="71"/>
      <c r="RW143" s="70">
        <v>32</v>
      </c>
      <c r="RX143" s="71"/>
      <c r="RY143" s="70">
        <v>32</v>
      </c>
      <c r="RZ143" s="71"/>
      <c r="SA143" s="70">
        <v>32</v>
      </c>
      <c r="SB143" s="71"/>
      <c r="SC143" s="70">
        <v>32</v>
      </c>
      <c r="SD143" s="71"/>
      <c r="SE143" s="70">
        <v>32</v>
      </c>
      <c r="SF143" s="71"/>
      <c r="SG143" s="70">
        <v>32</v>
      </c>
      <c r="SH143" s="71"/>
      <c r="SI143" s="70">
        <v>32</v>
      </c>
      <c r="SJ143" s="71"/>
      <c r="SK143" s="70">
        <v>32</v>
      </c>
      <c r="SL143" s="71"/>
      <c r="SM143" s="70">
        <v>32</v>
      </c>
      <c r="SN143" s="71"/>
      <c r="SO143" s="70">
        <v>32</v>
      </c>
      <c r="SP143" s="71"/>
      <c r="SQ143" s="70">
        <v>32</v>
      </c>
      <c r="SR143" s="71"/>
      <c r="SS143" s="70">
        <v>32</v>
      </c>
      <c r="ST143" s="71"/>
      <c r="SU143" s="70">
        <v>32</v>
      </c>
      <c r="SV143" s="71"/>
      <c r="SW143" s="70">
        <v>32</v>
      </c>
      <c r="SX143" s="71"/>
      <c r="SY143" s="70">
        <v>32</v>
      </c>
      <c r="SZ143" s="71"/>
      <c r="TA143" s="70">
        <v>32</v>
      </c>
      <c r="TB143" s="71"/>
      <c r="TC143" s="70">
        <v>32</v>
      </c>
      <c r="TD143" s="71"/>
      <c r="TE143" s="70">
        <v>32</v>
      </c>
      <c r="TF143" s="71"/>
      <c r="TG143" s="70">
        <v>32</v>
      </c>
      <c r="TH143" s="71"/>
      <c r="TI143" s="70">
        <v>32</v>
      </c>
      <c r="TJ143" s="71"/>
      <c r="TK143" s="70">
        <v>32</v>
      </c>
      <c r="TL143" s="71"/>
      <c r="TM143" s="70">
        <v>32</v>
      </c>
      <c r="TN143" s="71"/>
      <c r="TO143" s="70">
        <v>32</v>
      </c>
      <c r="TP143" s="71"/>
      <c r="TQ143" s="70">
        <v>32</v>
      </c>
      <c r="TR143" s="71"/>
      <c r="TS143" s="70">
        <v>32</v>
      </c>
      <c r="TT143" s="71"/>
      <c r="TU143" s="70">
        <v>32</v>
      </c>
      <c r="TV143" s="71"/>
      <c r="TW143" s="70">
        <v>32</v>
      </c>
      <c r="TX143" s="71"/>
      <c r="TY143" s="70">
        <v>32</v>
      </c>
      <c r="TZ143" s="71"/>
      <c r="UA143" s="70">
        <v>32</v>
      </c>
      <c r="UB143" s="71"/>
      <c r="UC143" s="70">
        <v>32</v>
      </c>
      <c r="UD143" s="71"/>
      <c r="UE143" s="70">
        <v>32</v>
      </c>
      <c r="UF143" s="71"/>
      <c r="UG143" s="70">
        <v>32</v>
      </c>
      <c r="UH143" s="71"/>
      <c r="UI143" s="70">
        <v>32</v>
      </c>
      <c r="UJ143" s="71"/>
      <c r="UK143" s="70">
        <v>32</v>
      </c>
      <c r="UL143" s="71"/>
      <c r="UM143" s="70">
        <v>32</v>
      </c>
      <c r="UN143" s="71"/>
      <c r="UO143" s="70">
        <v>32</v>
      </c>
      <c r="UP143" s="71"/>
      <c r="UQ143" s="70">
        <v>32</v>
      </c>
      <c r="UR143" s="71"/>
      <c r="US143" s="70">
        <v>32</v>
      </c>
      <c r="UT143" s="71"/>
      <c r="UU143" s="70">
        <v>32</v>
      </c>
      <c r="UV143" s="71"/>
      <c r="UW143" s="70">
        <v>32</v>
      </c>
      <c r="UX143" s="71"/>
      <c r="UY143" s="70">
        <v>32</v>
      </c>
      <c r="UZ143" s="71"/>
      <c r="VA143" s="70">
        <v>32</v>
      </c>
      <c r="VB143" s="71"/>
      <c r="VC143" s="70">
        <v>32</v>
      </c>
      <c r="VD143" s="71"/>
      <c r="VE143" s="70">
        <v>32</v>
      </c>
      <c r="VF143" s="71"/>
      <c r="VG143" s="70">
        <v>32</v>
      </c>
      <c r="VH143" s="71"/>
      <c r="VI143" s="70">
        <v>32</v>
      </c>
      <c r="VJ143" s="71"/>
      <c r="VK143" s="70">
        <v>32</v>
      </c>
      <c r="VL143" s="71"/>
      <c r="VM143" s="70">
        <v>32</v>
      </c>
      <c r="VN143" s="71"/>
      <c r="VO143" s="70">
        <v>32</v>
      </c>
      <c r="VP143" s="71"/>
      <c r="VQ143" s="70">
        <v>32</v>
      </c>
      <c r="VR143" s="71"/>
      <c r="VS143" s="70">
        <v>32</v>
      </c>
      <c r="VT143" s="71"/>
      <c r="VU143" s="70">
        <v>32</v>
      </c>
      <c r="VV143" s="71"/>
      <c r="VW143" s="70">
        <v>32</v>
      </c>
      <c r="VX143" s="71"/>
      <c r="VY143" s="70">
        <v>32</v>
      </c>
      <c r="VZ143" s="71"/>
      <c r="WA143" s="70">
        <v>32</v>
      </c>
      <c r="WB143" s="71"/>
      <c r="WC143" s="70">
        <v>32</v>
      </c>
      <c r="WD143" s="71"/>
      <c r="WE143" s="70">
        <v>32</v>
      </c>
      <c r="WF143" s="71"/>
      <c r="WG143" s="70">
        <v>32</v>
      </c>
      <c r="WH143" s="71"/>
      <c r="WI143" s="70">
        <v>32</v>
      </c>
      <c r="WJ143" s="71"/>
      <c r="WK143" s="70">
        <v>32</v>
      </c>
      <c r="WL143" s="71"/>
      <c r="WM143" s="70">
        <v>32</v>
      </c>
      <c r="WN143" s="71"/>
      <c r="WO143" s="70">
        <v>32</v>
      </c>
      <c r="WP143" s="71"/>
      <c r="WQ143" s="70">
        <v>32</v>
      </c>
      <c r="WR143" s="71"/>
      <c r="WS143" s="70">
        <v>32</v>
      </c>
      <c r="WT143" s="71"/>
      <c r="WU143" s="70">
        <v>32</v>
      </c>
      <c r="WV143" s="71"/>
      <c r="WW143" s="70">
        <v>32</v>
      </c>
      <c r="WX143" s="71"/>
      <c r="WY143" s="70">
        <v>32</v>
      </c>
      <c r="WZ143" s="71"/>
      <c r="XA143" s="70">
        <v>32</v>
      </c>
      <c r="XB143" s="71"/>
      <c r="XC143" s="70">
        <v>32</v>
      </c>
      <c r="XD143" s="71"/>
      <c r="XE143" s="70">
        <v>32</v>
      </c>
      <c r="XF143" s="71"/>
      <c r="XG143" s="70">
        <v>32</v>
      </c>
      <c r="XH143" s="71"/>
      <c r="XI143" s="70">
        <v>32</v>
      </c>
      <c r="XJ143" s="71"/>
      <c r="XK143" s="70">
        <v>32</v>
      </c>
      <c r="XL143" s="71"/>
      <c r="XM143" s="70">
        <v>32</v>
      </c>
      <c r="XN143" s="71"/>
      <c r="XO143" s="70">
        <v>32</v>
      </c>
      <c r="XP143" s="71"/>
      <c r="XQ143" s="70">
        <v>32</v>
      </c>
      <c r="XR143" s="71"/>
      <c r="XS143" s="70">
        <v>32</v>
      </c>
      <c r="XT143" s="71"/>
      <c r="XU143" s="70">
        <v>32</v>
      </c>
      <c r="XV143" s="71"/>
      <c r="XW143" s="70">
        <v>32</v>
      </c>
      <c r="XX143" s="71"/>
      <c r="XY143" s="70">
        <v>32</v>
      </c>
      <c r="XZ143" s="71"/>
      <c r="YA143" s="70">
        <v>32</v>
      </c>
      <c r="YB143" s="71"/>
      <c r="YC143" s="70">
        <v>32</v>
      </c>
      <c r="YD143" s="71"/>
      <c r="YE143" s="70">
        <v>32</v>
      </c>
      <c r="YF143" s="71"/>
      <c r="YG143" s="70">
        <v>32</v>
      </c>
      <c r="YH143" s="71"/>
      <c r="YI143" s="70">
        <v>32</v>
      </c>
      <c r="YJ143" s="71"/>
      <c r="YK143" s="70">
        <v>32</v>
      </c>
      <c r="YL143" s="71"/>
      <c r="YM143" s="70">
        <v>32</v>
      </c>
      <c r="YN143" s="71"/>
      <c r="YO143" s="70">
        <v>32</v>
      </c>
      <c r="YP143" s="71"/>
      <c r="YQ143" s="70">
        <v>32</v>
      </c>
      <c r="YR143" s="71"/>
      <c r="YS143" s="70">
        <v>32</v>
      </c>
      <c r="YT143" s="71"/>
      <c r="YU143" s="70">
        <v>32</v>
      </c>
      <c r="YV143" s="71"/>
      <c r="YW143" s="70">
        <v>32</v>
      </c>
      <c r="YX143" s="71"/>
      <c r="YY143" s="70">
        <v>32</v>
      </c>
      <c r="YZ143" s="71"/>
      <c r="ZA143" s="70">
        <v>32</v>
      </c>
      <c r="ZB143" s="71"/>
      <c r="ZC143" s="70">
        <v>32</v>
      </c>
      <c r="ZD143" s="71"/>
      <c r="ZE143" s="70">
        <v>32</v>
      </c>
      <c r="ZF143" s="71"/>
      <c r="ZG143" s="70">
        <v>32</v>
      </c>
      <c r="ZH143" s="71"/>
      <c r="ZI143" s="70">
        <v>32</v>
      </c>
      <c r="ZJ143" s="71"/>
      <c r="ZK143" s="70">
        <v>32</v>
      </c>
      <c r="ZL143" s="71"/>
      <c r="ZM143" s="70">
        <v>32</v>
      </c>
      <c r="ZN143" s="71"/>
      <c r="ZO143" s="70">
        <v>32</v>
      </c>
      <c r="ZP143" s="71"/>
      <c r="ZQ143" s="70">
        <v>32</v>
      </c>
      <c r="ZR143" s="71"/>
      <c r="ZS143" s="70">
        <v>32</v>
      </c>
      <c r="ZT143" s="71"/>
      <c r="ZU143" s="70">
        <v>32</v>
      </c>
      <c r="ZV143" s="71"/>
      <c r="ZW143" s="70">
        <v>32</v>
      </c>
      <c r="ZX143" s="71"/>
      <c r="ZY143" s="70">
        <v>32</v>
      </c>
      <c r="ZZ143" s="71"/>
      <c r="AAA143" s="70">
        <v>32</v>
      </c>
      <c r="AAB143" s="71"/>
      <c r="AAC143" s="70">
        <v>32</v>
      </c>
      <c r="AAD143" s="71"/>
      <c r="AAE143" s="70">
        <v>32</v>
      </c>
      <c r="AAF143" s="71"/>
      <c r="AAG143" s="70">
        <v>32</v>
      </c>
      <c r="AAH143" s="71"/>
      <c r="AAI143" s="70">
        <v>32</v>
      </c>
      <c r="AAJ143" s="71"/>
      <c r="AAK143" s="70">
        <v>32</v>
      </c>
      <c r="AAL143" s="71"/>
      <c r="AAM143" s="70">
        <v>32</v>
      </c>
      <c r="AAN143" s="71"/>
      <c r="AAO143" s="70">
        <v>32</v>
      </c>
      <c r="AAP143" s="71"/>
      <c r="AAQ143" s="70">
        <v>32</v>
      </c>
      <c r="AAR143" s="71"/>
      <c r="AAS143" s="70">
        <v>32</v>
      </c>
      <c r="AAT143" s="71"/>
      <c r="AAU143" s="70">
        <v>32</v>
      </c>
      <c r="AAV143" s="71"/>
      <c r="AAW143" s="70">
        <v>32</v>
      </c>
      <c r="AAX143" s="71"/>
      <c r="AAY143" s="70">
        <v>32</v>
      </c>
      <c r="AAZ143" s="71"/>
      <c r="ABA143" s="70">
        <v>32</v>
      </c>
      <c r="ABB143" s="71"/>
      <c r="ABC143" s="70">
        <v>32</v>
      </c>
      <c r="ABD143" s="71"/>
      <c r="ABE143" s="70">
        <v>32</v>
      </c>
      <c r="ABF143" s="71"/>
      <c r="ABG143" s="70">
        <v>32</v>
      </c>
      <c r="ABH143" s="71"/>
      <c r="ABI143" s="70">
        <v>32</v>
      </c>
      <c r="ABJ143" s="71"/>
      <c r="ABK143" s="70">
        <v>32</v>
      </c>
      <c r="ABL143" s="71"/>
      <c r="ABM143" s="70">
        <v>32</v>
      </c>
      <c r="ABN143" s="71"/>
      <c r="ABO143" s="70">
        <v>32</v>
      </c>
      <c r="ABP143" s="71"/>
      <c r="ABQ143" s="70">
        <v>32</v>
      </c>
      <c r="ABR143" s="71"/>
      <c r="ABS143" s="70">
        <v>32</v>
      </c>
      <c r="ABT143" s="71"/>
      <c r="ABU143" s="70">
        <v>32</v>
      </c>
      <c r="ABV143" s="71"/>
      <c r="ABW143" s="70">
        <v>32</v>
      </c>
      <c r="ABX143" s="71"/>
      <c r="ABY143" s="70">
        <v>32</v>
      </c>
      <c r="ABZ143" s="71"/>
      <c r="ACA143" s="70">
        <v>32</v>
      </c>
      <c r="ACB143" s="71"/>
      <c r="ACC143" s="70">
        <v>32</v>
      </c>
      <c r="ACD143" s="71"/>
      <c r="ACE143" s="70">
        <v>32</v>
      </c>
      <c r="ACF143" s="71"/>
      <c r="ACG143" s="70">
        <v>32</v>
      </c>
      <c r="ACH143" s="71"/>
      <c r="ACI143" s="70">
        <v>32</v>
      </c>
      <c r="ACJ143" s="71"/>
      <c r="ACK143" s="70">
        <v>32</v>
      </c>
      <c r="ACL143" s="71"/>
      <c r="ACM143" s="70">
        <v>32</v>
      </c>
      <c r="ACN143" s="71"/>
      <c r="ACO143" s="70">
        <v>32</v>
      </c>
      <c r="ACP143" s="71"/>
      <c r="ACQ143" s="70">
        <v>32</v>
      </c>
      <c r="ACR143" s="71"/>
      <c r="ACS143" s="70">
        <v>32</v>
      </c>
      <c r="ACT143" s="71"/>
      <c r="ACU143" s="70">
        <v>32</v>
      </c>
      <c r="ACV143" s="71"/>
      <c r="ACW143" s="70">
        <v>32</v>
      </c>
      <c r="ACX143" s="71"/>
      <c r="ACY143" s="70">
        <v>32</v>
      </c>
      <c r="ACZ143" s="71"/>
      <c r="ADA143" s="70">
        <v>32</v>
      </c>
      <c r="ADB143" s="71"/>
      <c r="ADC143" s="70">
        <v>32</v>
      </c>
      <c r="ADD143" s="71"/>
      <c r="ADE143" s="70">
        <v>32</v>
      </c>
      <c r="ADF143" s="71"/>
      <c r="ADG143" s="70">
        <v>32</v>
      </c>
      <c r="ADH143" s="71"/>
      <c r="ADI143" s="70">
        <v>32</v>
      </c>
      <c r="ADJ143" s="71"/>
      <c r="ADK143" s="70">
        <v>32</v>
      </c>
      <c r="ADL143" s="71"/>
      <c r="ADM143" s="70">
        <v>32</v>
      </c>
      <c r="ADN143" s="71"/>
      <c r="ADO143" s="70">
        <v>32</v>
      </c>
      <c r="ADP143" s="71"/>
      <c r="ADQ143" s="70">
        <v>32</v>
      </c>
      <c r="ADR143" s="71"/>
      <c r="ADS143" s="70">
        <v>32</v>
      </c>
      <c r="ADT143" s="71"/>
      <c r="ADU143" s="70">
        <v>32</v>
      </c>
      <c r="ADV143" s="71"/>
      <c r="ADW143" s="70">
        <v>32</v>
      </c>
      <c r="ADX143" s="71"/>
      <c r="ADY143" s="70">
        <v>32</v>
      </c>
      <c r="ADZ143" s="71"/>
      <c r="AEA143" s="70">
        <v>32</v>
      </c>
      <c r="AEB143" s="71"/>
      <c r="AEC143" s="70">
        <v>32</v>
      </c>
      <c r="AED143" s="71"/>
      <c r="AEE143" s="70">
        <v>32</v>
      </c>
      <c r="AEF143" s="71"/>
      <c r="AEG143" s="70">
        <v>32</v>
      </c>
      <c r="AEH143" s="71"/>
      <c r="AEI143" s="70">
        <v>32</v>
      </c>
      <c r="AEJ143" s="71"/>
      <c r="AEK143" s="70">
        <v>32</v>
      </c>
      <c r="AEL143" s="71"/>
      <c r="AEM143" s="70">
        <v>32</v>
      </c>
      <c r="AEN143" s="71"/>
      <c r="AEO143" s="70">
        <v>32</v>
      </c>
      <c r="AEP143" s="71"/>
      <c r="AEQ143" s="70">
        <v>32</v>
      </c>
      <c r="AER143" s="71"/>
      <c r="AES143" s="70">
        <v>32</v>
      </c>
      <c r="AET143" s="71"/>
      <c r="AEU143" s="70">
        <v>32</v>
      </c>
      <c r="AEV143" s="71"/>
      <c r="AEW143" s="70">
        <v>32</v>
      </c>
      <c r="AEX143" s="71"/>
      <c r="AEY143" s="70">
        <v>32</v>
      </c>
      <c r="AEZ143" s="71"/>
      <c r="AFA143" s="70">
        <v>32</v>
      </c>
      <c r="AFB143" s="71"/>
      <c r="AFC143" s="70">
        <v>32</v>
      </c>
      <c r="AFD143" s="71"/>
      <c r="AFE143" s="70">
        <v>32</v>
      </c>
      <c r="AFF143" s="71"/>
      <c r="AFG143" s="70">
        <v>32</v>
      </c>
      <c r="AFH143" s="71"/>
      <c r="AFI143" s="70">
        <v>32</v>
      </c>
      <c r="AFJ143" s="71"/>
      <c r="AFK143" s="70">
        <v>32</v>
      </c>
      <c r="AFL143" s="71"/>
      <c r="AFM143" s="70">
        <v>32</v>
      </c>
      <c r="AFN143" s="71"/>
      <c r="AFO143" s="70">
        <v>32</v>
      </c>
      <c r="AFP143" s="71"/>
      <c r="AFQ143" s="70">
        <v>32</v>
      </c>
      <c r="AFR143" s="71"/>
      <c r="AFS143" s="70">
        <v>32</v>
      </c>
      <c r="AFT143" s="71"/>
      <c r="AFU143" s="70">
        <v>32</v>
      </c>
      <c r="AFV143" s="71"/>
      <c r="AFW143" s="70">
        <v>32</v>
      </c>
      <c r="AFX143" s="71"/>
      <c r="AFY143" s="70">
        <v>32</v>
      </c>
      <c r="AFZ143" s="71"/>
      <c r="AGA143" s="70">
        <v>32</v>
      </c>
      <c r="AGB143" s="71"/>
      <c r="AGC143" s="70">
        <v>32</v>
      </c>
      <c r="AGD143" s="71"/>
      <c r="AGE143" s="70">
        <v>32</v>
      </c>
      <c r="AGF143" s="71"/>
      <c r="AGG143" s="70">
        <v>32</v>
      </c>
      <c r="AGH143" s="71"/>
      <c r="AGI143" s="70">
        <v>32</v>
      </c>
      <c r="AGJ143" s="71"/>
      <c r="AGK143" s="70">
        <v>32</v>
      </c>
      <c r="AGL143" s="71"/>
      <c r="AGM143" s="70">
        <v>32</v>
      </c>
      <c r="AGN143" s="71"/>
      <c r="AGO143" s="70">
        <v>32</v>
      </c>
      <c r="AGP143" s="71"/>
      <c r="AGQ143" s="70">
        <v>32</v>
      </c>
      <c r="AGR143" s="71"/>
      <c r="AGS143" s="70">
        <v>32</v>
      </c>
      <c r="AGT143" s="71"/>
      <c r="AGU143" s="70">
        <v>32</v>
      </c>
      <c r="AGV143" s="71"/>
      <c r="AGW143" s="70">
        <v>32</v>
      </c>
      <c r="AGX143" s="71"/>
      <c r="AGY143" s="70">
        <v>32</v>
      </c>
      <c r="AGZ143" s="71"/>
      <c r="AHA143" s="70">
        <v>32</v>
      </c>
      <c r="AHB143" s="71"/>
      <c r="AHC143" s="70">
        <v>32</v>
      </c>
      <c r="AHD143" s="71"/>
      <c r="AHE143" s="70">
        <v>32</v>
      </c>
      <c r="AHF143" s="71"/>
      <c r="AHG143" s="70">
        <v>32</v>
      </c>
      <c r="AHH143" s="71"/>
      <c r="AHI143" s="70">
        <v>32</v>
      </c>
      <c r="AHJ143" s="71"/>
      <c r="AHK143" s="70">
        <v>32</v>
      </c>
      <c r="AHL143" s="71"/>
      <c r="AHM143" s="70">
        <v>32</v>
      </c>
      <c r="AHN143" s="71"/>
      <c r="AHO143" s="70">
        <v>32</v>
      </c>
      <c r="AHP143" s="71"/>
      <c r="AHQ143" s="70">
        <v>32</v>
      </c>
      <c r="AHR143" s="71"/>
      <c r="AHS143" s="70">
        <v>32</v>
      </c>
      <c r="AHT143" s="71"/>
      <c r="AHU143" s="70">
        <v>32</v>
      </c>
      <c r="AHV143" s="71"/>
      <c r="AHW143" s="70">
        <v>32</v>
      </c>
      <c r="AHX143" s="71"/>
      <c r="AHY143" s="70">
        <v>32</v>
      </c>
      <c r="AHZ143" s="71"/>
      <c r="AIA143" s="70">
        <v>32</v>
      </c>
      <c r="AIB143" s="71"/>
      <c r="AIC143" s="70">
        <v>32</v>
      </c>
      <c r="AID143" s="71"/>
      <c r="AIE143" s="70">
        <v>32</v>
      </c>
      <c r="AIF143" s="71"/>
      <c r="AIG143" s="70">
        <v>32</v>
      </c>
      <c r="AIH143" s="71"/>
      <c r="AII143" s="70">
        <v>32</v>
      </c>
      <c r="AIJ143" s="71"/>
      <c r="AIK143" s="70">
        <v>32</v>
      </c>
      <c r="AIL143" s="71"/>
      <c r="AIM143" s="70">
        <v>32</v>
      </c>
      <c r="AIN143" s="71"/>
      <c r="AIO143" s="70">
        <v>32</v>
      </c>
      <c r="AIP143" s="71"/>
      <c r="AIQ143" s="70">
        <v>32</v>
      </c>
      <c r="AIR143" s="71"/>
      <c r="AIS143" s="70">
        <v>32</v>
      </c>
      <c r="AIT143" s="71"/>
      <c r="AIU143" s="70">
        <v>32</v>
      </c>
      <c r="AIV143" s="71"/>
      <c r="AIW143" s="70">
        <v>32</v>
      </c>
      <c r="AIX143" s="71"/>
      <c r="AIY143" s="70">
        <v>32</v>
      </c>
      <c r="AIZ143" s="71"/>
      <c r="AJA143" s="70">
        <v>32</v>
      </c>
      <c r="AJB143" s="71"/>
      <c r="AJC143" s="70">
        <v>32</v>
      </c>
      <c r="AJD143" s="71"/>
      <c r="AJE143" s="70">
        <v>32</v>
      </c>
      <c r="AJF143" s="71"/>
      <c r="AJG143" s="70">
        <v>32</v>
      </c>
      <c r="AJH143" s="71"/>
      <c r="AJI143" s="70">
        <v>32</v>
      </c>
      <c r="AJJ143" s="71"/>
      <c r="AJK143" s="70">
        <v>32</v>
      </c>
      <c r="AJL143" s="71"/>
      <c r="AJM143" s="70">
        <v>32</v>
      </c>
      <c r="AJN143" s="71"/>
      <c r="AJO143" s="70">
        <v>32</v>
      </c>
      <c r="AJP143" s="71"/>
      <c r="AJQ143" s="70">
        <v>32</v>
      </c>
      <c r="AJR143" s="71"/>
      <c r="AJS143" s="70">
        <v>32</v>
      </c>
      <c r="AJT143" s="71"/>
      <c r="AJU143" s="70">
        <v>32</v>
      </c>
      <c r="AJV143" s="71"/>
      <c r="AJW143" s="70">
        <v>32</v>
      </c>
      <c r="AJX143" s="71"/>
      <c r="AJY143" s="70">
        <v>32</v>
      </c>
      <c r="AJZ143" s="71"/>
      <c r="AKA143" s="70">
        <v>32</v>
      </c>
      <c r="AKB143" s="71"/>
      <c r="AKC143" s="70">
        <v>32</v>
      </c>
      <c r="AKD143" s="71"/>
      <c r="AKE143" s="70">
        <v>32</v>
      </c>
      <c r="AKF143" s="71"/>
      <c r="AKG143" s="70">
        <v>32</v>
      </c>
      <c r="AKH143" s="71"/>
      <c r="AKI143" s="70">
        <v>32</v>
      </c>
      <c r="AKJ143" s="71"/>
      <c r="AKK143" s="70">
        <v>32</v>
      </c>
      <c r="AKL143" s="71"/>
      <c r="AKM143" s="70">
        <v>32</v>
      </c>
      <c r="AKN143" s="71"/>
      <c r="AKO143" s="70">
        <v>32</v>
      </c>
      <c r="AKP143" s="71"/>
      <c r="AKQ143" s="70">
        <v>32</v>
      </c>
      <c r="AKR143" s="71"/>
      <c r="AKS143" s="70">
        <v>32</v>
      </c>
      <c r="AKT143" s="71"/>
      <c r="AKU143" s="70">
        <v>32</v>
      </c>
      <c r="AKV143" s="71"/>
      <c r="AKW143" s="70">
        <v>32</v>
      </c>
      <c r="AKX143" s="71"/>
      <c r="AKY143" s="70">
        <v>32</v>
      </c>
      <c r="AKZ143" s="71"/>
      <c r="ALA143" s="70">
        <v>32</v>
      </c>
      <c r="ALB143" s="71"/>
      <c r="ALC143" s="70">
        <v>32</v>
      </c>
      <c r="ALD143" s="71"/>
      <c r="ALE143" s="70">
        <v>32</v>
      </c>
      <c r="ALF143" s="71"/>
      <c r="ALG143" s="70">
        <v>32</v>
      </c>
      <c r="ALH143" s="71"/>
      <c r="ALI143" s="70">
        <v>32</v>
      </c>
      <c r="ALJ143" s="71"/>
      <c r="ALK143" s="70">
        <v>32</v>
      </c>
      <c r="ALL143" s="71"/>
      <c r="ALM143" s="70">
        <v>32</v>
      </c>
      <c r="ALN143" s="71"/>
      <c r="ALO143" s="70">
        <v>32</v>
      </c>
      <c r="ALP143" s="71"/>
      <c r="ALQ143" s="70">
        <v>32</v>
      </c>
      <c r="ALR143" s="71"/>
      <c r="ALS143" s="70">
        <v>32</v>
      </c>
      <c r="ALT143" s="71"/>
      <c r="ALU143" s="70">
        <v>32</v>
      </c>
      <c r="ALV143" s="71"/>
      <c r="ALW143" s="70">
        <v>32</v>
      </c>
      <c r="ALX143" s="71"/>
      <c r="ALY143" s="70">
        <v>32</v>
      </c>
      <c r="ALZ143" s="71"/>
      <c r="AMA143" s="70">
        <v>32</v>
      </c>
      <c r="AMB143" s="71"/>
      <c r="AMC143" s="70">
        <v>32</v>
      </c>
      <c r="AMD143" s="71"/>
      <c r="AME143" s="70">
        <v>32</v>
      </c>
      <c r="AMF143" s="71"/>
      <c r="AMG143" s="70">
        <v>32</v>
      </c>
      <c r="AMH143" s="71"/>
      <c r="AMI143" s="70">
        <v>32</v>
      </c>
      <c r="AMJ143" s="71"/>
      <c r="AMK143" s="70">
        <v>32</v>
      </c>
      <c r="AML143" s="71"/>
      <c r="AMM143" s="70">
        <v>32</v>
      </c>
      <c r="AMN143" s="71"/>
      <c r="AMO143" s="70">
        <v>32</v>
      </c>
      <c r="AMP143" s="71"/>
      <c r="AMQ143" s="70">
        <v>32</v>
      </c>
      <c r="AMR143" s="71"/>
      <c r="AMS143" s="70">
        <v>32</v>
      </c>
      <c r="AMT143" s="71"/>
      <c r="AMU143" s="70">
        <v>32</v>
      </c>
      <c r="AMV143" s="71"/>
      <c r="AMW143" s="70">
        <v>32</v>
      </c>
      <c r="AMX143" s="71"/>
      <c r="AMY143" s="70">
        <v>32</v>
      </c>
      <c r="AMZ143" s="71"/>
      <c r="ANA143" s="70">
        <v>32</v>
      </c>
      <c r="ANB143" s="71"/>
      <c r="ANC143" s="70">
        <v>32</v>
      </c>
      <c r="AND143" s="71"/>
      <c r="ANE143" s="70">
        <v>32</v>
      </c>
      <c r="ANF143" s="71"/>
      <c r="ANG143" s="70">
        <v>32</v>
      </c>
      <c r="ANH143" s="71"/>
      <c r="ANI143" s="70">
        <v>32</v>
      </c>
      <c r="ANJ143" s="71"/>
      <c r="ANK143" s="70">
        <v>32</v>
      </c>
      <c r="ANL143" s="71"/>
      <c r="ANM143" s="70">
        <v>32</v>
      </c>
      <c r="ANN143" s="71"/>
      <c r="ANO143" s="70">
        <v>32</v>
      </c>
      <c r="ANP143" s="71"/>
      <c r="ANQ143" s="70">
        <v>32</v>
      </c>
      <c r="ANR143" s="71"/>
      <c r="ANS143" s="70">
        <v>32</v>
      </c>
      <c r="ANT143" s="71"/>
      <c r="ANU143" s="70">
        <v>32</v>
      </c>
      <c r="ANV143" s="71"/>
      <c r="ANW143" s="70">
        <v>32</v>
      </c>
      <c r="ANX143" s="71"/>
      <c r="ANY143" s="70">
        <v>32</v>
      </c>
      <c r="ANZ143" s="71"/>
      <c r="AOA143" s="70">
        <v>32</v>
      </c>
      <c r="AOB143" s="71"/>
      <c r="AOC143" s="70">
        <v>32</v>
      </c>
      <c r="AOD143" s="71"/>
      <c r="AOE143" s="70">
        <v>32</v>
      </c>
      <c r="AOF143" s="71"/>
      <c r="AOG143" s="70">
        <v>32</v>
      </c>
      <c r="AOH143" s="71"/>
      <c r="AOI143" s="70">
        <v>32</v>
      </c>
      <c r="AOJ143" s="71"/>
      <c r="AOK143" s="70">
        <v>32</v>
      </c>
      <c r="AOL143" s="71"/>
      <c r="AOM143" s="70">
        <v>32</v>
      </c>
      <c r="AON143" s="71"/>
      <c r="AOO143" s="70">
        <v>32</v>
      </c>
      <c r="AOP143" s="71"/>
      <c r="AOQ143" s="70">
        <v>32</v>
      </c>
      <c r="AOR143" s="71"/>
      <c r="AOS143" s="70">
        <v>32</v>
      </c>
      <c r="AOT143" s="71"/>
      <c r="AOU143" s="70">
        <v>32</v>
      </c>
      <c r="AOV143" s="71"/>
      <c r="AOW143" s="70">
        <v>32</v>
      </c>
      <c r="AOX143" s="71"/>
      <c r="AOY143" s="70">
        <v>32</v>
      </c>
      <c r="AOZ143" s="71"/>
      <c r="APA143" s="70">
        <v>32</v>
      </c>
      <c r="APB143" s="71"/>
      <c r="APC143" s="70">
        <v>32</v>
      </c>
      <c r="APD143" s="71"/>
      <c r="APE143" s="70">
        <v>32</v>
      </c>
      <c r="APF143" s="71"/>
      <c r="APG143" s="70">
        <v>32</v>
      </c>
      <c r="APH143" s="71"/>
      <c r="API143" s="70">
        <v>32</v>
      </c>
      <c r="APJ143" s="71"/>
      <c r="APK143" s="70">
        <v>32</v>
      </c>
      <c r="APL143" s="71"/>
      <c r="APM143" s="70">
        <v>32</v>
      </c>
      <c r="APN143" s="71"/>
      <c r="APO143" s="70">
        <v>32</v>
      </c>
      <c r="APP143" s="71"/>
      <c r="APQ143" s="70">
        <v>32</v>
      </c>
      <c r="APR143" s="71"/>
      <c r="APS143" s="70">
        <v>32</v>
      </c>
      <c r="APT143" s="71"/>
      <c r="APU143" s="70">
        <v>32</v>
      </c>
      <c r="APV143" s="71"/>
      <c r="APW143" s="70">
        <v>32</v>
      </c>
      <c r="APX143" s="71"/>
      <c r="APY143" s="70">
        <v>32</v>
      </c>
      <c r="APZ143" s="71"/>
      <c r="AQA143" s="70">
        <v>32</v>
      </c>
      <c r="AQB143" s="71"/>
      <c r="AQC143" s="70">
        <v>32</v>
      </c>
      <c r="AQD143" s="71"/>
      <c r="AQE143" s="70">
        <v>32</v>
      </c>
      <c r="AQF143" s="71"/>
      <c r="AQG143" s="70">
        <v>32</v>
      </c>
      <c r="AQH143" s="71"/>
      <c r="AQI143" s="70">
        <v>32</v>
      </c>
      <c r="AQJ143" s="71"/>
      <c r="AQK143" s="70">
        <v>32</v>
      </c>
      <c r="AQL143" s="71"/>
      <c r="AQM143" s="70">
        <v>32</v>
      </c>
      <c r="AQN143" s="71"/>
      <c r="AQO143" s="70">
        <v>32</v>
      </c>
      <c r="AQP143" s="71"/>
      <c r="AQQ143" s="70">
        <v>32</v>
      </c>
      <c r="AQR143" s="71"/>
      <c r="AQS143" s="70">
        <v>32</v>
      </c>
      <c r="AQT143" s="71"/>
      <c r="AQU143" s="70">
        <v>32</v>
      </c>
      <c r="AQV143" s="71"/>
      <c r="AQW143" s="70">
        <v>32</v>
      </c>
      <c r="AQX143" s="71"/>
      <c r="AQY143" s="70">
        <v>32</v>
      </c>
      <c r="AQZ143" s="71"/>
      <c r="ARA143" s="70">
        <v>32</v>
      </c>
      <c r="ARB143" s="71"/>
      <c r="ARC143" s="70">
        <v>32</v>
      </c>
      <c r="ARD143" s="71"/>
      <c r="ARE143" s="70">
        <v>32</v>
      </c>
      <c r="ARF143" s="71"/>
      <c r="ARG143" s="70">
        <v>32</v>
      </c>
      <c r="ARH143" s="71"/>
      <c r="ARI143" s="70">
        <v>32</v>
      </c>
      <c r="ARJ143" s="71"/>
      <c r="ARK143" s="70">
        <v>32</v>
      </c>
      <c r="ARL143" s="71"/>
      <c r="ARM143" s="70">
        <v>32</v>
      </c>
      <c r="ARN143" s="71"/>
      <c r="ARO143" s="70">
        <v>32</v>
      </c>
      <c r="ARP143" s="71"/>
      <c r="ARQ143" s="70">
        <v>32</v>
      </c>
      <c r="ARR143" s="71"/>
      <c r="ARS143" s="70">
        <v>32</v>
      </c>
      <c r="ART143" s="71"/>
      <c r="ARU143" s="70">
        <v>32</v>
      </c>
      <c r="ARV143" s="71"/>
      <c r="ARW143" s="70">
        <v>32</v>
      </c>
      <c r="ARX143" s="71"/>
      <c r="ARY143" s="70">
        <v>32</v>
      </c>
      <c r="ARZ143" s="71"/>
      <c r="ASA143" s="70">
        <v>32</v>
      </c>
      <c r="ASB143" s="71"/>
      <c r="ASC143" s="70">
        <v>32</v>
      </c>
      <c r="ASD143" s="71"/>
      <c r="ASE143" s="70">
        <v>32</v>
      </c>
      <c r="ASF143" s="71"/>
      <c r="ASG143" s="70">
        <v>32</v>
      </c>
      <c r="ASH143" s="71"/>
      <c r="ASI143" s="70">
        <v>32</v>
      </c>
      <c r="ASJ143" s="71"/>
      <c r="ASK143" s="70">
        <v>32</v>
      </c>
      <c r="ASL143" s="71"/>
      <c r="ASM143" s="70">
        <v>32</v>
      </c>
      <c r="ASN143" s="71"/>
      <c r="ASO143" s="70">
        <v>32</v>
      </c>
      <c r="ASP143" s="71"/>
      <c r="ASQ143" s="70">
        <v>32</v>
      </c>
      <c r="ASR143" s="71"/>
      <c r="ASS143" s="70">
        <v>32</v>
      </c>
      <c r="AST143" s="71"/>
      <c r="ASU143" s="70">
        <v>32</v>
      </c>
      <c r="ASV143" s="71"/>
      <c r="ASW143" s="70">
        <v>32</v>
      </c>
      <c r="ASX143" s="71"/>
      <c r="ASY143" s="70">
        <v>32</v>
      </c>
      <c r="ASZ143" s="71"/>
      <c r="ATA143" s="70">
        <v>32</v>
      </c>
      <c r="ATB143" s="71"/>
      <c r="ATC143" s="70">
        <v>32</v>
      </c>
      <c r="ATD143" s="71"/>
      <c r="ATE143" s="70">
        <v>32</v>
      </c>
      <c r="ATF143" s="71"/>
      <c r="ATG143" s="70">
        <v>32</v>
      </c>
      <c r="ATH143" s="71"/>
      <c r="ATI143" s="70">
        <v>32</v>
      </c>
      <c r="ATJ143" s="71"/>
      <c r="ATK143" s="70">
        <v>32</v>
      </c>
      <c r="ATL143" s="71"/>
      <c r="ATM143" s="70">
        <v>32</v>
      </c>
      <c r="ATN143" s="71"/>
      <c r="ATO143" s="70">
        <v>32</v>
      </c>
      <c r="ATP143" s="71"/>
      <c r="ATQ143" s="70">
        <v>32</v>
      </c>
      <c r="ATR143" s="71"/>
      <c r="ATS143" s="70">
        <v>32</v>
      </c>
      <c r="ATT143" s="71"/>
      <c r="ATU143" s="70">
        <v>32</v>
      </c>
      <c r="ATV143" s="71"/>
      <c r="ATW143" s="70">
        <v>32</v>
      </c>
      <c r="ATX143" s="71"/>
      <c r="ATY143" s="70">
        <v>32</v>
      </c>
      <c r="ATZ143" s="71"/>
      <c r="AUA143" s="70">
        <v>32</v>
      </c>
      <c r="AUB143" s="71"/>
      <c r="AUC143" s="70">
        <v>32</v>
      </c>
      <c r="AUD143" s="71"/>
      <c r="AUE143" s="70">
        <v>32</v>
      </c>
      <c r="AUF143" s="71"/>
      <c r="AUG143" s="70">
        <v>32</v>
      </c>
      <c r="AUH143" s="71"/>
      <c r="AUI143" s="70">
        <v>32</v>
      </c>
      <c r="AUJ143" s="71"/>
      <c r="AUK143" s="70">
        <v>32</v>
      </c>
      <c r="AUL143" s="71"/>
      <c r="AUM143" s="70">
        <v>32</v>
      </c>
      <c r="AUN143" s="71"/>
      <c r="AUO143" s="70">
        <v>32</v>
      </c>
      <c r="AUP143" s="71"/>
      <c r="AUQ143" s="70">
        <v>32</v>
      </c>
      <c r="AUR143" s="71"/>
      <c r="AUS143" s="70">
        <v>32</v>
      </c>
      <c r="AUT143" s="71"/>
      <c r="AUU143" s="70">
        <v>32</v>
      </c>
      <c r="AUV143" s="71"/>
      <c r="AUW143" s="70">
        <v>32</v>
      </c>
      <c r="AUX143" s="71"/>
      <c r="AUY143" s="70">
        <v>32</v>
      </c>
      <c r="AUZ143" s="71"/>
      <c r="AVA143" s="70">
        <v>32</v>
      </c>
      <c r="AVB143" s="71"/>
      <c r="AVC143" s="70">
        <v>32</v>
      </c>
      <c r="AVD143" s="71"/>
      <c r="AVE143" s="70">
        <v>32</v>
      </c>
      <c r="AVF143" s="71"/>
      <c r="AVG143" s="70">
        <v>32</v>
      </c>
      <c r="AVH143" s="71"/>
      <c r="AVI143" s="70">
        <v>32</v>
      </c>
      <c r="AVJ143" s="71"/>
      <c r="AVK143" s="70">
        <v>32</v>
      </c>
      <c r="AVL143" s="71"/>
      <c r="AVM143" s="70">
        <v>32</v>
      </c>
      <c r="AVN143" s="71"/>
      <c r="AVO143" s="70">
        <v>32</v>
      </c>
      <c r="AVP143" s="71"/>
      <c r="AVQ143" s="70">
        <v>32</v>
      </c>
      <c r="AVR143" s="71"/>
      <c r="AVS143" s="70">
        <v>32</v>
      </c>
      <c r="AVT143" s="71"/>
      <c r="AVU143" s="70">
        <v>32</v>
      </c>
      <c r="AVV143" s="71"/>
      <c r="AVW143" s="70">
        <v>32</v>
      </c>
      <c r="AVX143" s="71"/>
      <c r="AVY143" s="70">
        <v>32</v>
      </c>
      <c r="AVZ143" s="71"/>
      <c r="AWA143" s="70">
        <v>32</v>
      </c>
      <c r="AWB143" s="71"/>
      <c r="AWC143" s="70">
        <v>32</v>
      </c>
      <c r="AWD143" s="71"/>
      <c r="AWE143" s="70">
        <v>32</v>
      </c>
      <c r="AWF143" s="71"/>
      <c r="AWG143" s="70">
        <v>32</v>
      </c>
      <c r="AWH143" s="71"/>
      <c r="AWI143" s="70">
        <v>32</v>
      </c>
      <c r="AWJ143" s="71"/>
      <c r="AWK143" s="70">
        <v>32</v>
      </c>
      <c r="AWL143" s="71"/>
      <c r="AWM143" s="70">
        <v>32</v>
      </c>
      <c r="AWN143" s="71"/>
      <c r="AWO143" s="70">
        <v>32</v>
      </c>
      <c r="AWP143" s="71"/>
      <c r="AWQ143" s="70">
        <v>32</v>
      </c>
      <c r="AWR143" s="71"/>
      <c r="AWS143" s="70">
        <v>32</v>
      </c>
      <c r="AWT143" s="71"/>
      <c r="AWU143" s="70">
        <v>32</v>
      </c>
      <c r="AWV143" s="71"/>
      <c r="AWW143" s="70">
        <v>32</v>
      </c>
      <c r="AWX143" s="71"/>
      <c r="AWY143" s="70">
        <v>32</v>
      </c>
      <c r="AWZ143" s="71"/>
      <c r="AXA143" s="70">
        <v>32</v>
      </c>
      <c r="AXB143" s="71"/>
      <c r="AXC143" s="70">
        <v>32</v>
      </c>
      <c r="AXD143" s="71"/>
      <c r="AXE143" s="70">
        <v>32</v>
      </c>
      <c r="AXF143" s="71"/>
      <c r="AXG143" s="70">
        <v>32</v>
      </c>
      <c r="AXH143" s="71"/>
      <c r="AXI143" s="70">
        <v>32</v>
      </c>
      <c r="AXJ143" s="71"/>
      <c r="AXK143" s="70">
        <v>32</v>
      </c>
      <c r="AXL143" s="71"/>
      <c r="AXM143" s="70">
        <v>32</v>
      </c>
      <c r="AXN143" s="71"/>
      <c r="AXO143" s="70">
        <v>32</v>
      </c>
      <c r="AXP143" s="71"/>
      <c r="AXQ143" s="70">
        <v>32</v>
      </c>
      <c r="AXR143" s="71"/>
      <c r="AXS143" s="70">
        <v>32</v>
      </c>
      <c r="AXT143" s="71"/>
      <c r="AXU143" s="70">
        <v>32</v>
      </c>
      <c r="AXV143" s="71"/>
      <c r="AXW143" s="70">
        <v>32</v>
      </c>
      <c r="AXX143" s="71"/>
      <c r="AXY143" s="70">
        <v>32</v>
      </c>
      <c r="AXZ143" s="71"/>
      <c r="AYA143" s="70">
        <v>32</v>
      </c>
      <c r="AYB143" s="71"/>
      <c r="AYC143" s="70">
        <v>32</v>
      </c>
      <c r="AYD143" s="71"/>
      <c r="AYE143" s="70">
        <v>32</v>
      </c>
      <c r="AYF143" s="71"/>
      <c r="AYG143" s="70">
        <v>32</v>
      </c>
      <c r="AYH143" s="71"/>
      <c r="AYI143" s="70">
        <v>32</v>
      </c>
      <c r="AYJ143" s="71"/>
      <c r="AYK143" s="70">
        <v>32</v>
      </c>
      <c r="AYL143" s="71"/>
      <c r="AYM143" s="70">
        <v>32</v>
      </c>
      <c r="AYN143" s="71"/>
      <c r="AYO143" s="70">
        <v>32</v>
      </c>
      <c r="AYP143" s="71"/>
      <c r="AYQ143" s="70">
        <v>32</v>
      </c>
      <c r="AYR143" s="71"/>
      <c r="AYS143" s="70">
        <v>32</v>
      </c>
      <c r="AYT143" s="71"/>
      <c r="AYU143" s="70">
        <v>32</v>
      </c>
      <c r="AYV143" s="71"/>
      <c r="AYW143" s="70">
        <v>32</v>
      </c>
      <c r="AYX143" s="71"/>
      <c r="AYY143" s="70">
        <v>32</v>
      </c>
      <c r="AYZ143" s="71"/>
      <c r="AZA143" s="70">
        <v>32</v>
      </c>
      <c r="AZB143" s="71"/>
      <c r="AZC143" s="70">
        <v>32</v>
      </c>
      <c r="AZD143" s="71"/>
      <c r="AZE143" s="70">
        <v>32</v>
      </c>
      <c r="AZF143" s="71"/>
      <c r="AZG143" s="70">
        <v>32</v>
      </c>
      <c r="AZH143" s="71"/>
      <c r="AZI143" s="70">
        <v>32</v>
      </c>
      <c r="AZJ143" s="71"/>
      <c r="AZK143" s="70">
        <v>32</v>
      </c>
      <c r="AZL143" s="71"/>
      <c r="AZM143" s="70">
        <v>32</v>
      </c>
      <c r="AZN143" s="71"/>
      <c r="AZO143" s="70">
        <v>32</v>
      </c>
      <c r="AZP143" s="71"/>
      <c r="AZQ143" s="70">
        <v>32</v>
      </c>
      <c r="AZR143" s="71"/>
      <c r="AZS143" s="70">
        <v>32</v>
      </c>
      <c r="AZT143" s="71"/>
      <c r="AZU143" s="70">
        <v>32</v>
      </c>
      <c r="AZV143" s="71"/>
      <c r="AZW143" s="70">
        <v>32</v>
      </c>
      <c r="AZX143" s="71"/>
      <c r="AZY143" s="70">
        <v>32</v>
      </c>
      <c r="AZZ143" s="71"/>
      <c r="BAA143" s="70">
        <v>32</v>
      </c>
      <c r="BAB143" s="71"/>
      <c r="BAC143" s="70">
        <v>32</v>
      </c>
      <c r="BAD143" s="71"/>
      <c r="BAE143" s="70">
        <v>32</v>
      </c>
      <c r="BAF143" s="71"/>
      <c r="BAG143" s="70">
        <v>32</v>
      </c>
      <c r="BAH143" s="71"/>
      <c r="BAI143" s="70">
        <v>32</v>
      </c>
      <c r="BAJ143" s="71"/>
      <c r="BAK143" s="70">
        <v>32</v>
      </c>
      <c r="BAL143" s="71"/>
      <c r="BAM143" s="70">
        <v>32</v>
      </c>
      <c r="BAN143" s="71"/>
      <c r="BAO143" s="70">
        <v>32</v>
      </c>
      <c r="BAP143" s="71"/>
      <c r="BAQ143" s="70">
        <v>32</v>
      </c>
      <c r="BAR143" s="71"/>
      <c r="BAS143" s="70">
        <v>32</v>
      </c>
      <c r="BAT143" s="71"/>
      <c r="BAU143" s="70">
        <v>32</v>
      </c>
      <c r="BAV143" s="71"/>
      <c r="BAW143" s="70">
        <v>32</v>
      </c>
      <c r="BAX143" s="71"/>
      <c r="BAY143" s="70">
        <v>32</v>
      </c>
      <c r="BAZ143" s="71"/>
      <c r="BBA143" s="70">
        <v>32</v>
      </c>
      <c r="BBB143" s="71"/>
      <c r="BBC143" s="70">
        <v>32</v>
      </c>
      <c r="BBD143" s="71"/>
      <c r="BBE143" s="70">
        <v>32</v>
      </c>
      <c r="BBF143" s="71"/>
      <c r="BBG143" s="70">
        <v>32</v>
      </c>
      <c r="BBH143" s="71"/>
      <c r="BBI143" s="70">
        <v>32</v>
      </c>
      <c r="BBJ143" s="71"/>
      <c r="BBK143" s="70">
        <v>32</v>
      </c>
      <c r="BBL143" s="71"/>
      <c r="BBM143" s="70">
        <v>32</v>
      </c>
      <c r="BBN143" s="71"/>
      <c r="BBO143" s="70">
        <v>32</v>
      </c>
      <c r="BBP143" s="71"/>
      <c r="BBQ143" s="70">
        <v>32</v>
      </c>
      <c r="BBR143" s="71"/>
      <c r="BBS143" s="70">
        <v>32</v>
      </c>
      <c r="BBT143" s="71"/>
      <c r="BBU143" s="70">
        <v>32</v>
      </c>
      <c r="BBV143" s="71"/>
      <c r="BBW143" s="70">
        <v>32</v>
      </c>
      <c r="BBX143" s="71"/>
      <c r="BBY143" s="70">
        <v>32</v>
      </c>
      <c r="BBZ143" s="71"/>
      <c r="BCA143" s="70">
        <v>32</v>
      </c>
      <c r="BCB143" s="71"/>
      <c r="BCC143" s="70">
        <v>32</v>
      </c>
      <c r="BCD143" s="71"/>
      <c r="BCE143" s="70">
        <v>32</v>
      </c>
      <c r="BCF143" s="71"/>
      <c r="BCG143" s="70">
        <v>32</v>
      </c>
      <c r="BCH143" s="71"/>
      <c r="BCI143" s="70">
        <v>32</v>
      </c>
      <c r="BCJ143" s="71"/>
      <c r="BCK143" s="70">
        <v>32</v>
      </c>
      <c r="BCL143" s="71"/>
      <c r="BCM143" s="70">
        <v>32</v>
      </c>
      <c r="BCN143" s="71"/>
      <c r="BCO143" s="70">
        <v>32</v>
      </c>
      <c r="BCP143" s="71"/>
      <c r="BCQ143" s="70">
        <v>32</v>
      </c>
      <c r="BCR143" s="71"/>
      <c r="BCS143" s="70">
        <v>32</v>
      </c>
      <c r="BCT143" s="71"/>
      <c r="BCU143" s="70">
        <v>32</v>
      </c>
      <c r="BCV143" s="71"/>
      <c r="BCW143" s="70">
        <v>32</v>
      </c>
      <c r="BCX143" s="71"/>
      <c r="BCY143" s="70">
        <v>32</v>
      </c>
      <c r="BCZ143" s="71"/>
      <c r="BDA143" s="70">
        <v>32</v>
      </c>
      <c r="BDB143" s="71"/>
      <c r="BDC143" s="70">
        <v>32</v>
      </c>
      <c r="BDD143" s="71"/>
      <c r="BDE143" s="70">
        <v>32</v>
      </c>
      <c r="BDF143" s="71"/>
      <c r="BDG143" s="70">
        <v>32</v>
      </c>
      <c r="BDH143" s="71"/>
      <c r="BDI143" s="70">
        <v>32</v>
      </c>
      <c r="BDJ143" s="71"/>
      <c r="BDK143" s="70">
        <v>32</v>
      </c>
      <c r="BDL143" s="71"/>
      <c r="BDM143" s="70">
        <v>32</v>
      </c>
      <c r="BDN143" s="71"/>
      <c r="BDO143" s="70">
        <v>32</v>
      </c>
      <c r="BDP143" s="71"/>
      <c r="BDQ143" s="70">
        <v>32</v>
      </c>
      <c r="BDR143" s="71"/>
      <c r="BDS143" s="70">
        <v>32</v>
      </c>
      <c r="BDT143" s="71"/>
      <c r="BDU143" s="70">
        <v>32</v>
      </c>
      <c r="BDV143" s="71"/>
      <c r="BDW143" s="70">
        <v>32</v>
      </c>
      <c r="BDX143" s="71"/>
      <c r="BDY143" s="70">
        <v>32</v>
      </c>
      <c r="BDZ143" s="71"/>
      <c r="BEA143" s="70">
        <v>32</v>
      </c>
      <c r="BEB143" s="71"/>
      <c r="BEC143" s="70">
        <v>32</v>
      </c>
      <c r="BED143" s="71"/>
      <c r="BEE143" s="70">
        <v>32</v>
      </c>
      <c r="BEF143" s="71"/>
      <c r="BEG143" s="70">
        <v>32</v>
      </c>
      <c r="BEH143" s="71"/>
      <c r="BEI143" s="70">
        <v>32</v>
      </c>
      <c r="BEJ143" s="71"/>
      <c r="BEK143" s="70">
        <v>32</v>
      </c>
      <c r="BEL143" s="71"/>
      <c r="BEM143" s="70">
        <v>32</v>
      </c>
      <c r="BEN143" s="71"/>
      <c r="BEO143" s="70">
        <v>32</v>
      </c>
      <c r="BEP143" s="71"/>
      <c r="BEQ143" s="70">
        <v>32</v>
      </c>
      <c r="BER143" s="71"/>
      <c r="BES143" s="70">
        <v>32</v>
      </c>
      <c r="BET143" s="71"/>
      <c r="BEU143" s="70">
        <v>32</v>
      </c>
      <c r="BEV143" s="71"/>
      <c r="BEW143" s="70">
        <v>32</v>
      </c>
      <c r="BEX143" s="71"/>
      <c r="BEY143" s="70">
        <v>32</v>
      </c>
      <c r="BEZ143" s="71"/>
      <c r="BFA143" s="70">
        <v>32</v>
      </c>
      <c r="BFB143" s="71"/>
      <c r="BFC143" s="70">
        <v>32</v>
      </c>
      <c r="BFD143" s="71"/>
      <c r="BFE143" s="70">
        <v>32</v>
      </c>
      <c r="BFF143" s="71"/>
      <c r="BFG143" s="70">
        <v>32</v>
      </c>
      <c r="BFH143" s="71"/>
      <c r="BFI143" s="70">
        <v>32</v>
      </c>
      <c r="BFJ143" s="71"/>
      <c r="BFK143" s="70">
        <v>32</v>
      </c>
      <c r="BFL143" s="71"/>
      <c r="BFM143" s="70">
        <v>32</v>
      </c>
      <c r="BFN143" s="71"/>
      <c r="BFO143" s="70">
        <v>32</v>
      </c>
      <c r="BFP143" s="71"/>
      <c r="BFQ143" s="70">
        <v>32</v>
      </c>
      <c r="BFR143" s="71"/>
      <c r="BFS143" s="70">
        <v>32</v>
      </c>
      <c r="BFT143" s="71"/>
      <c r="BFU143" s="70">
        <v>32</v>
      </c>
      <c r="BFV143" s="71"/>
      <c r="BFW143" s="70">
        <v>32</v>
      </c>
      <c r="BFX143" s="71"/>
      <c r="BFY143" s="70">
        <v>32</v>
      </c>
      <c r="BFZ143" s="71"/>
      <c r="BGA143" s="70">
        <v>32</v>
      </c>
      <c r="BGB143" s="71"/>
      <c r="BGC143" s="70">
        <v>32</v>
      </c>
      <c r="BGD143" s="71"/>
      <c r="BGE143" s="70">
        <v>32</v>
      </c>
      <c r="BGF143" s="71"/>
      <c r="BGG143" s="70">
        <v>32</v>
      </c>
      <c r="BGH143" s="71"/>
      <c r="BGI143" s="70">
        <v>32</v>
      </c>
      <c r="BGJ143" s="71"/>
      <c r="BGK143" s="70">
        <v>32</v>
      </c>
      <c r="BGL143" s="71"/>
      <c r="BGM143" s="70">
        <v>32</v>
      </c>
      <c r="BGN143" s="71"/>
      <c r="BGO143" s="70">
        <v>32</v>
      </c>
      <c r="BGP143" s="71"/>
      <c r="BGQ143" s="70">
        <v>32</v>
      </c>
      <c r="BGR143" s="71"/>
      <c r="BGS143" s="70">
        <v>32</v>
      </c>
      <c r="BGT143" s="71"/>
      <c r="BGU143" s="70">
        <v>32</v>
      </c>
      <c r="BGV143" s="71"/>
      <c r="BGW143" s="70">
        <v>32</v>
      </c>
      <c r="BGX143" s="71"/>
      <c r="BGY143" s="70">
        <v>32</v>
      </c>
      <c r="BGZ143" s="71"/>
      <c r="BHA143" s="70">
        <v>32</v>
      </c>
      <c r="BHB143" s="71"/>
      <c r="BHC143" s="70">
        <v>32</v>
      </c>
      <c r="BHD143" s="71"/>
      <c r="BHE143" s="70">
        <v>32</v>
      </c>
      <c r="BHF143" s="71"/>
      <c r="BHG143" s="70">
        <v>32</v>
      </c>
      <c r="BHH143" s="71"/>
      <c r="BHI143" s="70">
        <v>32</v>
      </c>
      <c r="BHJ143" s="71"/>
      <c r="BHK143" s="70">
        <v>32</v>
      </c>
      <c r="BHL143" s="71"/>
      <c r="BHM143" s="70">
        <v>32</v>
      </c>
      <c r="BHN143" s="71"/>
      <c r="BHO143" s="70">
        <v>32</v>
      </c>
      <c r="BHP143" s="71"/>
      <c r="BHQ143" s="70">
        <v>32</v>
      </c>
      <c r="BHR143" s="71"/>
      <c r="BHS143" s="70">
        <v>32</v>
      </c>
      <c r="BHT143" s="71"/>
      <c r="BHU143" s="70">
        <v>32</v>
      </c>
      <c r="BHV143" s="71"/>
      <c r="BHW143" s="70">
        <v>32</v>
      </c>
      <c r="BHX143" s="71"/>
      <c r="BHY143" s="70">
        <v>32</v>
      </c>
      <c r="BHZ143" s="71"/>
      <c r="BIA143" s="70">
        <v>32</v>
      </c>
      <c r="BIB143" s="71"/>
      <c r="BIC143" s="70">
        <v>32</v>
      </c>
      <c r="BID143" s="71"/>
      <c r="BIE143" s="70">
        <v>32</v>
      </c>
      <c r="BIF143" s="71"/>
      <c r="BIG143" s="70">
        <v>32</v>
      </c>
      <c r="BIH143" s="71"/>
      <c r="BII143" s="70">
        <v>32</v>
      </c>
      <c r="BIJ143" s="71"/>
      <c r="BIK143" s="70">
        <v>32</v>
      </c>
      <c r="BIL143" s="71"/>
      <c r="BIM143" s="70">
        <v>32</v>
      </c>
      <c r="BIN143" s="71"/>
      <c r="BIO143" s="70">
        <v>32</v>
      </c>
      <c r="BIP143" s="71"/>
      <c r="BIQ143" s="70">
        <v>32</v>
      </c>
      <c r="BIR143" s="71"/>
      <c r="BIS143" s="70">
        <v>32</v>
      </c>
      <c r="BIT143" s="71"/>
      <c r="BIU143" s="70">
        <v>32</v>
      </c>
      <c r="BIV143" s="71"/>
      <c r="BIW143" s="70">
        <v>32</v>
      </c>
      <c r="BIX143" s="71"/>
      <c r="BIY143" s="70">
        <v>32</v>
      </c>
      <c r="BIZ143" s="71"/>
      <c r="BJA143" s="70">
        <v>32</v>
      </c>
      <c r="BJB143" s="71"/>
      <c r="BJC143" s="70">
        <v>32</v>
      </c>
      <c r="BJD143" s="71"/>
      <c r="BJE143" s="70">
        <v>32</v>
      </c>
      <c r="BJF143" s="71"/>
      <c r="BJG143" s="70">
        <v>32</v>
      </c>
      <c r="BJH143" s="71"/>
      <c r="BJI143" s="70">
        <v>32</v>
      </c>
      <c r="BJJ143" s="71"/>
      <c r="BJK143" s="70">
        <v>32</v>
      </c>
      <c r="BJL143" s="71"/>
      <c r="BJM143" s="70">
        <v>32</v>
      </c>
      <c r="BJN143" s="71"/>
      <c r="BJO143" s="70">
        <v>32</v>
      </c>
      <c r="BJP143" s="71"/>
      <c r="BJQ143" s="70">
        <v>32</v>
      </c>
      <c r="BJR143" s="71"/>
      <c r="BJS143" s="70">
        <v>32</v>
      </c>
      <c r="BJT143" s="71"/>
      <c r="BJU143" s="70">
        <v>32</v>
      </c>
      <c r="BJV143" s="71"/>
      <c r="BJW143" s="70">
        <v>32</v>
      </c>
      <c r="BJX143" s="71"/>
      <c r="BJY143" s="70">
        <v>32</v>
      </c>
      <c r="BJZ143" s="71"/>
      <c r="BKA143" s="70">
        <v>32</v>
      </c>
      <c r="BKB143" s="71"/>
      <c r="BKC143" s="70">
        <v>32</v>
      </c>
      <c r="BKD143" s="71"/>
      <c r="BKE143" s="70">
        <v>32</v>
      </c>
      <c r="BKF143" s="71"/>
      <c r="BKG143" s="70">
        <v>32</v>
      </c>
      <c r="BKH143" s="71"/>
      <c r="BKI143" s="70">
        <v>32</v>
      </c>
      <c r="BKJ143" s="71"/>
      <c r="BKK143" s="70">
        <v>32</v>
      </c>
      <c r="BKL143" s="71"/>
      <c r="BKM143" s="70">
        <v>32</v>
      </c>
      <c r="BKN143" s="71"/>
      <c r="BKO143" s="70">
        <v>32</v>
      </c>
      <c r="BKP143" s="71"/>
      <c r="BKQ143" s="70">
        <v>32</v>
      </c>
      <c r="BKR143" s="71"/>
      <c r="BKS143" s="70">
        <v>32</v>
      </c>
      <c r="BKT143" s="71"/>
      <c r="BKU143" s="70">
        <v>32</v>
      </c>
      <c r="BKV143" s="71"/>
      <c r="BKW143" s="70">
        <v>32</v>
      </c>
      <c r="BKX143" s="71"/>
      <c r="BKY143" s="70">
        <v>32</v>
      </c>
      <c r="BKZ143" s="71"/>
      <c r="BLA143" s="70">
        <v>32</v>
      </c>
      <c r="BLB143" s="71"/>
      <c r="BLC143" s="70">
        <v>32</v>
      </c>
      <c r="BLD143" s="71"/>
      <c r="BLE143" s="70">
        <v>32</v>
      </c>
      <c r="BLF143" s="71"/>
      <c r="BLG143" s="70">
        <v>32</v>
      </c>
      <c r="BLH143" s="71"/>
      <c r="BLI143" s="70">
        <v>32</v>
      </c>
      <c r="BLJ143" s="71"/>
      <c r="BLK143" s="70">
        <v>32</v>
      </c>
      <c r="BLL143" s="71"/>
      <c r="BLM143" s="70">
        <v>32</v>
      </c>
      <c r="BLN143" s="71"/>
      <c r="BLO143" s="70">
        <v>32</v>
      </c>
      <c r="BLP143" s="71"/>
      <c r="BLQ143" s="70">
        <v>32</v>
      </c>
      <c r="BLR143" s="71"/>
      <c r="BLS143" s="70">
        <v>32</v>
      </c>
      <c r="BLT143" s="71"/>
      <c r="BLU143" s="70">
        <v>32</v>
      </c>
      <c r="BLV143" s="71"/>
      <c r="BLW143" s="70">
        <v>32</v>
      </c>
      <c r="BLX143" s="71"/>
      <c r="BLY143" s="70">
        <v>32</v>
      </c>
      <c r="BLZ143" s="71"/>
      <c r="BMA143" s="70">
        <v>32</v>
      </c>
      <c r="BMB143" s="71"/>
      <c r="BMC143" s="70">
        <v>32</v>
      </c>
      <c r="BMD143" s="71"/>
      <c r="BME143" s="70">
        <v>32</v>
      </c>
      <c r="BMF143" s="71"/>
      <c r="BMG143" s="70">
        <v>32</v>
      </c>
      <c r="BMH143" s="71"/>
      <c r="BMI143" s="70">
        <v>32</v>
      </c>
      <c r="BMJ143" s="71"/>
      <c r="BMK143" s="70">
        <v>32</v>
      </c>
      <c r="BML143" s="71"/>
      <c r="BMM143" s="70">
        <v>32</v>
      </c>
      <c r="BMN143" s="71"/>
      <c r="BMO143" s="70">
        <v>32</v>
      </c>
      <c r="BMP143" s="71"/>
      <c r="BMQ143" s="70">
        <v>32</v>
      </c>
      <c r="BMR143" s="71"/>
      <c r="BMS143" s="70">
        <v>32</v>
      </c>
      <c r="BMT143" s="71"/>
      <c r="BMU143" s="70">
        <v>32</v>
      </c>
      <c r="BMV143" s="71"/>
      <c r="BMW143" s="70">
        <v>32</v>
      </c>
      <c r="BMX143" s="71"/>
      <c r="BMY143" s="70">
        <v>32</v>
      </c>
      <c r="BMZ143" s="71"/>
      <c r="BNA143" s="70">
        <v>32</v>
      </c>
      <c r="BNB143" s="71"/>
      <c r="BNC143" s="70">
        <v>32</v>
      </c>
      <c r="BND143" s="71"/>
      <c r="BNE143" s="70">
        <v>32</v>
      </c>
      <c r="BNF143" s="71"/>
      <c r="BNG143" s="70">
        <v>32</v>
      </c>
      <c r="BNH143" s="71"/>
      <c r="BNI143" s="70">
        <v>32</v>
      </c>
      <c r="BNJ143" s="71"/>
      <c r="BNK143" s="70">
        <v>32</v>
      </c>
      <c r="BNL143" s="71"/>
      <c r="BNM143" s="70">
        <v>32</v>
      </c>
      <c r="BNN143" s="71"/>
      <c r="BNO143" s="70">
        <v>32</v>
      </c>
      <c r="BNP143" s="71"/>
      <c r="BNQ143" s="70">
        <v>32</v>
      </c>
      <c r="BNR143" s="71"/>
      <c r="BNS143" s="70">
        <v>32</v>
      </c>
      <c r="BNT143" s="71"/>
      <c r="BNU143" s="70">
        <v>32</v>
      </c>
      <c r="BNV143" s="71"/>
      <c r="BNW143" s="70">
        <v>32</v>
      </c>
      <c r="BNX143" s="71"/>
      <c r="BNY143" s="70">
        <v>32</v>
      </c>
      <c r="BNZ143" s="71"/>
      <c r="BOA143" s="70">
        <v>32</v>
      </c>
      <c r="BOB143" s="71"/>
      <c r="BOC143" s="70">
        <v>32</v>
      </c>
      <c r="BOD143" s="71"/>
      <c r="BOE143" s="70">
        <v>32</v>
      </c>
      <c r="BOF143" s="71"/>
      <c r="BOG143" s="70">
        <v>32</v>
      </c>
      <c r="BOH143" s="71"/>
      <c r="BOI143" s="70">
        <v>32</v>
      </c>
      <c r="BOJ143" s="71"/>
      <c r="BOK143" s="70">
        <v>32</v>
      </c>
      <c r="BOL143" s="71"/>
      <c r="BOM143" s="70">
        <v>32</v>
      </c>
      <c r="BON143" s="71"/>
      <c r="BOO143" s="70">
        <v>32</v>
      </c>
      <c r="BOP143" s="71"/>
      <c r="BOQ143" s="70">
        <v>32</v>
      </c>
      <c r="BOR143" s="71"/>
      <c r="BOS143" s="70">
        <v>32</v>
      </c>
      <c r="BOT143" s="71"/>
      <c r="BOU143" s="70">
        <v>32</v>
      </c>
      <c r="BOV143" s="71"/>
      <c r="BOW143" s="70">
        <v>32</v>
      </c>
      <c r="BOX143" s="71"/>
      <c r="BOY143" s="70">
        <v>32</v>
      </c>
      <c r="BOZ143" s="71"/>
      <c r="BPA143" s="70">
        <v>32</v>
      </c>
      <c r="BPB143" s="71"/>
      <c r="BPC143" s="70">
        <v>32</v>
      </c>
      <c r="BPD143" s="71"/>
      <c r="BPE143" s="70">
        <v>32</v>
      </c>
      <c r="BPF143" s="71"/>
      <c r="BPG143" s="70">
        <v>32</v>
      </c>
      <c r="BPH143" s="71"/>
      <c r="BPI143" s="70">
        <v>32</v>
      </c>
      <c r="BPJ143" s="71"/>
      <c r="BPK143" s="70">
        <v>32</v>
      </c>
      <c r="BPL143" s="71"/>
      <c r="BPM143" s="70">
        <v>32</v>
      </c>
      <c r="BPN143" s="71"/>
      <c r="BPO143" s="70">
        <v>32</v>
      </c>
      <c r="BPP143" s="71"/>
      <c r="BPQ143" s="70">
        <v>32</v>
      </c>
      <c r="BPR143" s="71"/>
      <c r="BPS143" s="70">
        <v>32</v>
      </c>
      <c r="BPT143" s="71"/>
      <c r="BPU143" s="70">
        <v>32</v>
      </c>
      <c r="BPV143" s="71"/>
      <c r="BPW143" s="70">
        <v>32</v>
      </c>
      <c r="BPX143" s="71"/>
      <c r="BPY143" s="70">
        <v>32</v>
      </c>
      <c r="BPZ143" s="71"/>
      <c r="BQA143" s="70">
        <v>32</v>
      </c>
      <c r="BQB143" s="71"/>
      <c r="BQC143" s="70">
        <v>32</v>
      </c>
      <c r="BQD143" s="71"/>
      <c r="BQE143" s="70">
        <v>32</v>
      </c>
      <c r="BQF143" s="71"/>
      <c r="BQG143" s="70">
        <v>32</v>
      </c>
      <c r="BQH143" s="71"/>
      <c r="BQI143" s="70">
        <v>32</v>
      </c>
      <c r="BQJ143" s="71"/>
      <c r="BQK143" s="70">
        <v>32</v>
      </c>
      <c r="BQL143" s="71"/>
      <c r="BQM143" s="70">
        <v>32</v>
      </c>
      <c r="BQN143" s="71"/>
      <c r="BQO143" s="70">
        <v>32</v>
      </c>
      <c r="BQP143" s="71"/>
      <c r="BQQ143" s="70">
        <v>32</v>
      </c>
      <c r="BQR143" s="71"/>
      <c r="BQS143" s="70">
        <v>32</v>
      </c>
      <c r="BQT143" s="71"/>
      <c r="BQU143" s="70">
        <v>32</v>
      </c>
      <c r="BQV143" s="71"/>
      <c r="BQW143" s="70">
        <v>32</v>
      </c>
      <c r="BQX143" s="71"/>
      <c r="BQY143" s="70">
        <v>32</v>
      </c>
      <c r="BQZ143" s="71"/>
      <c r="BRA143" s="70">
        <v>32</v>
      </c>
      <c r="BRB143" s="71"/>
      <c r="BRC143" s="70">
        <v>32</v>
      </c>
      <c r="BRD143" s="71"/>
      <c r="BRE143" s="70">
        <v>32</v>
      </c>
      <c r="BRF143" s="71"/>
      <c r="BRG143" s="70">
        <v>32</v>
      </c>
      <c r="BRH143" s="71"/>
      <c r="BRI143" s="70">
        <v>32</v>
      </c>
      <c r="BRJ143" s="71"/>
      <c r="BRK143" s="70">
        <v>32</v>
      </c>
      <c r="BRL143" s="71"/>
      <c r="BRM143" s="70">
        <v>32</v>
      </c>
      <c r="BRN143" s="71"/>
      <c r="BRO143" s="70">
        <v>32</v>
      </c>
      <c r="BRP143" s="71"/>
      <c r="BRQ143" s="70">
        <v>32</v>
      </c>
      <c r="BRR143" s="71"/>
      <c r="BRS143" s="70">
        <v>32</v>
      </c>
      <c r="BRT143" s="71"/>
      <c r="BRU143" s="70">
        <v>32</v>
      </c>
      <c r="BRV143" s="71"/>
      <c r="BRW143" s="70">
        <v>32</v>
      </c>
      <c r="BRX143" s="71"/>
      <c r="BRY143" s="70">
        <v>32</v>
      </c>
      <c r="BRZ143" s="71"/>
      <c r="BSA143" s="70">
        <v>32</v>
      </c>
      <c r="BSB143" s="71"/>
      <c r="BSC143" s="70">
        <v>32</v>
      </c>
      <c r="BSD143" s="71"/>
      <c r="BSE143" s="70">
        <v>32</v>
      </c>
      <c r="BSF143" s="71"/>
      <c r="BSG143" s="70">
        <v>32</v>
      </c>
      <c r="BSH143" s="71"/>
      <c r="BSI143" s="70">
        <v>32</v>
      </c>
      <c r="BSJ143" s="71"/>
      <c r="BSK143" s="70">
        <v>32</v>
      </c>
      <c r="BSL143" s="71"/>
      <c r="BSM143" s="70">
        <v>32</v>
      </c>
      <c r="BSN143" s="71"/>
      <c r="BSO143" s="70">
        <v>32</v>
      </c>
      <c r="BSP143" s="71"/>
      <c r="BSQ143" s="70">
        <v>32</v>
      </c>
      <c r="BSR143" s="71"/>
      <c r="BSS143" s="70">
        <v>32</v>
      </c>
      <c r="BST143" s="71"/>
      <c r="BSU143" s="70">
        <v>32</v>
      </c>
      <c r="BSV143" s="71"/>
      <c r="BSW143" s="70">
        <v>32</v>
      </c>
      <c r="BSX143" s="71"/>
      <c r="BSY143" s="70">
        <v>32</v>
      </c>
      <c r="BSZ143" s="71"/>
      <c r="BTA143" s="70">
        <v>32</v>
      </c>
      <c r="BTB143" s="71"/>
      <c r="BTC143" s="70">
        <v>32</v>
      </c>
      <c r="BTD143" s="71"/>
      <c r="BTE143" s="70">
        <v>32</v>
      </c>
      <c r="BTF143" s="71"/>
      <c r="BTG143" s="70">
        <v>32</v>
      </c>
      <c r="BTH143" s="71"/>
      <c r="BTI143" s="70">
        <v>32</v>
      </c>
      <c r="BTJ143" s="71"/>
      <c r="BTK143" s="70">
        <v>32</v>
      </c>
      <c r="BTL143" s="71"/>
      <c r="BTM143" s="70">
        <v>32</v>
      </c>
      <c r="BTN143" s="71"/>
      <c r="BTO143" s="70">
        <v>32</v>
      </c>
      <c r="BTP143" s="71"/>
      <c r="BTQ143" s="70">
        <v>32</v>
      </c>
      <c r="BTR143" s="71"/>
      <c r="BTS143" s="70">
        <v>32</v>
      </c>
      <c r="BTT143" s="71"/>
      <c r="BTU143" s="70">
        <v>32</v>
      </c>
      <c r="BTV143" s="71"/>
      <c r="BTW143" s="70">
        <v>32</v>
      </c>
      <c r="BTX143" s="71"/>
      <c r="BTY143" s="70">
        <v>32</v>
      </c>
      <c r="BTZ143" s="71"/>
      <c r="BUA143" s="70">
        <v>32</v>
      </c>
      <c r="BUB143" s="71"/>
      <c r="BUC143" s="70">
        <v>32</v>
      </c>
      <c r="BUD143" s="71"/>
      <c r="BUE143" s="70">
        <v>32</v>
      </c>
      <c r="BUF143" s="71"/>
      <c r="BUG143" s="70">
        <v>32</v>
      </c>
      <c r="BUH143" s="71"/>
      <c r="BUI143" s="70">
        <v>32</v>
      </c>
      <c r="BUJ143" s="71"/>
      <c r="BUK143" s="70">
        <v>32</v>
      </c>
      <c r="BUL143" s="71"/>
      <c r="BUM143" s="70">
        <v>32</v>
      </c>
      <c r="BUN143" s="71"/>
      <c r="BUO143" s="70">
        <v>32</v>
      </c>
      <c r="BUP143" s="71"/>
      <c r="BUQ143" s="70">
        <v>32</v>
      </c>
      <c r="BUR143" s="71"/>
      <c r="BUS143" s="70">
        <v>32</v>
      </c>
      <c r="BUT143" s="71"/>
      <c r="BUU143" s="70">
        <v>32</v>
      </c>
      <c r="BUV143" s="71"/>
      <c r="BUW143" s="70">
        <v>32</v>
      </c>
      <c r="BUX143" s="71"/>
      <c r="BUY143" s="70">
        <v>32</v>
      </c>
      <c r="BUZ143" s="71"/>
      <c r="BVA143" s="70">
        <v>32</v>
      </c>
      <c r="BVB143" s="71"/>
      <c r="BVC143" s="70">
        <v>32</v>
      </c>
      <c r="BVD143" s="71"/>
      <c r="BVE143" s="70">
        <v>32</v>
      </c>
      <c r="BVF143" s="71"/>
      <c r="BVG143" s="70">
        <v>32</v>
      </c>
      <c r="BVH143" s="71"/>
      <c r="BVI143" s="70">
        <v>32</v>
      </c>
      <c r="BVJ143" s="71"/>
      <c r="BVK143" s="70">
        <v>32</v>
      </c>
      <c r="BVL143" s="71"/>
      <c r="BVM143" s="70">
        <v>32</v>
      </c>
      <c r="BVN143" s="71"/>
      <c r="BVO143" s="70">
        <v>32</v>
      </c>
      <c r="BVP143" s="71"/>
      <c r="BVQ143" s="70">
        <v>32</v>
      </c>
      <c r="BVR143" s="71"/>
      <c r="BVS143" s="70">
        <v>32</v>
      </c>
      <c r="BVT143" s="71"/>
      <c r="BVU143" s="70">
        <v>32</v>
      </c>
      <c r="BVV143" s="71"/>
      <c r="BVW143" s="70">
        <v>32</v>
      </c>
      <c r="BVX143" s="71"/>
      <c r="BVY143" s="70">
        <v>32</v>
      </c>
      <c r="BVZ143" s="71"/>
      <c r="BWA143" s="70">
        <v>32</v>
      </c>
      <c r="BWB143" s="71"/>
      <c r="BWC143" s="70">
        <v>32</v>
      </c>
      <c r="BWD143" s="71"/>
      <c r="BWE143" s="70">
        <v>32</v>
      </c>
      <c r="BWF143" s="71"/>
      <c r="BWG143" s="70">
        <v>32</v>
      </c>
      <c r="BWH143" s="71"/>
      <c r="BWI143" s="70">
        <v>32</v>
      </c>
      <c r="BWJ143" s="71"/>
      <c r="BWK143" s="70">
        <v>32</v>
      </c>
      <c r="BWL143" s="71"/>
      <c r="BWM143" s="70">
        <v>32</v>
      </c>
      <c r="BWN143" s="71"/>
      <c r="BWO143" s="70">
        <v>32</v>
      </c>
      <c r="BWP143" s="71"/>
      <c r="BWQ143" s="70">
        <v>32</v>
      </c>
      <c r="BWR143" s="71"/>
      <c r="BWS143" s="70">
        <v>32</v>
      </c>
      <c r="BWT143" s="71"/>
      <c r="BWU143" s="70">
        <v>32</v>
      </c>
      <c r="BWV143" s="71"/>
      <c r="BWW143" s="70">
        <v>32</v>
      </c>
      <c r="BWX143" s="71"/>
      <c r="BWY143" s="70">
        <v>32</v>
      </c>
      <c r="BWZ143" s="71"/>
      <c r="BXA143" s="70">
        <v>32</v>
      </c>
      <c r="BXB143" s="71"/>
      <c r="BXC143" s="70">
        <v>32</v>
      </c>
      <c r="BXD143" s="71"/>
      <c r="BXE143" s="70">
        <v>32</v>
      </c>
      <c r="BXF143" s="71"/>
      <c r="BXG143" s="70">
        <v>32</v>
      </c>
      <c r="BXH143" s="71"/>
      <c r="BXI143" s="70">
        <v>32</v>
      </c>
      <c r="BXJ143" s="71"/>
      <c r="BXK143" s="70">
        <v>32</v>
      </c>
      <c r="BXL143" s="71"/>
      <c r="BXM143" s="70">
        <v>32</v>
      </c>
      <c r="BXN143" s="71"/>
      <c r="BXO143" s="70">
        <v>32</v>
      </c>
      <c r="BXP143" s="71"/>
      <c r="BXQ143" s="70">
        <v>32</v>
      </c>
      <c r="BXR143" s="71"/>
      <c r="BXS143" s="70">
        <v>32</v>
      </c>
      <c r="BXT143" s="71"/>
      <c r="BXU143" s="70">
        <v>32</v>
      </c>
      <c r="BXV143" s="71"/>
      <c r="BXW143" s="70">
        <v>32</v>
      </c>
      <c r="BXX143" s="71"/>
      <c r="BXY143" s="70">
        <v>32</v>
      </c>
      <c r="BXZ143" s="71"/>
      <c r="BYA143" s="70">
        <v>32</v>
      </c>
      <c r="BYB143" s="71"/>
      <c r="BYC143" s="70">
        <v>32</v>
      </c>
      <c r="BYD143" s="71"/>
      <c r="BYE143" s="70">
        <v>32</v>
      </c>
      <c r="BYF143" s="71"/>
      <c r="BYG143" s="70">
        <v>32</v>
      </c>
      <c r="BYH143" s="71"/>
      <c r="BYI143" s="70">
        <v>32</v>
      </c>
      <c r="BYJ143" s="71"/>
      <c r="BYK143" s="70">
        <v>32</v>
      </c>
      <c r="BYL143" s="71"/>
      <c r="BYM143" s="70">
        <v>32</v>
      </c>
      <c r="BYN143" s="71"/>
      <c r="BYO143" s="70">
        <v>32</v>
      </c>
      <c r="BYP143" s="71"/>
      <c r="BYQ143" s="70">
        <v>32</v>
      </c>
      <c r="BYR143" s="71"/>
      <c r="BYS143" s="70">
        <v>32</v>
      </c>
      <c r="BYT143" s="71"/>
      <c r="BYU143" s="70">
        <v>32</v>
      </c>
      <c r="BYV143" s="71"/>
      <c r="BYW143" s="70">
        <v>32</v>
      </c>
      <c r="BYX143" s="71"/>
      <c r="BYY143" s="70">
        <v>32</v>
      </c>
      <c r="BYZ143" s="71"/>
      <c r="BZA143" s="70">
        <v>32</v>
      </c>
      <c r="BZB143" s="71"/>
      <c r="BZC143" s="70">
        <v>32</v>
      </c>
      <c r="BZD143" s="71"/>
      <c r="BZE143" s="70">
        <v>32</v>
      </c>
      <c r="BZF143" s="71"/>
      <c r="BZG143" s="70">
        <v>32</v>
      </c>
      <c r="BZH143" s="71"/>
      <c r="BZI143" s="70">
        <v>32</v>
      </c>
      <c r="BZJ143" s="71"/>
      <c r="BZK143" s="70">
        <v>32</v>
      </c>
      <c r="BZL143" s="71"/>
      <c r="BZM143" s="70">
        <v>32</v>
      </c>
      <c r="BZN143" s="71"/>
      <c r="BZO143" s="70">
        <v>32</v>
      </c>
      <c r="BZP143" s="71"/>
      <c r="BZQ143" s="70">
        <v>32</v>
      </c>
      <c r="BZR143" s="71"/>
      <c r="BZS143" s="70">
        <v>32</v>
      </c>
      <c r="BZT143" s="71"/>
      <c r="BZU143" s="70">
        <v>32</v>
      </c>
      <c r="BZV143" s="71"/>
      <c r="BZW143" s="70">
        <v>32</v>
      </c>
      <c r="BZX143" s="71"/>
      <c r="BZY143" s="70">
        <v>32</v>
      </c>
      <c r="BZZ143" s="71"/>
      <c r="CAA143" s="70">
        <v>32</v>
      </c>
      <c r="CAB143" s="71"/>
      <c r="CAC143" s="70">
        <v>32</v>
      </c>
      <c r="CAD143" s="71"/>
      <c r="CAE143" s="70">
        <v>32</v>
      </c>
      <c r="CAF143" s="71"/>
      <c r="CAG143" s="70">
        <v>32</v>
      </c>
      <c r="CAH143" s="71"/>
      <c r="CAI143" s="70">
        <v>32</v>
      </c>
      <c r="CAJ143" s="71"/>
      <c r="CAK143" s="70">
        <v>32</v>
      </c>
      <c r="CAL143" s="71"/>
      <c r="CAM143" s="70">
        <v>32</v>
      </c>
      <c r="CAN143" s="71"/>
      <c r="CAO143" s="70">
        <v>32</v>
      </c>
      <c r="CAP143" s="71"/>
      <c r="CAQ143" s="70">
        <v>32</v>
      </c>
      <c r="CAR143" s="71"/>
      <c r="CAS143" s="70">
        <v>32</v>
      </c>
      <c r="CAT143" s="71"/>
      <c r="CAU143" s="70">
        <v>32</v>
      </c>
      <c r="CAV143" s="71"/>
      <c r="CAW143" s="70">
        <v>32</v>
      </c>
      <c r="CAX143" s="71"/>
      <c r="CAY143" s="70">
        <v>32</v>
      </c>
      <c r="CAZ143" s="71"/>
      <c r="CBA143" s="70">
        <v>32</v>
      </c>
      <c r="CBB143" s="71"/>
      <c r="CBC143" s="70">
        <v>32</v>
      </c>
      <c r="CBD143" s="71"/>
      <c r="CBE143" s="70">
        <v>32</v>
      </c>
      <c r="CBF143" s="71"/>
      <c r="CBG143" s="70">
        <v>32</v>
      </c>
      <c r="CBH143" s="71"/>
      <c r="CBI143" s="70">
        <v>32</v>
      </c>
      <c r="CBJ143" s="71"/>
      <c r="CBK143" s="70">
        <v>32</v>
      </c>
      <c r="CBL143" s="71"/>
      <c r="CBM143" s="70">
        <v>32</v>
      </c>
      <c r="CBN143" s="71"/>
      <c r="CBO143" s="70">
        <v>32</v>
      </c>
      <c r="CBP143" s="71"/>
      <c r="CBQ143" s="70">
        <v>32</v>
      </c>
      <c r="CBR143" s="71"/>
      <c r="CBS143" s="70">
        <v>32</v>
      </c>
      <c r="CBT143" s="71"/>
      <c r="CBU143" s="70">
        <v>32</v>
      </c>
      <c r="CBV143" s="71"/>
      <c r="CBW143" s="70">
        <v>32</v>
      </c>
      <c r="CBX143" s="71"/>
      <c r="CBY143" s="70">
        <v>32</v>
      </c>
      <c r="CBZ143" s="71"/>
      <c r="CCA143" s="70">
        <v>32</v>
      </c>
      <c r="CCB143" s="71"/>
      <c r="CCC143" s="70">
        <v>32</v>
      </c>
      <c r="CCD143" s="71"/>
      <c r="CCE143" s="70">
        <v>32</v>
      </c>
      <c r="CCF143" s="71"/>
      <c r="CCG143" s="70">
        <v>32</v>
      </c>
      <c r="CCH143" s="71"/>
      <c r="CCI143" s="70">
        <v>32</v>
      </c>
      <c r="CCJ143" s="71"/>
      <c r="CCK143" s="70">
        <v>32</v>
      </c>
      <c r="CCL143" s="71"/>
      <c r="CCM143" s="70">
        <v>32</v>
      </c>
      <c r="CCN143" s="71"/>
      <c r="CCO143" s="70">
        <v>32</v>
      </c>
      <c r="CCP143" s="71"/>
      <c r="CCQ143" s="70">
        <v>32</v>
      </c>
      <c r="CCR143" s="71"/>
      <c r="CCS143" s="70">
        <v>32</v>
      </c>
      <c r="CCT143" s="71"/>
      <c r="CCU143" s="70">
        <v>32</v>
      </c>
      <c r="CCV143" s="71"/>
      <c r="CCW143" s="70">
        <v>32</v>
      </c>
      <c r="CCX143" s="71"/>
      <c r="CCY143" s="70">
        <v>32</v>
      </c>
      <c r="CCZ143" s="71"/>
      <c r="CDA143" s="70">
        <v>32</v>
      </c>
      <c r="CDB143" s="71"/>
      <c r="CDC143" s="70">
        <v>32</v>
      </c>
      <c r="CDD143" s="71"/>
      <c r="CDE143" s="70">
        <v>32</v>
      </c>
      <c r="CDF143" s="71"/>
      <c r="CDG143" s="70">
        <v>32</v>
      </c>
      <c r="CDH143" s="71"/>
      <c r="CDI143" s="70">
        <v>32</v>
      </c>
      <c r="CDJ143" s="71"/>
      <c r="CDK143" s="70">
        <v>32</v>
      </c>
      <c r="CDL143" s="71"/>
      <c r="CDM143" s="70">
        <v>32</v>
      </c>
      <c r="CDN143" s="71"/>
      <c r="CDO143" s="70">
        <v>32</v>
      </c>
      <c r="CDP143" s="71"/>
      <c r="CDQ143" s="70">
        <v>32</v>
      </c>
      <c r="CDR143" s="71"/>
      <c r="CDS143" s="70">
        <v>32</v>
      </c>
      <c r="CDT143" s="71"/>
      <c r="CDU143" s="70">
        <v>32</v>
      </c>
      <c r="CDV143" s="71"/>
      <c r="CDW143" s="70">
        <v>32</v>
      </c>
      <c r="CDX143" s="71"/>
      <c r="CDY143" s="70">
        <v>32</v>
      </c>
      <c r="CDZ143" s="71"/>
      <c r="CEA143" s="70">
        <v>32</v>
      </c>
      <c r="CEB143" s="71"/>
      <c r="CEC143" s="70">
        <v>32</v>
      </c>
      <c r="CED143" s="71"/>
      <c r="CEE143" s="70">
        <v>32</v>
      </c>
      <c r="CEF143" s="71"/>
      <c r="CEG143" s="70">
        <v>32</v>
      </c>
      <c r="CEH143" s="71"/>
      <c r="CEI143" s="70">
        <v>32</v>
      </c>
      <c r="CEJ143" s="71"/>
      <c r="CEK143" s="70">
        <v>32</v>
      </c>
      <c r="CEL143" s="71"/>
      <c r="CEM143" s="70">
        <v>32</v>
      </c>
      <c r="CEN143" s="71"/>
      <c r="CEO143" s="70">
        <v>32</v>
      </c>
      <c r="CEP143" s="71"/>
      <c r="CEQ143" s="70">
        <v>32</v>
      </c>
      <c r="CER143" s="71"/>
      <c r="CES143" s="70">
        <v>32</v>
      </c>
      <c r="CET143" s="71"/>
      <c r="CEU143" s="70">
        <v>32</v>
      </c>
      <c r="CEV143" s="71"/>
      <c r="CEW143" s="70">
        <v>32</v>
      </c>
      <c r="CEX143" s="71"/>
      <c r="CEY143" s="70">
        <v>32</v>
      </c>
      <c r="CEZ143" s="71"/>
      <c r="CFA143" s="70">
        <v>32</v>
      </c>
      <c r="CFB143" s="71"/>
      <c r="CFC143" s="70">
        <v>32</v>
      </c>
      <c r="CFD143" s="71"/>
      <c r="CFE143" s="70">
        <v>32</v>
      </c>
      <c r="CFF143" s="71"/>
      <c r="CFG143" s="70">
        <v>32</v>
      </c>
      <c r="CFH143" s="71"/>
      <c r="CFI143" s="70">
        <v>32</v>
      </c>
      <c r="CFJ143" s="71"/>
      <c r="CFK143" s="70">
        <v>32</v>
      </c>
      <c r="CFL143" s="71"/>
      <c r="CFM143" s="70">
        <v>32</v>
      </c>
      <c r="CFN143" s="71"/>
      <c r="CFO143" s="70">
        <v>32</v>
      </c>
      <c r="CFP143" s="71"/>
      <c r="CFQ143" s="70">
        <v>32</v>
      </c>
      <c r="CFR143" s="71"/>
      <c r="CFS143" s="70">
        <v>32</v>
      </c>
      <c r="CFT143" s="71"/>
      <c r="CFU143" s="70">
        <v>32</v>
      </c>
      <c r="CFV143" s="71"/>
      <c r="CFW143" s="70">
        <v>32</v>
      </c>
      <c r="CFX143" s="71"/>
      <c r="CFY143" s="70">
        <v>32</v>
      </c>
      <c r="CFZ143" s="71"/>
      <c r="CGA143" s="70">
        <v>32</v>
      </c>
      <c r="CGB143" s="71"/>
      <c r="CGC143" s="70">
        <v>32</v>
      </c>
      <c r="CGD143" s="71"/>
      <c r="CGE143" s="70">
        <v>32</v>
      </c>
      <c r="CGF143" s="71"/>
      <c r="CGG143" s="70">
        <v>32</v>
      </c>
      <c r="CGH143" s="71"/>
      <c r="CGI143" s="70">
        <v>32</v>
      </c>
      <c r="CGJ143" s="71"/>
      <c r="CGK143" s="70">
        <v>32</v>
      </c>
      <c r="CGL143" s="71"/>
      <c r="CGM143" s="70">
        <v>32</v>
      </c>
      <c r="CGN143" s="71"/>
      <c r="CGO143" s="70">
        <v>32</v>
      </c>
      <c r="CGP143" s="71"/>
      <c r="CGQ143" s="70">
        <v>32</v>
      </c>
      <c r="CGR143" s="71"/>
      <c r="CGS143" s="70">
        <v>32</v>
      </c>
      <c r="CGT143" s="71"/>
      <c r="CGU143" s="70">
        <v>32</v>
      </c>
      <c r="CGV143" s="71"/>
      <c r="CGW143" s="70">
        <v>32</v>
      </c>
      <c r="CGX143" s="71"/>
      <c r="CGY143" s="70">
        <v>32</v>
      </c>
      <c r="CGZ143" s="71"/>
      <c r="CHA143" s="70">
        <v>32</v>
      </c>
      <c r="CHB143" s="71"/>
      <c r="CHC143" s="70">
        <v>32</v>
      </c>
      <c r="CHD143" s="71"/>
      <c r="CHE143" s="70">
        <v>32</v>
      </c>
      <c r="CHF143" s="71"/>
      <c r="CHG143" s="70">
        <v>32</v>
      </c>
      <c r="CHH143" s="71"/>
      <c r="CHI143" s="70">
        <v>32</v>
      </c>
      <c r="CHJ143" s="71"/>
      <c r="CHK143" s="70">
        <v>32</v>
      </c>
      <c r="CHL143" s="71"/>
      <c r="CHM143" s="70">
        <v>32</v>
      </c>
      <c r="CHN143" s="71"/>
      <c r="CHO143" s="70">
        <v>32</v>
      </c>
      <c r="CHP143" s="71"/>
      <c r="CHQ143" s="70">
        <v>32</v>
      </c>
      <c r="CHR143" s="71"/>
      <c r="CHS143" s="70">
        <v>32</v>
      </c>
      <c r="CHT143" s="71"/>
      <c r="CHU143" s="70">
        <v>32</v>
      </c>
      <c r="CHV143" s="71"/>
      <c r="CHW143" s="70">
        <v>32</v>
      </c>
      <c r="CHX143" s="71"/>
      <c r="CHY143" s="70">
        <v>32</v>
      </c>
      <c r="CHZ143" s="71"/>
      <c r="CIA143" s="70">
        <v>32</v>
      </c>
      <c r="CIB143" s="71"/>
      <c r="CIC143" s="70">
        <v>32</v>
      </c>
      <c r="CID143" s="71"/>
      <c r="CIE143" s="70">
        <v>32</v>
      </c>
      <c r="CIF143" s="71"/>
      <c r="CIG143" s="70">
        <v>32</v>
      </c>
      <c r="CIH143" s="71"/>
      <c r="CII143" s="70">
        <v>32</v>
      </c>
      <c r="CIJ143" s="71"/>
      <c r="CIK143" s="70">
        <v>32</v>
      </c>
      <c r="CIL143" s="71"/>
      <c r="CIM143" s="70">
        <v>32</v>
      </c>
      <c r="CIN143" s="71"/>
      <c r="CIO143" s="70">
        <v>32</v>
      </c>
      <c r="CIP143" s="71"/>
      <c r="CIQ143" s="70">
        <v>32</v>
      </c>
      <c r="CIR143" s="71"/>
      <c r="CIS143" s="70">
        <v>32</v>
      </c>
      <c r="CIT143" s="71"/>
      <c r="CIU143" s="70">
        <v>32</v>
      </c>
      <c r="CIV143" s="71"/>
      <c r="CIW143" s="70">
        <v>32</v>
      </c>
      <c r="CIX143" s="71"/>
      <c r="CIY143" s="70">
        <v>32</v>
      </c>
      <c r="CIZ143" s="71"/>
      <c r="CJA143" s="70">
        <v>32</v>
      </c>
      <c r="CJB143" s="71"/>
      <c r="CJC143" s="70">
        <v>32</v>
      </c>
      <c r="CJD143" s="71"/>
      <c r="CJE143" s="70">
        <v>32</v>
      </c>
      <c r="CJF143" s="71"/>
      <c r="CJG143" s="70">
        <v>32</v>
      </c>
      <c r="CJH143" s="71"/>
      <c r="CJI143" s="70">
        <v>32</v>
      </c>
      <c r="CJJ143" s="71"/>
      <c r="CJK143" s="70">
        <v>32</v>
      </c>
      <c r="CJL143" s="71"/>
      <c r="CJM143" s="70">
        <v>32</v>
      </c>
      <c r="CJN143" s="71"/>
      <c r="CJO143" s="70">
        <v>32</v>
      </c>
      <c r="CJP143" s="71"/>
      <c r="CJQ143" s="70">
        <v>32</v>
      </c>
      <c r="CJR143" s="71"/>
      <c r="CJS143" s="70">
        <v>32</v>
      </c>
      <c r="CJT143" s="71"/>
      <c r="CJU143" s="70">
        <v>32</v>
      </c>
      <c r="CJV143" s="71"/>
      <c r="CJW143" s="70">
        <v>32</v>
      </c>
      <c r="CJX143" s="71"/>
      <c r="CJY143" s="70">
        <v>32</v>
      </c>
      <c r="CJZ143" s="71"/>
      <c r="CKA143" s="70">
        <v>32</v>
      </c>
      <c r="CKB143" s="71"/>
      <c r="CKC143" s="70">
        <v>32</v>
      </c>
      <c r="CKD143" s="71"/>
      <c r="CKE143" s="70">
        <v>32</v>
      </c>
      <c r="CKF143" s="71"/>
      <c r="CKG143" s="70">
        <v>32</v>
      </c>
      <c r="CKH143" s="71"/>
      <c r="CKI143" s="70">
        <v>32</v>
      </c>
      <c r="CKJ143" s="71"/>
      <c r="CKK143" s="70">
        <v>32</v>
      </c>
      <c r="CKL143" s="71"/>
      <c r="CKM143" s="70">
        <v>32</v>
      </c>
      <c r="CKN143" s="71"/>
      <c r="CKO143" s="70">
        <v>32</v>
      </c>
      <c r="CKP143" s="71"/>
      <c r="CKQ143" s="70">
        <v>32</v>
      </c>
      <c r="CKR143" s="71"/>
      <c r="CKS143" s="70">
        <v>32</v>
      </c>
      <c r="CKT143" s="71"/>
      <c r="CKU143" s="70">
        <v>32</v>
      </c>
      <c r="CKV143" s="71"/>
      <c r="CKW143" s="70">
        <v>32</v>
      </c>
      <c r="CKX143" s="71"/>
      <c r="CKY143" s="70">
        <v>32</v>
      </c>
      <c r="CKZ143" s="71"/>
      <c r="CLA143" s="70">
        <v>32</v>
      </c>
      <c r="CLB143" s="71"/>
      <c r="CLC143" s="70">
        <v>32</v>
      </c>
      <c r="CLD143" s="71"/>
      <c r="CLE143" s="70">
        <v>32</v>
      </c>
      <c r="CLF143" s="71"/>
      <c r="CLG143" s="70">
        <v>32</v>
      </c>
      <c r="CLH143" s="71"/>
      <c r="CLI143" s="70">
        <v>32</v>
      </c>
      <c r="CLJ143" s="71"/>
      <c r="CLK143" s="70">
        <v>32</v>
      </c>
      <c r="CLL143" s="71"/>
      <c r="CLM143" s="70">
        <v>32</v>
      </c>
      <c r="CLN143" s="71"/>
      <c r="CLO143" s="70">
        <v>32</v>
      </c>
      <c r="CLP143" s="71"/>
      <c r="CLQ143" s="70">
        <v>32</v>
      </c>
      <c r="CLR143" s="71"/>
      <c r="CLS143" s="70">
        <v>32</v>
      </c>
      <c r="CLT143" s="71"/>
      <c r="CLU143" s="70">
        <v>32</v>
      </c>
      <c r="CLV143" s="71"/>
      <c r="CLW143" s="70">
        <v>32</v>
      </c>
      <c r="CLX143" s="71"/>
      <c r="CLY143" s="70">
        <v>32</v>
      </c>
      <c r="CLZ143" s="71"/>
      <c r="CMA143" s="70">
        <v>32</v>
      </c>
      <c r="CMB143" s="71"/>
      <c r="CMC143" s="70">
        <v>32</v>
      </c>
      <c r="CMD143" s="71"/>
      <c r="CME143" s="70">
        <v>32</v>
      </c>
      <c r="CMF143" s="71"/>
      <c r="CMG143" s="70">
        <v>32</v>
      </c>
      <c r="CMH143" s="71"/>
      <c r="CMI143" s="70">
        <v>32</v>
      </c>
      <c r="CMJ143" s="71"/>
      <c r="CMK143" s="70">
        <v>32</v>
      </c>
      <c r="CML143" s="71"/>
      <c r="CMM143" s="70">
        <v>32</v>
      </c>
      <c r="CMN143" s="71"/>
      <c r="CMO143" s="70">
        <v>32</v>
      </c>
      <c r="CMP143" s="71"/>
      <c r="CMQ143" s="70">
        <v>32</v>
      </c>
      <c r="CMR143" s="71"/>
      <c r="CMS143" s="70">
        <v>32</v>
      </c>
      <c r="CMT143" s="71"/>
      <c r="CMU143" s="70">
        <v>32</v>
      </c>
      <c r="CMV143" s="71"/>
      <c r="CMW143" s="70">
        <v>32</v>
      </c>
      <c r="CMX143" s="71"/>
      <c r="CMY143" s="70">
        <v>32</v>
      </c>
      <c r="CMZ143" s="71"/>
      <c r="CNA143" s="70">
        <v>32</v>
      </c>
      <c r="CNB143" s="71"/>
      <c r="CNC143" s="70">
        <v>32</v>
      </c>
      <c r="CND143" s="71"/>
      <c r="CNE143" s="70">
        <v>32</v>
      </c>
      <c r="CNF143" s="71"/>
      <c r="CNG143" s="70">
        <v>32</v>
      </c>
      <c r="CNH143" s="71"/>
      <c r="CNI143" s="70">
        <v>32</v>
      </c>
      <c r="CNJ143" s="71"/>
      <c r="CNK143" s="70">
        <v>32</v>
      </c>
      <c r="CNL143" s="71"/>
      <c r="CNM143" s="70">
        <v>32</v>
      </c>
      <c r="CNN143" s="71"/>
      <c r="CNO143" s="70">
        <v>32</v>
      </c>
      <c r="CNP143" s="71"/>
      <c r="CNQ143" s="70">
        <v>32</v>
      </c>
      <c r="CNR143" s="71"/>
      <c r="CNS143" s="70">
        <v>32</v>
      </c>
      <c r="CNT143" s="71"/>
      <c r="CNU143" s="70">
        <v>32</v>
      </c>
      <c r="CNV143" s="71"/>
      <c r="CNW143" s="70">
        <v>32</v>
      </c>
      <c r="CNX143" s="71"/>
      <c r="CNY143" s="70">
        <v>32</v>
      </c>
      <c r="CNZ143" s="71"/>
      <c r="COA143" s="70">
        <v>32</v>
      </c>
      <c r="COB143" s="71"/>
      <c r="COC143" s="70">
        <v>32</v>
      </c>
      <c r="COD143" s="71"/>
      <c r="COE143" s="70">
        <v>32</v>
      </c>
      <c r="COF143" s="71"/>
      <c r="COG143" s="70">
        <v>32</v>
      </c>
      <c r="COH143" s="71"/>
      <c r="COI143" s="70">
        <v>32</v>
      </c>
      <c r="COJ143" s="71"/>
      <c r="COK143" s="70">
        <v>32</v>
      </c>
      <c r="COL143" s="71"/>
      <c r="COM143" s="70">
        <v>32</v>
      </c>
      <c r="CON143" s="71"/>
      <c r="COO143" s="70">
        <v>32</v>
      </c>
      <c r="COP143" s="71"/>
      <c r="COQ143" s="70">
        <v>32</v>
      </c>
      <c r="COR143" s="71"/>
      <c r="COS143" s="70">
        <v>32</v>
      </c>
      <c r="COT143" s="71"/>
      <c r="COU143" s="70">
        <v>32</v>
      </c>
      <c r="COV143" s="71"/>
      <c r="COW143" s="70">
        <v>32</v>
      </c>
      <c r="COX143" s="71"/>
      <c r="COY143" s="70">
        <v>32</v>
      </c>
      <c r="COZ143" s="71"/>
      <c r="CPA143" s="70">
        <v>32</v>
      </c>
      <c r="CPB143" s="71"/>
      <c r="CPC143" s="70">
        <v>32</v>
      </c>
      <c r="CPD143" s="71"/>
      <c r="CPE143" s="70">
        <v>32</v>
      </c>
      <c r="CPF143" s="71"/>
      <c r="CPG143" s="70">
        <v>32</v>
      </c>
      <c r="CPH143" s="71"/>
      <c r="CPI143" s="70">
        <v>32</v>
      </c>
      <c r="CPJ143" s="71"/>
      <c r="CPK143" s="70">
        <v>32</v>
      </c>
      <c r="CPL143" s="71"/>
      <c r="CPM143" s="70">
        <v>32</v>
      </c>
      <c r="CPN143" s="71"/>
      <c r="CPO143" s="70">
        <v>32</v>
      </c>
      <c r="CPP143" s="71"/>
      <c r="CPQ143" s="70">
        <v>32</v>
      </c>
      <c r="CPR143" s="71"/>
      <c r="CPS143" s="70">
        <v>32</v>
      </c>
      <c r="CPT143" s="71"/>
      <c r="CPU143" s="70">
        <v>32</v>
      </c>
      <c r="CPV143" s="71"/>
      <c r="CPW143" s="70">
        <v>32</v>
      </c>
      <c r="CPX143" s="71"/>
      <c r="CPY143" s="70">
        <v>32</v>
      </c>
      <c r="CPZ143" s="71"/>
      <c r="CQA143" s="70">
        <v>32</v>
      </c>
      <c r="CQB143" s="71"/>
      <c r="CQC143" s="70">
        <v>32</v>
      </c>
      <c r="CQD143" s="71"/>
      <c r="CQE143" s="70">
        <v>32</v>
      </c>
      <c r="CQF143" s="71"/>
      <c r="CQG143" s="70">
        <v>32</v>
      </c>
      <c r="CQH143" s="71"/>
      <c r="CQI143" s="70">
        <v>32</v>
      </c>
      <c r="CQJ143" s="71"/>
      <c r="CQK143" s="70">
        <v>32</v>
      </c>
      <c r="CQL143" s="71"/>
      <c r="CQM143" s="70">
        <v>32</v>
      </c>
      <c r="CQN143" s="71"/>
      <c r="CQO143" s="70">
        <v>32</v>
      </c>
      <c r="CQP143" s="71"/>
      <c r="CQQ143" s="70">
        <v>32</v>
      </c>
      <c r="CQR143" s="71"/>
      <c r="CQS143" s="70">
        <v>32</v>
      </c>
      <c r="CQT143" s="71"/>
      <c r="CQU143" s="70">
        <v>32</v>
      </c>
      <c r="CQV143" s="71"/>
      <c r="CQW143" s="70">
        <v>32</v>
      </c>
      <c r="CQX143" s="71"/>
      <c r="CQY143" s="70">
        <v>32</v>
      </c>
      <c r="CQZ143" s="71"/>
      <c r="CRA143" s="70">
        <v>32</v>
      </c>
      <c r="CRB143" s="71"/>
      <c r="CRC143" s="70">
        <v>32</v>
      </c>
      <c r="CRD143" s="71"/>
      <c r="CRE143" s="70">
        <v>32</v>
      </c>
      <c r="CRF143" s="71"/>
      <c r="CRG143" s="70">
        <v>32</v>
      </c>
      <c r="CRH143" s="71"/>
      <c r="CRI143" s="70">
        <v>32</v>
      </c>
      <c r="CRJ143" s="71"/>
      <c r="CRK143" s="70">
        <v>32</v>
      </c>
      <c r="CRL143" s="71"/>
      <c r="CRM143" s="70">
        <v>32</v>
      </c>
      <c r="CRN143" s="71"/>
      <c r="CRO143" s="70">
        <v>32</v>
      </c>
      <c r="CRP143" s="71"/>
      <c r="CRQ143" s="70">
        <v>32</v>
      </c>
      <c r="CRR143" s="71"/>
      <c r="CRS143" s="70">
        <v>32</v>
      </c>
      <c r="CRT143" s="71"/>
      <c r="CRU143" s="70">
        <v>32</v>
      </c>
      <c r="CRV143" s="71"/>
      <c r="CRW143" s="70">
        <v>32</v>
      </c>
      <c r="CRX143" s="71"/>
      <c r="CRY143" s="70">
        <v>32</v>
      </c>
      <c r="CRZ143" s="71"/>
      <c r="CSA143" s="70">
        <v>32</v>
      </c>
      <c r="CSB143" s="71"/>
      <c r="CSC143" s="70">
        <v>32</v>
      </c>
      <c r="CSD143" s="71"/>
      <c r="CSE143" s="70">
        <v>32</v>
      </c>
      <c r="CSF143" s="71"/>
      <c r="CSG143" s="70">
        <v>32</v>
      </c>
      <c r="CSH143" s="71"/>
      <c r="CSI143" s="70">
        <v>32</v>
      </c>
      <c r="CSJ143" s="71"/>
      <c r="CSK143" s="70">
        <v>32</v>
      </c>
      <c r="CSL143" s="71"/>
      <c r="CSM143" s="70">
        <v>32</v>
      </c>
      <c r="CSN143" s="71"/>
      <c r="CSO143" s="70">
        <v>32</v>
      </c>
      <c r="CSP143" s="71"/>
      <c r="CSQ143" s="70">
        <v>32</v>
      </c>
      <c r="CSR143" s="71"/>
      <c r="CSS143" s="70">
        <v>32</v>
      </c>
      <c r="CST143" s="71"/>
      <c r="CSU143" s="70">
        <v>32</v>
      </c>
      <c r="CSV143" s="71"/>
      <c r="CSW143" s="70">
        <v>32</v>
      </c>
      <c r="CSX143" s="71"/>
      <c r="CSY143" s="70">
        <v>32</v>
      </c>
      <c r="CSZ143" s="71"/>
      <c r="CTA143" s="70">
        <v>32</v>
      </c>
      <c r="CTB143" s="71"/>
      <c r="CTC143" s="70">
        <v>32</v>
      </c>
      <c r="CTD143" s="71"/>
      <c r="CTE143" s="70">
        <v>32</v>
      </c>
      <c r="CTF143" s="71"/>
      <c r="CTG143" s="70">
        <v>32</v>
      </c>
      <c r="CTH143" s="71"/>
      <c r="CTI143" s="70">
        <v>32</v>
      </c>
      <c r="CTJ143" s="71"/>
      <c r="CTK143" s="70">
        <v>32</v>
      </c>
      <c r="CTL143" s="71"/>
      <c r="CTM143" s="70">
        <v>32</v>
      </c>
      <c r="CTN143" s="71"/>
      <c r="CTO143" s="70">
        <v>32</v>
      </c>
      <c r="CTP143" s="71"/>
      <c r="CTQ143" s="70">
        <v>32</v>
      </c>
      <c r="CTR143" s="71"/>
      <c r="CTS143" s="70">
        <v>32</v>
      </c>
      <c r="CTT143" s="71"/>
      <c r="CTU143" s="70">
        <v>32</v>
      </c>
      <c r="CTV143" s="71"/>
      <c r="CTW143" s="70">
        <v>32</v>
      </c>
      <c r="CTX143" s="71"/>
      <c r="CTY143" s="70">
        <v>32</v>
      </c>
      <c r="CTZ143" s="71"/>
      <c r="CUA143" s="70">
        <v>32</v>
      </c>
      <c r="CUB143" s="71"/>
      <c r="CUC143" s="70">
        <v>32</v>
      </c>
      <c r="CUD143" s="71"/>
      <c r="CUE143" s="70">
        <v>32</v>
      </c>
      <c r="CUF143" s="71"/>
      <c r="CUG143" s="70">
        <v>32</v>
      </c>
      <c r="CUH143" s="71"/>
      <c r="CUI143" s="70">
        <v>32</v>
      </c>
      <c r="CUJ143" s="71"/>
      <c r="CUK143" s="70">
        <v>32</v>
      </c>
      <c r="CUL143" s="71"/>
      <c r="CUM143" s="70">
        <v>32</v>
      </c>
      <c r="CUN143" s="71"/>
      <c r="CUO143" s="70">
        <v>32</v>
      </c>
      <c r="CUP143" s="71"/>
      <c r="CUQ143" s="70">
        <v>32</v>
      </c>
      <c r="CUR143" s="71"/>
      <c r="CUS143" s="70">
        <v>32</v>
      </c>
      <c r="CUT143" s="71"/>
      <c r="CUU143" s="70">
        <v>32</v>
      </c>
      <c r="CUV143" s="71"/>
      <c r="CUW143" s="70">
        <v>32</v>
      </c>
      <c r="CUX143" s="71"/>
      <c r="CUY143" s="70">
        <v>32</v>
      </c>
      <c r="CUZ143" s="71"/>
      <c r="CVA143" s="70">
        <v>32</v>
      </c>
      <c r="CVB143" s="71"/>
      <c r="CVC143" s="70">
        <v>32</v>
      </c>
      <c r="CVD143" s="71"/>
      <c r="CVE143" s="70">
        <v>32</v>
      </c>
      <c r="CVF143" s="71"/>
      <c r="CVG143" s="70">
        <v>32</v>
      </c>
      <c r="CVH143" s="71"/>
      <c r="CVI143" s="70">
        <v>32</v>
      </c>
      <c r="CVJ143" s="71"/>
      <c r="CVK143" s="70">
        <v>32</v>
      </c>
      <c r="CVL143" s="71"/>
      <c r="CVM143" s="70">
        <v>32</v>
      </c>
      <c r="CVN143" s="71"/>
      <c r="CVO143" s="70">
        <v>32</v>
      </c>
      <c r="CVP143" s="71"/>
      <c r="CVQ143" s="70">
        <v>32</v>
      </c>
      <c r="CVR143" s="71"/>
      <c r="CVS143" s="70">
        <v>32</v>
      </c>
      <c r="CVT143" s="71"/>
      <c r="CVU143" s="70">
        <v>32</v>
      </c>
      <c r="CVV143" s="71"/>
      <c r="CVW143" s="70">
        <v>32</v>
      </c>
      <c r="CVX143" s="71"/>
      <c r="CVY143" s="70">
        <v>32</v>
      </c>
      <c r="CVZ143" s="71"/>
      <c r="CWA143" s="70">
        <v>32</v>
      </c>
      <c r="CWB143" s="71"/>
      <c r="CWC143" s="70">
        <v>32</v>
      </c>
      <c r="CWD143" s="71"/>
      <c r="CWE143" s="70">
        <v>32</v>
      </c>
      <c r="CWF143" s="71"/>
      <c r="CWG143" s="70">
        <v>32</v>
      </c>
      <c r="CWH143" s="71"/>
      <c r="CWI143" s="70">
        <v>32</v>
      </c>
      <c r="CWJ143" s="71"/>
      <c r="CWK143" s="70">
        <v>32</v>
      </c>
      <c r="CWL143" s="71"/>
      <c r="CWM143" s="70">
        <v>32</v>
      </c>
      <c r="CWN143" s="71"/>
      <c r="CWO143" s="70">
        <v>32</v>
      </c>
      <c r="CWP143" s="71"/>
      <c r="CWQ143" s="70">
        <v>32</v>
      </c>
      <c r="CWR143" s="71"/>
      <c r="CWS143" s="70">
        <v>32</v>
      </c>
      <c r="CWT143" s="71"/>
      <c r="CWU143" s="70">
        <v>32</v>
      </c>
      <c r="CWV143" s="71"/>
      <c r="CWW143" s="70">
        <v>32</v>
      </c>
      <c r="CWX143" s="71"/>
      <c r="CWY143" s="70">
        <v>32</v>
      </c>
      <c r="CWZ143" s="71"/>
      <c r="CXA143" s="70">
        <v>32</v>
      </c>
      <c r="CXB143" s="71"/>
      <c r="CXC143" s="70">
        <v>32</v>
      </c>
      <c r="CXD143" s="71"/>
      <c r="CXE143" s="70">
        <v>32</v>
      </c>
      <c r="CXF143" s="71"/>
      <c r="CXG143" s="70">
        <v>32</v>
      </c>
      <c r="CXH143" s="71"/>
      <c r="CXI143" s="70">
        <v>32</v>
      </c>
      <c r="CXJ143" s="71"/>
      <c r="CXK143" s="70">
        <v>32</v>
      </c>
      <c r="CXL143" s="71"/>
      <c r="CXM143" s="70">
        <v>32</v>
      </c>
      <c r="CXN143" s="71"/>
      <c r="CXO143" s="70">
        <v>32</v>
      </c>
      <c r="CXP143" s="71"/>
      <c r="CXQ143" s="70">
        <v>32</v>
      </c>
      <c r="CXR143" s="71"/>
      <c r="CXS143" s="70">
        <v>32</v>
      </c>
      <c r="CXT143" s="71"/>
      <c r="CXU143" s="70">
        <v>32</v>
      </c>
      <c r="CXV143" s="71"/>
      <c r="CXW143" s="70">
        <v>32</v>
      </c>
      <c r="CXX143" s="71"/>
      <c r="CXY143" s="70">
        <v>32</v>
      </c>
      <c r="CXZ143" s="71"/>
      <c r="CYA143" s="70">
        <v>32</v>
      </c>
      <c r="CYB143" s="71"/>
      <c r="CYC143" s="70">
        <v>32</v>
      </c>
      <c r="CYD143" s="71"/>
      <c r="CYE143" s="70">
        <v>32</v>
      </c>
      <c r="CYF143" s="71"/>
      <c r="CYG143" s="70">
        <v>32</v>
      </c>
      <c r="CYH143" s="71"/>
      <c r="CYI143" s="70">
        <v>32</v>
      </c>
      <c r="CYJ143" s="71"/>
      <c r="CYK143" s="70">
        <v>32</v>
      </c>
      <c r="CYL143" s="71"/>
      <c r="CYM143" s="70">
        <v>32</v>
      </c>
      <c r="CYN143" s="71"/>
      <c r="CYO143" s="70">
        <v>32</v>
      </c>
      <c r="CYP143" s="71"/>
      <c r="CYQ143" s="70">
        <v>32</v>
      </c>
      <c r="CYR143" s="71"/>
      <c r="CYS143" s="70">
        <v>32</v>
      </c>
      <c r="CYT143" s="71"/>
      <c r="CYU143" s="70">
        <v>32</v>
      </c>
      <c r="CYV143" s="71"/>
      <c r="CYW143" s="70">
        <v>32</v>
      </c>
      <c r="CYX143" s="71"/>
      <c r="CYY143" s="70">
        <v>32</v>
      </c>
      <c r="CYZ143" s="71"/>
      <c r="CZA143" s="70">
        <v>32</v>
      </c>
      <c r="CZB143" s="71"/>
      <c r="CZC143" s="70">
        <v>32</v>
      </c>
      <c r="CZD143" s="71"/>
      <c r="CZE143" s="70">
        <v>32</v>
      </c>
      <c r="CZF143" s="71"/>
      <c r="CZG143" s="70">
        <v>32</v>
      </c>
      <c r="CZH143" s="71"/>
      <c r="CZI143" s="70">
        <v>32</v>
      </c>
      <c r="CZJ143" s="71"/>
      <c r="CZK143" s="70">
        <v>32</v>
      </c>
      <c r="CZL143" s="71"/>
      <c r="CZM143" s="70">
        <v>32</v>
      </c>
      <c r="CZN143" s="71"/>
      <c r="CZO143" s="70">
        <v>32</v>
      </c>
      <c r="CZP143" s="71"/>
      <c r="CZQ143" s="70">
        <v>32</v>
      </c>
      <c r="CZR143" s="71"/>
      <c r="CZS143" s="70">
        <v>32</v>
      </c>
      <c r="CZT143" s="71"/>
      <c r="CZU143" s="70">
        <v>32</v>
      </c>
      <c r="CZV143" s="71"/>
      <c r="CZW143" s="70">
        <v>32</v>
      </c>
      <c r="CZX143" s="71"/>
      <c r="CZY143" s="70">
        <v>32</v>
      </c>
      <c r="CZZ143" s="71"/>
      <c r="DAA143" s="70">
        <v>32</v>
      </c>
      <c r="DAB143" s="71"/>
      <c r="DAC143" s="70">
        <v>32</v>
      </c>
      <c r="DAD143" s="71"/>
      <c r="DAE143" s="70">
        <v>32</v>
      </c>
      <c r="DAF143" s="71"/>
      <c r="DAG143" s="70">
        <v>32</v>
      </c>
      <c r="DAH143" s="71"/>
      <c r="DAI143" s="70">
        <v>32</v>
      </c>
      <c r="DAJ143" s="71"/>
      <c r="DAK143" s="70">
        <v>32</v>
      </c>
      <c r="DAL143" s="71"/>
      <c r="DAM143" s="70">
        <v>32</v>
      </c>
      <c r="DAN143" s="71"/>
      <c r="DAO143" s="70">
        <v>32</v>
      </c>
      <c r="DAP143" s="71"/>
      <c r="DAQ143" s="70">
        <v>32</v>
      </c>
      <c r="DAR143" s="71"/>
      <c r="DAS143" s="70">
        <v>32</v>
      </c>
      <c r="DAT143" s="71"/>
      <c r="DAU143" s="70">
        <v>32</v>
      </c>
      <c r="DAV143" s="71"/>
      <c r="DAW143" s="70">
        <v>32</v>
      </c>
      <c r="DAX143" s="71"/>
      <c r="DAY143" s="70">
        <v>32</v>
      </c>
      <c r="DAZ143" s="71"/>
      <c r="DBA143" s="70">
        <v>32</v>
      </c>
      <c r="DBB143" s="71"/>
      <c r="DBC143" s="70">
        <v>32</v>
      </c>
      <c r="DBD143" s="71"/>
      <c r="DBE143" s="70">
        <v>32</v>
      </c>
      <c r="DBF143" s="71"/>
      <c r="DBG143" s="70">
        <v>32</v>
      </c>
      <c r="DBH143" s="71"/>
      <c r="DBI143" s="70">
        <v>32</v>
      </c>
      <c r="DBJ143" s="71"/>
      <c r="DBK143" s="70">
        <v>32</v>
      </c>
      <c r="DBL143" s="71"/>
      <c r="DBM143" s="70">
        <v>32</v>
      </c>
      <c r="DBN143" s="71"/>
      <c r="DBO143" s="70">
        <v>32</v>
      </c>
      <c r="DBP143" s="71"/>
      <c r="DBQ143" s="70">
        <v>32</v>
      </c>
      <c r="DBR143" s="71"/>
      <c r="DBS143" s="70">
        <v>32</v>
      </c>
      <c r="DBT143" s="71"/>
      <c r="DBU143" s="70">
        <v>32</v>
      </c>
      <c r="DBV143" s="71"/>
      <c r="DBW143" s="70">
        <v>32</v>
      </c>
      <c r="DBX143" s="71"/>
      <c r="DBY143" s="70">
        <v>32</v>
      </c>
      <c r="DBZ143" s="71"/>
      <c r="DCA143" s="70">
        <v>32</v>
      </c>
      <c r="DCB143" s="71"/>
      <c r="DCC143" s="70">
        <v>32</v>
      </c>
      <c r="DCD143" s="71"/>
      <c r="DCE143" s="70">
        <v>32</v>
      </c>
      <c r="DCF143" s="71"/>
      <c r="DCG143" s="70">
        <v>32</v>
      </c>
      <c r="DCH143" s="71"/>
      <c r="DCI143" s="70">
        <v>32</v>
      </c>
      <c r="DCJ143" s="71"/>
      <c r="DCK143" s="70">
        <v>32</v>
      </c>
      <c r="DCL143" s="71"/>
      <c r="DCM143" s="70">
        <v>32</v>
      </c>
      <c r="DCN143" s="71"/>
      <c r="DCO143" s="70">
        <v>32</v>
      </c>
      <c r="DCP143" s="71"/>
      <c r="DCQ143" s="70">
        <v>32</v>
      </c>
      <c r="DCR143" s="71"/>
      <c r="DCS143" s="70">
        <v>32</v>
      </c>
      <c r="DCT143" s="71"/>
      <c r="DCU143" s="70">
        <v>32</v>
      </c>
      <c r="DCV143" s="71"/>
      <c r="DCW143" s="70">
        <v>32</v>
      </c>
      <c r="DCX143" s="71"/>
      <c r="DCY143" s="70">
        <v>32</v>
      </c>
      <c r="DCZ143" s="71"/>
      <c r="DDA143" s="70">
        <v>32</v>
      </c>
      <c r="DDB143" s="71"/>
      <c r="DDC143" s="70">
        <v>32</v>
      </c>
      <c r="DDD143" s="71"/>
      <c r="DDE143" s="70">
        <v>32</v>
      </c>
      <c r="DDF143" s="71"/>
      <c r="DDG143" s="70">
        <v>32</v>
      </c>
      <c r="DDH143" s="71"/>
      <c r="DDI143" s="70">
        <v>32</v>
      </c>
      <c r="DDJ143" s="71"/>
      <c r="DDK143" s="70">
        <v>32</v>
      </c>
      <c r="DDL143" s="71"/>
      <c r="DDM143" s="70">
        <v>32</v>
      </c>
      <c r="DDN143" s="71"/>
      <c r="DDO143" s="70">
        <v>32</v>
      </c>
      <c r="DDP143" s="71"/>
      <c r="DDQ143" s="70">
        <v>32</v>
      </c>
      <c r="DDR143" s="71"/>
      <c r="DDS143" s="70">
        <v>32</v>
      </c>
      <c r="DDT143" s="71"/>
      <c r="DDU143" s="70">
        <v>32</v>
      </c>
      <c r="DDV143" s="71"/>
      <c r="DDW143" s="70">
        <v>32</v>
      </c>
      <c r="DDX143" s="71"/>
      <c r="DDY143" s="70">
        <v>32</v>
      </c>
      <c r="DDZ143" s="71"/>
      <c r="DEA143" s="70">
        <v>32</v>
      </c>
      <c r="DEB143" s="71"/>
      <c r="DEC143" s="70">
        <v>32</v>
      </c>
      <c r="DED143" s="71"/>
      <c r="DEE143" s="70">
        <v>32</v>
      </c>
      <c r="DEF143" s="71"/>
      <c r="DEG143" s="70">
        <v>32</v>
      </c>
      <c r="DEH143" s="71"/>
      <c r="DEI143" s="70">
        <v>32</v>
      </c>
      <c r="DEJ143" s="71"/>
      <c r="DEK143" s="70">
        <v>32</v>
      </c>
      <c r="DEL143" s="71"/>
      <c r="DEM143" s="70">
        <v>32</v>
      </c>
      <c r="DEN143" s="71"/>
      <c r="DEO143" s="70">
        <v>32</v>
      </c>
      <c r="DEP143" s="71"/>
      <c r="DEQ143" s="70">
        <v>32</v>
      </c>
      <c r="DER143" s="71"/>
      <c r="DES143" s="70">
        <v>32</v>
      </c>
      <c r="DET143" s="71"/>
      <c r="DEU143" s="70">
        <v>32</v>
      </c>
      <c r="DEV143" s="71"/>
      <c r="DEW143" s="70">
        <v>32</v>
      </c>
      <c r="DEX143" s="71"/>
      <c r="DEY143" s="70">
        <v>32</v>
      </c>
      <c r="DEZ143" s="71"/>
      <c r="DFA143" s="70">
        <v>32</v>
      </c>
      <c r="DFB143" s="71"/>
      <c r="DFC143" s="70">
        <v>32</v>
      </c>
      <c r="DFD143" s="71"/>
      <c r="DFE143" s="70">
        <v>32</v>
      </c>
      <c r="DFF143" s="71"/>
      <c r="DFG143" s="70">
        <v>32</v>
      </c>
      <c r="DFH143" s="71"/>
      <c r="DFI143" s="70">
        <v>32</v>
      </c>
      <c r="DFJ143" s="71"/>
      <c r="DFK143" s="70">
        <v>32</v>
      </c>
      <c r="DFL143" s="71"/>
      <c r="DFM143" s="70">
        <v>32</v>
      </c>
      <c r="DFN143" s="71"/>
      <c r="DFO143" s="70">
        <v>32</v>
      </c>
      <c r="DFP143" s="71"/>
      <c r="DFQ143" s="70">
        <v>32</v>
      </c>
      <c r="DFR143" s="71"/>
      <c r="DFS143" s="70">
        <v>32</v>
      </c>
      <c r="DFT143" s="71"/>
      <c r="DFU143" s="70">
        <v>32</v>
      </c>
      <c r="DFV143" s="71"/>
      <c r="DFW143" s="70">
        <v>32</v>
      </c>
      <c r="DFX143" s="71"/>
      <c r="DFY143" s="70">
        <v>32</v>
      </c>
      <c r="DFZ143" s="71"/>
      <c r="DGA143" s="70">
        <v>32</v>
      </c>
      <c r="DGB143" s="71"/>
      <c r="DGC143" s="70">
        <v>32</v>
      </c>
      <c r="DGD143" s="71"/>
      <c r="DGE143" s="70">
        <v>32</v>
      </c>
      <c r="DGF143" s="71"/>
      <c r="DGG143" s="70">
        <v>32</v>
      </c>
      <c r="DGH143" s="71"/>
      <c r="DGI143" s="70">
        <v>32</v>
      </c>
      <c r="DGJ143" s="71"/>
      <c r="DGK143" s="70">
        <v>32</v>
      </c>
      <c r="DGL143" s="71"/>
      <c r="DGM143" s="70">
        <v>32</v>
      </c>
      <c r="DGN143" s="71"/>
      <c r="DGO143" s="70">
        <v>32</v>
      </c>
      <c r="DGP143" s="71"/>
      <c r="DGQ143" s="70">
        <v>32</v>
      </c>
      <c r="DGR143" s="71"/>
      <c r="DGS143" s="70">
        <v>32</v>
      </c>
      <c r="DGT143" s="71"/>
      <c r="DGU143" s="70">
        <v>32</v>
      </c>
      <c r="DGV143" s="71"/>
      <c r="DGW143" s="70">
        <v>32</v>
      </c>
      <c r="DGX143" s="71"/>
      <c r="DGY143" s="70">
        <v>32</v>
      </c>
      <c r="DGZ143" s="71"/>
      <c r="DHA143" s="70">
        <v>32</v>
      </c>
      <c r="DHB143" s="71"/>
      <c r="DHC143" s="70">
        <v>32</v>
      </c>
      <c r="DHD143" s="71"/>
      <c r="DHE143" s="70">
        <v>32</v>
      </c>
      <c r="DHF143" s="71"/>
      <c r="DHG143" s="70">
        <v>32</v>
      </c>
      <c r="DHH143" s="71"/>
      <c r="DHI143" s="70">
        <v>32</v>
      </c>
      <c r="DHJ143" s="71"/>
      <c r="DHK143" s="70">
        <v>32</v>
      </c>
      <c r="DHL143" s="71"/>
      <c r="DHM143" s="70">
        <v>32</v>
      </c>
      <c r="DHN143" s="71"/>
      <c r="DHO143" s="70">
        <v>32</v>
      </c>
      <c r="DHP143" s="71"/>
      <c r="DHQ143" s="70">
        <v>32</v>
      </c>
      <c r="DHR143" s="71"/>
      <c r="DHS143" s="70">
        <v>32</v>
      </c>
      <c r="DHT143" s="71"/>
      <c r="DHU143" s="70">
        <v>32</v>
      </c>
      <c r="DHV143" s="71"/>
      <c r="DHW143" s="70">
        <v>32</v>
      </c>
      <c r="DHX143" s="71"/>
      <c r="DHY143" s="70">
        <v>32</v>
      </c>
      <c r="DHZ143" s="71"/>
      <c r="DIA143" s="70">
        <v>32</v>
      </c>
      <c r="DIB143" s="71"/>
      <c r="DIC143" s="70">
        <v>32</v>
      </c>
      <c r="DID143" s="71"/>
      <c r="DIE143" s="70">
        <v>32</v>
      </c>
      <c r="DIF143" s="71"/>
      <c r="DIG143" s="70">
        <v>32</v>
      </c>
      <c r="DIH143" s="71"/>
      <c r="DII143" s="70">
        <v>32</v>
      </c>
      <c r="DIJ143" s="71"/>
      <c r="DIK143" s="70">
        <v>32</v>
      </c>
      <c r="DIL143" s="71"/>
      <c r="DIM143" s="70">
        <v>32</v>
      </c>
      <c r="DIN143" s="71"/>
      <c r="DIO143" s="70">
        <v>32</v>
      </c>
      <c r="DIP143" s="71"/>
      <c r="DIQ143" s="70">
        <v>32</v>
      </c>
      <c r="DIR143" s="71"/>
      <c r="DIS143" s="70">
        <v>32</v>
      </c>
      <c r="DIT143" s="71"/>
      <c r="DIU143" s="70">
        <v>32</v>
      </c>
      <c r="DIV143" s="71"/>
      <c r="DIW143" s="70">
        <v>32</v>
      </c>
      <c r="DIX143" s="71"/>
      <c r="DIY143" s="70">
        <v>32</v>
      </c>
      <c r="DIZ143" s="71"/>
      <c r="DJA143" s="70">
        <v>32</v>
      </c>
      <c r="DJB143" s="71"/>
      <c r="DJC143" s="70">
        <v>32</v>
      </c>
      <c r="DJD143" s="71"/>
      <c r="DJE143" s="70">
        <v>32</v>
      </c>
      <c r="DJF143" s="71"/>
      <c r="DJG143" s="70">
        <v>32</v>
      </c>
      <c r="DJH143" s="71"/>
      <c r="DJI143" s="70">
        <v>32</v>
      </c>
      <c r="DJJ143" s="71"/>
      <c r="DJK143" s="70">
        <v>32</v>
      </c>
      <c r="DJL143" s="71"/>
      <c r="DJM143" s="70">
        <v>32</v>
      </c>
      <c r="DJN143" s="71"/>
      <c r="DJO143" s="70">
        <v>32</v>
      </c>
      <c r="DJP143" s="71"/>
      <c r="DJQ143" s="70">
        <v>32</v>
      </c>
      <c r="DJR143" s="71"/>
      <c r="DJS143" s="70">
        <v>32</v>
      </c>
      <c r="DJT143" s="71"/>
      <c r="DJU143" s="70">
        <v>32</v>
      </c>
      <c r="DJV143" s="71"/>
      <c r="DJW143" s="70">
        <v>32</v>
      </c>
      <c r="DJX143" s="71"/>
      <c r="DJY143" s="70">
        <v>32</v>
      </c>
      <c r="DJZ143" s="71"/>
      <c r="DKA143" s="70">
        <v>32</v>
      </c>
      <c r="DKB143" s="71"/>
      <c r="DKC143" s="70">
        <v>32</v>
      </c>
      <c r="DKD143" s="71"/>
      <c r="DKE143" s="70">
        <v>32</v>
      </c>
      <c r="DKF143" s="71"/>
      <c r="DKG143" s="70">
        <v>32</v>
      </c>
      <c r="DKH143" s="71"/>
      <c r="DKI143" s="70">
        <v>32</v>
      </c>
      <c r="DKJ143" s="71"/>
      <c r="DKK143" s="70">
        <v>32</v>
      </c>
      <c r="DKL143" s="71"/>
      <c r="DKM143" s="70">
        <v>32</v>
      </c>
      <c r="DKN143" s="71"/>
      <c r="DKO143" s="70">
        <v>32</v>
      </c>
      <c r="DKP143" s="71"/>
      <c r="DKQ143" s="70">
        <v>32</v>
      </c>
      <c r="DKR143" s="71"/>
      <c r="DKS143" s="70">
        <v>32</v>
      </c>
      <c r="DKT143" s="71"/>
      <c r="DKU143" s="70">
        <v>32</v>
      </c>
      <c r="DKV143" s="71"/>
      <c r="DKW143" s="70">
        <v>32</v>
      </c>
      <c r="DKX143" s="71"/>
      <c r="DKY143" s="70">
        <v>32</v>
      </c>
      <c r="DKZ143" s="71"/>
      <c r="DLA143" s="70">
        <v>32</v>
      </c>
      <c r="DLB143" s="71"/>
      <c r="DLC143" s="70">
        <v>32</v>
      </c>
      <c r="DLD143" s="71"/>
      <c r="DLE143" s="70">
        <v>32</v>
      </c>
      <c r="DLF143" s="71"/>
      <c r="DLG143" s="70">
        <v>32</v>
      </c>
      <c r="DLH143" s="71"/>
      <c r="DLI143" s="70">
        <v>32</v>
      </c>
      <c r="DLJ143" s="71"/>
      <c r="DLK143" s="70">
        <v>32</v>
      </c>
      <c r="DLL143" s="71"/>
      <c r="DLM143" s="70">
        <v>32</v>
      </c>
      <c r="DLN143" s="71"/>
      <c r="DLO143" s="70">
        <v>32</v>
      </c>
      <c r="DLP143" s="71"/>
      <c r="DLQ143" s="70">
        <v>32</v>
      </c>
      <c r="DLR143" s="71"/>
      <c r="DLS143" s="70">
        <v>32</v>
      </c>
      <c r="DLT143" s="71"/>
      <c r="DLU143" s="70">
        <v>32</v>
      </c>
      <c r="DLV143" s="71"/>
      <c r="DLW143" s="70">
        <v>32</v>
      </c>
      <c r="DLX143" s="71"/>
      <c r="DLY143" s="70">
        <v>32</v>
      </c>
      <c r="DLZ143" s="71"/>
      <c r="DMA143" s="70">
        <v>32</v>
      </c>
      <c r="DMB143" s="71"/>
      <c r="DMC143" s="70">
        <v>32</v>
      </c>
      <c r="DMD143" s="71"/>
      <c r="DME143" s="70">
        <v>32</v>
      </c>
      <c r="DMF143" s="71"/>
      <c r="DMG143" s="70">
        <v>32</v>
      </c>
      <c r="DMH143" s="71"/>
      <c r="DMI143" s="70">
        <v>32</v>
      </c>
      <c r="DMJ143" s="71"/>
      <c r="DMK143" s="70">
        <v>32</v>
      </c>
      <c r="DML143" s="71"/>
      <c r="DMM143" s="70">
        <v>32</v>
      </c>
      <c r="DMN143" s="71"/>
      <c r="DMO143" s="70">
        <v>32</v>
      </c>
      <c r="DMP143" s="71"/>
      <c r="DMQ143" s="70">
        <v>32</v>
      </c>
      <c r="DMR143" s="71"/>
      <c r="DMS143" s="70">
        <v>32</v>
      </c>
      <c r="DMT143" s="71"/>
      <c r="DMU143" s="70">
        <v>32</v>
      </c>
      <c r="DMV143" s="71"/>
      <c r="DMW143" s="70">
        <v>32</v>
      </c>
      <c r="DMX143" s="71"/>
      <c r="DMY143" s="70">
        <v>32</v>
      </c>
      <c r="DMZ143" s="71"/>
      <c r="DNA143" s="70">
        <v>32</v>
      </c>
      <c r="DNB143" s="71"/>
      <c r="DNC143" s="70">
        <v>32</v>
      </c>
      <c r="DND143" s="71"/>
      <c r="DNE143" s="70">
        <v>32</v>
      </c>
      <c r="DNF143" s="71"/>
      <c r="DNG143" s="70">
        <v>32</v>
      </c>
      <c r="DNH143" s="71"/>
      <c r="DNI143" s="70">
        <v>32</v>
      </c>
      <c r="DNJ143" s="71"/>
      <c r="DNK143" s="70">
        <v>32</v>
      </c>
      <c r="DNL143" s="71"/>
      <c r="DNM143" s="70">
        <v>32</v>
      </c>
      <c r="DNN143" s="71"/>
      <c r="DNO143" s="70">
        <v>32</v>
      </c>
      <c r="DNP143" s="71"/>
      <c r="DNQ143" s="70">
        <v>32</v>
      </c>
      <c r="DNR143" s="71"/>
      <c r="DNS143" s="70">
        <v>32</v>
      </c>
      <c r="DNT143" s="71"/>
      <c r="DNU143" s="70">
        <v>32</v>
      </c>
      <c r="DNV143" s="71"/>
      <c r="DNW143" s="70">
        <v>32</v>
      </c>
      <c r="DNX143" s="71"/>
      <c r="DNY143" s="70">
        <v>32</v>
      </c>
      <c r="DNZ143" s="71"/>
      <c r="DOA143" s="70">
        <v>32</v>
      </c>
      <c r="DOB143" s="71"/>
      <c r="DOC143" s="70">
        <v>32</v>
      </c>
      <c r="DOD143" s="71"/>
      <c r="DOE143" s="70">
        <v>32</v>
      </c>
      <c r="DOF143" s="71"/>
      <c r="DOG143" s="70">
        <v>32</v>
      </c>
      <c r="DOH143" s="71"/>
      <c r="DOI143" s="70">
        <v>32</v>
      </c>
      <c r="DOJ143" s="71"/>
      <c r="DOK143" s="70">
        <v>32</v>
      </c>
      <c r="DOL143" s="71"/>
      <c r="DOM143" s="70">
        <v>32</v>
      </c>
      <c r="DON143" s="71"/>
      <c r="DOO143" s="70">
        <v>32</v>
      </c>
      <c r="DOP143" s="71"/>
      <c r="DOQ143" s="70">
        <v>32</v>
      </c>
      <c r="DOR143" s="71"/>
      <c r="DOS143" s="70">
        <v>32</v>
      </c>
      <c r="DOT143" s="71"/>
      <c r="DOU143" s="70">
        <v>32</v>
      </c>
      <c r="DOV143" s="71"/>
      <c r="DOW143" s="70">
        <v>32</v>
      </c>
      <c r="DOX143" s="71"/>
      <c r="DOY143" s="70">
        <v>32</v>
      </c>
      <c r="DOZ143" s="71"/>
      <c r="DPA143" s="70">
        <v>32</v>
      </c>
      <c r="DPB143" s="71"/>
      <c r="DPC143" s="70">
        <v>32</v>
      </c>
      <c r="DPD143" s="71"/>
      <c r="DPE143" s="70">
        <v>32</v>
      </c>
      <c r="DPF143" s="71"/>
      <c r="DPG143" s="70">
        <v>32</v>
      </c>
      <c r="DPH143" s="71"/>
      <c r="DPI143" s="70">
        <v>32</v>
      </c>
      <c r="DPJ143" s="71"/>
      <c r="DPK143" s="70">
        <v>32</v>
      </c>
      <c r="DPL143" s="71"/>
      <c r="DPM143" s="70">
        <v>32</v>
      </c>
      <c r="DPN143" s="71"/>
      <c r="DPO143" s="70">
        <v>32</v>
      </c>
      <c r="DPP143" s="71"/>
      <c r="DPQ143" s="70">
        <v>32</v>
      </c>
      <c r="DPR143" s="71"/>
      <c r="DPS143" s="70">
        <v>32</v>
      </c>
      <c r="DPT143" s="71"/>
      <c r="DPU143" s="70">
        <v>32</v>
      </c>
      <c r="DPV143" s="71"/>
      <c r="DPW143" s="70">
        <v>32</v>
      </c>
      <c r="DPX143" s="71"/>
      <c r="DPY143" s="70">
        <v>32</v>
      </c>
      <c r="DPZ143" s="71"/>
      <c r="DQA143" s="70">
        <v>32</v>
      </c>
      <c r="DQB143" s="71"/>
      <c r="DQC143" s="70">
        <v>32</v>
      </c>
      <c r="DQD143" s="71"/>
      <c r="DQE143" s="70">
        <v>32</v>
      </c>
      <c r="DQF143" s="71"/>
      <c r="DQG143" s="70">
        <v>32</v>
      </c>
      <c r="DQH143" s="71"/>
      <c r="DQI143" s="70">
        <v>32</v>
      </c>
      <c r="DQJ143" s="71"/>
      <c r="DQK143" s="70">
        <v>32</v>
      </c>
      <c r="DQL143" s="71"/>
      <c r="DQM143" s="70">
        <v>32</v>
      </c>
      <c r="DQN143" s="71"/>
      <c r="DQO143" s="70">
        <v>32</v>
      </c>
      <c r="DQP143" s="71"/>
      <c r="DQQ143" s="70">
        <v>32</v>
      </c>
      <c r="DQR143" s="71"/>
      <c r="DQS143" s="70">
        <v>32</v>
      </c>
      <c r="DQT143" s="71"/>
      <c r="DQU143" s="70">
        <v>32</v>
      </c>
      <c r="DQV143" s="71"/>
      <c r="DQW143" s="70">
        <v>32</v>
      </c>
      <c r="DQX143" s="71"/>
      <c r="DQY143" s="70">
        <v>32</v>
      </c>
      <c r="DQZ143" s="71"/>
      <c r="DRA143" s="70">
        <v>32</v>
      </c>
      <c r="DRB143" s="71"/>
      <c r="DRC143" s="70">
        <v>32</v>
      </c>
      <c r="DRD143" s="71"/>
      <c r="DRE143" s="70">
        <v>32</v>
      </c>
      <c r="DRF143" s="71"/>
      <c r="DRG143" s="70">
        <v>32</v>
      </c>
      <c r="DRH143" s="71"/>
      <c r="DRI143" s="70">
        <v>32</v>
      </c>
      <c r="DRJ143" s="71"/>
      <c r="DRK143" s="70">
        <v>32</v>
      </c>
      <c r="DRL143" s="71"/>
      <c r="DRM143" s="70">
        <v>32</v>
      </c>
      <c r="DRN143" s="71"/>
      <c r="DRO143" s="70">
        <v>32</v>
      </c>
      <c r="DRP143" s="71"/>
      <c r="DRQ143" s="70">
        <v>32</v>
      </c>
      <c r="DRR143" s="71"/>
      <c r="DRS143" s="70">
        <v>32</v>
      </c>
      <c r="DRT143" s="71"/>
      <c r="DRU143" s="70">
        <v>32</v>
      </c>
      <c r="DRV143" s="71"/>
      <c r="DRW143" s="70">
        <v>32</v>
      </c>
      <c r="DRX143" s="71"/>
      <c r="DRY143" s="70">
        <v>32</v>
      </c>
      <c r="DRZ143" s="71"/>
      <c r="DSA143" s="70">
        <v>32</v>
      </c>
      <c r="DSB143" s="71"/>
      <c r="DSC143" s="70">
        <v>32</v>
      </c>
      <c r="DSD143" s="71"/>
      <c r="DSE143" s="70">
        <v>32</v>
      </c>
      <c r="DSF143" s="71"/>
      <c r="DSG143" s="70">
        <v>32</v>
      </c>
      <c r="DSH143" s="71"/>
      <c r="DSI143" s="70">
        <v>32</v>
      </c>
      <c r="DSJ143" s="71"/>
      <c r="DSK143" s="70">
        <v>32</v>
      </c>
      <c r="DSL143" s="71"/>
      <c r="DSM143" s="70">
        <v>32</v>
      </c>
      <c r="DSN143" s="71"/>
      <c r="DSO143" s="70">
        <v>32</v>
      </c>
      <c r="DSP143" s="71"/>
      <c r="DSQ143" s="70">
        <v>32</v>
      </c>
      <c r="DSR143" s="71"/>
      <c r="DSS143" s="70">
        <v>32</v>
      </c>
      <c r="DST143" s="71"/>
      <c r="DSU143" s="70">
        <v>32</v>
      </c>
      <c r="DSV143" s="71"/>
      <c r="DSW143" s="70">
        <v>32</v>
      </c>
      <c r="DSX143" s="71"/>
      <c r="DSY143" s="70">
        <v>32</v>
      </c>
      <c r="DSZ143" s="71"/>
      <c r="DTA143" s="70">
        <v>32</v>
      </c>
      <c r="DTB143" s="71"/>
      <c r="DTC143" s="70">
        <v>32</v>
      </c>
      <c r="DTD143" s="71"/>
      <c r="DTE143" s="70">
        <v>32</v>
      </c>
      <c r="DTF143" s="71"/>
      <c r="DTG143" s="70">
        <v>32</v>
      </c>
      <c r="DTH143" s="71"/>
      <c r="DTI143" s="70">
        <v>32</v>
      </c>
      <c r="DTJ143" s="71"/>
      <c r="DTK143" s="70">
        <v>32</v>
      </c>
      <c r="DTL143" s="71"/>
      <c r="DTM143" s="70">
        <v>32</v>
      </c>
      <c r="DTN143" s="71"/>
      <c r="DTO143" s="70">
        <v>32</v>
      </c>
      <c r="DTP143" s="71"/>
      <c r="DTQ143" s="70">
        <v>32</v>
      </c>
      <c r="DTR143" s="71"/>
      <c r="DTS143" s="70">
        <v>32</v>
      </c>
      <c r="DTT143" s="71"/>
      <c r="DTU143" s="70">
        <v>32</v>
      </c>
      <c r="DTV143" s="71"/>
      <c r="DTW143" s="70">
        <v>32</v>
      </c>
      <c r="DTX143" s="71"/>
      <c r="DTY143" s="70">
        <v>32</v>
      </c>
      <c r="DTZ143" s="71"/>
      <c r="DUA143" s="70">
        <v>32</v>
      </c>
      <c r="DUB143" s="71"/>
      <c r="DUC143" s="70">
        <v>32</v>
      </c>
      <c r="DUD143" s="71"/>
      <c r="DUE143" s="70">
        <v>32</v>
      </c>
      <c r="DUF143" s="71"/>
      <c r="DUG143" s="70">
        <v>32</v>
      </c>
      <c r="DUH143" s="71"/>
      <c r="DUI143" s="70">
        <v>32</v>
      </c>
      <c r="DUJ143" s="71"/>
      <c r="DUK143" s="70">
        <v>32</v>
      </c>
      <c r="DUL143" s="71"/>
      <c r="DUM143" s="70">
        <v>32</v>
      </c>
      <c r="DUN143" s="71"/>
      <c r="DUO143" s="70">
        <v>32</v>
      </c>
      <c r="DUP143" s="71"/>
      <c r="DUQ143" s="70">
        <v>32</v>
      </c>
      <c r="DUR143" s="71"/>
      <c r="DUS143" s="70">
        <v>32</v>
      </c>
      <c r="DUT143" s="71"/>
      <c r="DUU143" s="70">
        <v>32</v>
      </c>
      <c r="DUV143" s="71"/>
      <c r="DUW143" s="70">
        <v>32</v>
      </c>
      <c r="DUX143" s="71"/>
      <c r="DUY143" s="70">
        <v>32</v>
      </c>
      <c r="DUZ143" s="71"/>
      <c r="DVA143" s="70">
        <v>32</v>
      </c>
      <c r="DVB143" s="71"/>
      <c r="DVC143" s="70">
        <v>32</v>
      </c>
      <c r="DVD143" s="71"/>
      <c r="DVE143" s="70">
        <v>32</v>
      </c>
      <c r="DVF143" s="71"/>
      <c r="DVG143" s="70">
        <v>32</v>
      </c>
      <c r="DVH143" s="71"/>
      <c r="DVI143" s="70">
        <v>32</v>
      </c>
      <c r="DVJ143" s="71"/>
      <c r="DVK143" s="70">
        <v>32</v>
      </c>
      <c r="DVL143" s="71"/>
      <c r="DVM143" s="70">
        <v>32</v>
      </c>
      <c r="DVN143" s="71"/>
      <c r="DVO143" s="70">
        <v>32</v>
      </c>
      <c r="DVP143" s="71"/>
      <c r="DVQ143" s="70">
        <v>32</v>
      </c>
      <c r="DVR143" s="71"/>
      <c r="DVS143" s="70">
        <v>32</v>
      </c>
      <c r="DVT143" s="71"/>
      <c r="DVU143" s="70">
        <v>32</v>
      </c>
      <c r="DVV143" s="71"/>
      <c r="DVW143" s="70">
        <v>32</v>
      </c>
      <c r="DVX143" s="71"/>
      <c r="DVY143" s="70">
        <v>32</v>
      </c>
      <c r="DVZ143" s="71"/>
      <c r="DWA143" s="70">
        <v>32</v>
      </c>
      <c r="DWB143" s="71"/>
      <c r="DWC143" s="70">
        <v>32</v>
      </c>
      <c r="DWD143" s="71"/>
      <c r="DWE143" s="70">
        <v>32</v>
      </c>
      <c r="DWF143" s="71"/>
      <c r="DWG143" s="70">
        <v>32</v>
      </c>
      <c r="DWH143" s="71"/>
      <c r="DWI143" s="70">
        <v>32</v>
      </c>
      <c r="DWJ143" s="71"/>
      <c r="DWK143" s="70">
        <v>32</v>
      </c>
      <c r="DWL143" s="71"/>
      <c r="DWM143" s="70">
        <v>32</v>
      </c>
      <c r="DWN143" s="71"/>
      <c r="DWO143" s="70">
        <v>32</v>
      </c>
      <c r="DWP143" s="71"/>
      <c r="DWQ143" s="70">
        <v>32</v>
      </c>
      <c r="DWR143" s="71"/>
      <c r="DWS143" s="70">
        <v>32</v>
      </c>
      <c r="DWT143" s="71"/>
      <c r="DWU143" s="70">
        <v>32</v>
      </c>
      <c r="DWV143" s="71"/>
      <c r="DWW143" s="70">
        <v>32</v>
      </c>
      <c r="DWX143" s="71"/>
      <c r="DWY143" s="70">
        <v>32</v>
      </c>
      <c r="DWZ143" s="71"/>
      <c r="DXA143" s="70">
        <v>32</v>
      </c>
      <c r="DXB143" s="71"/>
      <c r="DXC143" s="70">
        <v>32</v>
      </c>
      <c r="DXD143" s="71"/>
      <c r="DXE143" s="70">
        <v>32</v>
      </c>
      <c r="DXF143" s="71"/>
      <c r="DXG143" s="70">
        <v>32</v>
      </c>
      <c r="DXH143" s="71"/>
      <c r="DXI143" s="70">
        <v>32</v>
      </c>
      <c r="DXJ143" s="71"/>
      <c r="DXK143" s="70">
        <v>32</v>
      </c>
      <c r="DXL143" s="71"/>
      <c r="DXM143" s="70">
        <v>32</v>
      </c>
      <c r="DXN143" s="71"/>
      <c r="DXO143" s="70">
        <v>32</v>
      </c>
      <c r="DXP143" s="71"/>
      <c r="DXQ143" s="70">
        <v>32</v>
      </c>
      <c r="DXR143" s="71"/>
      <c r="DXS143" s="70">
        <v>32</v>
      </c>
      <c r="DXT143" s="71"/>
      <c r="DXU143" s="70">
        <v>32</v>
      </c>
      <c r="DXV143" s="71"/>
      <c r="DXW143" s="70">
        <v>32</v>
      </c>
      <c r="DXX143" s="71"/>
      <c r="DXY143" s="70">
        <v>32</v>
      </c>
      <c r="DXZ143" s="71"/>
      <c r="DYA143" s="70">
        <v>32</v>
      </c>
      <c r="DYB143" s="71"/>
      <c r="DYC143" s="70">
        <v>32</v>
      </c>
      <c r="DYD143" s="71"/>
      <c r="DYE143" s="70">
        <v>32</v>
      </c>
      <c r="DYF143" s="71"/>
      <c r="DYG143" s="70">
        <v>32</v>
      </c>
      <c r="DYH143" s="71"/>
      <c r="DYI143" s="70">
        <v>32</v>
      </c>
      <c r="DYJ143" s="71"/>
      <c r="DYK143" s="70">
        <v>32</v>
      </c>
      <c r="DYL143" s="71"/>
      <c r="DYM143" s="70">
        <v>32</v>
      </c>
      <c r="DYN143" s="71"/>
      <c r="DYO143" s="70">
        <v>32</v>
      </c>
      <c r="DYP143" s="71"/>
      <c r="DYQ143" s="70">
        <v>32</v>
      </c>
      <c r="DYR143" s="71"/>
      <c r="DYS143" s="70">
        <v>32</v>
      </c>
      <c r="DYT143" s="71"/>
      <c r="DYU143" s="70">
        <v>32</v>
      </c>
      <c r="DYV143" s="71"/>
      <c r="DYW143" s="70">
        <v>32</v>
      </c>
      <c r="DYX143" s="71"/>
      <c r="DYY143" s="70">
        <v>32</v>
      </c>
      <c r="DYZ143" s="71"/>
      <c r="DZA143" s="70">
        <v>32</v>
      </c>
      <c r="DZB143" s="71"/>
      <c r="DZC143" s="70">
        <v>32</v>
      </c>
      <c r="DZD143" s="71"/>
      <c r="DZE143" s="70">
        <v>32</v>
      </c>
      <c r="DZF143" s="71"/>
      <c r="DZG143" s="70">
        <v>32</v>
      </c>
      <c r="DZH143" s="71"/>
      <c r="DZI143" s="70">
        <v>32</v>
      </c>
      <c r="DZJ143" s="71"/>
      <c r="DZK143" s="70">
        <v>32</v>
      </c>
      <c r="DZL143" s="71"/>
      <c r="DZM143" s="70">
        <v>32</v>
      </c>
      <c r="DZN143" s="71"/>
      <c r="DZO143" s="70">
        <v>32</v>
      </c>
      <c r="DZP143" s="71"/>
      <c r="DZQ143" s="70">
        <v>32</v>
      </c>
      <c r="DZR143" s="71"/>
      <c r="DZS143" s="70">
        <v>32</v>
      </c>
      <c r="DZT143" s="71"/>
      <c r="DZU143" s="70">
        <v>32</v>
      </c>
      <c r="DZV143" s="71"/>
      <c r="DZW143" s="70">
        <v>32</v>
      </c>
      <c r="DZX143" s="71"/>
      <c r="DZY143" s="70">
        <v>32</v>
      </c>
      <c r="DZZ143" s="71"/>
      <c r="EAA143" s="70">
        <v>32</v>
      </c>
      <c r="EAB143" s="71"/>
      <c r="EAC143" s="70">
        <v>32</v>
      </c>
      <c r="EAD143" s="71"/>
      <c r="EAE143" s="70">
        <v>32</v>
      </c>
      <c r="EAF143" s="71"/>
      <c r="EAG143" s="70">
        <v>32</v>
      </c>
      <c r="EAH143" s="71"/>
      <c r="EAI143" s="70">
        <v>32</v>
      </c>
      <c r="EAJ143" s="71"/>
      <c r="EAK143" s="70">
        <v>32</v>
      </c>
      <c r="EAL143" s="71"/>
      <c r="EAM143" s="70">
        <v>32</v>
      </c>
      <c r="EAN143" s="71"/>
      <c r="EAO143" s="70">
        <v>32</v>
      </c>
      <c r="EAP143" s="71"/>
      <c r="EAQ143" s="70">
        <v>32</v>
      </c>
      <c r="EAR143" s="71"/>
      <c r="EAS143" s="70">
        <v>32</v>
      </c>
      <c r="EAT143" s="71"/>
      <c r="EAU143" s="70">
        <v>32</v>
      </c>
      <c r="EAV143" s="71"/>
      <c r="EAW143" s="70">
        <v>32</v>
      </c>
      <c r="EAX143" s="71"/>
      <c r="EAY143" s="70">
        <v>32</v>
      </c>
      <c r="EAZ143" s="71"/>
      <c r="EBA143" s="70">
        <v>32</v>
      </c>
      <c r="EBB143" s="71"/>
      <c r="EBC143" s="70">
        <v>32</v>
      </c>
      <c r="EBD143" s="71"/>
      <c r="EBE143" s="70">
        <v>32</v>
      </c>
      <c r="EBF143" s="71"/>
      <c r="EBG143" s="70">
        <v>32</v>
      </c>
      <c r="EBH143" s="71"/>
      <c r="EBI143" s="70">
        <v>32</v>
      </c>
      <c r="EBJ143" s="71"/>
      <c r="EBK143" s="70">
        <v>32</v>
      </c>
      <c r="EBL143" s="71"/>
      <c r="EBM143" s="70">
        <v>32</v>
      </c>
      <c r="EBN143" s="71"/>
      <c r="EBO143" s="70">
        <v>32</v>
      </c>
      <c r="EBP143" s="71"/>
      <c r="EBQ143" s="70">
        <v>32</v>
      </c>
      <c r="EBR143" s="71"/>
      <c r="EBS143" s="70">
        <v>32</v>
      </c>
      <c r="EBT143" s="71"/>
      <c r="EBU143" s="70">
        <v>32</v>
      </c>
      <c r="EBV143" s="71"/>
      <c r="EBW143" s="70">
        <v>32</v>
      </c>
      <c r="EBX143" s="71"/>
      <c r="EBY143" s="70">
        <v>32</v>
      </c>
      <c r="EBZ143" s="71"/>
      <c r="ECA143" s="70">
        <v>32</v>
      </c>
      <c r="ECB143" s="71"/>
      <c r="ECC143" s="70">
        <v>32</v>
      </c>
      <c r="ECD143" s="71"/>
      <c r="ECE143" s="70">
        <v>32</v>
      </c>
      <c r="ECF143" s="71"/>
      <c r="ECG143" s="70">
        <v>32</v>
      </c>
      <c r="ECH143" s="71"/>
      <c r="ECI143" s="70">
        <v>32</v>
      </c>
      <c r="ECJ143" s="71"/>
      <c r="ECK143" s="70">
        <v>32</v>
      </c>
      <c r="ECL143" s="71"/>
      <c r="ECM143" s="70">
        <v>32</v>
      </c>
      <c r="ECN143" s="71"/>
      <c r="ECO143" s="70">
        <v>32</v>
      </c>
      <c r="ECP143" s="71"/>
      <c r="ECQ143" s="70">
        <v>32</v>
      </c>
      <c r="ECR143" s="71"/>
      <c r="ECS143" s="70">
        <v>32</v>
      </c>
      <c r="ECT143" s="71"/>
      <c r="ECU143" s="70">
        <v>32</v>
      </c>
      <c r="ECV143" s="71"/>
      <c r="ECW143" s="70">
        <v>32</v>
      </c>
      <c r="ECX143" s="71"/>
      <c r="ECY143" s="70">
        <v>32</v>
      </c>
      <c r="ECZ143" s="71"/>
      <c r="EDA143" s="70">
        <v>32</v>
      </c>
      <c r="EDB143" s="71"/>
      <c r="EDC143" s="70">
        <v>32</v>
      </c>
      <c r="EDD143" s="71"/>
      <c r="EDE143" s="70">
        <v>32</v>
      </c>
      <c r="EDF143" s="71"/>
      <c r="EDG143" s="70">
        <v>32</v>
      </c>
      <c r="EDH143" s="71"/>
      <c r="EDI143" s="70">
        <v>32</v>
      </c>
      <c r="EDJ143" s="71"/>
      <c r="EDK143" s="70">
        <v>32</v>
      </c>
      <c r="EDL143" s="71"/>
      <c r="EDM143" s="70">
        <v>32</v>
      </c>
      <c r="EDN143" s="71"/>
      <c r="EDO143" s="70">
        <v>32</v>
      </c>
      <c r="EDP143" s="71"/>
      <c r="EDQ143" s="70">
        <v>32</v>
      </c>
      <c r="EDR143" s="71"/>
      <c r="EDS143" s="70">
        <v>32</v>
      </c>
      <c r="EDT143" s="71"/>
      <c r="EDU143" s="70">
        <v>32</v>
      </c>
      <c r="EDV143" s="71"/>
      <c r="EDW143" s="70">
        <v>32</v>
      </c>
      <c r="EDX143" s="71"/>
      <c r="EDY143" s="70">
        <v>32</v>
      </c>
      <c r="EDZ143" s="71"/>
      <c r="EEA143" s="70">
        <v>32</v>
      </c>
      <c r="EEB143" s="71"/>
      <c r="EEC143" s="70">
        <v>32</v>
      </c>
      <c r="EED143" s="71"/>
      <c r="EEE143" s="70">
        <v>32</v>
      </c>
      <c r="EEF143" s="71"/>
      <c r="EEG143" s="70">
        <v>32</v>
      </c>
      <c r="EEH143" s="71"/>
      <c r="EEI143" s="70">
        <v>32</v>
      </c>
      <c r="EEJ143" s="71"/>
      <c r="EEK143" s="70">
        <v>32</v>
      </c>
      <c r="EEL143" s="71"/>
      <c r="EEM143" s="70">
        <v>32</v>
      </c>
      <c r="EEN143" s="71"/>
      <c r="EEO143" s="70">
        <v>32</v>
      </c>
      <c r="EEP143" s="71"/>
      <c r="EEQ143" s="70">
        <v>32</v>
      </c>
      <c r="EER143" s="71"/>
      <c r="EES143" s="70">
        <v>32</v>
      </c>
      <c r="EET143" s="71"/>
      <c r="EEU143" s="70">
        <v>32</v>
      </c>
      <c r="EEV143" s="71"/>
      <c r="EEW143" s="70">
        <v>32</v>
      </c>
      <c r="EEX143" s="71"/>
      <c r="EEY143" s="70">
        <v>32</v>
      </c>
      <c r="EEZ143" s="71"/>
      <c r="EFA143" s="70">
        <v>32</v>
      </c>
      <c r="EFB143" s="71"/>
      <c r="EFC143" s="70">
        <v>32</v>
      </c>
      <c r="EFD143" s="71"/>
      <c r="EFE143" s="70">
        <v>32</v>
      </c>
      <c r="EFF143" s="71"/>
      <c r="EFG143" s="70">
        <v>32</v>
      </c>
      <c r="EFH143" s="71"/>
      <c r="EFI143" s="70">
        <v>32</v>
      </c>
      <c r="EFJ143" s="71"/>
      <c r="EFK143" s="70">
        <v>32</v>
      </c>
      <c r="EFL143" s="71"/>
      <c r="EFM143" s="70">
        <v>32</v>
      </c>
      <c r="EFN143" s="71"/>
      <c r="EFO143" s="70">
        <v>32</v>
      </c>
      <c r="EFP143" s="71"/>
      <c r="EFQ143" s="70">
        <v>32</v>
      </c>
      <c r="EFR143" s="71"/>
      <c r="EFS143" s="70">
        <v>32</v>
      </c>
      <c r="EFT143" s="71"/>
      <c r="EFU143" s="70">
        <v>32</v>
      </c>
      <c r="EFV143" s="71"/>
      <c r="EFW143" s="70">
        <v>32</v>
      </c>
      <c r="EFX143" s="71"/>
      <c r="EFY143" s="70">
        <v>32</v>
      </c>
      <c r="EFZ143" s="71"/>
      <c r="EGA143" s="70">
        <v>32</v>
      </c>
      <c r="EGB143" s="71"/>
      <c r="EGC143" s="70">
        <v>32</v>
      </c>
      <c r="EGD143" s="71"/>
      <c r="EGE143" s="70">
        <v>32</v>
      </c>
      <c r="EGF143" s="71"/>
      <c r="EGG143" s="70">
        <v>32</v>
      </c>
      <c r="EGH143" s="71"/>
      <c r="EGI143" s="70">
        <v>32</v>
      </c>
      <c r="EGJ143" s="71"/>
      <c r="EGK143" s="70">
        <v>32</v>
      </c>
      <c r="EGL143" s="71"/>
      <c r="EGM143" s="70">
        <v>32</v>
      </c>
      <c r="EGN143" s="71"/>
      <c r="EGO143" s="70">
        <v>32</v>
      </c>
      <c r="EGP143" s="71"/>
      <c r="EGQ143" s="70">
        <v>32</v>
      </c>
      <c r="EGR143" s="71"/>
      <c r="EGS143" s="70">
        <v>32</v>
      </c>
      <c r="EGT143" s="71"/>
      <c r="EGU143" s="70">
        <v>32</v>
      </c>
      <c r="EGV143" s="71"/>
      <c r="EGW143" s="70">
        <v>32</v>
      </c>
      <c r="EGX143" s="71"/>
      <c r="EGY143" s="70">
        <v>32</v>
      </c>
      <c r="EGZ143" s="71"/>
      <c r="EHA143" s="70">
        <v>32</v>
      </c>
      <c r="EHB143" s="71"/>
      <c r="EHC143" s="70">
        <v>32</v>
      </c>
      <c r="EHD143" s="71"/>
      <c r="EHE143" s="70">
        <v>32</v>
      </c>
      <c r="EHF143" s="71"/>
      <c r="EHG143" s="70">
        <v>32</v>
      </c>
      <c r="EHH143" s="71"/>
      <c r="EHI143" s="70">
        <v>32</v>
      </c>
      <c r="EHJ143" s="71"/>
      <c r="EHK143" s="70">
        <v>32</v>
      </c>
      <c r="EHL143" s="71"/>
      <c r="EHM143" s="70">
        <v>32</v>
      </c>
      <c r="EHN143" s="71"/>
      <c r="EHO143" s="70">
        <v>32</v>
      </c>
      <c r="EHP143" s="71"/>
      <c r="EHQ143" s="70">
        <v>32</v>
      </c>
      <c r="EHR143" s="71"/>
      <c r="EHS143" s="70">
        <v>32</v>
      </c>
      <c r="EHT143" s="71"/>
      <c r="EHU143" s="70">
        <v>32</v>
      </c>
      <c r="EHV143" s="71"/>
      <c r="EHW143" s="70">
        <v>32</v>
      </c>
      <c r="EHX143" s="71"/>
      <c r="EHY143" s="70">
        <v>32</v>
      </c>
      <c r="EHZ143" s="71"/>
      <c r="EIA143" s="70">
        <v>32</v>
      </c>
      <c r="EIB143" s="71"/>
      <c r="EIC143" s="70">
        <v>32</v>
      </c>
      <c r="EID143" s="71"/>
      <c r="EIE143" s="70">
        <v>32</v>
      </c>
      <c r="EIF143" s="71"/>
      <c r="EIG143" s="70">
        <v>32</v>
      </c>
      <c r="EIH143" s="71"/>
      <c r="EII143" s="70">
        <v>32</v>
      </c>
      <c r="EIJ143" s="71"/>
      <c r="EIK143" s="70">
        <v>32</v>
      </c>
      <c r="EIL143" s="71"/>
      <c r="EIM143" s="70">
        <v>32</v>
      </c>
      <c r="EIN143" s="71"/>
      <c r="EIO143" s="70">
        <v>32</v>
      </c>
      <c r="EIP143" s="71"/>
      <c r="EIQ143" s="70">
        <v>32</v>
      </c>
      <c r="EIR143" s="71"/>
      <c r="EIS143" s="70">
        <v>32</v>
      </c>
      <c r="EIT143" s="71"/>
      <c r="EIU143" s="70">
        <v>32</v>
      </c>
      <c r="EIV143" s="71"/>
      <c r="EIW143" s="70">
        <v>32</v>
      </c>
      <c r="EIX143" s="71"/>
      <c r="EIY143" s="70">
        <v>32</v>
      </c>
      <c r="EIZ143" s="71"/>
      <c r="EJA143" s="70">
        <v>32</v>
      </c>
      <c r="EJB143" s="71"/>
      <c r="EJC143" s="70">
        <v>32</v>
      </c>
      <c r="EJD143" s="71"/>
      <c r="EJE143" s="70">
        <v>32</v>
      </c>
      <c r="EJF143" s="71"/>
      <c r="EJG143" s="70">
        <v>32</v>
      </c>
      <c r="EJH143" s="71"/>
      <c r="EJI143" s="70">
        <v>32</v>
      </c>
      <c r="EJJ143" s="71"/>
      <c r="EJK143" s="70">
        <v>32</v>
      </c>
      <c r="EJL143" s="71"/>
      <c r="EJM143" s="70">
        <v>32</v>
      </c>
      <c r="EJN143" s="71"/>
      <c r="EJO143" s="70">
        <v>32</v>
      </c>
      <c r="EJP143" s="71"/>
      <c r="EJQ143" s="70">
        <v>32</v>
      </c>
      <c r="EJR143" s="71"/>
      <c r="EJS143" s="70">
        <v>32</v>
      </c>
      <c r="EJT143" s="71"/>
      <c r="EJU143" s="70">
        <v>32</v>
      </c>
      <c r="EJV143" s="71"/>
      <c r="EJW143" s="70">
        <v>32</v>
      </c>
      <c r="EJX143" s="71"/>
      <c r="EJY143" s="70">
        <v>32</v>
      </c>
      <c r="EJZ143" s="71"/>
      <c r="EKA143" s="70">
        <v>32</v>
      </c>
      <c r="EKB143" s="71"/>
      <c r="EKC143" s="70">
        <v>32</v>
      </c>
      <c r="EKD143" s="71"/>
      <c r="EKE143" s="70">
        <v>32</v>
      </c>
      <c r="EKF143" s="71"/>
      <c r="EKG143" s="70">
        <v>32</v>
      </c>
      <c r="EKH143" s="71"/>
      <c r="EKI143" s="70">
        <v>32</v>
      </c>
      <c r="EKJ143" s="71"/>
      <c r="EKK143" s="70">
        <v>32</v>
      </c>
      <c r="EKL143" s="71"/>
      <c r="EKM143" s="70">
        <v>32</v>
      </c>
      <c r="EKN143" s="71"/>
      <c r="EKO143" s="70">
        <v>32</v>
      </c>
      <c r="EKP143" s="71"/>
      <c r="EKQ143" s="70">
        <v>32</v>
      </c>
      <c r="EKR143" s="71"/>
      <c r="EKS143" s="70">
        <v>32</v>
      </c>
      <c r="EKT143" s="71"/>
      <c r="EKU143" s="70">
        <v>32</v>
      </c>
      <c r="EKV143" s="71"/>
      <c r="EKW143" s="70">
        <v>32</v>
      </c>
      <c r="EKX143" s="71"/>
      <c r="EKY143" s="70">
        <v>32</v>
      </c>
      <c r="EKZ143" s="71"/>
      <c r="ELA143" s="70">
        <v>32</v>
      </c>
      <c r="ELB143" s="71"/>
      <c r="ELC143" s="70">
        <v>32</v>
      </c>
      <c r="ELD143" s="71"/>
      <c r="ELE143" s="70">
        <v>32</v>
      </c>
      <c r="ELF143" s="71"/>
      <c r="ELG143" s="70">
        <v>32</v>
      </c>
      <c r="ELH143" s="71"/>
      <c r="ELI143" s="70">
        <v>32</v>
      </c>
      <c r="ELJ143" s="71"/>
      <c r="ELK143" s="70">
        <v>32</v>
      </c>
      <c r="ELL143" s="71"/>
      <c r="ELM143" s="70">
        <v>32</v>
      </c>
      <c r="ELN143" s="71"/>
      <c r="ELO143" s="70">
        <v>32</v>
      </c>
      <c r="ELP143" s="71"/>
      <c r="ELQ143" s="70">
        <v>32</v>
      </c>
      <c r="ELR143" s="71"/>
      <c r="ELS143" s="70">
        <v>32</v>
      </c>
      <c r="ELT143" s="71"/>
      <c r="ELU143" s="70">
        <v>32</v>
      </c>
      <c r="ELV143" s="71"/>
      <c r="ELW143" s="70">
        <v>32</v>
      </c>
      <c r="ELX143" s="71"/>
      <c r="ELY143" s="70">
        <v>32</v>
      </c>
      <c r="ELZ143" s="71"/>
      <c r="EMA143" s="70">
        <v>32</v>
      </c>
      <c r="EMB143" s="71"/>
      <c r="EMC143" s="70">
        <v>32</v>
      </c>
      <c r="EMD143" s="71"/>
      <c r="EME143" s="70">
        <v>32</v>
      </c>
      <c r="EMF143" s="71"/>
      <c r="EMG143" s="70">
        <v>32</v>
      </c>
      <c r="EMH143" s="71"/>
      <c r="EMI143" s="70">
        <v>32</v>
      </c>
      <c r="EMJ143" s="71"/>
      <c r="EMK143" s="70">
        <v>32</v>
      </c>
      <c r="EML143" s="71"/>
      <c r="EMM143" s="70">
        <v>32</v>
      </c>
      <c r="EMN143" s="71"/>
      <c r="EMO143" s="70">
        <v>32</v>
      </c>
      <c r="EMP143" s="71"/>
      <c r="EMQ143" s="70">
        <v>32</v>
      </c>
      <c r="EMR143" s="71"/>
      <c r="EMS143" s="70">
        <v>32</v>
      </c>
      <c r="EMT143" s="71"/>
      <c r="EMU143" s="70">
        <v>32</v>
      </c>
      <c r="EMV143" s="71"/>
      <c r="EMW143" s="70">
        <v>32</v>
      </c>
      <c r="EMX143" s="71"/>
      <c r="EMY143" s="70">
        <v>32</v>
      </c>
      <c r="EMZ143" s="71"/>
      <c r="ENA143" s="70">
        <v>32</v>
      </c>
      <c r="ENB143" s="71"/>
      <c r="ENC143" s="70">
        <v>32</v>
      </c>
      <c r="END143" s="71"/>
      <c r="ENE143" s="70">
        <v>32</v>
      </c>
      <c r="ENF143" s="71"/>
      <c r="ENG143" s="70">
        <v>32</v>
      </c>
      <c r="ENH143" s="71"/>
      <c r="ENI143" s="70">
        <v>32</v>
      </c>
      <c r="ENJ143" s="71"/>
      <c r="ENK143" s="70">
        <v>32</v>
      </c>
      <c r="ENL143" s="71"/>
      <c r="ENM143" s="70">
        <v>32</v>
      </c>
      <c r="ENN143" s="71"/>
      <c r="ENO143" s="70">
        <v>32</v>
      </c>
      <c r="ENP143" s="71"/>
      <c r="ENQ143" s="70">
        <v>32</v>
      </c>
      <c r="ENR143" s="71"/>
      <c r="ENS143" s="70">
        <v>32</v>
      </c>
      <c r="ENT143" s="71"/>
      <c r="ENU143" s="70">
        <v>32</v>
      </c>
      <c r="ENV143" s="71"/>
      <c r="ENW143" s="70">
        <v>32</v>
      </c>
      <c r="ENX143" s="71"/>
      <c r="ENY143" s="70">
        <v>32</v>
      </c>
      <c r="ENZ143" s="71"/>
      <c r="EOA143" s="70">
        <v>32</v>
      </c>
      <c r="EOB143" s="71"/>
      <c r="EOC143" s="70">
        <v>32</v>
      </c>
      <c r="EOD143" s="71"/>
      <c r="EOE143" s="70">
        <v>32</v>
      </c>
      <c r="EOF143" s="71"/>
      <c r="EOG143" s="70">
        <v>32</v>
      </c>
      <c r="EOH143" s="71"/>
      <c r="EOI143" s="70">
        <v>32</v>
      </c>
      <c r="EOJ143" s="71"/>
      <c r="EOK143" s="70">
        <v>32</v>
      </c>
      <c r="EOL143" s="71"/>
      <c r="EOM143" s="70">
        <v>32</v>
      </c>
      <c r="EON143" s="71"/>
      <c r="EOO143" s="70">
        <v>32</v>
      </c>
      <c r="EOP143" s="71"/>
      <c r="EOQ143" s="70">
        <v>32</v>
      </c>
      <c r="EOR143" s="71"/>
      <c r="EOS143" s="70">
        <v>32</v>
      </c>
      <c r="EOT143" s="71"/>
      <c r="EOU143" s="70">
        <v>32</v>
      </c>
      <c r="EOV143" s="71"/>
      <c r="EOW143" s="70">
        <v>32</v>
      </c>
      <c r="EOX143" s="71"/>
      <c r="EOY143" s="70">
        <v>32</v>
      </c>
      <c r="EOZ143" s="71"/>
      <c r="EPA143" s="70">
        <v>32</v>
      </c>
      <c r="EPB143" s="71"/>
      <c r="EPC143" s="70">
        <v>32</v>
      </c>
      <c r="EPD143" s="71"/>
      <c r="EPE143" s="70">
        <v>32</v>
      </c>
      <c r="EPF143" s="71"/>
      <c r="EPG143" s="70">
        <v>32</v>
      </c>
      <c r="EPH143" s="71"/>
      <c r="EPI143" s="70">
        <v>32</v>
      </c>
      <c r="EPJ143" s="71"/>
      <c r="EPK143" s="70">
        <v>32</v>
      </c>
      <c r="EPL143" s="71"/>
      <c r="EPM143" s="70">
        <v>32</v>
      </c>
      <c r="EPN143" s="71"/>
      <c r="EPO143" s="70">
        <v>32</v>
      </c>
      <c r="EPP143" s="71"/>
      <c r="EPQ143" s="70">
        <v>32</v>
      </c>
      <c r="EPR143" s="71"/>
      <c r="EPS143" s="70">
        <v>32</v>
      </c>
      <c r="EPT143" s="71"/>
      <c r="EPU143" s="70">
        <v>32</v>
      </c>
      <c r="EPV143" s="71"/>
      <c r="EPW143" s="70">
        <v>32</v>
      </c>
      <c r="EPX143" s="71"/>
      <c r="EPY143" s="70">
        <v>32</v>
      </c>
      <c r="EPZ143" s="71"/>
      <c r="EQA143" s="70">
        <v>32</v>
      </c>
      <c r="EQB143" s="71"/>
      <c r="EQC143" s="70">
        <v>32</v>
      </c>
      <c r="EQD143" s="71"/>
      <c r="EQE143" s="70">
        <v>32</v>
      </c>
      <c r="EQF143" s="71"/>
      <c r="EQG143" s="70">
        <v>32</v>
      </c>
      <c r="EQH143" s="71"/>
      <c r="EQI143" s="70">
        <v>32</v>
      </c>
      <c r="EQJ143" s="71"/>
      <c r="EQK143" s="70">
        <v>32</v>
      </c>
      <c r="EQL143" s="71"/>
      <c r="EQM143" s="70">
        <v>32</v>
      </c>
      <c r="EQN143" s="71"/>
      <c r="EQO143" s="70">
        <v>32</v>
      </c>
      <c r="EQP143" s="71"/>
      <c r="EQQ143" s="70">
        <v>32</v>
      </c>
      <c r="EQR143" s="71"/>
      <c r="EQS143" s="70">
        <v>32</v>
      </c>
      <c r="EQT143" s="71"/>
      <c r="EQU143" s="70">
        <v>32</v>
      </c>
      <c r="EQV143" s="71"/>
      <c r="EQW143" s="70">
        <v>32</v>
      </c>
      <c r="EQX143" s="71"/>
      <c r="EQY143" s="70">
        <v>32</v>
      </c>
      <c r="EQZ143" s="71"/>
      <c r="ERA143" s="70">
        <v>32</v>
      </c>
      <c r="ERB143" s="71"/>
      <c r="ERC143" s="70">
        <v>32</v>
      </c>
      <c r="ERD143" s="71"/>
      <c r="ERE143" s="70">
        <v>32</v>
      </c>
      <c r="ERF143" s="71"/>
      <c r="ERG143" s="70">
        <v>32</v>
      </c>
      <c r="ERH143" s="71"/>
      <c r="ERI143" s="70">
        <v>32</v>
      </c>
      <c r="ERJ143" s="71"/>
      <c r="ERK143" s="70">
        <v>32</v>
      </c>
      <c r="ERL143" s="71"/>
      <c r="ERM143" s="70">
        <v>32</v>
      </c>
      <c r="ERN143" s="71"/>
      <c r="ERO143" s="70">
        <v>32</v>
      </c>
      <c r="ERP143" s="71"/>
      <c r="ERQ143" s="70">
        <v>32</v>
      </c>
      <c r="ERR143" s="71"/>
      <c r="ERS143" s="70">
        <v>32</v>
      </c>
      <c r="ERT143" s="71"/>
      <c r="ERU143" s="70">
        <v>32</v>
      </c>
      <c r="ERV143" s="71"/>
      <c r="ERW143" s="70">
        <v>32</v>
      </c>
      <c r="ERX143" s="71"/>
      <c r="ERY143" s="70">
        <v>32</v>
      </c>
      <c r="ERZ143" s="71"/>
      <c r="ESA143" s="70">
        <v>32</v>
      </c>
      <c r="ESB143" s="71"/>
      <c r="ESC143" s="70">
        <v>32</v>
      </c>
      <c r="ESD143" s="71"/>
      <c r="ESE143" s="70">
        <v>32</v>
      </c>
      <c r="ESF143" s="71"/>
      <c r="ESG143" s="70">
        <v>32</v>
      </c>
      <c r="ESH143" s="71"/>
      <c r="ESI143" s="70">
        <v>32</v>
      </c>
      <c r="ESJ143" s="71"/>
      <c r="ESK143" s="70">
        <v>32</v>
      </c>
      <c r="ESL143" s="71"/>
      <c r="ESM143" s="70">
        <v>32</v>
      </c>
      <c r="ESN143" s="71"/>
      <c r="ESO143" s="70">
        <v>32</v>
      </c>
      <c r="ESP143" s="71"/>
      <c r="ESQ143" s="70">
        <v>32</v>
      </c>
      <c r="ESR143" s="71"/>
      <c r="ESS143" s="70">
        <v>32</v>
      </c>
      <c r="EST143" s="71"/>
      <c r="ESU143" s="70">
        <v>32</v>
      </c>
      <c r="ESV143" s="71"/>
      <c r="ESW143" s="70">
        <v>32</v>
      </c>
      <c r="ESX143" s="71"/>
      <c r="ESY143" s="70">
        <v>32</v>
      </c>
      <c r="ESZ143" s="71"/>
      <c r="ETA143" s="70">
        <v>32</v>
      </c>
      <c r="ETB143" s="71"/>
      <c r="ETC143" s="70">
        <v>32</v>
      </c>
      <c r="ETD143" s="71"/>
      <c r="ETE143" s="70">
        <v>32</v>
      </c>
      <c r="ETF143" s="71"/>
      <c r="ETG143" s="70">
        <v>32</v>
      </c>
      <c r="ETH143" s="71"/>
      <c r="ETI143" s="70">
        <v>32</v>
      </c>
      <c r="ETJ143" s="71"/>
      <c r="ETK143" s="70">
        <v>32</v>
      </c>
      <c r="ETL143" s="71"/>
      <c r="ETM143" s="70">
        <v>32</v>
      </c>
      <c r="ETN143" s="71"/>
      <c r="ETO143" s="70">
        <v>32</v>
      </c>
      <c r="ETP143" s="71"/>
      <c r="ETQ143" s="70">
        <v>32</v>
      </c>
      <c r="ETR143" s="71"/>
      <c r="ETS143" s="70">
        <v>32</v>
      </c>
      <c r="ETT143" s="71"/>
      <c r="ETU143" s="70">
        <v>32</v>
      </c>
      <c r="ETV143" s="71"/>
      <c r="ETW143" s="70">
        <v>32</v>
      </c>
      <c r="ETX143" s="71"/>
      <c r="ETY143" s="70">
        <v>32</v>
      </c>
      <c r="ETZ143" s="71"/>
      <c r="EUA143" s="70">
        <v>32</v>
      </c>
      <c r="EUB143" s="71"/>
      <c r="EUC143" s="70">
        <v>32</v>
      </c>
      <c r="EUD143" s="71"/>
      <c r="EUE143" s="70">
        <v>32</v>
      </c>
      <c r="EUF143" s="71"/>
      <c r="EUG143" s="70">
        <v>32</v>
      </c>
      <c r="EUH143" s="71"/>
      <c r="EUI143" s="70">
        <v>32</v>
      </c>
      <c r="EUJ143" s="71"/>
      <c r="EUK143" s="70">
        <v>32</v>
      </c>
      <c r="EUL143" s="71"/>
      <c r="EUM143" s="70">
        <v>32</v>
      </c>
      <c r="EUN143" s="71"/>
      <c r="EUO143" s="70">
        <v>32</v>
      </c>
      <c r="EUP143" s="71"/>
      <c r="EUQ143" s="70">
        <v>32</v>
      </c>
      <c r="EUR143" s="71"/>
      <c r="EUS143" s="70">
        <v>32</v>
      </c>
      <c r="EUT143" s="71"/>
      <c r="EUU143" s="70">
        <v>32</v>
      </c>
      <c r="EUV143" s="71"/>
      <c r="EUW143" s="70">
        <v>32</v>
      </c>
      <c r="EUX143" s="71"/>
      <c r="EUY143" s="70">
        <v>32</v>
      </c>
      <c r="EUZ143" s="71"/>
      <c r="EVA143" s="70">
        <v>32</v>
      </c>
      <c r="EVB143" s="71"/>
      <c r="EVC143" s="70">
        <v>32</v>
      </c>
      <c r="EVD143" s="71"/>
      <c r="EVE143" s="70">
        <v>32</v>
      </c>
      <c r="EVF143" s="71"/>
      <c r="EVG143" s="70">
        <v>32</v>
      </c>
      <c r="EVH143" s="71"/>
      <c r="EVI143" s="70">
        <v>32</v>
      </c>
      <c r="EVJ143" s="71"/>
      <c r="EVK143" s="70">
        <v>32</v>
      </c>
      <c r="EVL143" s="71"/>
      <c r="EVM143" s="70">
        <v>32</v>
      </c>
      <c r="EVN143" s="71"/>
      <c r="EVO143" s="70">
        <v>32</v>
      </c>
      <c r="EVP143" s="71"/>
      <c r="EVQ143" s="70">
        <v>32</v>
      </c>
      <c r="EVR143" s="71"/>
      <c r="EVS143" s="70">
        <v>32</v>
      </c>
      <c r="EVT143" s="71"/>
      <c r="EVU143" s="70">
        <v>32</v>
      </c>
      <c r="EVV143" s="71"/>
      <c r="EVW143" s="70">
        <v>32</v>
      </c>
      <c r="EVX143" s="71"/>
      <c r="EVY143" s="70">
        <v>32</v>
      </c>
      <c r="EVZ143" s="71"/>
      <c r="EWA143" s="70">
        <v>32</v>
      </c>
      <c r="EWB143" s="71"/>
      <c r="EWC143" s="70">
        <v>32</v>
      </c>
      <c r="EWD143" s="71"/>
      <c r="EWE143" s="70">
        <v>32</v>
      </c>
      <c r="EWF143" s="71"/>
      <c r="EWG143" s="70">
        <v>32</v>
      </c>
      <c r="EWH143" s="71"/>
      <c r="EWI143" s="70">
        <v>32</v>
      </c>
      <c r="EWJ143" s="71"/>
      <c r="EWK143" s="70">
        <v>32</v>
      </c>
      <c r="EWL143" s="71"/>
      <c r="EWM143" s="70">
        <v>32</v>
      </c>
      <c r="EWN143" s="71"/>
      <c r="EWO143" s="70">
        <v>32</v>
      </c>
      <c r="EWP143" s="71"/>
      <c r="EWQ143" s="70">
        <v>32</v>
      </c>
      <c r="EWR143" s="71"/>
      <c r="EWS143" s="70">
        <v>32</v>
      </c>
      <c r="EWT143" s="71"/>
      <c r="EWU143" s="70">
        <v>32</v>
      </c>
      <c r="EWV143" s="71"/>
      <c r="EWW143" s="70">
        <v>32</v>
      </c>
      <c r="EWX143" s="71"/>
      <c r="EWY143" s="70">
        <v>32</v>
      </c>
      <c r="EWZ143" s="71"/>
      <c r="EXA143" s="70">
        <v>32</v>
      </c>
      <c r="EXB143" s="71"/>
      <c r="EXC143" s="70">
        <v>32</v>
      </c>
      <c r="EXD143" s="71"/>
      <c r="EXE143" s="70">
        <v>32</v>
      </c>
      <c r="EXF143" s="71"/>
      <c r="EXG143" s="70">
        <v>32</v>
      </c>
      <c r="EXH143" s="71"/>
      <c r="EXI143" s="70">
        <v>32</v>
      </c>
      <c r="EXJ143" s="71"/>
      <c r="EXK143" s="70">
        <v>32</v>
      </c>
      <c r="EXL143" s="71"/>
      <c r="EXM143" s="70">
        <v>32</v>
      </c>
      <c r="EXN143" s="71"/>
      <c r="EXO143" s="70">
        <v>32</v>
      </c>
      <c r="EXP143" s="71"/>
      <c r="EXQ143" s="70">
        <v>32</v>
      </c>
      <c r="EXR143" s="71"/>
      <c r="EXS143" s="70">
        <v>32</v>
      </c>
      <c r="EXT143" s="71"/>
      <c r="EXU143" s="70">
        <v>32</v>
      </c>
      <c r="EXV143" s="71"/>
      <c r="EXW143" s="70">
        <v>32</v>
      </c>
      <c r="EXX143" s="71"/>
      <c r="EXY143" s="70">
        <v>32</v>
      </c>
      <c r="EXZ143" s="71"/>
      <c r="EYA143" s="70">
        <v>32</v>
      </c>
      <c r="EYB143" s="71"/>
      <c r="EYC143" s="70">
        <v>32</v>
      </c>
      <c r="EYD143" s="71"/>
      <c r="EYE143" s="70">
        <v>32</v>
      </c>
      <c r="EYF143" s="71"/>
      <c r="EYG143" s="70">
        <v>32</v>
      </c>
      <c r="EYH143" s="71"/>
      <c r="EYI143" s="70">
        <v>32</v>
      </c>
      <c r="EYJ143" s="71"/>
      <c r="EYK143" s="70">
        <v>32</v>
      </c>
      <c r="EYL143" s="71"/>
      <c r="EYM143" s="70">
        <v>32</v>
      </c>
      <c r="EYN143" s="71"/>
      <c r="EYO143" s="70">
        <v>32</v>
      </c>
      <c r="EYP143" s="71"/>
      <c r="EYQ143" s="70">
        <v>32</v>
      </c>
      <c r="EYR143" s="71"/>
      <c r="EYS143" s="70">
        <v>32</v>
      </c>
      <c r="EYT143" s="71"/>
      <c r="EYU143" s="70">
        <v>32</v>
      </c>
      <c r="EYV143" s="71"/>
      <c r="EYW143" s="70">
        <v>32</v>
      </c>
      <c r="EYX143" s="71"/>
      <c r="EYY143" s="70">
        <v>32</v>
      </c>
      <c r="EYZ143" s="71"/>
      <c r="EZA143" s="70">
        <v>32</v>
      </c>
      <c r="EZB143" s="71"/>
      <c r="EZC143" s="70">
        <v>32</v>
      </c>
      <c r="EZD143" s="71"/>
      <c r="EZE143" s="70">
        <v>32</v>
      </c>
      <c r="EZF143" s="71"/>
      <c r="EZG143" s="70">
        <v>32</v>
      </c>
      <c r="EZH143" s="71"/>
      <c r="EZI143" s="70">
        <v>32</v>
      </c>
      <c r="EZJ143" s="71"/>
      <c r="EZK143" s="70">
        <v>32</v>
      </c>
      <c r="EZL143" s="71"/>
      <c r="EZM143" s="70">
        <v>32</v>
      </c>
      <c r="EZN143" s="71"/>
      <c r="EZO143" s="70">
        <v>32</v>
      </c>
      <c r="EZP143" s="71"/>
      <c r="EZQ143" s="70">
        <v>32</v>
      </c>
      <c r="EZR143" s="71"/>
      <c r="EZS143" s="70">
        <v>32</v>
      </c>
      <c r="EZT143" s="71"/>
      <c r="EZU143" s="70">
        <v>32</v>
      </c>
      <c r="EZV143" s="71"/>
      <c r="EZW143" s="70">
        <v>32</v>
      </c>
      <c r="EZX143" s="71"/>
      <c r="EZY143" s="70">
        <v>32</v>
      </c>
      <c r="EZZ143" s="71"/>
      <c r="FAA143" s="70">
        <v>32</v>
      </c>
      <c r="FAB143" s="71"/>
      <c r="FAC143" s="70">
        <v>32</v>
      </c>
      <c r="FAD143" s="71"/>
      <c r="FAE143" s="70">
        <v>32</v>
      </c>
      <c r="FAF143" s="71"/>
      <c r="FAG143" s="70">
        <v>32</v>
      </c>
      <c r="FAH143" s="71"/>
      <c r="FAI143" s="70">
        <v>32</v>
      </c>
      <c r="FAJ143" s="71"/>
      <c r="FAK143" s="70">
        <v>32</v>
      </c>
      <c r="FAL143" s="71"/>
      <c r="FAM143" s="70">
        <v>32</v>
      </c>
      <c r="FAN143" s="71"/>
      <c r="FAO143" s="70">
        <v>32</v>
      </c>
      <c r="FAP143" s="71"/>
      <c r="FAQ143" s="70">
        <v>32</v>
      </c>
      <c r="FAR143" s="71"/>
      <c r="FAS143" s="70">
        <v>32</v>
      </c>
      <c r="FAT143" s="71"/>
      <c r="FAU143" s="70">
        <v>32</v>
      </c>
      <c r="FAV143" s="71"/>
      <c r="FAW143" s="70">
        <v>32</v>
      </c>
      <c r="FAX143" s="71"/>
      <c r="FAY143" s="70">
        <v>32</v>
      </c>
      <c r="FAZ143" s="71"/>
      <c r="FBA143" s="70">
        <v>32</v>
      </c>
      <c r="FBB143" s="71"/>
      <c r="FBC143" s="70">
        <v>32</v>
      </c>
      <c r="FBD143" s="71"/>
      <c r="FBE143" s="70">
        <v>32</v>
      </c>
      <c r="FBF143" s="71"/>
      <c r="FBG143" s="70">
        <v>32</v>
      </c>
      <c r="FBH143" s="71"/>
      <c r="FBI143" s="70">
        <v>32</v>
      </c>
      <c r="FBJ143" s="71"/>
      <c r="FBK143" s="70">
        <v>32</v>
      </c>
      <c r="FBL143" s="71"/>
      <c r="FBM143" s="70">
        <v>32</v>
      </c>
      <c r="FBN143" s="71"/>
      <c r="FBO143" s="70">
        <v>32</v>
      </c>
      <c r="FBP143" s="71"/>
      <c r="FBQ143" s="70">
        <v>32</v>
      </c>
      <c r="FBR143" s="71"/>
      <c r="FBS143" s="70">
        <v>32</v>
      </c>
      <c r="FBT143" s="71"/>
      <c r="FBU143" s="70">
        <v>32</v>
      </c>
      <c r="FBV143" s="71"/>
      <c r="FBW143" s="70">
        <v>32</v>
      </c>
      <c r="FBX143" s="71"/>
      <c r="FBY143" s="70">
        <v>32</v>
      </c>
      <c r="FBZ143" s="71"/>
      <c r="FCA143" s="70">
        <v>32</v>
      </c>
      <c r="FCB143" s="71"/>
      <c r="FCC143" s="70">
        <v>32</v>
      </c>
      <c r="FCD143" s="71"/>
      <c r="FCE143" s="70">
        <v>32</v>
      </c>
      <c r="FCF143" s="71"/>
      <c r="FCG143" s="70">
        <v>32</v>
      </c>
      <c r="FCH143" s="71"/>
      <c r="FCI143" s="70">
        <v>32</v>
      </c>
      <c r="FCJ143" s="71"/>
      <c r="FCK143" s="70">
        <v>32</v>
      </c>
      <c r="FCL143" s="71"/>
      <c r="FCM143" s="70">
        <v>32</v>
      </c>
      <c r="FCN143" s="71"/>
      <c r="FCO143" s="70">
        <v>32</v>
      </c>
      <c r="FCP143" s="71"/>
      <c r="FCQ143" s="70">
        <v>32</v>
      </c>
      <c r="FCR143" s="71"/>
      <c r="FCS143" s="70">
        <v>32</v>
      </c>
      <c r="FCT143" s="71"/>
      <c r="FCU143" s="70">
        <v>32</v>
      </c>
      <c r="FCV143" s="71"/>
      <c r="FCW143" s="70">
        <v>32</v>
      </c>
      <c r="FCX143" s="71"/>
      <c r="FCY143" s="70">
        <v>32</v>
      </c>
      <c r="FCZ143" s="71"/>
      <c r="FDA143" s="70">
        <v>32</v>
      </c>
      <c r="FDB143" s="71"/>
      <c r="FDC143" s="70">
        <v>32</v>
      </c>
      <c r="FDD143" s="71"/>
      <c r="FDE143" s="70">
        <v>32</v>
      </c>
      <c r="FDF143" s="71"/>
      <c r="FDG143" s="70">
        <v>32</v>
      </c>
      <c r="FDH143" s="71"/>
      <c r="FDI143" s="70">
        <v>32</v>
      </c>
      <c r="FDJ143" s="71"/>
      <c r="FDK143" s="70">
        <v>32</v>
      </c>
      <c r="FDL143" s="71"/>
      <c r="FDM143" s="70">
        <v>32</v>
      </c>
      <c r="FDN143" s="71"/>
      <c r="FDO143" s="70">
        <v>32</v>
      </c>
      <c r="FDP143" s="71"/>
      <c r="FDQ143" s="70">
        <v>32</v>
      </c>
      <c r="FDR143" s="71"/>
      <c r="FDS143" s="70">
        <v>32</v>
      </c>
      <c r="FDT143" s="71"/>
      <c r="FDU143" s="70">
        <v>32</v>
      </c>
      <c r="FDV143" s="71"/>
      <c r="FDW143" s="70">
        <v>32</v>
      </c>
      <c r="FDX143" s="71"/>
      <c r="FDY143" s="70">
        <v>32</v>
      </c>
      <c r="FDZ143" s="71"/>
      <c r="FEA143" s="70">
        <v>32</v>
      </c>
      <c r="FEB143" s="71"/>
      <c r="FEC143" s="70">
        <v>32</v>
      </c>
      <c r="FED143" s="71"/>
      <c r="FEE143" s="70">
        <v>32</v>
      </c>
      <c r="FEF143" s="71"/>
      <c r="FEG143" s="70">
        <v>32</v>
      </c>
      <c r="FEH143" s="71"/>
      <c r="FEI143" s="70">
        <v>32</v>
      </c>
      <c r="FEJ143" s="71"/>
      <c r="FEK143" s="70">
        <v>32</v>
      </c>
      <c r="FEL143" s="71"/>
      <c r="FEM143" s="70">
        <v>32</v>
      </c>
      <c r="FEN143" s="71"/>
      <c r="FEO143" s="70">
        <v>32</v>
      </c>
      <c r="FEP143" s="71"/>
      <c r="FEQ143" s="70">
        <v>32</v>
      </c>
      <c r="FER143" s="71"/>
      <c r="FES143" s="70">
        <v>32</v>
      </c>
      <c r="FET143" s="71"/>
      <c r="FEU143" s="70">
        <v>32</v>
      </c>
      <c r="FEV143" s="71"/>
      <c r="FEW143" s="70">
        <v>32</v>
      </c>
      <c r="FEX143" s="71"/>
      <c r="FEY143" s="70">
        <v>32</v>
      </c>
      <c r="FEZ143" s="71"/>
      <c r="FFA143" s="70">
        <v>32</v>
      </c>
      <c r="FFB143" s="71"/>
      <c r="FFC143" s="70">
        <v>32</v>
      </c>
      <c r="FFD143" s="71"/>
      <c r="FFE143" s="70">
        <v>32</v>
      </c>
      <c r="FFF143" s="71"/>
      <c r="FFG143" s="70">
        <v>32</v>
      </c>
      <c r="FFH143" s="71"/>
      <c r="FFI143" s="70">
        <v>32</v>
      </c>
      <c r="FFJ143" s="71"/>
      <c r="FFK143" s="70">
        <v>32</v>
      </c>
      <c r="FFL143" s="71"/>
      <c r="FFM143" s="70">
        <v>32</v>
      </c>
      <c r="FFN143" s="71"/>
      <c r="FFO143" s="70">
        <v>32</v>
      </c>
      <c r="FFP143" s="71"/>
      <c r="FFQ143" s="70">
        <v>32</v>
      </c>
      <c r="FFR143" s="71"/>
      <c r="FFS143" s="70">
        <v>32</v>
      </c>
      <c r="FFT143" s="71"/>
      <c r="FFU143" s="70">
        <v>32</v>
      </c>
      <c r="FFV143" s="71"/>
      <c r="FFW143" s="70">
        <v>32</v>
      </c>
      <c r="FFX143" s="71"/>
      <c r="FFY143" s="70">
        <v>32</v>
      </c>
      <c r="FFZ143" s="71"/>
      <c r="FGA143" s="70">
        <v>32</v>
      </c>
      <c r="FGB143" s="71"/>
      <c r="FGC143" s="70">
        <v>32</v>
      </c>
      <c r="FGD143" s="71"/>
      <c r="FGE143" s="70">
        <v>32</v>
      </c>
      <c r="FGF143" s="71"/>
      <c r="FGG143" s="70">
        <v>32</v>
      </c>
      <c r="FGH143" s="71"/>
      <c r="FGI143" s="70">
        <v>32</v>
      </c>
      <c r="FGJ143" s="71"/>
      <c r="FGK143" s="70">
        <v>32</v>
      </c>
      <c r="FGL143" s="71"/>
      <c r="FGM143" s="70">
        <v>32</v>
      </c>
      <c r="FGN143" s="71"/>
      <c r="FGO143" s="70">
        <v>32</v>
      </c>
      <c r="FGP143" s="71"/>
      <c r="FGQ143" s="70">
        <v>32</v>
      </c>
      <c r="FGR143" s="71"/>
      <c r="FGS143" s="70">
        <v>32</v>
      </c>
      <c r="FGT143" s="71"/>
      <c r="FGU143" s="70">
        <v>32</v>
      </c>
      <c r="FGV143" s="71"/>
      <c r="FGW143" s="70">
        <v>32</v>
      </c>
      <c r="FGX143" s="71"/>
      <c r="FGY143" s="70">
        <v>32</v>
      </c>
      <c r="FGZ143" s="71"/>
      <c r="FHA143" s="70">
        <v>32</v>
      </c>
      <c r="FHB143" s="71"/>
      <c r="FHC143" s="70">
        <v>32</v>
      </c>
      <c r="FHD143" s="71"/>
      <c r="FHE143" s="70">
        <v>32</v>
      </c>
      <c r="FHF143" s="71"/>
      <c r="FHG143" s="70">
        <v>32</v>
      </c>
      <c r="FHH143" s="71"/>
      <c r="FHI143" s="70">
        <v>32</v>
      </c>
      <c r="FHJ143" s="71"/>
      <c r="FHK143" s="70">
        <v>32</v>
      </c>
      <c r="FHL143" s="71"/>
      <c r="FHM143" s="70">
        <v>32</v>
      </c>
      <c r="FHN143" s="71"/>
      <c r="FHO143" s="70">
        <v>32</v>
      </c>
      <c r="FHP143" s="71"/>
      <c r="FHQ143" s="70">
        <v>32</v>
      </c>
      <c r="FHR143" s="71"/>
      <c r="FHS143" s="70">
        <v>32</v>
      </c>
      <c r="FHT143" s="71"/>
      <c r="FHU143" s="70">
        <v>32</v>
      </c>
      <c r="FHV143" s="71"/>
      <c r="FHW143" s="70">
        <v>32</v>
      </c>
      <c r="FHX143" s="71"/>
      <c r="FHY143" s="70">
        <v>32</v>
      </c>
      <c r="FHZ143" s="71"/>
      <c r="FIA143" s="70">
        <v>32</v>
      </c>
      <c r="FIB143" s="71"/>
      <c r="FIC143" s="70">
        <v>32</v>
      </c>
      <c r="FID143" s="71"/>
      <c r="FIE143" s="70">
        <v>32</v>
      </c>
      <c r="FIF143" s="71"/>
      <c r="FIG143" s="70">
        <v>32</v>
      </c>
      <c r="FIH143" s="71"/>
      <c r="FII143" s="70">
        <v>32</v>
      </c>
      <c r="FIJ143" s="71"/>
      <c r="FIK143" s="70">
        <v>32</v>
      </c>
      <c r="FIL143" s="71"/>
      <c r="FIM143" s="70">
        <v>32</v>
      </c>
      <c r="FIN143" s="71"/>
      <c r="FIO143" s="70">
        <v>32</v>
      </c>
      <c r="FIP143" s="71"/>
      <c r="FIQ143" s="70">
        <v>32</v>
      </c>
      <c r="FIR143" s="71"/>
      <c r="FIS143" s="70">
        <v>32</v>
      </c>
      <c r="FIT143" s="71"/>
      <c r="FIU143" s="70">
        <v>32</v>
      </c>
      <c r="FIV143" s="71"/>
      <c r="FIW143" s="70">
        <v>32</v>
      </c>
      <c r="FIX143" s="71"/>
      <c r="FIY143" s="70">
        <v>32</v>
      </c>
      <c r="FIZ143" s="71"/>
      <c r="FJA143" s="70">
        <v>32</v>
      </c>
      <c r="FJB143" s="71"/>
      <c r="FJC143" s="70">
        <v>32</v>
      </c>
      <c r="FJD143" s="71"/>
      <c r="FJE143" s="70">
        <v>32</v>
      </c>
      <c r="FJF143" s="71"/>
      <c r="FJG143" s="70">
        <v>32</v>
      </c>
      <c r="FJH143" s="71"/>
      <c r="FJI143" s="70">
        <v>32</v>
      </c>
      <c r="FJJ143" s="71"/>
      <c r="FJK143" s="70">
        <v>32</v>
      </c>
      <c r="FJL143" s="71"/>
      <c r="FJM143" s="70">
        <v>32</v>
      </c>
      <c r="FJN143" s="71"/>
      <c r="FJO143" s="70">
        <v>32</v>
      </c>
      <c r="FJP143" s="71"/>
      <c r="FJQ143" s="70">
        <v>32</v>
      </c>
      <c r="FJR143" s="71"/>
      <c r="FJS143" s="70">
        <v>32</v>
      </c>
      <c r="FJT143" s="71"/>
      <c r="FJU143" s="70">
        <v>32</v>
      </c>
      <c r="FJV143" s="71"/>
      <c r="FJW143" s="70">
        <v>32</v>
      </c>
      <c r="FJX143" s="71"/>
      <c r="FJY143" s="70">
        <v>32</v>
      </c>
      <c r="FJZ143" s="71"/>
      <c r="FKA143" s="70">
        <v>32</v>
      </c>
      <c r="FKB143" s="71"/>
      <c r="FKC143" s="70">
        <v>32</v>
      </c>
      <c r="FKD143" s="71"/>
      <c r="FKE143" s="70">
        <v>32</v>
      </c>
      <c r="FKF143" s="71"/>
      <c r="FKG143" s="70">
        <v>32</v>
      </c>
      <c r="FKH143" s="71"/>
      <c r="FKI143" s="70">
        <v>32</v>
      </c>
      <c r="FKJ143" s="71"/>
      <c r="FKK143" s="70">
        <v>32</v>
      </c>
      <c r="FKL143" s="71"/>
      <c r="FKM143" s="70">
        <v>32</v>
      </c>
      <c r="FKN143" s="71"/>
      <c r="FKO143" s="70">
        <v>32</v>
      </c>
      <c r="FKP143" s="71"/>
      <c r="FKQ143" s="70">
        <v>32</v>
      </c>
      <c r="FKR143" s="71"/>
      <c r="FKS143" s="70">
        <v>32</v>
      </c>
      <c r="FKT143" s="71"/>
      <c r="FKU143" s="70">
        <v>32</v>
      </c>
      <c r="FKV143" s="71"/>
      <c r="FKW143" s="70">
        <v>32</v>
      </c>
      <c r="FKX143" s="71"/>
      <c r="FKY143" s="70">
        <v>32</v>
      </c>
      <c r="FKZ143" s="71"/>
      <c r="FLA143" s="70">
        <v>32</v>
      </c>
      <c r="FLB143" s="71"/>
      <c r="FLC143" s="70">
        <v>32</v>
      </c>
      <c r="FLD143" s="71"/>
      <c r="FLE143" s="70">
        <v>32</v>
      </c>
      <c r="FLF143" s="71"/>
      <c r="FLG143" s="70">
        <v>32</v>
      </c>
      <c r="FLH143" s="71"/>
      <c r="FLI143" s="70">
        <v>32</v>
      </c>
      <c r="FLJ143" s="71"/>
      <c r="FLK143" s="70">
        <v>32</v>
      </c>
      <c r="FLL143" s="71"/>
      <c r="FLM143" s="70">
        <v>32</v>
      </c>
      <c r="FLN143" s="71"/>
      <c r="FLO143" s="70">
        <v>32</v>
      </c>
      <c r="FLP143" s="71"/>
      <c r="FLQ143" s="70">
        <v>32</v>
      </c>
      <c r="FLR143" s="71"/>
      <c r="FLS143" s="70">
        <v>32</v>
      </c>
      <c r="FLT143" s="71"/>
      <c r="FLU143" s="70">
        <v>32</v>
      </c>
      <c r="FLV143" s="71"/>
      <c r="FLW143" s="70">
        <v>32</v>
      </c>
      <c r="FLX143" s="71"/>
      <c r="FLY143" s="70">
        <v>32</v>
      </c>
      <c r="FLZ143" s="71"/>
      <c r="FMA143" s="70">
        <v>32</v>
      </c>
      <c r="FMB143" s="71"/>
      <c r="FMC143" s="70">
        <v>32</v>
      </c>
      <c r="FMD143" s="71"/>
      <c r="FME143" s="70">
        <v>32</v>
      </c>
      <c r="FMF143" s="71"/>
      <c r="FMG143" s="70">
        <v>32</v>
      </c>
      <c r="FMH143" s="71"/>
      <c r="FMI143" s="70">
        <v>32</v>
      </c>
      <c r="FMJ143" s="71"/>
      <c r="FMK143" s="70">
        <v>32</v>
      </c>
      <c r="FML143" s="71"/>
      <c r="FMM143" s="70">
        <v>32</v>
      </c>
      <c r="FMN143" s="71"/>
      <c r="FMO143" s="70">
        <v>32</v>
      </c>
      <c r="FMP143" s="71"/>
      <c r="FMQ143" s="70">
        <v>32</v>
      </c>
      <c r="FMR143" s="71"/>
      <c r="FMS143" s="70">
        <v>32</v>
      </c>
      <c r="FMT143" s="71"/>
      <c r="FMU143" s="70">
        <v>32</v>
      </c>
      <c r="FMV143" s="71"/>
      <c r="FMW143" s="70">
        <v>32</v>
      </c>
      <c r="FMX143" s="71"/>
      <c r="FMY143" s="70">
        <v>32</v>
      </c>
      <c r="FMZ143" s="71"/>
      <c r="FNA143" s="70">
        <v>32</v>
      </c>
      <c r="FNB143" s="71"/>
      <c r="FNC143" s="70">
        <v>32</v>
      </c>
      <c r="FND143" s="71"/>
      <c r="FNE143" s="70">
        <v>32</v>
      </c>
      <c r="FNF143" s="71"/>
      <c r="FNG143" s="70">
        <v>32</v>
      </c>
      <c r="FNH143" s="71"/>
      <c r="FNI143" s="70">
        <v>32</v>
      </c>
      <c r="FNJ143" s="71"/>
      <c r="FNK143" s="70">
        <v>32</v>
      </c>
      <c r="FNL143" s="71"/>
      <c r="FNM143" s="70">
        <v>32</v>
      </c>
      <c r="FNN143" s="71"/>
      <c r="FNO143" s="70">
        <v>32</v>
      </c>
      <c r="FNP143" s="71"/>
      <c r="FNQ143" s="70">
        <v>32</v>
      </c>
      <c r="FNR143" s="71"/>
      <c r="FNS143" s="70">
        <v>32</v>
      </c>
      <c r="FNT143" s="71"/>
      <c r="FNU143" s="70">
        <v>32</v>
      </c>
      <c r="FNV143" s="71"/>
      <c r="FNW143" s="70">
        <v>32</v>
      </c>
      <c r="FNX143" s="71"/>
      <c r="FNY143" s="70">
        <v>32</v>
      </c>
      <c r="FNZ143" s="71"/>
      <c r="FOA143" s="70">
        <v>32</v>
      </c>
      <c r="FOB143" s="71"/>
      <c r="FOC143" s="70">
        <v>32</v>
      </c>
      <c r="FOD143" s="71"/>
      <c r="FOE143" s="70">
        <v>32</v>
      </c>
      <c r="FOF143" s="71"/>
      <c r="FOG143" s="70">
        <v>32</v>
      </c>
      <c r="FOH143" s="71"/>
      <c r="FOI143" s="70">
        <v>32</v>
      </c>
      <c r="FOJ143" s="71"/>
      <c r="FOK143" s="70">
        <v>32</v>
      </c>
      <c r="FOL143" s="71"/>
      <c r="FOM143" s="70">
        <v>32</v>
      </c>
      <c r="FON143" s="71"/>
      <c r="FOO143" s="70">
        <v>32</v>
      </c>
      <c r="FOP143" s="71"/>
      <c r="FOQ143" s="70">
        <v>32</v>
      </c>
      <c r="FOR143" s="71"/>
      <c r="FOS143" s="70">
        <v>32</v>
      </c>
      <c r="FOT143" s="71"/>
      <c r="FOU143" s="70">
        <v>32</v>
      </c>
      <c r="FOV143" s="71"/>
      <c r="FOW143" s="70">
        <v>32</v>
      </c>
      <c r="FOX143" s="71"/>
      <c r="FOY143" s="70">
        <v>32</v>
      </c>
      <c r="FOZ143" s="71"/>
      <c r="FPA143" s="70">
        <v>32</v>
      </c>
      <c r="FPB143" s="71"/>
      <c r="FPC143" s="70">
        <v>32</v>
      </c>
      <c r="FPD143" s="71"/>
      <c r="FPE143" s="70">
        <v>32</v>
      </c>
      <c r="FPF143" s="71"/>
      <c r="FPG143" s="70">
        <v>32</v>
      </c>
      <c r="FPH143" s="71"/>
      <c r="FPI143" s="70">
        <v>32</v>
      </c>
      <c r="FPJ143" s="71"/>
      <c r="FPK143" s="70">
        <v>32</v>
      </c>
      <c r="FPL143" s="71"/>
      <c r="FPM143" s="70">
        <v>32</v>
      </c>
      <c r="FPN143" s="71"/>
      <c r="FPO143" s="70">
        <v>32</v>
      </c>
      <c r="FPP143" s="71"/>
      <c r="FPQ143" s="70">
        <v>32</v>
      </c>
      <c r="FPR143" s="71"/>
      <c r="FPS143" s="70">
        <v>32</v>
      </c>
      <c r="FPT143" s="71"/>
      <c r="FPU143" s="70">
        <v>32</v>
      </c>
      <c r="FPV143" s="71"/>
      <c r="FPW143" s="70">
        <v>32</v>
      </c>
      <c r="FPX143" s="71"/>
      <c r="FPY143" s="70">
        <v>32</v>
      </c>
      <c r="FPZ143" s="71"/>
      <c r="FQA143" s="70">
        <v>32</v>
      </c>
      <c r="FQB143" s="71"/>
      <c r="FQC143" s="70">
        <v>32</v>
      </c>
      <c r="FQD143" s="71"/>
      <c r="FQE143" s="70">
        <v>32</v>
      </c>
      <c r="FQF143" s="71"/>
      <c r="FQG143" s="70">
        <v>32</v>
      </c>
      <c r="FQH143" s="71"/>
      <c r="FQI143" s="70">
        <v>32</v>
      </c>
      <c r="FQJ143" s="71"/>
      <c r="FQK143" s="70">
        <v>32</v>
      </c>
      <c r="FQL143" s="71"/>
      <c r="FQM143" s="70">
        <v>32</v>
      </c>
      <c r="FQN143" s="71"/>
      <c r="FQO143" s="70">
        <v>32</v>
      </c>
      <c r="FQP143" s="71"/>
      <c r="FQQ143" s="70">
        <v>32</v>
      </c>
      <c r="FQR143" s="71"/>
      <c r="FQS143" s="70">
        <v>32</v>
      </c>
      <c r="FQT143" s="71"/>
      <c r="FQU143" s="70">
        <v>32</v>
      </c>
      <c r="FQV143" s="71"/>
      <c r="FQW143" s="70">
        <v>32</v>
      </c>
      <c r="FQX143" s="71"/>
      <c r="FQY143" s="70">
        <v>32</v>
      </c>
      <c r="FQZ143" s="71"/>
      <c r="FRA143" s="70">
        <v>32</v>
      </c>
      <c r="FRB143" s="71"/>
      <c r="FRC143" s="70">
        <v>32</v>
      </c>
      <c r="FRD143" s="71"/>
      <c r="FRE143" s="70">
        <v>32</v>
      </c>
      <c r="FRF143" s="71"/>
      <c r="FRG143" s="70">
        <v>32</v>
      </c>
      <c r="FRH143" s="71"/>
      <c r="FRI143" s="70">
        <v>32</v>
      </c>
      <c r="FRJ143" s="71"/>
      <c r="FRK143" s="70">
        <v>32</v>
      </c>
      <c r="FRL143" s="71"/>
      <c r="FRM143" s="70">
        <v>32</v>
      </c>
      <c r="FRN143" s="71"/>
      <c r="FRO143" s="70">
        <v>32</v>
      </c>
      <c r="FRP143" s="71"/>
      <c r="FRQ143" s="70">
        <v>32</v>
      </c>
      <c r="FRR143" s="71"/>
      <c r="FRS143" s="70">
        <v>32</v>
      </c>
      <c r="FRT143" s="71"/>
      <c r="FRU143" s="70">
        <v>32</v>
      </c>
      <c r="FRV143" s="71"/>
      <c r="FRW143" s="70">
        <v>32</v>
      </c>
      <c r="FRX143" s="71"/>
      <c r="FRY143" s="70">
        <v>32</v>
      </c>
      <c r="FRZ143" s="71"/>
      <c r="FSA143" s="70">
        <v>32</v>
      </c>
      <c r="FSB143" s="71"/>
      <c r="FSC143" s="70">
        <v>32</v>
      </c>
      <c r="FSD143" s="71"/>
      <c r="FSE143" s="70">
        <v>32</v>
      </c>
      <c r="FSF143" s="71"/>
      <c r="FSG143" s="70">
        <v>32</v>
      </c>
      <c r="FSH143" s="71"/>
      <c r="FSI143" s="70">
        <v>32</v>
      </c>
      <c r="FSJ143" s="71"/>
      <c r="FSK143" s="70">
        <v>32</v>
      </c>
      <c r="FSL143" s="71"/>
      <c r="FSM143" s="70">
        <v>32</v>
      </c>
      <c r="FSN143" s="71"/>
      <c r="FSO143" s="70">
        <v>32</v>
      </c>
      <c r="FSP143" s="71"/>
      <c r="FSQ143" s="70">
        <v>32</v>
      </c>
      <c r="FSR143" s="71"/>
      <c r="FSS143" s="70">
        <v>32</v>
      </c>
      <c r="FST143" s="71"/>
      <c r="FSU143" s="70">
        <v>32</v>
      </c>
      <c r="FSV143" s="71"/>
      <c r="FSW143" s="70">
        <v>32</v>
      </c>
      <c r="FSX143" s="71"/>
      <c r="FSY143" s="70">
        <v>32</v>
      </c>
      <c r="FSZ143" s="71"/>
      <c r="FTA143" s="70">
        <v>32</v>
      </c>
      <c r="FTB143" s="71"/>
      <c r="FTC143" s="70">
        <v>32</v>
      </c>
      <c r="FTD143" s="71"/>
      <c r="FTE143" s="70">
        <v>32</v>
      </c>
      <c r="FTF143" s="71"/>
      <c r="FTG143" s="70">
        <v>32</v>
      </c>
      <c r="FTH143" s="71"/>
      <c r="FTI143" s="70">
        <v>32</v>
      </c>
      <c r="FTJ143" s="71"/>
      <c r="FTK143" s="70">
        <v>32</v>
      </c>
      <c r="FTL143" s="71"/>
      <c r="FTM143" s="70">
        <v>32</v>
      </c>
      <c r="FTN143" s="71"/>
      <c r="FTO143" s="70">
        <v>32</v>
      </c>
      <c r="FTP143" s="71"/>
      <c r="FTQ143" s="70">
        <v>32</v>
      </c>
      <c r="FTR143" s="71"/>
      <c r="FTS143" s="70">
        <v>32</v>
      </c>
      <c r="FTT143" s="71"/>
      <c r="FTU143" s="70">
        <v>32</v>
      </c>
      <c r="FTV143" s="71"/>
      <c r="FTW143" s="70">
        <v>32</v>
      </c>
      <c r="FTX143" s="71"/>
      <c r="FTY143" s="70">
        <v>32</v>
      </c>
      <c r="FTZ143" s="71"/>
      <c r="FUA143" s="70">
        <v>32</v>
      </c>
      <c r="FUB143" s="71"/>
      <c r="FUC143" s="70">
        <v>32</v>
      </c>
      <c r="FUD143" s="71"/>
      <c r="FUE143" s="70">
        <v>32</v>
      </c>
      <c r="FUF143" s="71"/>
      <c r="FUG143" s="70">
        <v>32</v>
      </c>
      <c r="FUH143" s="71"/>
      <c r="FUI143" s="70">
        <v>32</v>
      </c>
      <c r="FUJ143" s="71"/>
      <c r="FUK143" s="70">
        <v>32</v>
      </c>
      <c r="FUL143" s="71"/>
      <c r="FUM143" s="70">
        <v>32</v>
      </c>
      <c r="FUN143" s="71"/>
      <c r="FUO143" s="70">
        <v>32</v>
      </c>
      <c r="FUP143" s="71"/>
      <c r="FUQ143" s="70">
        <v>32</v>
      </c>
      <c r="FUR143" s="71"/>
      <c r="FUS143" s="70">
        <v>32</v>
      </c>
      <c r="FUT143" s="71"/>
      <c r="FUU143" s="70">
        <v>32</v>
      </c>
      <c r="FUV143" s="71"/>
      <c r="FUW143" s="70">
        <v>32</v>
      </c>
      <c r="FUX143" s="71"/>
      <c r="FUY143" s="70">
        <v>32</v>
      </c>
      <c r="FUZ143" s="71"/>
      <c r="FVA143" s="70">
        <v>32</v>
      </c>
      <c r="FVB143" s="71"/>
      <c r="FVC143" s="70">
        <v>32</v>
      </c>
      <c r="FVD143" s="71"/>
      <c r="FVE143" s="70">
        <v>32</v>
      </c>
      <c r="FVF143" s="71"/>
      <c r="FVG143" s="70">
        <v>32</v>
      </c>
      <c r="FVH143" s="71"/>
      <c r="FVI143" s="70">
        <v>32</v>
      </c>
      <c r="FVJ143" s="71"/>
      <c r="FVK143" s="70">
        <v>32</v>
      </c>
      <c r="FVL143" s="71"/>
      <c r="FVM143" s="70">
        <v>32</v>
      </c>
      <c r="FVN143" s="71"/>
      <c r="FVO143" s="70">
        <v>32</v>
      </c>
      <c r="FVP143" s="71"/>
      <c r="FVQ143" s="70">
        <v>32</v>
      </c>
      <c r="FVR143" s="71"/>
      <c r="FVS143" s="70">
        <v>32</v>
      </c>
      <c r="FVT143" s="71"/>
      <c r="FVU143" s="70">
        <v>32</v>
      </c>
      <c r="FVV143" s="71"/>
      <c r="FVW143" s="70">
        <v>32</v>
      </c>
      <c r="FVX143" s="71"/>
      <c r="FVY143" s="70">
        <v>32</v>
      </c>
      <c r="FVZ143" s="71"/>
      <c r="FWA143" s="70">
        <v>32</v>
      </c>
      <c r="FWB143" s="71"/>
      <c r="FWC143" s="70">
        <v>32</v>
      </c>
      <c r="FWD143" s="71"/>
      <c r="FWE143" s="70">
        <v>32</v>
      </c>
      <c r="FWF143" s="71"/>
      <c r="FWG143" s="70">
        <v>32</v>
      </c>
      <c r="FWH143" s="71"/>
      <c r="FWI143" s="70">
        <v>32</v>
      </c>
      <c r="FWJ143" s="71"/>
      <c r="FWK143" s="70">
        <v>32</v>
      </c>
      <c r="FWL143" s="71"/>
      <c r="FWM143" s="70">
        <v>32</v>
      </c>
      <c r="FWN143" s="71"/>
      <c r="FWO143" s="70">
        <v>32</v>
      </c>
      <c r="FWP143" s="71"/>
      <c r="FWQ143" s="70">
        <v>32</v>
      </c>
      <c r="FWR143" s="71"/>
      <c r="FWS143" s="70">
        <v>32</v>
      </c>
      <c r="FWT143" s="71"/>
      <c r="FWU143" s="70">
        <v>32</v>
      </c>
      <c r="FWV143" s="71"/>
      <c r="FWW143" s="70">
        <v>32</v>
      </c>
      <c r="FWX143" s="71"/>
      <c r="FWY143" s="70">
        <v>32</v>
      </c>
      <c r="FWZ143" s="71"/>
      <c r="FXA143" s="70">
        <v>32</v>
      </c>
      <c r="FXB143" s="71"/>
      <c r="FXC143" s="70">
        <v>32</v>
      </c>
      <c r="FXD143" s="71"/>
      <c r="FXE143" s="70">
        <v>32</v>
      </c>
      <c r="FXF143" s="71"/>
      <c r="FXG143" s="70">
        <v>32</v>
      </c>
      <c r="FXH143" s="71"/>
      <c r="FXI143" s="70">
        <v>32</v>
      </c>
      <c r="FXJ143" s="71"/>
      <c r="FXK143" s="70">
        <v>32</v>
      </c>
      <c r="FXL143" s="71"/>
      <c r="FXM143" s="70">
        <v>32</v>
      </c>
      <c r="FXN143" s="71"/>
      <c r="FXO143" s="70">
        <v>32</v>
      </c>
      <c r="FXP143" s="71"/>
      <c r="FXQ143" s="70">
        <v>32</v>
      </c>
      <c r="FXR143" s="71"/>
      <c r="FXS143" s="70">
        <v>32</v>
      </c>
      <c r="FXT143" s="71"/>
      <c r="FXU143" s="70">
        <v>32</v>
      </c>
      <c r="FXV143" s="71"/>
      <c r="FXW143" s="70">
        <v>32</v>
      </c>
      <c r="FXX143" s="71"/>
      <c r="FXY143" s="70">
        <v>32</v>
      </c>
      <c r="FXZ143" s="71"/>
      <c r="FYA143" s="70">
        <v>32</v>
      </c>
      <c r="FYB143" s="71"/>
      <c r="FYC143" s="70">
        <v>32</v>
      </c>
      <c r="FYD143" s="71"/>
      <c r="FYE143" s="70">
        <v>32</v>
      </c>
      <c r="FYF143" s="71"/>
      <c r="FYG143" s="70">
        <v>32</v>
      </c>
      <c r="FYH143" s="71"/>
      <c r="FYI143" s="70">
        <v>32</v>
      </c>
      <c r="FYJ143" s="71"/>
      <c r="FYK143" s="70">
        <v>32</v>
      </c>
      <c r="FYL143" s="71"/>
      <c r="FYM143" s="70">
        <v>32</v>
      </c>
      <c r="FYN143" s="71"/>
      <c r="FYO143" s="70">
        <v>32</v>
      </c>
      <c r="FYP143" s="71"/>
      <c r="FYQ143" s="70">
        <v>32</v>
      </c>
      <c r="FYR143" s="71"/>
      <c r="FYS143" s="70">
        <v>32</v>
      </c>
      <c r="FYT143" s="71"/>
      <c r="FYU143" s="70">
        <v>32</v>
      </c>
      <c r="FYV143" s="71"/>
      <c r="FYW143" s="70">
        <v>32</v>
      </c>
      <c r="FYX143" s="71"/>
      <c r="FYY143" s="70">
        <v>32</v>
      </c>
      <c r="FYZ143" s="71"/>
      <c r="FZA143" s="70">
        <v>32</v>
      </c>
      <c r="FZB143" s="71"/>
      <c r="FZC143" s="70">
        <v>32</v>
      </c>
      <c r="FZD143" s="71"/>
      <c r="FZE143" s="70">
        <v>32</v>
      </c>
      <c r="FZF143" s="71"/>
      <c r="FZG143" s="70">
        <v>32</v>
      </c>
      <c r="FZH143" s="71"/>
      <c r="FZI143" s="70">
        <v>32</v>
      </c>
      <c r="FZJ143" s="71"/>
      <c r="FZK143" s="70">
        <v>32</v>
      </c>
      <c r="FZL143" s="71"/>
      <c r="FZM143" s="70">
        <v>32</v>
      </c>
      <c r="FZN143" s="71"/>
      <c r="FZO143" s="70">
        <v>32</v>
      </c>
      <c r="FZP143" s="71"/>
      <c r="FZQ143" s="70">
        <v>32</v>
      </c>
      <c r="FZR143" s="71"/>
      <c r="FZS143" s="70">
        <v>32</v>
      </c>
      <c r="FZT143" s="71"/>
      <c r="FZU143" s="70">
        <v>32</v>
      </c>
      <c r="FZV143" s="71"/>
      <c r="FZW143" s="70">
        <v>32</v>
      </c>
      <c r="FZX143" s="71"/>
      <c r="FZY143" s="70">
        <v>32</v>
      </c>
      <c r="FZZ143" s="71"/>
      <c r="GAA143" s="70">
        <v>32</v>
      </c>
      <c r="GAB143" s="71"/>
      <c r="GAC143" s="70">
        <v>32</v>
      </c>
      <c r="GAD143" s="71"/>
      <c r="GAE143" s="70">
        <v>32</v>
      </c>
      <c r="GAF143" s="71"/>
      <c r="GAG143" s="70">
        <v>32</v>
      </c>
      <c r="GAH143" s="71"/>
      <c r="GAI143" s="70">
        <v>32</v>
      </c>
      <c r="GAJ143" s="71"/>
      <c r="GAK143" s="70">
        <v>32</v>
      </c>
      <c r="GAL143" s="71"/>
      <c r="GAM143" s="70">
        <v>32</v>
      </c>
      <c r="GAN143" s="71"/>
      <c r="GAO143" s="70">
        <v>32</v>
      </c>
      <c r="GAP143" s="71"/>
      <c r="GAQ143" s="70">
        <v>32</v>
      </c>
      <c r="GAR143" s="71"/>
      <c r="GAS143" s="70">
        <v>32</v>
      </c>
      <c r="GAT143" s="71"/>
      <c r="GAU143" s="70">
        <v>32</v>
      </c>
      <c r="GAV143" s="71"/>
      <c r="GAW143" s="70">
        <v>32</v>
      </c>
      <c r="GAX143" s="71"/>
      <c r="GAY143" s="70">
        <v>32</v>
      </c>
      <c r="GAZ143" s="71"/>
      <c r="GBA143" s="70">
        <v>32</v>
      </c>
      <c r="GBB143" s="71"/>
      <c r="GBC143" s="70">
        <v>32</v>
      </c>
      <c r="GBD143" s="71"/>
      <c r="GBE143" s="70">
        <v>32</v>
      </c>
      <c r="GBF143" s="71"/>
      <c r="GBG143" s="70">
        <v>32</v>
      </c>
      <c r="GBH143" s="71"/>
      <c r="GBI143" s="70">
        <v>32</v>
      </c>
      <c r="GBJ143" s="71"/>
      <c r="GBK143" s="70">
        <v>32</v>
      </c>
      <c r="GBL143" s="71"/>
      <c r="GBM143" s="70">
        <v>32</v>
      </c>
      <c r="GBN143" s="71"/>
      <c r="GBO143" s="70">
        <v>32</v>
      </c>
      <c r="GBP143" s="71"/>
      <c r="GBQ143" s="70">
        <v>32</v>
      </c>
      <c r="GBR143" s="71"/>
      <c r="GBS143" s="70">
        <v>32</v>
      </c>
      <c r="GBT143" s="71"/>
      <c r="GBU143" s="70">
        <v>32</v>
      </c>
      <c r="GBV143" s="71"/>
      <c r="GBW143" s="70">
        <v>32</v>
      </c>
      <c r="GBX143" s="71"/>
      <c r="GBY143" s="70">
        <v>32</v>
      </c>
      <c r="GBZ143" s="71"/>
      <c r="GCA143" s="70">
        <v>32</v>
      </c>
      <c r="GCB143" s="71"/>
      <c r="GCC143" s="70">
        <v>32</v>
      </c>
      <c r="GCD143" s="71"/>
      <c r="GCE143" s="70">
        <v>32</v>
      </c>
      <c r="GCF143" s="71"/>
      <c r="GCG143" s="70">
        <v>32</v>
      </c>
      <c r="GCH143" s="71"/>
      <c r="GCI143" s="70">
        <v>32</v>
      </c>
      <c r="GCJ143" s="71"/>
      <c r="GCK143" s="70">
        <v>32</v>
      </c>
      <c r="GCL143" s="71"/>
      <c r="GCM143" s="70">
        <v>32</v>
      </c>
      <c r="GCN143" s="71"/>
      <c r="GCO143" s="70">
        <v>32</v>
      </c>
      <c r="GCP143" s="71"/>
      <c r="GCQ143" s="70">
        <v>32</v>
      </c>
      <c r="GCR143" s="71"/>
      <c r="GCS143" s="70">
        <v>32</v>
      </c>
      <c r="GCT143" s="71"/>
      <c r="GCU143" s="70">
        <v>32</v>
      </c>
      <c r="GCV143" s="71"/>
      <c r="GCW143" s="70">
        <v>32</v>
      </c>
      <c r="GCX143" s="71"/>
      <c r="GCY143" s="70">
        <v>32</v>
      </c>
      <c r="GCZ143" s="71"/>
      <c r="GDA143" s="70">
        <v>32</v>
      </c>
      <c r="GDB143" s="71"/>
      <c r="GDC143" s="70">
        <v>32</v>
      </c>
      <c r="GDD143" s="71"/>
      <c r="GDE143" s="70">
        <v>32</v>
      </c>
      <c r="GDF143" s="71"/>
      <c r="GDG143" s="70">
        <v>32</v>
      </c>
      <c r="GDH143" s="71"/>
      <c r="GDI143" s="70">
        <v>32</v>
      </c>
      <c r="GDJ143" s="71"/>
      <c r="GDK143" s="70">
        <v>32</v>
      </c>
      <c r="GDL143" s="71"/>
      <c r="GDM143" s="70">
        <v>32</v>
      </c>
      <c r="GDN143" s="71"/>
      <c r="GDO143" s="70">
        <v>32</v>
      </c>
      <c r="GDP143" s="71"/>
      <c r="GDQ143" s="70">
        <v>32</v>
      </c>
      <c r="GDR143" s="71"/>
      <c r="GDS143" s="70">
        <v>32</v>
      </c>
      <c r="GDT143" s="71"/>
      <c r="GDU143" s="70">
        <v>32</v>
      </c>
      <c r="GDV143" s="71"/>
      <c r="GDW143" s="70">
        <v>32</v>
      </c>
      <c r="GDX143" s="71"/>
      <c r="GDY143" s="70">
        <v>32</v>
      </c>
      <c r="GDZ143" s="71"/>
      <c r="GEA143" s="70">
        <v>32</v>
      </c>
      <c r="GEB143" s="71"/>
      <c r="GEC143" s="70">
        <v>32</v>
      </c>
      <c r="GED143" s="71"/>
      <c r="GEE143" s="70">
        <v>32</v>
      </c>
      <c r="GEF143" s="71"/>
      <c r="GEG143" s="70">
        <v>32</v>
      </c>
      <c r="GEH143" s="71"/>
      <c r="GEI143" s="70">
        <v>32</v>
      </c>
      <c r="GEJ143" s="71"/>
      <c r="GEK143" s="70">
        <v>32</v>
      </c>
      <c r="GEL143" s="71"/>
      <c r="GEM143" s="70">
        <v>32</v>
      </c>
      <c r="GEN143" s="71"/>
      <c r="GEO143" s="70">
        <v>32</v>
      </c>
      <c r="GEP143" s="71"/>
      <c r="GEQ143" s="70">
        <v>32</v>
      </c>
      <c r="GER143" s="71"/>
      <c r="GES143" s="70">
        <v>32</v>
      </c>
      <c r="GET143" s="71"/>
      <c r="GEU143" s="70">
        <v>32</v>
      </c>
      <c r="GEV143" s="71"/>
      <c r="GEW143" s="70">
        <v>32</v>
      </c>
      <c r="GEX143" s="71"/>
      <c r="GEY143" s="70">
        <v>32</v>
      </c>
      <c r="GEZ143" s="71"/>
      <c r="GFA143" s="70">
        <v>32</v>
      </c>
      <c r="GFB143" s="71"/>
      <c r="GFC143" s="70">
        <v>32</v>
      </c>
      <c r="GFD143" s="71"/>
      <c r="GFE143" s="70">
        <v>32</v>
      </c>
      <c r="GFF143" s="71"/>
      <c r="GFG143" s="70">
        <v>32</v>
      </c>
      <c r="GFH143" s="71"/>
      <c r="GFI143" s="70">
        <v>32</v>
      </c>
      <c r="GFJ143" s="71"/>
      <c r="GFK143" s="70">
        <v>32</v>
      </c>
      <c r="GFL143" s="71"/>
      <c r="GFM143" s="70">
        <v>32</v>
      </c>
      <c r="GFN143" s="71"/>
      <c r="GFO143" s="70">
        <v>32</v>
      </c>
      <c r="GFP143" s="71"/>
      <c r="GFQ143" s="70">
        <v>32</v>
      </c>
      <c r="GFR143" s="71"/>
      <c r="GFS143" s="70">
        <v>32</v>
      </c>
      <c r="GFT143" s="71"/>
      <c r="GFU143" s="70">
        <v>32</v>
      </c>
      <c r="GFV143" s="71"/>
      <c r="GFW143" s="70">
        <v>32</v>
      </c>
      <c r="GFX143" s="71"/>
      <c r="GFY143" s="70">
        <v>32</v>
      </c>
      <c r="GFZ143" s="71"/>
      <c r="GGA143" s="70">
        <v>32</v>
      </c>
      <c r="GGB143" s="71"/>
      <c r="GGC143" s="70">
        <v>32</v>
      </c>
      <c r="GGD143" s="71"/>
      <c r="GGE143" s="70">
        <v>32</v>
      </c>
      <c r="GGF143" s="71"/>
      <c r="GGG143" s="70">
        <v>32</v>
      </c>
      <c r="GGH143" s="71"/>
      <c r="GGI143" s="70">
        <v>32</v>
      </c>
      <c r="GGJ143" s="71"/>
      <c r="GGK143" s="70">
        <v>32</v>
      </c>
      <c r="GGL143" s="71"/>
      <c r="GGM143" s="70">
        <v>32</v>
      </c>
      <c r="GGN143" s="71"/>
      <c r="GGO143" s="70">
        <v>32</v>
      </c>
      <c r="GGP143" s="71"/>
      <c r="GGQ143" s="70">
        <v>32</v>
      </c>
      <c r="GGR143" s="71"/>
      <c r="GGS143" s="70">
        <v>32</v>
      </c>
      <c r="GGT143" s="71"/>
      <c r="GGU143" s="70">
        <v>32</v>
      </c>
      <c r="GGV143" s="71"/>
      <c r="GGW143" s="70">
        <v>32</v>
      </c>
      <c r="GGX143" s="71"/>
      <c r="GGY143" s="70">
        <v>32</v>
      </c>
      <c r="GGZ143" s="71"/>
      <c r="GHA143" s="70">
        <v>32</v>
      </c>
      <c r="GHB143" s="71"/>
      <c r="GHC143" s="70">
        <v>32</v>
      </c>
      <c r="GHD143" s="71"/>
      <c r="GHE143" s="70">
        <v>32</v>
      </c>
      <c r="GHF143" s="71"/>
      <c r="GHG143" s="70">
        <v>32</v>
      </c>
      <c r="GHH143" s="71"/>
      <c r="GHI143" s="70">
        <v>32</v>
      </c>
      <c r="GHJ143" s="71"/>
      <c r="GHK143" s="70">
        <v>32</v>
      </c>
      <c r="GHL143" s="71"/>
      <c r="GHM143" s="70">
        <v>32</v>
      </c>
      <c r="GHN143" s="71"/>
      <c r="GHO143" s="70">
        <v>32</v>
      </c>
      <c r="GHP143" s="71"/>
      <c r="GHQ143" s="70">
        <v>32</v>
      </c>
      <c r="GHR143" s="71"/>
      <c r="GHS143" s="70">
        <v>32</v>
      </c>
      <c r="GHT143" s="71"/>
      <c r="GHU143" s="70">
        <v>32</v>
      </c>
      <c r="GHV143" s="71"/>
      <c r="GHW143" s="70">
        <v>32</v>
      </c>
      <c r="GHX143" s="71"/>
      <c r="GHY143" s="70">
        <v>32</v>
      </c>
      <c r="GHZ143" s="71"/>
      <c r="GIA143" s="70">
        <v>32</v>
      </c>
      <c r="GIB143" s="71"/>
      <c r="GIC143" s="70">
        <v>32</v>
      </c>
      <c r="GID143" s="71"/>
      <c r="GIE143" s="70">
        <v>32</v>
      </c>
      <c r="GIF143" s="71"/>
      <c r="GIG143" s="70">
        <v>32</v>
      </c>
      <c r="GIH143" s="71"/>
      <c r="GII143" s="70">
        <v>32</v>
      </c>
      <c r="GIJ143" s="71"/>
      <c r="GIK143" s="70">
        <v>32</v>
      </c>
      <c r="GIL143" s="71"/>
      <c r="GIM143" s="70">
        <v>32</v>
      </c>
      <c r="GIN143" s="71"/>
      <c r="GIO143" s="70">
        <v>32</v>
      </c>
      <c r="GIP143" s="71"/>
      <c r="GIQ143" s="70">
        <v>32</v>
      </c>
      <c r="GIR143" s="71"/>
      <c r="GIS143" s="70">
        <v>32</v>
      </c>
      <c r="GIT143" s="71"/>
      <c r="GIU143" s="70">
        <v>32</v>
      </c>
      <c r="GIV143" s="71"/>
      <c r="GIW143" s="70">
        <v>32</v>
      </c>
      <c r="GIX143" s="71"/>
      <c r="GIY143" s="70">
        <v>32</v>
      </c>
      <c r="GIZ143" s="71"/>
      <c r="GJA143" s="70">
        <v>32</v>
      </c>
      <c r="GJB143" s="71"/>
      <c r="GJC143" s="70">
        <v>32</v>
      </c>
      <c r="GJD143" s="71"/>
      <c r="GJE143" s="70">
        <v>32</v>
      </c>
      <c r="GJF143" s="71"/>
      <c r="GJG143" s="70">
        <v>32</v>
      </c>
      <c r="GJH143" s="71"/>
      <c r="GJI143" s="70">
        <v>32</v>
      </c>
      <c r="GJJ143" s="71"/>
      <c r="GJK143" s="70">
        <v>32</v>
      </c>
      <c r="GJL143" s="71"/>
      <c r="GJM143" s="70">
        <v>32</v>
      </c>
      <c r="GJN143" s="71"/>
      <c r="GJO143" s="70">
        <v>32</v>
      </c>
      <c r="GJP143" s="71"/>
      <c r="GJQ143" s="70">
        <v>32</v>
      </c>
      <c r="GJR143" s="71"/>
      <c r="GJS143" s="70">
        <v>32</v>
      </c>
      <c r="GJT143" s="71"/>
      <c r="GJU143" s="70">
        <v>32</v>
      </c>
      <c r="GJV143" s="71"/>
      <c r="GJW143" s="70">
        <v>32</v>
      </c>
      <c r="GJX143" s="71"/>
      <c r="GJY143" s="70">
        <v>32</v>
      </c>
      <c r="GJZ143" s="71"/>
      <c r="GKA143" s="70">
        <v>32</v>
      </c>
      <c r="GKB143" s="71"/>
      <c r="GKC143" s="70">
        <v>32</v>
      </c>
      <c r="GKD143" s="71"/>
      <c r="GKE143" s="70">
        <v>32</v>
      </c>
      <c r="GKF143" s="71"/>
      <c r="GKG143" s="70">
        <v>32</v>
      </c>
      <c r="GKH143" s="71"/>
      <c r="GKI143" s="70">
        <v>32</v>
      </c>
      <c r="GKJ143" s="71"/>
      <c r="GKK143" s="70">
        <v>32</v>
      </c>
      <c r="GKL143" s="71"/>
      <c r="GKM143" s="70">
        <v>32</v>
      </c>
      <c r="GKN143" s="71"/>
      <c r="GKO143" s="70">
        <v>32</v>
      </c>
      <c r="GKP143" s="71"/>
      <c r="GKQ143" s="70">
        <v>32</v>
      </c>
      <c r="GKR143" s="71"/>
      <c r="GKS143" s="70">
        <v>32</v>
      </c>
      <c r="GKT143" s="71"/>
      <c r="GKU143" s="70">
        <v>32</v>
      </c>
      <c r="GKV143" s="71"/>
      <c r="GKW143" s="70">
        <v>32</v>
      </c>
      <c r="GKX143" s="71"/>
      <c r="GKY143" s="70">
        <v>32</v>
      </c>
      <c r="GKZ143" s="71"/>
      <c r="GLA143" s="70">
        <v>32</v>
      </c>
      <c r="GLB143" s="71"/>
      <c r="GLC143" s="70">
        <v>32</v>
      </c>
      <c r="GLD143" s="71"/>
      <c r="GLE143" s="70">
        <v>32</v>
      </c>
      <c r="GLF143" s="71"/>
      <c r="GLG143" s="70">
        <v>32</v>
      </c>
      <c r="GLH143" s="71"/>
      <c r="GLI143" s="70">
        <v>32</v>
      </c>
      <c r="GLJ143" s="71"/>
      <c r="GLK143" s="70">
        <v>32</v>
      </c>
      <c r="GLL143" s="71"/>
      <c r="GLM143" s="70">
        <v>32</v>
      </c>
      <c r="GLN143" s="71"/>
      <c r="GLO143" s="70">
        <v>32</v>
      </c>
      <c r="GLP143" s="71"/>
      <c r="GLQ143" s="70">
        <v>32</v>
      </c>
      <c r="GLR143" s="71"/>
      <c r="GLS143" s="70">
        <v>32</v>
      </c>
      <c r="GLT143" s="71"/>
      <c r="GLU143" s="70">
        <v>32</v>
      </c>
      <c r="GLV143" s="71"/>
      <c r="GLW143" s="70">
        <v>32</v>
      </c>
      <c r="GLX143" s="71"/>
      <c r="GLY143" s="70">
        <v>32</v>
      </c>
      <c r="GLZ143" s="71"/>
      <c r="GMA143" s="70">
        <v>32</v>
      </c>
      <c r="GMB143" s="71"/>
      <c r="GMC143" s="70">
        <v>32</v>
      </c>
      <c r="GMD143" s="71"/>
      <c r="GME143" s="70">
        <v>32</v>
      </c>
      <c r="GMF143" s="71"/>
      <c r="GMG143" s="70">
        <v>32</v>
      </c>
      <c r="GMH143" s="71"/>
      <c r="GMI143" s="70">
        <v>32</v>
      </c>
      <c r="GMJ143" s="71"/>
      <c r="GMK143" s="70">
        <v>32</v>
      </c>
      <c r="GML143" s="71"/>
      <c r="GMM143" s="70">
        <v>32</v>
      </c>
      <c r="GMN143" s="71"/>
      <c r="GMO143" s="70">
        <v>32</v>
      </c>
      <c r="GMP143" s="71"/>
      <c r="GMQ143" s="70">
        <v>32</v>
      </c>
      <c r="GMR143" s="71"/>
      <c r="GMS143" s="70">
        <v>32</v>
      </c>
      <c r="GMT143" s="71"/>
      <c r="GMU143" s="70">
        <v>32</v>
      </c>
      <c r="GMV143" s="71"/>
      <c r="GMW143" s="70">
        <v>32</v>
      </c>
      <c r="GMX143" s="71"/>
      <c r="GMY143" s="70">
        <v>32</v>
      </c>
      <c r="GMZ143" s="71"/>
      <c r="GNA143" s="70">
        <v>32</v>
      </c>
      <c r="GNB143" s="71"/>
      <c r="GNC143" s="70">
        <v>32</v>
      </c>
      <c r="GND143" s="71"/>
      <c r="GNE143" s="70">
        <v>32</v>
      </c>
      <c r="GNF143" s="71"/>
      <c r="GNG143" s="70">
        <v>32</v>
      </c>
      <c r="GNH143" s="71"/>
      <c r="GNI143" s="70">
        <v>32</v>
      </c>
      <c r="GNJ143" s="71"/>
      <c r="GNK143" s="70">
        <v>32</v>
      </c>
      <c r="GNL143" s="71"/>
      <c r="GNM143" s="70">
        <v>32</v>
      </c>
      <c r="GNN143" s="71"/>
      <c r="GNO143" s="70">
        <v>32</v>
      </c>
      <c r="GNP143" s="71"/>
      <c r="GNQ143" s="70">
        <v>32</v>
      </c>
      <c r="GNR143" s="71"/>
      <c r="GNS143" s="70">
        <v>32</v>
      </c>
      <c r="GNT143" s="71"/>
      <c r="GNU143" s="70">
        <v>32</v>
      </c>
      <c r="GNV143" s="71"/>
      <c r="GNW143" s="70">
        <v>32</v>
      </c>
      <c r="GNX143" s="71"/>
      <c r="GNY143" s="70">
        <v>32</v>
      </c>
      <c r="GNZ143" s="71"/>
      <c r="GOA143" s="70">
        <v>32</v>
      </c>
      <c r="GOB143" s="71"/>
      <c r="GOC143" s="70">
        <v>32</v>
      </c>
      <c r="GOD143" s="71"/>
      <c r="GOE143" s="70">
        <v>32</v>
      </c>
      <c r="GOF143" s="71"/>
      <c r="GOG143" s="70">
        <v>32</v>
      </c>
      <c r="GOH143" s="71"/>
      <c r="GOI143" s="70">
        <v>32</v>
      </c>
      <c r="GOJ143" s="71"/>
      <c r="GOK143" s="70">
        <v>32</v>
      </c>
      <c r="GOL143" s="71"/>
      <c r="GOM143" s="70">
        <v>32</v>
      </c>
      <c r="GON143" s="71"/>
      <c r="GOO143" s="70">
        <v>32</v>
      </c>
      <c r="GOP143" s="71"/>
      <c r="GOQ143" s="70">
        <v>32</v>
      </c>
      <c r="GOR143" s="71"/>
      <c r="GOS143" s="70">
        <v>32</v>
      </c>
      <c r="GOT143" s="71"/>
      <c r="GOU143" s="70">
        <v>32</v>
      </c>
      <c r="GOV143" s="71"/>
      <c r="GOW143" s="70">
        <v>32</v>
      </c>
      <c r="GOX143" s="71"/>
      <c r="GOY143" s="70">
        <v>32</v>
      </c>
      <c r="GOZ143" s="71"/>
      <c r="GPA143" s="70">
        <v>32</v>
      </c>
      <c r="GPB143" s="71"/>
      <c r="GPC143" s="70">
        <v>32</v>
      </c>
      <c r="GPD143" s="71"/>
      <c r="GPE143" s="70">
        <v>32</v>
      </c>
      <c r="GPF143" s="71"/>
      <c r="GPG143" s="70">
        <v>32</v>
      </c>
      <c r="GPH143" s="71"/>
      <c r="GPI143" s="70">
        <v>32</v>
      </c>
      <c r="GPJ143" s="71"/>
      <c r="GPK143" s="70">
        <v>32</v>
      </c>
      <c r="GPL143" s="71"/>
      <c r="GPM143" s="70">
        <v>32</v>
      </c>
      <c r="GPN143" s="71"/>
      <c r="GPO143" s="70">
        <v>32</v>
      </c>
      <c r="GPP143" s="71"/>
      <c r="GPQ143" s="70">
        <v>32</v>
      </c>
      <c r="GPR143" s="71"/>
      <c r="GPS143" s="70">
        <v>32</v>
      </c>
      <c r="GPT143" s="71"/>
      <c r="GPU143" s="70">
        <v>32</v>
      </c>
      <c r="GPV143" s="71"/>
      <c r="GPW143" s="70">
        <v>32</v>
      </c>
      <c r="GPX143" s="71"/>
      <c r="GPY143" s="70">
        <v>32</v>
      </c>
      <c r="GPZ143" s="71"/>
      <c r="GQA143" s="70">
        <v>32</v>
      </c>
      <c r="GQB143" s="71"/>
      <c r="GQC143" s="70">
        <v>32</v>
      </c>
      <c r="GQD143" s="71"/>
      <c r="GQE143" s="70">
        <v>32</v>
      </c>
      <c r="GQF143" s="71"/>
      <c r="GQG143" s="70">
        <v>32</v>
      </c>
      <c r="GQH143" s="71"/>
      <c r="GQI143" s="70">
        <v>32</v>
      </c>
      <c r="GQJ143" s="71"/>
      <c r="GQK143" s="70">
        <v>32</v>
      </c>
      <c r="GQL143" s="71"/>
      <c r="GQM143" s="70">
        <v>32</v>
      </c>
      <c r="GQN143" s="71"/>
      <c r="GQO143" s="70">
        <v>32</v>
      </c>
      <c r="GQP143" s="71"/>
      <c r="GQQ143" s="70">
        <v>32</v>
      </c>
      <c r="GQR143" s="71"/>
      <c r="GQS143" s="70">
        <v>32</v>
      </c>
      <c r="GQT143" s="71"/>
      <c r="GQU143" s="70">
        <v>32</v>
      </c>
      <c r="GQV143" s="71"/>
      <c r="GQW143" s="70">
        <v>32</v>
      </c>
      <c r="GQX143" s="71"/>
      <c r="GQY143" s="70">
        <v>32</v>
      </c>
      <c r="GQZ143" s="71"/>
      <c r="GRA143" s="70">
        <v>32</v>
      </c>
      <c r="GRB143" s="71"/>
      <c r="GRC143" s="70">
        <v>32</v>
      </c>
      <c r="GRD143" s="71"/>
      <c r="GRE143" s="70">
        <v>32</v>
      </c>
      <c r="GRF143" s="71"/>
      <c r="GRG143" s="70">
        <v>32</v>
      </c>
      <c r="GRH143" s="71"/>
      <c r="GRI143" s="70">
        <v>32</v>
      </c>
      <c r="GRJ143" s="71"/>
      <c r="GRK143" s="70">
        <v>32</v>
      </c>
      <c r="GRL143" s="71"/>
      <c r="GRM143" s="70">
        <v>32</v>
      </c>
      <c r="GRN143" s="71"/>
      <c r="GRO143" s="70">
        <v>32</v>
      </c>
      <c r="GRP143" s="71"/>
      <c r="GRQ143" s="70">
        <v>32</v>
      </c>
      <c r="GRR143" s="71"/>
      <c r="GRS143" s="70">
        <v>32</v>
      </c>
      <c r="GRT143" s="71"/>
      <c r="GRU143" s="70">
        <v>32</v>
      </c>
      <c r="GRV143" s="71"/>
      <c r="GRW143" s="70">
        <v>32</v>
      </c>
      <c r="GRX143" s="71"/>
      <c r="GRY143" s="70">
        <v>32</v>
      </c>
      <c r="GRZ143" s="71"/>
      <c r="GSA143" s="70">
        <v>32</v>
      </c>
      <c r="GSB143" s="71"/>
      <c r="GSC143" s="70">
        <v>32</v>
      </c>
      <c r="GSD143" s="71"/>
      <c r="GSE143" s="70">
        <v>32</v>
      </c>
      <c r="GSF143" s="71"/>
      <c r="GSG143" s="70">
        <v>32</v>
      </c>
      <c r="GSH143" s="71"/>
      <c r="GSI143" s="70">
        <v>32</v>
      </c>
      <c r="GSJ143" s="71"/>
      <c r="GSK143" s="70">
        <v>32</v>
      </c>
      <c r="GSL143" s="71"/>
      <c r="GSM143" s="70">
        <v>32</v>
      </c>
      <c r="GSN143" s="71"/>
      <c r="GSO143" s="70">
        <v>32</v>
      </c>
      <c r="GSP143" s="71"/>
      <c r="GSQ143" s="70">
        <v>32</v>
      </c>
      <c r="GSR143" s="71"/>
      <c r="GSS143" s="70">
        <v>32</v>
      </c>
      <c r="GST143" s="71"/>
      <c r="GSU143" s="70">
        <v>32</v>
      </c>
      <c r="GSV143" s="71"/>
      <c r="GSW143" s="70">
        <v>32</v>
      </c>
      <c r="GSX143" s="71"/>
      <c r="GSY143" s="70">
        <v>32</v>
      </c>
      <c r="GSZ143" s="71"/>
      <c r="GTA143" s="70">
        <v>32</v>
      </c>
      <c r="GTB143" s="71"/>
      <c r="GTC143" s="70">
        <v>32</v>
      </c>
      <c r="GTD143" s="71"/>
      <c r="GTE143" s="70">
        <v>32</v>
      </c>
      <c r="GTF143" s="71"/>
      <c r="GTG143" s="70">
        <v>32</v>
      </c>
      <c r="GTH143" s="71"/>
      <c r="GTI143" s="70">
        <v>32</v>
      </c>
      <c r="GTJ143" s="71"/>
      <c r="GTK143" s="70">
        <v>32</v>
      </c>
      <c r="GTL143" s="71"/>
      <c r="GTM143" s="70">
        <v>32</v>
      </c>
      <c r="GTN143" s="71"/>
      <c r="GTO143" s="70">
        <v>32</v>
      </c>
      <c r="GTP143" s="71"/>
      <c r="GTQ143" s="70">
        <v>32</v>
      </c>
      <c r="GTR143" s="71"/>
      <c r="GTS143" s="70">
        <v>32</v>
      </c>
      <c r="GTT143" s="71"/>
      <c r="GTU143" s="70">
        <v>32</v>
      </c>
      <c r="GTV143" s="71"/>
      <c r="GTW143" s="70">
        <v>32</v>
      </c>
      <c r="GTX143" s="71"/>
      <c r="GTY143" s="70">
        <v>32</v>
      </c>
      <c r="GTZ143" s="71"/>
      <c r="GUA143" s="70">
        <v>32</v>
      </c>
      <c r="GUB143" s="71"/>
      <c r="GUC143" s="70">
        <v>32</v>
      </c>
      <c r="GUD143" s="71"/>
      <c r="GUE143" s="70">
        <v>32</v>
      </c>
      <c r="GUF143" s="71"/>
      <c r="GUG143" s="70">
        <v>32</v>
      </c>
      <c r="GUH143" s="71"/>
      <c r="GUI143" s="70">
        <v>32</v>
      </c>
      <c r="GUJ143" s="71"/>
      <c r="GUK143" s="70">
        <v>32</v>
      </c>
      <c r="GUL143" s="71"/>
      <c r="GUM143" s="70">
        <v>32</v>
      </c>
      <c r="GUN143" s="71"/>
      <c r="GUO143" s="70">
        <v>32</v>
      </c>
      <c r="GUP143" s="71"/>
      <c r="GUQ143" s="70">
        <v>32</v>
      </c>
      <c r="GUR143" s="71"/>
      <c r="GUS143" s="70">
        <v>32</v>
      </c>
      <c r="GUT143" s="71"/>
      <c r="GUU143" s="70">
        <v>32</v>
      </c>
      <c r="GUV143" s="71"/>
      <c r="GUW143" s="70">
        <v>32</v>
      </c>
      <c r="GUX143" s="71"/>
      <c r="GUY143" s="70">
        <v>32</v>
      </c>
      <c r="GUZ143" s="71"/>
      <c r="GVA143" s="70">
        <v>32</v>
      </c>
      <c r="GVB143" s="71"/>
      <c r="GVC143" s="70">
        <v>32</v>
      </c>
      <c r="GVD143" s="71"/>
      <c r="GVE143" s="70">
        <v>32</v>
      </c>
      <c r="GVF143" s="71"/>
      <c r="GVG143" s="70">
        <v>32</v>
      </c>
      <c r="GVH143" s="71"/>
      <c r="GVI143" s="70">
        <v>32</v>
      </c>
      <c r="GVJ143" s="71"/>
      <c r="GVK143" s="70">
        <v>32</v>
      </c>
      <c r="GVL143" s="71"/>
      <c r="GVM143" s="70">
        <v>32</v>
      </c>
      <c r="GVN143" s="71"/>
      <c r="GVO143" s="70">
        <v>32</v>
      </c>
      <c r="GVP143" s="71"/>
      <c r="GVQ143" s="70">
        <v>32</v>
      </c>
      <c r="GVR143" s="71"/>
      <c r="GVS143" s="70">
        <v>32</v>
      </c>
      <c r="GVT143" s="71"/>
      <c r="GVU143" s="70">
        <v>32</v>
      </c>
      <c r="GVV143" s="71"/>
      <c r="GVW143" s="70">
        <v>32</v>
      </c>
      <c r="GVX143" s="71"/>
      <c r="GVY143" s="70">
        <v>32</v>
      </c>
      <c r="GVZ143" s="71"/>
      <c r="GWA143" s="70">
        <v>32</v>
      </c>
      <c r="GWB143" s="71"/>
      <c r="GWC143" s="70">
        <v>32</v>
      </c>
      <c r="GWD143" s="71"/>
      <c r="GWE143" s="70">
        <v>32</v>
      </c>
      <c r="GWF143" s="71"/>
      <c r="GWG143" s="70">
        <v>32</v>
      </c>
      <c r="GWH143" s="71"/>
      <c r="GWI143" s="70">
        <v>32</v>
      </c>
      <c r="GWJ143" s="71"/>
      <c r="GWK143" s="70">
        <v>32</v>
      </c>
      <c r="GWL143" s="71"/>
      <c r="GWM143" s="70">
        <v>32</v>
      </c>
      <c r="GWN143" s="71"/>
      <c r="GWO143" s="70">
        <v>32</v>
      </c>
      <c r="GWP143" s="71"/>
      <c r="GWQ143" s="70">
        <v>32</v>
      </c>
      <c r="GWR143" s="71"/>
      <c r="GWS143" s="70">
        <v>32</v>
      </c>
      <c r="GWT143" s="71"/>
      <c r="GWU143" s="70">
        <v>32</v>
      </c>
      <c r="GWV143" s="71"/>
      <c r="GWW143" s="70">
        <v>32</v>
      </c>
      <c r="GWX143" s="71"/>
      <c r="GWY143" s="70">
        <v>32</v>
      </c>
      <c r="GWZ143" s="71"/>
      <c r="GXA143" s="70">
        <v>32</v>
      </c>
      <c r="GXB143" s="71"/>
      <c r="GXC143" s="70">
        <v>32</v>
      </c>
      <c r="GXD143" s="71"/>
      <c r="GXE143" s="70">
        <v>32</v>
      </c>
      <c r="GXF143" s="71"/>
      <c r="GXG143" s="70">
        <v>32</v>
      </c>
      <c r="GXH143" s="71"/>
      <c r="GXI143" s="70">
        <v>32</v>
      </c>
      <c r="GXJ143" s="71"/>
      <c r="GXK143" s="70">
        <v>32</v>
      </c>
      <c r="GXL143" s="71"/>
      <c r="GXM143" s="70">
        <v>32</v>
      </c>
      <c r="GXN143" s="71"/>
      <c r="GXO143" s="70">
        <v>32</v>
      </c>
      <c r="GXP143" s="71"/>
      <c r="GXQ143" s="70">
        <v>32</v>
      </c>
      <c r="GXR143" s="71"/>
      <c r="GXS143" s="70">
        <v>32</v>
      </c>
      <c r="GXT143" s="71"/>
      <c r="GXU143" s="70">
        <v>32</v>
      </c>
      <c r="GXV143" s="71"/>
      <c r="GXW143" s="70">
        <v>32</v>
      </c>
      <c r="GXX143" s="71"/>
      <c r="GXY143" s="70">
        <v>32</v>
      </c>
      <c r="GXZ143" s="71"/>
      <c r="GYA143" s="70">
        <v>32</v>
      </c>
      <c r="GYB143" s="71"/>
      <c r="GYC143" s="70">
        <v>32</v>
      </c>
      <c r="GYD143" s="71"/>
      <c r="GYE143" s="70">
        <v>32</v>
      </c>
      <c r="GYF143" s="71"/>
      <c r="GYG143" s="70">
        <v>32</v>
      </c>
      <c r="GYH143" s="71"/>
      <c r="GYI143" s="70">
        <v>32</v>
      </c>
      <c r="GYJ143" s="71"/>
      <c r="GYK143" s="70">
        <v>32</v>
      </c>
      <c r="GYL143" s="71"/>
      <c r="GYM143" s="70">
        <v>32</v>
      </c>
      <c r="GYN143" s="71"/>
      <c r="GYO143" s="70">
        <v>32</v>
      </c>
      <c r="GYP143" s="71"/>
      <c r="GYQ143" s="70">
        <v>32</v>
      </c>
      <c r="GYR143" s="71"/>
      <c r="GYS143" s="70">
        <v>32</v>
      </c>
      <c r="GYT143" s="71"/>
      <c r="GYU143" s="70">
        <v>32</v>
      </c>
      <c r="GYV143" s="71"/>
      <c r="GYW143" s="70">
        <v>32</v>
      </c>
      <c r="GYX143" s="71"/>
      <c r="GYY143" s="70">
        <v>32</v>
      </c>
      <c r="GYZ143" s="71"/>
      <c r="GZA143" s="70">
        <v>32</v>
      </c>
      <c r="GZB143" s="71"/>
      <c r="GZC143" s="70">
        <v>32</v>
      </c>
      <c r="GZD143" s="71"/>
      <c r="GZE143" s="70">
        <v>32</v>
      </c>
      <c r="GZF143" s="71"/>
      <c r="GZG143" s="70">
        <v>32</v>
      </c>
      <c r="GZH143" s="71"/>
      <c r="GZI143" s="70">
        <v>32</v>
      </c>
      <c r="GZJ143" s="71"/>
      <c r="GZK143" s="70">
        <v>32</v>
      </c>
      <c r="GZL143" s="71"/>
      <c r="GZM143" s="70">
        <v>32</v>
      </c>
      <c r="GZN143" s="71"/>
      <c r="GZO143" s="70">
        <v>32</v>
      </c>
      <c r="GZP143" s="71"/>
      <c r="GZQ143" s="70">
        <v>32</v>
      </c>
      <c r="GZR143" s="71"/>
      <c r="GZS143" s="70">
        <v>32</v>
      </c>
      <c r="GZT143" s="71"/>
      <c r="GZU143" s="70">
        <v>32</v>
      </c>
      <c r="GZV143" s="71"/>
      <c r="GZW143" s="70">
        <v>32</v>
      </c>
      <c r="GZX143" s="71"/>
      <c r="GZY143" s="70">
        <v>32</v>
      </c>
      <c r="GZZ143" s="71"/>
      <c r="HAA143" s="70">
        <v>32</v>
      </c>
      <c r="HAB143" s="71"/>
      <c r="HAC143" s="70">
        <v>32</v>
      </c>
      <c r="HAD143" s="71"/>
      <c r="HAE143" s="70">
        <v>32</v>
      </c>
      <c r="HAF143" s="71"/>
      <c r="HAG143" s="70">
        <v>32</v>
      </c>
      <c r="HAH143" s="71"/>
      <c r="HAI143" s="70">
        <v>32</v>
      </c>
      <c r="HAJ143" s="71"/>
      <c r="HAK143" s="70">
        <v>32</v>
      </c>
      <c r="HAL143" s="71"/>
      <c r="HAM143" s="70">
        <v>32</v>
      </c>
      <c r="HAN143" s="71"/>
      <c r="HAO143" s="70">
        <v>32</v>
      </c>
      <c r="HAP143" s="71"/>
      <c r="HAQ143" s="70">
        <v>32</v>
      </c>
      <c r="HAR143" s="71"/>
      <c r="HAS143" s="70">
        <v>32</v>
      </c>
      <c r="HAT143" s="71"/>
      <c r="HAU143" s="70">
        <v>32</v>
      </c>
      <c r="HAV143" s="71"/>
      <c r="HAW143" s="70">
        <v>32</v>
      </c>
      <c r="HAX143" s="71"/>
      <c r="HAY143" s="70">
        <v>32</v>
      </c>
      <c r="HAZ143" s="71"/>
      <c r="HBA143" s="70">
        <v>32</v>
      </c>
      <c r="HBB143" s="71"/>
      <c r="HBC143" s="70">
        <v>32</v>
      </c>
      <c r="HBD143" s="71"/>
      <c r="HBE143" s="70">
        <v>32</v>
      </c>
      <c r="HBF143" s="71"/>
      <c r="HBG143" s="70">
        <v>32</v>
      </c>
      <c r="HBH143" s="71"/>
      <c r="HBI143" s="70">
        <v>32</v>
      </c>
      <c r="HBJ143" s="71"/>
      <c r="HBK143" s="70">
        <v>32</v>
      </c>
      <c r="HBL143" s="71"/>
      <c r="HBM143" s="70">
        <v>32</v>
      </c>
      <c r="HBN143" s="71"/>
      <c r="HBO143" s="70">
        <v>32</v>
      </c>
      <c r="HBP143" s="71"/>
      <c r="HBQ143" s="70">
        <v>32</v>
      </c>
      <c r="HBR143" s="71"/>
      <c r="HBS143" s="70">
        <v>32</v>
      </c>
      <c r="HBT143" s="71"/>
      <c r="HBU143" s="70">
        <v>32</v>
      </c>
      <c r="HBV143" s="71"/>
      <c r="HBW143" s="70">
        <v>32</v>
      </c>
      <c r="HBX143" s="71"/>
      <c r="HBY143" s="70">
        <v>32</v>
      </c>
      <c r="HBZ143" s="71"/>
      <c r="HCA143" s="70">
        <v>32</v>
      </c>
      <c r="HCB143" s="71"/>
      <c r="HCC143" s="70">
        <v>32</v>
      </c>
      <c r="HCD143" s="71"/>
      <c r="HCE143" s="70">
        <v>32</v>
      </c>
      <c r="HCF143" s="71"/>
      <c r="HCG143" s="70">
        <v>32</v>
      </c>
      <c r="HCH143" s="71"/>
      <c r="HCI143" s="70">
        <v>32</v>
      </c>
      <c r="HCJ143" s="71"/>
      <c r="HCK143" s="70">
        <v>32</v>
      </c>
      <c r="HCL143" s="71"/>
      <c r="HCM143" s="70">
        <v>32</v>
      </c>
      <c r="HCN143" s="71"/>
      <c r="HCO143" s="70">
        <v>32</v>
      </c>
      <c r="HCP143" s="71"/>
      <c r="HCQ143" s="70">
        <v>32</v>
      </c>
      <c r="HCR143" s="71"/>
      <c r="HCS143" s="70">
        <v>32</v>
      </c>
      <c r="HCT143" s="71"/>
      <c r="HCU143" s="70">
        <v>32</v>
      </c>
      <c r="HCV143" s="71"/>
      <c r="HCW143" s="70">
        <v>32</v>
      </c>
      <c r="HCX143" s="71"/>
      <c r="HCY143" s="70">
        <v>32</v>
      </c>
      <c r="HCZ143" s="71"/>
      <c r="HDA143" s="70">
        <v>32</v>
      </c>
      <c r="HDB143" s="71"/>
      <c r="HDC143" s="70">
        <v>32</v>
      </c>
      <c r="HDD143" s="71"/>
      <c r="HDE143" s="70">
        <v>32</v>
      </c>
      <c r="HDF143" s="71"/>
      <c r="HDG143" s="70">
        <v>32</v>
      </c>
      <c r="HDH143" s="71"/>
      <c r="HDI143" s="70">
        <v>32</v>
      </c>
      <c r="HDJ143" s="71"/>
      <c r="HDK143" s="70">
        <v>32</v>
      </c>
      <c r="HDL143" s="71"/>
      <c r="HDM143" s="70">
        <v>32</v>
      </c>
      <c r="HDN143" s="71"/>
      <c r="HDO143" s="70">
        <v>32</v>
      </c>
      <c r="HDP143" s="71"/>
      <c r="HDQ143" s="70">
        <v>32</v>
      </c>
      <c r="HDR143" s="71"/>
      <c r="HDS143" s="70">
        <v>32</v>
      </c>
      <c r="HDT143" s="71"/>
      <c r="HDU143" s="70">
        <v>32</v>
      </c>
      <c r="HDV143" s="71"/>
      <c r="HDW143" s="70">
        <v>32</v>
      </c>
      <c r="HDX143" s="71"/>
      <c r="HDY143" s="70">
        <v>32</v>
      </c>
      <c r="HDZ143" s="71"/>
      <c r="HEA143" s="70">
        <v>32</v>
      </c>
      <c r="HEB143" s="71"/>
      <c r="HEC143" s="70">
        <v>32</v>
      </c>
      <c r="HED143" s="71"/>
      <c r="HEE143" s="70">
        <v>32</v>
      </c>
      <c r="HEF143" s="71"/>
      <c r="HEG143" s="70">
        <v>32</v>
      </c>
      <c r="HEH143" s="71"/>
      <c r="HEI143" s="70">
        <v>32</v>
      </c>
      <c r="HEJ143" s="71"/>
      <c r="HEK143" s="70">
        <v>32</v>
      </c>
      <c r="HEL143" s="71"/>
      <c r="HEM143" s="70">
        <v>32</v>
      </c>
      <c r="HEN143" s="71"/>
      <c r="HEO143" s="70">
        <v>32</v>
      </c>
      <c r="HEP143" s="71"/>
      <c r="HEQ143" s="70">
        <v>32</v>
      </c>
      <c r="HER143" s="71"/>
      <c r="HES143" s="70">
        <v>32</v>
      </c>
      <c r="HET143" s="71"/>
      <c r="HEU143" s="70">
        <v>32</v>
      </c>
      <c r="HEV143" s="71"/>
      <c r="HEW143" s="70">
        <v>32</v>
      </c>
      <c r="HEX143" s="71"/>
      <c r="HEY143" s="70">
        <v>32</v>
      </c>
      <c r="HEZ143" s="71"/>
      <c r="HFA143" s="70">
        <v>32</v>
      </c>
      <c r="HFB143" s="71"/>
      <c r="HFC143" s="70">
        <v>32</v>
      </c>
      <c r="HFD143" s="71"/>
      <c r="HFE143" s="70">
        <v>32</v>
      </c>
      <c r="HFF143" s="71"/>
      <c r="HFG143" s="70">
        <v>32</v>
      </c>
      <c r="HFH143" s="71"/>
      <c r="HFI143" s="70">
        <v>32</v>
      </c>
      <c r="HFJ143" s="71"/>
      <c r="HFK143" s="70">
        <v>32</v>
      </c>
      <c r="HFL143" s="71"/>
      <c r="HFM143" s="70">
        <v>32</v>
      </c>
      <c r="HFN143" s="71"/>
      <c r="HFO143" s="70">
        <v>32</v>
      </c>
      <c r="HFP143" s="71"/>
      <c r="HFQ143" s="70">
        <v>32</v>
      </c>
      <c r="HFR143" s="71"/>
      <c r="HFS143" s="70">
        <v>32</v>
      </c>
      <c r="HFT143" s="71"/>
      <c r="HFU143" s="70">
        <v>32</v>
      </c>
      <c r="HFV143" s="71"/>
      <c r="HFW143" s="70">
        <v>32</v>
      </c>
      <c r="HFX143" s="71"/>
      <c r="HFY143" s="70">
        <v>32</v>
      </c>
      <c r="HFZ143" s="71"/>
      <c r="HGA143" s="70">
        <v>32</v>
      </c>
      <c r="HGB143" s="71"/>
      <c r="HGC143" s="70">
        <v>32</v>
      </c>
      <c r="HGD143" s="71"/>
      <c r="HGE143" s="70">
        <v>32</v>
      </c>
      <c r="HGF143" s="71"/>
      <c r="HGG143" s="70">
        <v>32</v>
      </c>
      <c r="HGH143" s="71"/>
      <c r="HGI143" s="70">
        <v>32</v>
      </c>
      <c r="HGJ143" s="71"/>
      <c r="HGK143" s="70">
        <v>32</v>
      </c>
      <c r="HGL143" s="71"/>
      <c r="HGM143" s="70">
        <v>32</v>
      </c>
      <c r="HGN143" s="71"/>
      <c r="HGO143" s="70">
        <v>32</v>
      </c>
      <c r="HGP143" s="71"/>
      <c r="HGQ143" s="70">
        <v>32</v>
      </c>
      <c r="HGR143" s="71"/>
      <c r="HGS143" s="70">
        <v>32</v>
      </c>
      <c r="HGT143" s="71"/>
      <c r="HGU143" s="70">
        <v>32</v>
      </c>
      <c r="HGV143" s="71"/>
      <c r="HGW143" s="70">
        <v>32</v>
      </c>
      <c r="HGX143" s="71"/>
      <c r="HGY143" s="70">
        <v>32</v>
      </c>
      <c r="HGZ143" s="71"/>
      <c r="HHA143" s="70">
        <v>32</v>
      </c>
      <c r="HHB143" s="71"/>
      <c r="HHC143" s="70">
        <v>32</v>
      </c>
      <c r="HHD143" s="71"/>
      <c r="HHE143" s="70">
        <v>32</v>
      </c>
      <c r="HHF143" s="71"/>
      <c r="HHG143" s="70">
        <v>32</v>
      </c>
      <c r="HHH143" s="71"/>
      <c r="HHI143" s="70">
        <v>32</v>
      </c>
      <c r="HHJ143" s="71"/>
      <c r="HHK143" s="70">
        <v>32</v>
      </c>
      <c r="HHL143" s="71"/>
      <c r="HHM143" s="70">
        <v>32</v>
      </c>
      <c r="HHN143" s="71"/>
      <c r="HHO143" s="70">
        <v>32</v>
      </c>
      <c r="HHP143" s="71"/>
      <c r="HHQ143" s="70">
        <v>32</v>
      </c>
      <c r="HHR143" s="71"/>
      <c r="HHS143" s="70">
        <v>32</v>
      </c>
      <c r="HHT143" s="71"/>
      <c r="HHU143" s="70">
        <v>32</v>
      </c>
      <c r="HHV143" s="71"/>
      <c r="HHW143" s="70">
        <v>32</v>
      </c>
      <c r="HHX143" s="71"/>
      <c r="HHY143" s="70">
        <v>32</v>
      </c>
      <c r="HHZ143" s="71"/>
      <c r="HIA143" s="70">
        <v>32</v>
      </c>
      <c r="HIB143" s="71"/>
      <c r="HIC143" s="70">
        <v>32</v>
      </c>
      <c r="HID143" s="71"/>
      <c r="HIE143" s="70">
        <v>32</v>
      </c>
      <c r="HIF143" s="71"/>
      <c r="HIG143" s="70">
        <v>32</v>
      </c>
      <c r="HIH143" s="71"/>
      <c r="HII143" s="70">
        <v>32</v>
      </c>
      <c r="HIJ143" s="71"/>
      <c r="HIK143" s="70">
        <v>32</v>
      </c>
      <c r="HIL143" s="71"/>
      <c r="HIM143" s="70">
        <v>32</v>
      </c>
      <c r="HIN143" s="71"/>
      <c r="HIO143" s="70">
        <v>32</v>
      </c>
      <c r="HIP143" s="71"/>
      <c r="HIQ143" s="70">
        <v>32</v>
      </c>
      <c r="HIR143" s="71"/>
      <c r="HIS143" s="70">
        <v>32</v>
      </c>
      <c r="HIT143" s="71"/>
      <c r="HIU143" s="70">
        <v>32</v>
      </c>
      <c r="HIV143" s="71"/>
      <c r="HIW143" s="70">
        <v>32</v>
      </c>
      <c r="HIX143" s="71"/>
      <c r="HIY143" s="70">
        <v>32</v>
      </c>
      <c r="HIZ143" s="71"/>
      <c r="HJA143" s="70">
        <v>32</v>
      </c>
      <c r="HJB143" s="71"/>
      <c r="HJC143" s="70">
        <v>32</v>
      </c>
      <c r="HJD143" s="71"/>
      <c r="HJE143" s="70">
        <v>32</v>
      </c>
      <c r="HJF143" s="71"/>
      <c r="HJG143" s="70">
        <v>32</v>
      </c>
      <c r="HJH143" s="71"/>
      <c r="HJI143" s="70">
        <v>32</v>
      </c>
      <c r="HJJ143" s="71"/>
      <c r="HJK143" s="70">
        <v>32</v>
      </c>
      <c r="HJL143" s="71"/>
      <c r="HJM143" s="70">
        <v>32</v>
      </c>
      <c r="HJN143" s="71"/>
      <c r="HJO143" s="70">
        <v>32</v>
      </c>
      <c r="HJP143" s="71"/>
      <c r="HJQ143" s="70">
        <v>32</v>
      </c>
      <c r="HJR143" s="71"/>
      <c r="HJS143" s="70">
        <v>32</v>
      </c>
      <c r="HJT143" s="71"/>
      <c r="HJU143" s="70">
        <v>32</v>
      </c>
      <c r="HJV143" s="71"/>
      <c r="HJW143" s="70">
        <v>32</v>
      </c>
      <c r="HJX143" s="71"/>
      <c r="HJY143" s="70">
        <v>32</v>
      </c>
      <c r="HJZ143" s="71"/>
      <c r="HKA143" s="70">
        <v>32</v>
      </c>
      <c r="HKB143" s="71"/>
      <c r="HKC143" s="70">
        <v>32</v>
      </c>
      <c r="HKD143" s="71"/>
      <c r="HKE143" s="70">
        <v>32</v>
      </c>
      <c r="HKF143" s="71"/>
      <c r="HKG143" s="70">
        <v>32</v>
      </c>
      <c r="HKH143" s="71"/>
      <c r="HKI143" s="70">
        <v>32</v>
      </c>
      <c r="HKJ143" s="71"/>
      <c r="HKK143" s="70">
        <v>32</v>
      </c>
      <c r="HKL143" s="71"/>
      <c r="HKM143" s="70">
        <v>32</v>
      </c>
      <c r="HKN143" s="71"/>
      <c r="HKO143" s="70">
        <v>32</v>
      </c>
      <c r="HKP143" s="71"/>
      <c r="HKQ143" s="70">
        <v>32</v>
      </c>
      <c r="HKR143" s="71"/>
      <c r="HKS143" s="70">
        <v>32</v>
      </c>
      <c r="HKT143" s="71"/>
      <c r="HKU143" s="70">
        <v>32</v>
      </c>
      <c r="HKV143" s="71"/>
      <c r="HKW143" s="70">
        <v>32</v>
      </c>
      <c r="HKX143" s="71"/>
      <c r="HKY143" s="70">
        <v>32</v>
      </c>
      <c r="HKZ143" s="71"/>
      <c r="HLA143" s="70">
        <v>32</v>
      </c>
      <c r="HLB143" s="71"/>
      <c r="HLC143" s="70">
        <v>32</v>
      </c>
      <c r="HLD143" s="71"/>
      <c r="HLE143" s="70">
        <v>32</v>
      </c>
      <c r="HLF143" s="71"/>
      <c r="HLG143" s="70">
        <v>32</v>
      </c>
      <c r="HLH143" s="71"/>
      <c r="HLI143" s="70">
        <v>32</v>
      </c>
      <c r="HLJ143" s="71"/>
      <c r="HLK143" s="70">
        <v>32</v>
      </c>
      <c r="HLL143" s="71"/>
      <c r="HLM143" s="70">
        <v>32</v>
      </c>
      <c r="HLN143" s="71"/>
      <c r="HLO143" s="70">
        <v>32</v>
      </c>
      <c r="HLP143" s="71"/>
      <c r="HLQ143" s="70">
        <v>32</v>
      </c>
      <c r="HLR143" s="71"/>
      <c r="HLS143" s="70">
        <v>32</v>
      </c>
      <c r="HLT143" s="71"/>
      <c r="HLU143" s="70">
        <v>32</v>
      </c>
      <c r="HLV143" s="71"/>
      <c r="HLW143" s="70">
        <v>32</v>
      </c>
      <c r="HLX143" s="71"/>
      <c r="HLY143" s="70">
        <v>32</v>
      </c>
      <c r="HLZ143" s="71"/>
      <c r="HMA143" s="70">
        <v>32</v>
      </c>
      <c r="HMB143" s="71"/>
      <c r="HMC143" s="70">
        <v>32</v>
      </c>
      <c r="HMD143" s="71"/>
      <c r="HME143" s="70">
        <v>32</v>
      </c>
      <c r="HMF143" s="71"/>
      <c r="HMG143" s="70">
        <v>32</v>
      </c>
      <c r="HMH143" s="71"/>
      <c r="HMI143" s="70">
        <v>32</v>
      </c>
      <c r="HMJ143" s="71"/>
      <c r="HMK143" s="70">
        <v>32</v>
      </c>
      <c r="HML143" s="71"/>
      <c r="HMM143" s="70">
        <v>32</v>
      </c>
      <c r="HMN143" s="71"/>
      <c r="HMO143" s="70">
        <v>32</v>
      </c>
      <c r="HMP143" s="71"/>
      <c r="HMQ143" s="70">
        <v>32</v>
      </c>
      <c r="HMR143" s="71"/>
      <c r="HMS143" s="70">
        <v>32</v>
      </c>
      <c r="HMT143" s="71"/>
      <c r="HMU143" s="70">
        <v>32</v>
      </c>
      <c r="HMV143" s="71"/>
      <c r="HMW143" s="70">
        <v>32</v>
      </c>
      <c r="HMX143" s="71"/>
      <c r="HMY143" s="70">
        <v>32</v>
      </c>
      <c r="HMZ143" s="71"/>
      <c r="HNA143" s="70">
        <v>32</v>
      </c>
      <c r="HNB143" s="71"/>
      <c r="HNC143" s="70">
        <v>32</v>
      </c>
      <c r="HND143" s="71"/>
      <c r="HNE143" s="70">
        <v>32</v>
      </c>
      <c r="HNF143" s="71"/>
      <c r="HNG143" s="70">
        <v>32</v>
      </c>
      <c r="HNH143" s="71"/>
      <c r="HNI143" s="70">
        <v>32</v>
      </c>
      <c r="HNJ143" s="71"/>
      <c r="HNK143" s="70">
        <v>32</v>
      </c>
      <c r="HNL143" s="71"/>
      <c r="HNM143" s="70">
        <v>32</v>
      </c>
      <c r="HNN143" s="71"/>
      <c r="HNO143" s="70">
        <v>32</v>
      </c>
      <c r="HNP143" s="71"/>
      <c r="HNQ143" s="70">
        <v>32</v>
      </c>
      <c r="HNR143" s="71"/>
      <c r="HNS143" s="70">
        <v>32</v>
      </c>
      <c r="HNT143" s="71"/>
      <c r="HNU143" s="70">
        <v>32</v>
      </c>
      <c r="HNV143" s="71"/>
      <c r="HNW143" s="70">
        <v>32</v>
      </c>
      <c r="HNX143" s="71"/>
      <c r="HNY143" s="70">
        <v>32</v>
      </c>
      <c r="HNZ143" s="71"/>
      <c r="HOA143" s="70">
        <v>32</v>
      </c>
      <c r="HOB143" s="71"/>
      <c r="HOC143" s="70">
        <v>32</v>
      </c>
      <c r="HOD143" s="71"/>
      <c r="HOE143" s="70">
        <v>32</v>
      </c>
      <c r="HOF143" s="71"/>
      <c r="HOG143" s="70">
        <v>32</v>
      </c>
      <c r="HOH143" s="71"/>
      <c r="HOI143" s="70">
        <v>32</v>
      </c>
      <c r="HOJ143" s="71"/>
      <c r="HOK143" s="70">
        <v>32</v>
      </c>
      <c r="HOL143" s="71"/>
      <c r="HOM143" s="70">
        <v>32</v>
      </c>
      <c r="HON143" s="71"/>
      <c r="HOO143" s="70">
        <v>32</v>
      </c>
      <c r="HOP143" s="71"/>
      <c r="HOQ143" s="70">
        <v>32</v>
      </c>
      <c r="HOR143" s="71"/>
      <c r="HOS143" s="70">
        <v>32</v>
      </c>
      <c r="HOT143" s="71"/>
      <c r="HOU143" s="70">
        <v>32</v>
      </c>
      <c r="HOV143" s="71"/>
      <c r="HOW143" s="70">
        <v>32</v>
      </c>
      <c r="HOX143" s="71"/>
      <c r="HOY143" s="70">
        <v>32</v>
      </c>
      <c r="HOZ143" s="71"/>
      <c r="HPA143" s="70">
        <v>32</v>
      </c>
      <c r="HPB143" s="71"/>
      <c r="HPC143" s="70">
        <v>32</v>
      </c>
      <c r="HPD143" s="71"/>
      <c r="HPE143" s="70">
        <v>32</v>
      </c>
      <c r="HPF143" s="71"/>
      <c r="HPG143" s="70">
        <v>32</v>
      </c>
      <c r="HPH143" s="71"/>
      <c r="HPI143" s="70">
        <v>32</v>
      </c>
      <c r="HPJ143" s="71"/>
      <c r="HPK143" s="70">
        <v>32</v>
      </c>
      <c r="HPL143" s="71"/>
      <c r="HPM143" s="70">
        <v>32</v>
      </c>
      <c r="HPN143" s="71"/>
      <c r="HPO143" s="70">
        <v>32</v>
      </c>
      <c r="HPP143" s="71"/>
      <c r="HPQ143" s="70">
        <v>32</v>
      </c>
      <c r="HPR143" s="71"/>
      <c r="HPS143" s="70">
        <v>32</v>
      </c>
      <c r="HPT143" s="71"/>
      <c r="HPU143" s="70">
        <v>32</v>
      </c>
      <c r="HPV143" s="71"/>
      <c r="HPW143" s="70">
        <v>32</v>
      </c>
      <c r="HPX143" s="71"/>
      <c r="HPY143" s="70">
        <v>32</v>
      </c>
      <c r="HPZ143" s="71"/>
      <c r="HQA143" s="70">
        <v>32</v>
      </c>
      <c r="HQB143" s="71"/>
      <c r="HQC143" s="70">
        <v>32</v>
      </c>
      <c r="HQD143" s="71"/>
      <c r="HQE143" s="70">
        <v>32</v>
      </c>
      <c r="HQF143" s="71"/>
      <c r="HQG143" s="70">
        <v>32</v>
      </c>
      <c r="HQH143" s="71"/>
      <c r="HQI143" s="70">
        <v>32</v>
      </c>
      <c r="HQJ143" s="71"/>
      <c r="HQK143" s="70">
        <v>32</v>
      </c>
      <c r="HQL143" s="71"/>
      <c r="HQM143" s="70">
        <v>32</v>
      </c>
      <c r="HQN143" s="71"/>
      <c r="HQO143" s="70">
        <v>32</v>
      </c>
      <c r="HQP143" s="71"/>
      <c r="HQQ143" s="70">
        <v>32</v>
      </c>
      <c r="HQR143" s="71"/>
      <c r="HQS143" s="70">
        <v>32</v>
      </c>
      <c r="HQT143" s="71"/>
      <c r="HQU143" s="70">
        <v>32</v>
      </c>
      <c r="HQV143" s="71"/>
      <c r="HQW143" s="70">
        <v>32</v>
      </c>
      <c r="HQX143" s="71"/>
      <c r="HQY143" s="70">
        <v>32</v>
      </c>
      <c r="HQZ143" s="71"/>
      <c r="HRA143" s="70">
        <v>32</v>
      </c>
      <c r="HRB143" s="71"/>
      <c r="HRC143" s="70">
        <v>32</v>
      </c>
      <c r="HRD143" s="71"/>
      <c r="HRE143" s="70">
        <v>32</v>
      </c>
      <c r="HRF143" s="71"/>
      <c r="HRG143" s="70">
        <v>32</v>
      </c>
      <c r="HRH143" s="71"/>
      <c r="HRI143" s="70">
        <v>32</v>
      </c>
      <c r="HRJ143" s="71"/>
      <c r="HRK143" s="70">
        <v>32</v>
      </c>
      <c r="HRL143" s="71"/>
      <c r="HRM143" s="70">
        <v>32</v>
      </c>
      <c r="HRN143" s="71"/>
      <c r="HRO143" s="70">
        <v>32</v>
      </c>
      <c r="HRP143" s="71"/>
      <c r="HRQ143" s="70">
        <v>32</v>
      </c>
      <c r="HRR143" s="71"/>
      <c r="HRS143" s="70">
        <v>32</v>
      </c>
      <c r="HRT143" s="71"/>
      <c r="HRU143" s="70">
        <v>32</v>
      </c>
      <c r="HRV143" s="71"/>
      <c r="HRW143" s="70">
        <v>32</v>
      </c>
      <c r="HRX143" s="71"/>
      <c r="HRY143" s="70">
        <v>32</v>
      </c>
      <c r="HRZ143" s="71"/>
      <c r="HSA143" s="70">
        <v>32</v>
      </c>
      <c r="HSB143" s="71"/>
      <c r="HSC143" s="70">
        <v>32</v>
      </c>
      <c r="HSD143" s="71"/>
      <c r="HSE143" s="70">
        <v>32</v>
      </c>
      <c r="HSF143" s="71"/>
      <c r="HSG143" s="70">
        <v>32</v>
      </c>
      <c r="HSH143" s="71"/>
      <c r="HSI143" s="70">
        <v>32</v>
      </c>
      <c r="HSJ143" s="71"/>
      <c r="HSK143" s="70">
        <v>32</v>
      </c>
      <c r="HSL143" s="71"/>
      <c r="HSM143" s="70">
        <v>32</v>
      </c>
      <c r="HSN143" s="71"/>
      <c r="HSO143" s="70">
        <v>32</v>
      </c>
      <c r="HSP143" s="71"/>
      <c r="HSQ143" s="70">
        <v>32</v>
      </c>
      <c r="HSR143" s="71"/>
      <c r="HSS143" s="70">
        <v>32</v>
      </c>
      <c r="HST143" s="71"/>
      <c r="HSU143" s="70">
        <v>32</v>
      </c>
      <c r="HSV143" s="71"/>
      <c r="HSW143" s="70">
        <v>32</v>
      </c>
      <c r="HSX143" s="71"/>
      <c r="HSY143" s="70">
        <v>32</v>
      </c>
      <c r="HSZ143" s="71"/>
      <c r="HTA143" s="70">
        <v>32</v>
      </c>
      <c r="HTB143" s="71"/>
      <c r="HTC143" s="70">
        <v>32</v>
      </c>
      <c r="HTD143" s="71"/>
      <c r="HTE143" s="70">
        <v>32</v>
      </c>
      <c r="HTF143" s="71"/>
      <c r="HTG143" s="70">
        <v>32</v>
      </c>
      <c r="HTH143" s="71"/>
      <c r="HTI143" s="70">
        <v>32</v>
      </c>
      <c r="HTJ143" s="71"/>
      <c r="HTK143" s="70">
        <v>32</v>
      </c>
      <c r="HTL143" s="71"/>
      <c r="HTM143" s="70">
        <v>32</v>
      </c>
      <c r="HTN143" s="71"/>
      <c r="HTO143" s="70">
        <v>32</v>
      </c>
      <c r="HTP143" s="71"/>
      <c r="HTQ143" s="70">
        <v>32</v>
      </c>
      <c r="HTR143" s="71"/>
      <c r="HTS143" s="70">
        <v>32</v>
      </c>
      <c r="HTT143" s="71"/>
      <c r="HTU143" s="70">
        <v>32</v>
      </c>
      <c r="HTV143" s="71"/>
      <c r="HTW143" s="70">
        <v>32</v>
      </c>
      <c r="HTX143" s="71"/>
      <c r="HTY143" s="70">
        <v>32</v>
      </c>
      <c r="HTZ143" s="71"/>
      <c r="HUA143" s="70">
        <v>32</v>
      </c>
      <c r="HUB143" s="71"/>
      <c r="HUC143" s="70">
        <v>32</v>
      </c>
      <c r="HUD143" s="71"/>
      <c r="HUE143" s="70">
        <v>32</v>
      </c>
      <c r="HUF143" s="71"/>
      <c r="HUG143" s="70">
        <v>32</v>
      </c>
      <c r="HUH143" s="71"/>
      <c r="HUI143" s="70">
        <v>32</v>
      </c>
      <c r="HUJ143" s="71"/>
      <c r="HUK143" s="70">
        <v>32</v>
      </c>
      <c r="HUL143" s="71"/>
      <c r="HUM143" s="70">
        <v>32</v>
      </c>
      <c r="HUN143" s="71"/>
      <c r="HUO143" s="70">
        <v>32</v>
      </c>
      <c r="HUP143" s="71"/>
      <c r="HUQ143" s="70">
        <v>32</v>
      </c>
      <c r="HUR143" s="71"/>
      <c r="HUS143" s="70">
        <v>32</v>
      </c>
      <c r="HUT143" s="71"/>
      <c r="HUU143" s="70">
        <v>32</v>
      </c>
      <c r="HUV143" s="71"/>
      <c r="HUW143" s="70">
        <v>32</v>
      </c>
      <c r="HUX143" s="71"/>
      <c r="HUY143" s="70">
        <v>32</v>
      </c>
      <c r="HUZ143" s="71"/>
      <c r="HVA143" s="70">
        <v>32</v>
      </c>
      <c r="HVB143" s="71"/>
      <c r="HVC143" s="70">
        <v>32</v>
      </c>
      <c r="HVD143" s="71"/>
      <c r="HVE143" s="70">
        <v>32</v>
      </c>
      <c r="HVF143" s="71"/>
      <c r="HVG143" s="70">
        <v>32</v>
      </c>
      <c r="HVH143" s="71"/>
      <c r="HVI143" s="70">
        <v>32</v>
      </c>
      <c r="HVJ143" s="71"/>
      <c r="HVK143" s="70">
        <v>32</v>
      </c>
      <c r="HVL143" s="71"/>
      <c r="HVM143" s="70">
        <v>32</v>
      </c>
      <c r="HVN143" s="71"/>
      <c r="HVO143" s="70">
        <v>32</v>
      </c>
      <c r="HVP143" s="71"/>
      <c r="HVQ143" s="70">
        <v>32</v>
      </c>
      <c r="HVR143" s="71"/>
      <c r="HVS143" s="70">
        <v>32</v>
      </c>
      <c r="HVT143" s="71"/>
      <c r="HVU143" s="70">
        <v>32</v>
      </c>
      <c r="HVV143" s="71"/>
      <c r="HVW143" s="70">
        <v>32</v>
      </c>
      <c r="HVX143" s="71"/>
      <c r="HVY143" s="70">
        <v>32</v>
      </c>
      <c r="HVZ143" s="71"/>
      <c r="HWA143" s="70">
        <v>32</v>
      </c>
      <c r="HWB143" s="71"/>
      <c r="HWC143" s="70">
        <v>32</v>
      </c>
      <c r="HWD143" s="71"/>
      <c r="HWE143" s="70">
        <v>32</v>
      </c>
      <c r="HWF143" s="71"/>
      <c r="HWG143" s="70">
        <v>32</v>
      </c>
      <c r="HWH143" s="71"/>
      <c r="HWI143" s="70">
        <v>32</v>
      </c>
      <c r="HWJ143" s="71"/>
      <c r="HWK143" s="70">
        <v>32</v>
      </c>
      <c r="HWL143" s="71"/>
      <c r="HWM143" s="70">
        <v>32</v>
      </c>
      <c r="HWN143" s="71"/>
      <c r="HWO143" s="70">
        <v>32</v>
      </c>
      <c r="HWP143" s="71"/>
      <c r="HWQ143" s="70">
        <v>32</v>
      </c>
      <c r="HWR143" s="71"/>
      <c r="HWS143" s="70">
        <v>32</v>
      </c>
      <c r="HWT143" s="71"/>
      <c r="HWU143" s="70">
        <v>32</v>
      </c>
      <c r="HWV143" s="71"/>
      <c r="HWW143" s="70">
        <v>32</v>
      </c>
      <c r="HWX143" s="71"/>
      <c r="HWY143" s="70">
        <v>32</v>
      </c>
      <c r="HWZ143" s="71"/>
      <c r="HXA143" s="70">
        <v>32</v>
      </c>
      <c r="HXB143" s="71"/>
      <c r="HXC143" s="70">
        <v>32</v>
      </c>
      <c r="HXD143" s="71"/>
      <c r="HXE143" s="70">
        <v>32</v>
      </c>
      <c r="HXF143" s="71"/>
      <c r="HXG143" s="70">
        <v>32</v>
      </c>
      <c r="HXH143" s="71"/>
      <c r="HXI143" s="70">
        <v>32</v>
      </c>
      <c r="HXJ143" s="71"/>
      <c r="HXK143" s="70">
        <v>32</v>
      </c>
      <c r="HXL143" s="71"/>
      <c r="HXM143" s="70">
        <v>32</v>
      </c>
      <c r="HXN143" s="71"/>
      <c r="HXO143" s="70">
        <v>32</v>
      </c>
      <c r="HXP143" s="71"/>
      <c r="HXQ143" s="70">
        <v>32</v>
      </c>
      <c r="HXR143" s="71"/>
      <c r="HXS143" s="70">
        <v>32</v>
      </c>
      <c r="HXT143" s="71"/>
      <c r="HXU143" s="70">
        <v>32</v>
      </c>
      <c r="HXV143" s="71"/>
      <c r="HXW143" s="70">
        <v>32</v>
      </c>
      <c r="HXX143" s="71"/>
      <c r="HXY143" s="70">
        <v>32</v>
      </c>
      <c r="HXZ143" s="71"/>
      <c r="HYA143" s="70">
        <v>32</v>
      </c>
      <c r="HYB143" s="71"/>
      <c r="HYC143" s="70">
        <v>32</v>
      </c>
      <c r="HYD143" s="71"/>
      <c r="HYE143" s="70">
        <v>32</v>
      </c>
      <c r="HYF143" s="71"/>
      <c r="HYG143" s="70">
        <v>32</v>
      </c>
      <c r="HYH143" s="71"/>
      <c r="HYI143" s="70">
        <v>32</v>
      </c>
      <c r="HYJ143" s="71"/>
      <c r="HYK143" s="70">
        <v>32</v>
      </c>
      <c r="HYL143" s="71"/>
      <c r="HYM143" s="70">
        <v>32</v>
      </c>
      <c r="HYN143" s="71"/>
      <c r="HYO143" s="70">
        <v>32</v>
      </c>
      <c r="HYP143" s="71"/>
      <c r="HYQ143" s="70">
        <v>32</v>
      </c>
      <c r="HYR143" s="71"/>
      <c r="HYS143" s="70">
        <v>32</v>
      </c>
      <c r="HYT143" s="71"/>
      <c r="HYU143" s="70">
        <v>32</v>
      </c>
      <c r="HYV143" s="71"/>
      <c r="HYW143" s="70">
        <v>32</v>
      </c>
      <c r="HYX143" s="71"/>
      <c r="HYY143" s="70">
        <v>32</v>
      </c>
      <c r="HYZ143" s="71"/>
      <c r="HZA143" s="70">
        <v>32</v>
      </c>
      <c r="HZB143" s="71"/>
      <c r="HZC143" s="70">
        <v>32</v>
      </c>
      <c r="HZD143" s="71"/>
      <c r="HZE143" s="70">
        <v>32</v>
      </c>
      <c r="HZF143" s="71"/>
      <c r="HZG143" s="70">
        <v>32</v>
      </c>
      <c r="HZH143" s="71"/>
      <c r="HZI143" s="70">
        <v>32</v>
      </c>
      <c r="HZJ143" s="71"/>
      <c r="HZK143" s="70">
        <v>32</v>
      </c>
      <c r="HZL143" s="71"/>
      <c r="HZM143" s="70">
        <v>32</v>
      </c>
      <c r="HZN143" s="71"/>
      <c r="HZO143" s="70">
        <v>32</v>
      </c>
      <c r="HZP143" s="71"/>
      <c r="HZQ143" s="70">
        <v>32</v>
      </c>
      <c r="HZR143" s="71"/>
      <c r="HZS143" s="70">
        <v>32</v>
      </c>
      <c r="HZT143" s="71"/>
      <c r="HZU143" s="70">
        <v>32</v>
      </c>
      <c r="HZV143" s="71"/>
      <c r="HZW143" s="70">
        <v>32</v>
      </c>
      <c r="HZX143" s="71"/>
      <c r="HZY143" s="70">
        <v>32</v>
      </c>
      <c r="HZZ143" s="71"/>
      <c r="IAA143" s="70">
        <v>32</v>
      </c>
      <c r="IAB143" s="71"/>
      <c r="IAC143" s="70">
        <v>32</v>
      </c>
      <c r="IAD143" s="71"/>
      <c r="IAE143" s="70">
        <v>32</v>
      </c>
      <c r="IAF143" s="71"/>
      <c r="IAG143" s="70">
        <v>32</v>
      </c>
      <c r="IAH143" s="71"/>
      <c r="IAI143" s="70">
        <v>32</v>
      </c>
      <c r="IAJ143" s="71"/>
      <c r="IAK143" s="70">
        <v>32</v>
      </c>
      <c r="IAL143" s="71"/>
      <c r="IAM143" s="70">
        <v>32</v>
      </c>
      <c r="IAN143" s="71"/>
      <c r="IAO143" s="70">
        <v>32</v>
      </c>
      <c r="IAP143" s="71"/>
      <c r="IAQ143" s="70">
        <v>32</v>
      </c>
      <c r="IAR143" s="71"/>
      <c r="IAS143" s="70">
        <v>32</v>
      </c>
      <c r="IAT143" s="71"/>
      <c r="IAU143" s="70">
        <v>32</v>
      </c>
      <c r="IAV143" s="71"/>
      <c r="IAW143" s="70">
        <v>32</v>
      </c>
      <c r="IAX143" s="71"/>
      <c r="IAY143" s="70">
        <v>32</v>
      </c>
      <c r="IAZ143" s="71"/>
      <c r="IBA143" s="70">
        <v>32</v>
      </c>
      <c r="IBB143" s="71"/>
      <c r="IBC143" s="70">
        <v>32</v>
      </c>
      <c r="IBD143" s="71"/>
      <c r="IBE143" s="70">
        <v>32</v>
      </c>
      <c r="IBF143" s="71"/>
      <c r="IBG143" s="70">
        <v>32</v>
      </c>
      <c r="IBH143" s="71"/>
      <c r="IBI143" s="70">
        <v>32</v>
      </c>
      <c r="IBJ143" s="71"/>
      <c r="IBK143" s="70">
        <v>32</v>
      </c>
      <c r="IBL143" s="71"/>
      <c r="IBM143" s="70">
        <v>32</v>
      </c>
      <c r="IBN143" s="71"/>
      <c r="IBO143" s="70">
        <v>32</v>
      </c>
      <c r="IBP143" s="71"/>
      <c r="IBQ143" s="70">
        <v>32</v>
      </c>
      <c r="IBR143" s="71"/>
      <c r="IBS143" s="70">
        <v>32</v>
      </c>
      <c r="IBT143" s="71"/>
      <c r="IBU143" s="70">
        <v>32</v>
      </c>
      <c r="IBV143" s="71"/>
      <c r="IBW143" s="70">
        <v>32</v>
      </c>
      <c r="IBX143" s="71"/>
      <c r="IBY143" s="70">
        <v>32</v>
      </c>
      <c r="IBZ143" s="71"/>
      <c r="ICA143" s="70">
        <v>32</v>
      </c>
      <c r="ICB143" s="71"/>
      <c r="ICC143" s="70">
        <v>32</v>
      </c>
      <c r="ICD143" s="71"/>
      <c r="ICE143" s="70">
        <v>32</v>
      </c>
      <c r="ICF143" s="71"/>
      <c r="ICG143" s="70">
        <v>32</v>
      </c>
      <c r="ICH143" s="71"/>
      <c r="ICI143" s="70">
        <v>32</v>
      </c>
      <c r="ICJ143" s="71"/>
      <c r="ICK143" s="70">
        <v>32</v>
      </c>
      <c r="ICL143" s="71"/>
      <c r="ICM143" s="70">
        <v>32</v>
      </c>
      <c r="ICN143" s="71"/>
      <c r="ICO143" s="70">
        <v>32</v>
      </c>
      <c r="ICP143" s="71"/>
      <c r="ICQ143" s="70">
        <v>32</v>
      </c>
      <c r="ICR143" s="71"/>
      <c r="ICS143" s="70">
        <v>32</v>
      </c>
      <c r="ICT143" s="71"/>
      <c r="ICU143" s="70">
        <v>32</v>
      </c>
      <c r="ICV143" s="71"/>
      <c r="ICW143" s="70">
        <v>32</v>
      </c>
      <c r="ICX143" s="71"/>
      <c r="ICY143" s="70">
        <v>32</v>
      </c>
      <c r="ICZ143" s="71"/>
      <c r="IDA143" s="70">
        <v>32</v>
      </c>
      <c r="IDB143" s="71"/>
      <c r="IDC143" s="70">
        <v>32</v>
      </c>
      <c r="IDD143" s="71"/>
      <c r="IDE143" s="70">
        <v>32</v>
      </c>
      <c r="IDF143" s="71"/>
      <c r="IDG143" s="70">
        <v>32</v>
      </c>
      <c r="IDH143" s="71"/>
      <c r="IDI143" s="70">
        <v>32</v>
      </c>
      <c r="IDJ143" s="71"/>
      <c r="IDK143" s="70">
        <v>32</v>
      </c>
      <c r="IDL143" s="71"/>
      <c r="IDM143" s="70">
        <v>32</v>
      </c>
      <c r="IDN143" s="71"/>
      <c r="IDO143" s="70">
        <v>32</v>
      </c>
      <c r="IDP143" s="71"/>
      <c r="IDQ143" s="70">
        <v>32</v>
      </c>
      <c r="IDR143" s="71"/>
      <c r="IDS143" s="70">
        <v>32</v>
      </c>
      <c r="IDT143" s="71"/>
      <c r="IDU143" s="70">
        <v>32</v>
      </c>
      <c r="IDV143" s="71"/>
      <c r="IDW143" s="70">
        <v>32</v>
      </c>
      <c r="IDX143" s="71"/>
      <c r="IDY143" s="70">
        <v>32</v>
      </c>
      <c r="IDZ143" s="71"/>
      <c r="IEA143" s="70">
        <v>32</v>
      </c>
      <c r="IEB143" s="71"/>
      <c r="IEC143" s="70">
        <v>32</v>
      </c>
      <c r="IED143" s="71"/>
      <c r="IEE143" s="70">
        <v>32</v>
      </c>
      <c r="IEF143" s="71"/>
      <c r="IEG143" s="70">
        <v>32</v>
      </c>
      <c r="IEH143" s="71"/>
      <c r="IEI143" s="70">
        <v>32</v>
      </c>
      <c r="IEJ143" s="71"/>
      <c r="IEK143" s="70">
        <v>32</v>
      </c>
      <c r="IEL143" s="71"/>
      <c r="IEM143" s="70">
        <v>32</v>
      </c>
      <c r="IEN143" s="71"/>
      <c r="IEO143" s="70">
        <v>32</v>
      </c>
      <c r="IEP143" s="71"/>
      <c r="IEQ143" s="70">
        <v>32</v>
      </c>
      <c r="IER143" s="71"/>
      <c r="IES143" s="70">
        <v>32</v>
      </c>
      <c r="IET143" s="71"/>
      <c r="IEU143" s="70">
        <v>32</v>
      </c>
      <c r="IEV143" s="71"/>
      <c r="IEW143" s="70">
        <v>32</v>
      </c>
      <c r="IEX143" s="71"/>
      <c r="IEY143" s="70">
        <v>32</v>
      </c>
      <c r="IEZ143" s="71"/>
      <c r="IFA143" s="70">
        <v>32</v>
      </c>
      <c r="IFB143" s="71"/>
      <c r="IFC143" s="70">
        <v>32</v>
      </c>
      <c r="IFD143" s="71"/>
      <c r="IFE143" s="70">
        <v>32</v>
      </c>
      <c r="IFF143" s="71"/>
      <c r="IFG143" s="70">
        <v>32</v>
      </c>
      <c r="IFH143" s="71"/>
      <c r="IFI143" s="70">
        <v>32</v>
      </c>
      <c r="IFJ143" s="71"/>
      <c r="IFK143" s="70">
        <v>32</v>
      </c>
      <c r="IFL143" s="71"/>
      <c r="IFM143" s="70">
        <v>32</v>
      </c>
      <c r="IFN143" s="71"/>
      <c r="IFO143" s="70">
        <v>32</v>
      </c>
      <c r="IFP143" s="71"/>
      <c r="IFQ143" s="70">
        <v>32</v>
      </c>
      <c r="IFR143" s="71"/>
      <c r="IFS143" s="70">
        <v>32</v>
      </c>
      <c r="IFT143" s="71"/>
      <c r="IFU143" s="70">
        <v>32</v>
      </c>
      <c r="IFV143" s="71"/>
      <c r="IFW143" s="70">
        <v>32</v>
      </c>
      <c r="IFX143" s="71"/>
      <c r="IFY143" s="70">
        <v>32</v>
      </c>
      <c r="IFZ143" s="71"/>
      <c r="IGA143" s="70">
        <v>32</v>
      </c>
      <c r="IGB143" s="71"/>
      <c r="IGC143" s="70">
        <v>32</v>
      </c>
      <c r="IGD143" s="71"/>
      <c r="IGE143" s="70">
        <v>32</v>
      </c>
      <c r="IGF143" s="71"/>
      <c r="IGG143" s="70">
        <v>32</v>
      </c>
      <c r="IGH143" s="71"/>
      <c r="IGI143" s="70">
        <v>32</v>
      </c>
      <c r="IGJ143" s="71"/>
      <c r="IGK143" s="70">
        <v>32</v>
      </c>
      <c r="IGL143" s="71"/>
      <c r="IGM143" s="70">
        <v>32</v>
      </c>
      <c r="IGN143" s="71"/>
      <c r="IGO143" s="70">
        <v>32</v>
      </c>
      <c r="IGP143" s="71"/>
      <c r="IGQ143" s="70">
        <v>32</v>
      </c>
      <c r="IGR143" s="71"/>
      <c r="IGS143" s="70">
        <v>32</v>
      </c>
      <c r="IGT143" s="71"/>
      <c r="IGU143" s="70">
        <v>32</v>
      </c>
      <c r="IGV143" s="71"/>
      <c r="IGW143" s="70">
        <v>32</v>
      </c>
      <c r="IGX143" s="71"/>
      <c r="IGY143" s="70">
        <v>32</v>
      </c>
      <c r="IGZ143" s="71"/>
      <c r="IHA143" s="70">
        <v>32</v>
      </c>
      <c r="IHB143" s="71"/>
      <c r="IHC143" s="70">
        <v>32</v>
      </c>
      <c r="IHD143" s="71"/>
      <c r="IHE143" s="70">
        <v>32</v>
      </c>
      <c r="IHF143" s="71"/>
      <c r="IHG143" s="70">
        <v>32</v>
      </c>
      <c r="IHH143" s="71"/>
      <c r="IHI143" s="70">
        <v>32</v>
      </c>
      <c r="IHJ143" s="71"/>
      <c r="IHK143" s="70">
        <v>32</v>
      </c>
      <c r="IHL143" s="71"/>
      <c r="IHM143" s="70">
        <v>32</v>
      </c>
      <c r="IHN143" s="71"/>
      <c r="IHO143" s="70">
        <v>32</v>
      </c>
      <c r="IHP143" s="71"/>
      <c r="IHQ143" s="70">
        <v>32</v>
      </c>
      <c r="IHR143" s="71"/>
      <c r="IHS143" s="70">
        <v>32</v>
      </c>
      <c r="IHT143" s="71"/>
      <c r="IHU143" s="70">
        <v>32</v>
      </c>
      <c r="IHV143" s="71"/>
      <c r="IHW143" s="70">
        <v>32</v>
      </c>
      <c r="IHX143" s="71"/>
      <c r="IHY143" s="70">
        <v>32</v>
      </c>
      <c r="IHZ143" s="71"/>
      <c r="IIA143" s="70">
        <v>32</v>
      </c>
      <c r="IIB143" s="71"/>
      <c r="IIC143" s="70">
        <v>32</v>
      </c>
      <c r="IID143" s="71"/>
      <c r="IIE143" s="70">
        <v>32</v>
      </c>
      <c r="IIF143" s="71"/>
      <c r="IIG143" s="70">
        <v>32</v>
      </c>
      <c r="IIH143" s="71"/>
      <c r="III143" s="70">
        <v>32</v>
      </c>
      <c r="IIJ143" s="71"/>
      <c r="IIK143" s="70">
        <v>32</v>
      </c>
      <c r="IIL143" s="71"/>
      <c r="IIM143" s="70">
        <v>32</v>
      </c>
      <c r="IIN143" s="71"/>
      <c r="IIO143" s="70">
        <v>32</v>
      </c>
      <c r="IIP143" s="71"/>
      <c r="IIQ143" s="70">
        <v>32</v>
      </c>
      <c r="IIR143" s="71"/>
      <c r="IIS143" s="70">
        <v>32</v>
      </c>
      <c r="IIT143" s="71"/>
      <c r="IIU143" s="70">
        <v>32</v>
      </c>
      <c r="IIV143" s="71"/>
      <c r="IIW143" s="70">
        <v>32</v>
      </c>
      <c r="IIX143" s="71"/>
      <c r="IIY143" s="70">
        <v>32</v>
      </c>
      <c r="IIZ143" s="71"/>
      <c r="IJA143" s="70">
        <v>32</v>
      </c>
      <c r="IJB143" s="71"/>
      <c r="IJC143" s="70">
        <v>32</v>
      </c>
      <c r="IJD143" s="71"/>
      <c r="IJE143" s="70">
        <v>32</v>
      </c>
      <c r="IJF143" s="71"/>
      <c r="IJG143" s="70">
        <v>32</v>
      </c>
      <c r="IJH143" s="71"/>
      <c r="IJI143" s="70">
        <v>32</v>
      </c>
      <c r="IJJ143" s="71"/>
      <c r="IJK143" s="70">
        <v>32</v>
      </c>
      <c r="IJL143" s="71"/>
      <c r="IJM143" s="70">
        <v>32</v>
      </c>
      <c r="IJN143" s="71"/>
      <c r="IJO143" s="70">
        <v>32</v>
      </c>
      <c r="IJP143" s="71"/>
      <c r="IJQ143" s="70">
        <v>32</v>
      </c>
      <c r="IJR143" s="71"/>
      <c r="IJS143" s="70">
        <v>32</v>
      </c>
      <c r="IJT143" s="71"/>
      <c r="IJU143" s="70">
        <v>32</v>
      </c>
      <c r="IJV143" s="71"/>
      <c r="IJW143" s="70">
        <v>32</v>
      </c>
      <c r="IJX143" s="71"/>
      <c r="IJY143" s="70">
        <v>32</v>
      </c>
      <c r="IJZ143" s="71"/>
      <c r="IKA143" s="70">
        <v>32</v>
      </c>
      <c r="IKB143" s="71"/>
      <c r="IKC143" s="70">
        <v>32</v>
      </c>
      <c r="IKD143" s="71"/>
      <c r="IKE143" s="70">
        <v>32</v>
      </c>
      <c r="IKF143" s="71"/>
      <c r="IKG143" s="70">
        <v>32</v>
      </c>
      <c r="IKH143" s="71"/>
      <c r="IKI143" s="70">
        <v>32</v>
      </c>
      <c r="IKJ143" s="71"/>
      <c r="IKK143" s="70">
        <v>32</v>
      </c>
      <c r="IKL143" s="71"/>
      <c r="IKM143" s="70">
        <v>32</v>
      </c>
      <c r="IKN143" s="71"/>
      <c r="IKO143" s="70">
        <v>32</v>
      </c>
      <c r="IKP143" s="71"/>
      <c r="IKQ143" s="70">
        <v>32</v>
      </c>
      <c r="IKR143" s="71"/>
      <c r="IKS143" s="70">
        <v>32</v>
      </c>
      <c r="IKT143" s="71"/>
      <c r="IKU143" s="70">
        <v>32</v>
      </c>
      <c r="IKV143" s="71"/>
      <c r="IKW143" s="70">
        <v>32</v>
      </c>
      <c r="IKX143" s="71"/>
      <c r="IKY143" s="70">
        <v>32</v>
      </c>
      <c r="IKZ143" s="71"/>
      <c r="ILA143" s="70">
        <v>32</v>
      </c>
      <c r="ILB143" s="71"/>
      <c r="ILC143" s="70">
        <v>32</v>
      </c>
      <c r="ILD143" s="71"/>
      <c r="ILE143" s="70">
        <v>32</v>
      </c>
      <c r="ILF143" s="71"/>
      <c r="ILG143" s="70">
        <v>32</v>
      </c>
      <c r="ILH143" s="71"/>
      <c r="ILI143" s="70">
        <v>32</v>
      </c>
      <c r="ILJ143" s="71"/>
      <c r="ILK143" s="70">
        <v>32</v>
      </c>
      <c r="ILL143" s="71"/>
      <c r="ILM143" s="70">
        <v>32</v>
      </c>
      <c r="ILN143" s="71"/>
      <c r="ILO143" s="70">
        <v>32</v>
      </c>
      <c r="ILP143" s="71"/>
      <c r="ILQ143" s="70">
        <v>32</v>
      </c>
      <c r="ILR143" s="71"/>
      <c r="ILS143" s="70">
        <v>32</v>
      </c>
      <c r="ILT143" s="71"/>
      <c r="ILU143" s="70">
        <v>32</v>
      </c>
      <c r="ILV143" s="71"/>
      <c r="ILW143" s="70">
        <v>32</v>
      </c>
      <c r="ILX143" s="71"/>
      <c r="ILY143" s="70">
        <v>32</v>
      </c>
      <c r="ILZ143" s="71"/>
      <c r="IMA143" s="70">
        <v>32</v>
      </c>
      <c r="IMB143" s="71"/>
      <c r="IMC143" s="70">
        <v>32</v>
      </c>
      <c r="IMD143" s="71"/>
      <c r="IME143" s="70">
        <v>32</v>
      </c>
      <c r="IMF143" s="71"/>
      <c r="IMG143" s="70">
        <v>32</v>
      </c>
      <c r="IMH143" s="71"/>
      <c r="IMI143" s="70">
        <v>32</v>
      </c>
      <c r="IMJ143" s="71"/>
      <c r="IMK143" s="70">
        <v>32</v>
      </c>
      <c r="IML143" s="71"/>
      <c r="IMM143" s="70">
        <v>32</v>
      </c>
      <c r="IMN143" s="71"/>
      <c r="IMO143" s="70">
        <v>32</v>
      </c>
      <c r="IMP143" s="71"/>
      <c r="IMQ143" s="70">
        <v>32</v>
      </c>
      <c r="IMR143" s="71"/>
      <c r="IMS143" s="70">
        <v>32</v>
      </c>
      <c r="IMT143" s="71"/>
      <c r="IMU143" s="70">
        <v>32</v>
      </c>
      <c r="IMV143" s="71"/>
      <c r="IMW143" s="70">
        <v>32</v>
      </c>
      <c r="IMX143" s="71"/>
      <c r="IMY143" s="70">
        <v>32</v>
      </c>
      <c r="IMZ143" s="71"/>
      <c r="INA143" s="70">
        <v>32</v>
      </c>
      <c r="INB143" s="71"/>
      <c r="INC143" s="70">
        <v>32</v>
      </c>
      <c r="IND143" s="71"/>
      <c r="INE143" s="70">
        <v>32</v>
      </c>
      <c r="INF143" s="71"/>
      <c r="ING143" s="70">
        <v>32</v>
      </c>
      <c r="INH143" s="71"/>
      <c r="INI143" s="70">
        <v>32</v>
      </c>
      <c r="INJ143" s="71"/>
      <c r="INK143" s="70">
        <v>32</v>
      </c>
      <c r="INL143" s="71"/>
      <c r="INM143" s="70">
        <v>32</v>
      </c>
      <c r="INN143" s="71"/>
      <c r="INO143" s="70">
        <v>32</v>
      </c>
      <c r="INP143" s="71"/>
      <c r="INQ143" s="70">
        <v>32</v>
      </c>
      <c r="INR143" s="71"/>
      <c r="INS143" s="70">
        <v>32</v>
      </c>
      <c r="INT143" s="71"/>
      <c r="INU143" s="70">
        <v>32</v>
      </c>
      <c r="INV143" s="71"/>
      <c r="INW143" s="70">
        <v>32</v>
      </c>
      <c r="INX143" s="71"/>
      <c r="INY143" s="70">
        <v>32</v>
      </c>
      <c r="INZ143" s="71"/>
      <c r="IOA143" s="70">
        <v>32</v>
      </c>
      <c r="IOB143" s="71"/>
      <c r="IOC143" s="70">
        <v>32</v>
      </c>
      <c r="IOD143" s="71"/>
      <c r="IOE143" s="70">
        <v>32</v>
      </c>
      <c r="IOF143" s="71"/>
      <c r="IOG143" s="70">
        <v>32</v>
      </c>
      <c r="IOH143" s="71"/>
      <c r="IOI143" s="70">
        <v>32</v>
      </c>
      <c r="IOJ143" s="71"/>
      <c r="IOK143" s="70">
        <v>32</v>
      </c>
      <c r="IOL143" s="71"/>
      <c r="IOM143" s="70">
        <v>32</v>
      </c>
      <c r="ION143" s="71"/>
      <c r="IOO143" s="70">
        <v>32</v>
      </c>
      <c r="IOP143" s="71"/>
      <c r="IOQ143" s="70">
        <v>32</v>
      </c>
      <c r="IOR143" s="71"/>
      <c r="IOS143" s="70">
        <v>32</v>
      </c>
      <c r="IOT143" s="71"/>
      <c r="IOU143" s="70">
        <v>32</v>
      </c>
      <c r="IOV143" s="71"/>
      <c r="IOW143" s="70">
        <v>32</v>
      </c>
      <c r="IOX143" s="71"/>
      <c r="IOY143" s="70">
        <v>32</v>
      </c>
      <c r="IOZ143" s="71"/>
      <c r="IPA143" s="70">
        <v>32</v>
      </c>
      <c r="IPB143" s="71"/>
      <c r="IPC143" s="70">
        <v>32</v>
      </c>
      <c r="IPD143" s="71"/>
      <c r="IPE143" s="70">
        <v>32</v>
      </c>
      <c r="IPF143" s="71"/>
      <c r="IPG143" s="70">
        <v>32</v>
      </c>
      <c r="IPH143" s="71"/>
      <c r="IPI143" s="70">
        <v>32</v>
      </c>
      <c r="IPJ143" s="71"/>
      <c r="IPK143" s="70">
        <v>32</v>
      </c>
      <c r="IPL143" s="71"/>
      <c r="IPM143" s="70">
        <v>32</v>
      </c>
      <c r="IPN143" s="71"/>
      <c r="IPO143" s="70">
        <v>32</v>
      </c>
      <c r="IPP143" s="71"/>
      <c r="IPQ143" s="70">
        <v>32</v>
      </c>
      <c r="IPR143" s="71"/>
      <c r="IPS143" s="70">
        <v>32</v>
      </c>
      <c r="IPT143" s="71"/>
      <c r="IPU143" s="70">
        <v>32</v>
      </c>
      <c r="IPV143" s="71"/>
      <c r="IPW143" s="70">
        <v>32</v>
      </c>
      <c r="IPX143" s="71"/>
      <c r="IPY143" s="70">
        <v>32</v>
      </c>
      <c r="IPZ143" s="71"/>
      <c r="IQA143" s="70">
        <v>32</v>
      </c>
      <c r="IQB143" s="71"/>
      <c r="IQC143" s="70">
        <v>32</v>
      </c>
      <c r="IQD143" s="71"/>
      <c r="IQE143" s="70">
        <v>32</v>
      </c>
      <c r="IQF143" s="71"/>
      <c r="IQG143" s="70">
        <v>32</v>
      </c>
      <c r="IQH143" s="71"/>
      <c r="IQI143" s="70">
        <v>32</v>
      </c>
      <c r="IQJ143" s="71"/>
      <c r="IQK143" s="70">
        <v>32</v>
      </c>
      <c r="IQL143" s="71"/>
      <c r="IQM143" s="70">
        <v>32</v>
      </c>
      <c r="IQN143" s="71"/>
      <c r="IQO143" s="70">
        <v>32</v>
      </c>
      <c r="IQP143" s="71"/>
      <c r="IQQ143" s="70">
        <v>32</v>
      </c>
      <c r="IQR143" s="71"/>
      <c r="IQS143" s="70">
        <v>32</v>
      </c>
      <c r="IQT143" s="71"/>
      <c r="IQU143" s="70">
        <v>32</v>
      </c>
      <c r="IQV143" s="71"/>
      <c r="IQW143" s="70">
        <v>32</v>
      </c>
      <c r="IQX143" s="71"/>
      <c r="IQY143" s="70">
        <v>32</v>
      </c>
      <c r="IQZ143" s="71"/>
      <c r="IRA143" s="70">
        <v>32</v>
      </c>
      <c r="IRB143" s="71"/>
      <c r="IRC143" s="70">
        <v>32</v>
      </c>
      <c r="IRD143" s="71"/>
      <c r="IRE143" s="70">
        <v>32</v>
      </c>
      <c r="IRF143" s="71"/>
      <c r="IRG143" s="70">
        <v>32</v>
      </c>
      <c r="IRH143" s="71"/>
      <c r="IRI143" s="70">
        <v>32</v>
      </c>
      <c r="IRJ143" s="71"/>
      <c r="IRK143" s="70">
        <v>32</v>
      </c>
      <c r="IRL143" s="71"/>
      <c r="IRM143" s="70">
        <v>32</v>
      </c>
      <c r="IRN143" s="71"/>
      <c r="IRO143" s="70">
        <v>32</v>
      </c>
      <c r="IRP143" s="71"/>
      <c r="IRQ143" s="70">
        <v>32</v>
      </c>
      <c r="IRR143" s="71"/>
      <c r="IRS143" s="70">
        <v>32</v>
      </c>
      <c r="IRT143" s="71"/>
      <c r="IRU143" s="70">
        <v>32</v>
      </c>
      <c r="IRV143" s="71"/>
      <c r="IRW143" s="70">
        <v>32</v>
      </c>
      <c r="IRX143" s="71"/>
      <c r="IRY143" s="70">
        <v>32</v>
      </c>
      <c r="IRZ143" s="71"/>
      <c r="ISA143" s="70">
        <v>32</v>
      </c>
      <c r="ISB143" s="71"/>
      <c r="ISC143" s="70">
        <v>32</v>
      </c>
      <c r="ISD143" s="71"/>
      <c r="ISE143" s="70">
        <v>32</v>
      </c>
      <c r="ISF143" s="71"/>
      <c r="ISG143" s="70">
        <v>32</v>
      </c>
      <c r="ISH143" s="71"/>
      <c r="ISI143" s="70">
        <v>32</v>
      </c>
      <c r="ISJ143" s="71"/>
      <c r="ISK143" s="70">
        <v>32</v>
      </c>
      <c r="ISL143" s="71"/>
      <c r="ISM143" s="70">
        <v>32</v>
      </c>
      <c r="ISN143" s="71"/>
      <c r="ISO143" s="70">
        <v>32</v>
      </c>
      <c r="ISP143" s="71"/>
      <c r="ISQ143" s="70">
        <v>32</v>
      </c>
      <c r="ISR143" s="71"/>
      <c r="ISS143" s="70">
        <v>32</v>
      </c>
      <c r="IST143" s="71"/>
      <c r="ISU143" s="70">
        <v>32</v>
      </c>
      <c r="ISV143" s="71"/>
      <c r="ISW143" s="70">
        <v>32</v>
      </c>
      <c r="ISX143" s="71"/>
      <c r="ISY143" s="70">
        <v>32</v>
      </c>
      <c r="ISZ143" s="71"/>
      <c r="ITA143" s="70">
        <v>32</v>
      </c>
      <c r="ITB143" s="71"/>
      <c r="ITC143" s="70">
        <v>32</v>
      </c>
      <c r="ITD143" s="71"/>
      <c r="ITE143" s="70">
        <v>32</v>
      </c>
      <c r="ITF143" s="71"/>
      <c r="ITG143" s="70">
        <v>32</v>
      </c>
      <c r="ITH143" s="71"/>
      <c r="ITI143" s="70">
        <v>32</v>
      </c>
      <c r="ITJ143" s="71"/>
      <c r="ITK143" s="70">
        <v>32</v>
      </c>
      <c r="ITL143" s="71"/>
      <c r="ITM143" s="70">
        <v>32</v>
      </c>
      <c r="ITN143" s="71"/>
      <c r="ITO143" s="70">
        <v>32</v>
      </c>
      <c r="ITP143" s="71"/>
      <c r="ITQ143" s="70">
        <v>32</v>
      </c>
      <c r="ITR143" s="71"/>
      <c r="ITS143" s="70">
        <v>32</v>
      </c>
      <c r="ITT143" s="71"/>
      <c r="ITU143" s="70">
        <v>32</v>
      </c>
      <c r="ITV143" s="71"/>
      <c r="ITW143" s="70">
        <v>32</v>
      </c>
      <c r="ITX143" s="71"/>
      <c r="ITY143" s="70">
        <v>32</v>
      </c>
      <c r="ITZ143" s="71"/>
      <c r="IUA143" s="70">
        <v>32</v>
      </c>
      <c r="IUB143" s="71"/>
      <c r="IUC143" s="70">
        <v>32</v>
      </c>
      <c r="IUD143" s="71"/>
      <c r="IUE143" s="70">
        <v>32</v>
      </c>
      <c r="IUF143" s="71"/>
      <c r="IUG143" s="70">
        <v>32</v>
      </c>
      <c r="IUH143" s="71"/>
      <c r="IUI143" s="70">
        <v>32</v>
      </c>
      <c r="IUJ143" s="71"/>
      <c r="IUK143" s="70">
        <v>32</v>
      </c>
      <c r="IUL143" s="71"/>
      <c r="IUM143" s="70">
        <v>32</v>
      </c>
      <c r="IUN143" s="71"/>
      <c r="IUO143" s="70">
        <v>32</v>
      </c>
      <c r="IUP143" s="71"/>
      <c r="IUQ143" s="70">
        <v>32</v>
      </c>
      <c r="IUR143" s="71"/>
      <c r="IUS143" s="70">
        <v>32</v>
      </c>
      <c r="IUT143" s="71"/>
      <c r="IUU143" s="70">
        <v>32</v>
      </c>
      <c r="IUV143" s="71"/>
      <c r="IUW143" s="70">
        <v>32</v>
      </c>
      <c r="IUX143" s="71"/>
      <c r="IUY143" s="70">
        <v>32</v>
      </c>
      <c r="IUZ143" s="71"/>
      <c r="IVA143" s="70">
        <v>32</v>
      </c>
      <c r="IVB143" s="71"/>
      <c r="IVC143" s="70">
        <v>32</v>
      </c>
      <c r="IVD143" s="71"/>
      <c r="IVE143" s="70">
        <v>32</v>
      </c>
      <c r="IVF143" s="71"/>
      <c r="IVG143" s="70">
        <v>32</v>
      </c>
      <c r="IVH143" s="71"/>
      <c r="IVI143" s="70">
        <v>32</v>
      </c>
      <c r="IVJ143" s="71"/>
      <c r="IVK143" s="70">
        <v>32</v>
      </c>
      <c r="IVL143" s="71"/>
      <c r="IVM143" s="70">
        <v>32</v>
      </c>
      <c r="IVN143" s="71"/>
      <c r="IVO143" s="70">
        <v>32</v>
      </c>
      <c r="IVP143" s="71"/>
      <c r="IVQ143" s="70">
        <v>32</v>
      </c>
      <c r="IVR143" s="71"/>
      <c r="IVS143" s="70">
        <v>32</v>
      </c>
      <c r="IVT143" s="71"/>
      <c r="IVU143" s="70">
        <v>32</v>
      </c>
      <c r="IVV143" s="71"/>
      <c r="IVW143" s="70">
        <v>32</v>
      </c>
      <c r="IVX143" s="71"/>
      <c r="IVY143" s="70">
        <v>32</v>
      </c>
      <c r="IVZ143" s="71"/>
      <c r="IWA143" s="70">
        <v>32</v>
      </c>
      <c r="IWB143" s="71"/>
      <c r="IWC143" s="70">
        <v>32</v>
      </c>
      <c r="IWD143" s="71"/>
      <c r="IWE143" s="70">
        <v>32</v>
      </c>
      <c r="IWF143" s="71"/>
      <c r="IWG143" s="70">
        <v>32</v>
      </c>
      <c r="IWH143" s="71"/>
      <c r="IWI143" s="70">
        <v>32</v>
      </c>
      <c r="IWJ143" s="71"/>
      <c r="IWK143" s="70">
        <v>32</v>
      </c>
      <c r="IWL143" s="71"/>
      <c r="IWM143" s="70">
        <v>32</v>
      </c>
      <c r="IWN143" s="71"/>
      <c r="IWO143" s="70">
        <v>32</v>
      </c>
      <c r="IWP143" s="71"/>
      <c r="IWQ143" s="70">
        <v>32</v>
      </c>
      <c r="IWR143" s="71"/>
      <c r="IWS143" s="70">
        <v>32</v>
      </c>
      <c r="IWT143" s="71"/>
      <c r="IWU143" s="70">
        <v>32</v>
      </c>
      <c r="IWV143" s="71"/>
      <c r="IWW143" s="70">
        <v>32</v>
      </c>
      <c r="IWX143" s="71"/>
      <c r="IWY143" s="70">
        <v>32</v>
      </c>
      <c r="IWZ143" s="71"/>
      <c r="IXA143" s="70">
        <v>32</v>
      </c>
      <c r="IXB143" s="71"/>
      <c r="IXC143" s="70">
        <v>32</v>
      </c>
      <c r="IXD143" s="71"/>
      <c r="IXE143" s="70">
        <v>32</v>
      </c>
      <c r="IXF143" s="71"/>
      <c r="IXG143" s="70">
        <v>32</v>
      </c>
      <c r="IXH143" s="71"/>
      <c r="IXI143" s="70">
        <v>32</v>
      </c>
      <c r="IXJ143" s="71"/>
      <c r="IXK143" s="70">
        <v>32</v>
      </c>
      <c r="IXL143" s="71"/>
      <c r="IXM143" s="70">
        <v>32</v>
      </c>
      <c r="IXN143" s="71"/>
      <c r="IXO143" s="70">
        <v>32</v>
      </c>
      <c r="IXP143" s="71"/>
      <c r="IXQ143" s="70">
        <v>32</v>
      </c>
      <c r="IXR143" s="71"/>
      <c r="IXS143" s="70">
        <v>32</v>
      </c>
      <c r="IXT143" s="71"/>
      <c r="IXU143" s="70">
        <v>32</v>
      </c>
      <c r="IXV143" s="71"/>
      <c r="IXW143" s="70">
        <v>32</v>
      </c>
      <c r="IXX143" s="71"/>
      <c r="IXY143" s="70">
        <v>32</v>
      </c>
      <c r="IXZ143" s="71"/>
      <c r="IYA143" s="70">
        <v>32</v>
      </c>
      <c r="IYB143" s="71"/>
      <c r="IYC143" s="70">
        <v>32</v>
      </c>
      <c r="IYD143" s="71"/>
      <c r="IYE143" s="70">
        <v>32</v>
      </c>
      <c r="IYF143" s="71"/>
      <c r="IYG143" s="70">
        <v>32</v>
      </c>
      <c r="IYH143" s="71"/>
      <c r="IYI143" s="70">
        <v>32</v>
      </c>
      <c r="IYJ143" s="71"/>
      <c r="IYK143" s="70">
        <v>32</v>
      </c>
      <c r="IYL143" s="71"/>
      <c r="IYM143" s="70">
        <v>32</v>
      </c>
      <c r="IYN143" s="71"/>
      <c r="IYO143" s="70">
        <v>32</v>
      </c>
      <c r="IYP143" s="71"/>
      <c r="IYQ143" s="70">
        <v>32</v>
      </c>
      <c r="IYR143" s="71"/>
      <c r="IYS143" s="70">
        <v>32</v>
      </c>
      <c r="IYT143" s="71"/>
      <c r="IYU143" s="70">
        <v>32</v>
      </c>
      <c r="IYV143" s="71"/>
      <c r="IYW143" s="70">
        <v>32</v>
      </c>
      <c r="IYX143" s="71"/>
      <c r="IYY143" s="70">
        <v>32</v>
      </c>
      <c r="IYZ143" s="71"/>
      <c r="IZA143" s="70">
        <v>32</v>
      </c>
      <c r="IZB143" s="71"/>
      <c r="IZC143" s="70">
        <v>32</v>
      </c>
      <c r="IZD143" s="71"/>
      <c r="IZE143" s="70">
        <v>32</v>
      </c>
      <c r="IZF143" s="71"/>
      <c r="IZG143" s="70">
        <v>32</v>
      </c>
      <c r="IZH143" s="71"/>
      <c r="IZI143" s="70">
        <v>32</v>
      </c>
      <c r="IZJ143" s="71"/>
      <c r="IZK143" s="70">
        <v>32</v>
      </c>
      <c r="IZL143" s="71"/>
      <c r="IZM143" s="70">
        <v>32</v>
      </c>
      <c r="IZN143" s="71"/>
      <c r="IZO143" s="70">
        <v>32</v>
      </c>
      <c r="IZP143" s="71"/>
      <c r="IZQ143" s="70">
        <v>32</v>
      </c>
      <c r="IZR143" s="71"/>
      <c r="IZS143" s="70">
        <v>32</v>
      </c>
      <c r="IZT143" s="71"/>
      <c r="IZU143" s="70">
        <v>32</v>
      </c>
      <c r="IZV143" s="71"/>
      <c r="IZW143" s="70">
        <v>32</v>
      </c>
      <c r="IZX143" s="71"/>
      <c r="IZY143" s="70">
        <v>32</v>
      </c>
      <c r="IZZ143" s="71"/>
      <c r="JAA143" s="70">
        <v>32</v>
      </c>
      <c r="JAB143" s="71"/>
      <c r="JAC143" s="70">
        <v>32</v>
      </c>
      <c r="JAD143" s="71"/>
      <c r="JAE143" s="70">
        <v>32</v>
      </c>
      <c r="JAF143" s="71"/>
      <c r="JAG143" s="70">
        <v>32</v>
      </c>
      <c r="JAH143" s="71"/>
      <c r="JAI143" s="70">
        <v>32</v>
      </c>
      <c r="JAJ143" s="71"/>
      <c r="JAK143" s="70">
        <v>32</v>
      </c>
      <c r="JAL143" s="71"/>
      <c r="JAM143" s="70">
        <v>32</v>
      </c>
      <c r="JAN143" s="71"/>
      <c r="JAO143" s="70">
        <v>32</v>
      </c>
      <c r="JAP143" s="71"/>
      <c r="JAQ143" s="70">
        <v>32</v>
      </c>
      <c r="JAR143" s="71"/>
      <c r="JAS143" s="70">
        <v>32</v>
      </c>
      <c r="JAT143" s="71"/>
      <c r="JAU143" s="70">
        <v>32</v>
      </c>
      <c r="JAV143" s="71"/>
      <c r="JAW143" s="70">
        <v>32</v>
      </c>
      <c r="JAX143" s="71"/>
      <c r="JAY143" s="70">
        <v>32</v>
      </c>
      <c r="JAZ143" s="71"/>
      <c r="JBA143" s="70">
        <v>32</v>
      </c>
      <c r="JBB143" s="71"/>
      <c r="JBC143" s="70">
        <v>32</v>
      </c>
      <c r="JBD143" s="71"/>
      <c r="JBE143" s="70">
        <v>32</v>
      </c>
      <c r="JBF143" s="71"/>
      <c r="JBG143" s="70">
        <v>32</v>
      </c>
      <c r="JBH143" s="71"/>
      <c r="JBI143" s="70">
        <v>32</v>
      </c>
      <c r="JBJ143" s="71"/>
      <c r="JBK143" s="70">
        <v>32</v>
      </c>
      <c r="JBL143" s="71"/>
      <c r="JBM143" s="70">
        <v>32</v>
      </c>
      <c r="JBN143" s="71"/>
      <c r="JBO143" s="70">
        <v>32</v>
      </c>
      <c r="JBP143" s="71"/>
      <c r="JBQ143" s="70">
        <v>32</v>
      </c>
      <c r="JBR143" s="71"/>
      <c r="JBS143" s="70">
        <v>32</v>
      </c>
      <c r="JBT143" s="71"/>
      <c r="JBU143" s="70">
        <v>32</v>
      </c>
      <c r="JBV143" s="71"/>
      <c r="JBW143" s="70">
        <v>32</v>
      </c>
      <c r="JBX143" s="71"/>
      <c r="JBY143" s="70">
        <v>32</v>
      </c>
      <c r="JBZ143" s="71"/>
      <c r="JCA143" s="70">
        <v>32</v>
      </c>
      <c r="JCB143" s="71"/>
      <c r="JCC143" s="70">
        <v>32</v>
      </c>
      <c r="JCD143" s="71"/>
      <c r="JCE143" s="70">
        <v>32</v>
      </c>
      <c r="JCF143" s="71"/>
      <c r="JCG143" s="70">
        <v>32</v>
      </c>
      <c r="JCH143" s="71"/>
      <c r="JCI143" s="70">
        <v>32</v>
      </c>
      <c r="JCJ143" s="71"/>
      <c r="JCK143" s="70">
        <v>32</v>
      </c>
      <c r="JCL143" s="71"/>
      <c r="JCM143" s="70">
        <v>32</v>
      </c>
      <c r="JCN143" s="71"/>
      <c r="JCO143" s="70">
        <v>32</v>
      </c>
      <c r="JCP143" s="71"/>
      <c r="JCQ143" s="70">
        <v>32</v>
      </c>
      <c r="JCR143" s="71"/>
      <c r="JCS143" s="70">
        <v>32</v>
      </c>
      <c r="JCT143" s="71"/>
      <c r="JCU143" s="70">
        <v>32</v>
      </c>
      <c r="JCV143" s="71"/>
      <c r="JCW143" s="70">
        <v>32</v>
      </c>
      <c r="JCX143" s="71"/>
      <c r="JCY143" s="70">
        <v>32</v>
      </c>
      <c r="JCZ143" s="71"/>
      <c r="JDA143" s="70">
        <v>32</v>
      </c>
      <c r="JDB143" s="71"/>
      <c r="JDC143" s="70">
        <v>32</v>
      </c>
      <c r="JDD143" s="71"/>
      <c r="JDE143" s="70">
        <v>32</v>
      </c>
      <c r="JDF143" s="71"/>
      <c r="JDG143" s="70">
        <v>32</v>
      </c>
      <c r="JDH143" s="71"/>
      <c r="JDI143" s="70">
        <v>32</v>
      </c>
      <c r="JDJ143" s="71"/>
      <c r="JDK143" s="70">
        <v>32</v>
      </c>
      <c r="JDL143" s="71"/>
      <c r="JDM143" s="70">
        <v>32</v>
      </c>
      <c r="JDN143" s="71"/>
      <c r="JDO143" s="70">
        <v>32</v>
      </c>
      <c r="JDP143" s="71"/>
      <c r="JDQ143" s="70">
        <v>32</v>
      </c>
      <c r="JDR143" s="71"/>
      <c r="JDS143" s="70">
        <v>32</v>
      </c>
      <c r="JDT143" s="71"/>
      <c r="JDU143" s="70">
        <v>32</v>
      </c>
      <c r="JDV143" s="71"/>
      <c r="JDW143" s="70">
        <v>32</v>
      </c>
      <c r="JDX143" s="71"/>
      <c r="JDY143" s="70">
        <v>32</v>
      </c>
      <c r="JDZ143" s="71"/>
      <c r="JEA143" s="70">
        <v>32</v>
      </c>
      <c r="JEB143" s="71"/>
      <c r="JEC143" s="70">
        <v>32</v>
      </c>
      <c r="JED143" s="71"/>
      <c r="JEE143" s="70">
        <v>32</v>
      </c>
      <c r="JEF143" s="71"/>
      <c r="JEG143" s="70">
        <v>32</v>
      </c>
      <c r="JEH143" s="71"/>
      <c r="JEI143" s="70">
        <v>32</v>
      </c>
      <c r="JEJ143" s="71"/>
      <c r="JEK143" s="70">
        <v>32</v>
      </c>
      <c r="JEL143" s="71"/>
      <c r="JEM143" s="70">
        <v>32</v>
      </c>
      <c r="JEN143" s="71"/>
      <c r="JEO143" s="70">
        <v>32</v>
      </c>
      <c r="JEP143" s="71"/>
      <c r="JEQ143" s="70">
        <v>32</v>
      </c>
      <c r="JER143" s="71"/>
      <c r="JES143" s="70">
        <v>32</v>
      </c>
      <c r="JET143" s="71"/>
      <c r="JEU143" s="70">
        <v>32</v>
      </c>
      <c r="JEV143" s="71"/>
      <c r="JEW143" s="70">
        <v>32</v>
      </c>
      <c r="JEX143" s="71"/>
      <c r="JEY143" s="70">
        <v>32</v>
      </c>
      <c r="JEZ143" s="71"/>
      <c r="JFA143" s="70">
        <v>32</v>
      </c>
      <c r="JFB143" s="71"/>
      <c r="JFC143" s="70">
        <v>32</v>
      </c>
      <c r="JFD143" s="71"/>
      <c r="JFE143" s="70">
        <v>32</v>
      </c>
      <c r="JFF143" s="71"/>
      <c r="JFG143" s="70">
        <v>32</v>
      </c>
      <c r="JFH143" s="71"/>
      <c r="JFI143" s="70">
        <v>32</v>
      </c>
      <c r="JFJ143" s="71"/>
      <c r="JFK143" s="70">
        <v>32</v>
      </c>
      <c r="JFL143" s="71"/>
      <c r="JFM143" s="70">
        <v>32</v>
      </c>
      <c r="JFN143" s="71"/>
      <c r="JFO143" s="70">
        <v>32</v>
      </c>
      <c r="JFP143" s="71"/>
      <c r="JFQ143" s="70">
        <v>32</v>
      </c>
      <c r="JFR143" s="71"/>
      <c r="JFS143" s="70">
        <v>32</v>
      </c>
      <c r="JFT143" s="71"/>
      <c r="JFU143" s="70">
        <v>32</v>
      </c>
      <c r="JFV143" s="71"/>
      <c r="JFW143" s="70">
        <v>32</v>
      </c>
      <c r="JFX143" s="71"/>
      <c r="JFY143" s="70">
        <v>32</v>
      </c>
      <c r="JFZ143" s="71"/>
      <c r="JGA143" s="70">
        <v>32</v>
      </c>
      <c r="JGB143" s="71"/>
      <c r="JGC143" s="70">
        <v>32</v>
      </c>
      <c r="JGD143" s="71"/>
      <c r="JGE143" s="70">
        <v>32</v>
      </c>
      <c r="JGF143" s="71"/>
      <c r="JGG143" s="70">
        <v>32</v>
      </c>
      <c r="JGH143" s="71"/>
      <c r="JGI143" s="70">
        <v>32</v>
      </c>
      <c r="JGJ143" s="71"/>
      <c r="JGK143" s="70">
        <v>32</v>
      </c>
      <c r="JGL143" s="71"/>
      <c r="JGM143" s="70">
        <v>32</v>
      </c>
      <c r="JGN143" s="71"/>
      <c r="JGO143" s="70">
        <v>32</v>
      </c>
      <c r="JGP143" s="71"/>
      <c r="JGQ143" s="70">
        <v>32</v>
      </c>
      <c r="JGR143" s="71"/>
      <c r="JGS143" s="70">
        <v>32</v>
      </c>
      <c r="JGT143" s="71"/>
      <c r="JGU143" s="70">
        <v>32</v>
      </c>
      <c r="JGV143" s="71"/>
      <c r="JGW143" s="70">
        <v>32</v>
      </c>
      <c r="JGX143" s="71"/>
      <c r="JGY143" s="70">
        <v>32</v>
      </c>
      <c r="JGZ143" s="71"/>
      <c r="JHA143" s="70">
        <v>32</v>
      </c>
      <c r="JHB143" s="71"/>
      <c r="JHC143" s="70">
        <v>32</v>
      </c>
      <c r="JHD143" s="71"/>
      <c r="JHE143" s="70">
        <v>32</v>
      </c>
      <c r="JHF143" s="71"/>
      <c r="JHG143" s="70">
        <v>32</v>
      </c>
      <c r="JHH143" s="71"/>
      <c r="JHI143" s="70">
        <v>32</v>
      </c>
      <c r="JHJ143" s="71"/>
      <c r="JHK143" s="70">
        <v>32</v>
      </c>
      <c r="JHL143" s="71"/>
      <c r="JHM143" s="70">
        <v>32</v>
      </c>
      <c r="JHN143" s="71"/>
      <c r="JHO143" s="70">
        <v>32</v>
      </c>
      <c r="JHP143" s="71"/>
      <c r="JHQ143" s="70">
        <v>32</v>
      </c>
      <c r="JHR143" s="71"/>
      <c r="JHS143" s="70">
        <v>32</v>
      </c>
      <c r="JHT143" s="71"/>
      <c r="JHU143" s="70">
        <v>32</v>
      </c>
      <c r="JHV143" s="71"/>
      <c r="JHW143" s="70">
        <v>32</v>
      </c>
      <c r="JHX143" s="71"/>
      <c r="JHY143" s="70">
        <v>32</v>
      </c>
      <c r="JHZ143" s="71"/>
      <c r="JIA143" s="70">
        <v>32</v>
      </c>
      <c r="JIB143" s="71"/>
      <c r="JIC143" s="70">
        <v>32</v>
      </c>
      <c r="JID143" s="71"/>
      <c r="JIE143" s="70">
        <v>32</v>
      </c>
      <c r="JIF143" s="71"/>
      <c r="JIG143" s="70">
        <v>32</v>
      </c>
      <c r="JIH143" s="71"/>
      <c r="JII143" s="70">
        <v>32</v>
      </c>
      <c r="JIJ143" s="71"/>
      <c r="JIK143" s="70">
        <v>32</v>
      </c>
      <c r="JIL143" s="71"/>
      <c r="JIM143" s="70">
        <v>32</v>
      </c>
      <c r="JIN143" s="71"/>
      <c r="JIO143" s="70">
        <v>32</v>
      </c>
      <c r="JIP143" s="71"/>
      <c r="JIQ143" s="70">
        <v>32</v>
      </c>
      <c r="JIR143" s="71"/>
      <c r="JIS143" s="70">
        <v>32</v>
      </c>
      <c r="JIT143" s="71"/>
      <c r="JIU143" s="70">
        <v>32</v>
      </c>
      <c r="JIV143" s="71"/>
      <c r="JIW143" s="70">
        <v>32</v>
      </c>
      <c r="JIX143" s="71"/>
      <c r="JIY143" s="70">
        <v>32</v>
      </c>
      <c r="JIZ143" s="71"/>
      <c r="JJA143" s="70">
        <v>32</v>
      </c>
      <c r="JJB143" s="71"/>
      <c r="JJC143" s="70">
        <v>32</v>
      </c>
      <c r="JJD143" s="71"/>
      <c r="JJE143" s="70">
        <v>32</v>
      </c>
      <c r="JJF143" s="71"/>
      <c r="JJG143" s="70">
        <v>32</v>
      </c>
      <c r="JJH143" s="71"/>
      <c r="JJI143" s="70">
        <v>32</v>
      </c>
      <c r="JJJ143" s="71"/>
      <c r="JJK143" s="70">
        <v>32</v>
      </c>
      <c r="JJL143" s="71"/>
      <c r="JJM143" s="70">
        <v>32</v>
      </c>
      <c r="JJN143" s="71"/>
      <c r="JJO143" s="70">
        <v>32</v>
      </c>
      <c r="JJP143" s="71"/>
      <c r="JJQ143" s="70">
        <v>32</v>
      </c>
      <c r="JJR143" s="71"/>
      <c r="JJS143" s="70">
        <v>32</v>
      </c>
      <c r="JJT143" s="71"/>
      <c r="JJU143" s="70">
        <v>32</v>
      </c>
      <c r="JJV143" s="71"/>
      <c r="JJW143" s="70">
        <v>32</v>
      </c>
      <c r="JJX143" s="71"/>
      <c r="JJY143" s="70">
        <v>32</v>
      </c>
      <c r="JJZ143" s="71"/>
      <c r="JKA143" s="70">
        <v>32</v>
      </c>
      <c r="JKB143" s="71"/>
      <c r="JKC143" s="70">
        <v>32</v>
      </c>
      <c r="JKD143" s="71"/>
      <c r="JKE143" s="70">
        <v>32</v>
      </c>
      <c r="JKF143" s="71"/>
      <c r="JKG143" s="70">
        <v>32</v>
      </c>
      <c r="JKH143" s="71"/>
      <c r="JKI143" s="70">
        <v>32</v>
      </c>
      <c r="JKJ143" s="71"/>
      <c r="JKK143" s="70">
        <v>32</v>
      </c>
      <c r="JKL143" s="71"/>
      <c r="JKM143" s="70">
        <v>32</v>
      </c>
      <c r="JKN143" s="71"/>
      <c r="JKO143" s="70">
        <v>32</v>
      </c>
      <c r="JKP143" s="71"/>
      <c r="JKQ143" s="70">
        <v>32</v>
      </c>
      <c r="JKR143" s="71"/>
      <c r="JKS143" s="70">
        <v>32</v>
      </c>
      <c r="JKT143" s="71"/>
      <c r="JKU143" s="70">
        <v>32</v>
      </c>
      <c r="JKV143" s="71"/>
      <c r="JKW143" s="70">
        <v>32</v>
      </c>
      <c r="JKX143" s="71"/>
      <c r="JKY143" s="70">
        <v>32</v>
      </c>
      <c r="JKZ143" s="71"/>
      <c r="JLA143" s="70">
        <v>32</v>
      </c>
      <c r="JLB143" s="71"/>
      <c r="JLC143" s="70">
        <v>32</v>
      </c>
      <c r="JLD143" s="71"/>
      <c r="JLE143" s="70">
        <v>32</v>
      </c>
      <c r="JLF143" s="71"/>
      <c r="JLG143" s="70">
        <v>32</v>
      </c>
      <c r="JLH143" s="71"/>
      <c r="JLI143" s="70">
        <v>32</v>
      </c>
      <c r="JLJ143" s="71"/>
      <c r="JLK143" s="70">
        <v>32</v>
      </c>
      <c r="JLL143" s="71"/>
      <c r="JLM143" s="70">
        <v>32</v>
      </c>
      <c r="JLN143" s="71"/>
      <c r="JLO143" s="70">
        <v>32</v>
      </c>
      <c r="JLP143" s="71"/>
      <c r="JLQ143" s="70">
        <v>32</v>
      </c>
      <c r="JLR143" s="71"/>
      <c r="JLS143" s="70">
        <v>32</v>
      </c>
      <c r="JLT143" s="71"/>
      <c r="JLU143" s="70">
        <v>32</v>
      </c>
      <c r="JLV143" s="71"/>
      <c r="JLW143" s="70">
        <v>32</v>
      </c>
      <c r="JLX143" s="71"/>
      <c r="JLY143" s="70">
        <v>32</v>
      </c>
      <c r="JLZ143" s="71"/>
      <c r="JMA143" s="70">
        <v>32</v>
      </c>
      <c r="JMB143" s="71"/>
      <c r="JMC143" s="70">
        <v>32</v>
      </c>
      <c r="JMD143" s="71"/>
      <c r="JME143" s="70">
        <v>32</v>
      </c>
      <c r="JMF143" s="71"/>
      <c r="JMG143" s="70">
        <v>32</v>
      </c>
      <c r="JMH143" s="71"/>
      <c r="JMI143" s="70">
        <v>32</v>
      </c>
      <c r="JMJ143" s="71"/>
      <c r="JMK143" s="70">
        <v>32</v>
      </c>
      <c r="JML143" s="71"/>
      <c r="JMM143" s="70">
        <v>32</v>
      </c>
      <c r="JMN143" s="71"/>
      <c r="JMO143" s="70">
        <v>32</v>
      </c>
      <c r="JMP143" s="71"/>
      <c r="JMQ143" s="70">
        <v>32</v>
      </c>
      <c r="JMR143" s="71"/>
      <c r="JMS143" s="70">
        <v>32</v>
      </c>
      <c r="JMT143" s="71"/>
      <c r="JMU143" s="70">
        <v>32</v>
      </c>
      <c r="JMV143" s="71"/>
      <c r="JMW143" s="70">
        <v>32</v>
      </c>
      <c r="JMX143" s="71"/>
      <c r="JMY143" s="70">
        <v>32</v>
      </c>
      <c r="JMZ143" s="71"/>
      <c r="JNA143" s="70">
        <v>32</v>
      </c>
      <c r="JNB143" s="71"/>
      <c r="JNC143" s="70">
        <v>32</v>
      </c>
      <c r="JND143" s="71"/>
      <c r="JNE143" s="70">
        <v>32</v>
      </c>
      <c r="JNF143" s="71"/>
      <c r="JNG143" s="70">
        <v>32</v>
      </c>
      <c r="JNH143" s="71"/>
      <c r="JNI143" s="70">
        <v>32</v>
      </c>
      <c r="JNJ143" s="71"/>
      <c r="JNK143" s="70">
        <v>32</v>
      </c>
      <c r="JNL143" s="71"/>
      <c r="JNM143" s="70">
        <v>32</v>
      </c>
      <c r="JNN143" s="71"/>
      <c r="JNO143" s="70">
        <v>32</v>
      </c>
      <c r="JNP143" s="71"/>
      <c r="JNQ143" s="70">
        <v>32</v>
      </c>
      <c r="JNR143" s="71"/>
      <c r="JNS143" s="70">
        <v>32</v>
      </c>
      <c r="JNT143" s="71"/>
      <c r="JNU143" s="70">
        <v>32</v>
      </c>
      <c r="JNV143" s="71"/>
      <c r="JNW143" s="70">
        <v>32</v>
      </c>
      <c r="JNX143" s="71"/>
      <c r="JNY143" s="70">
        <v>32</v>
      </c>
      <c r="JNZ143" s="71"/>
      <c r="JOA143" s="70">
        <v>32</v>
      </c>
      <c r="JOB143" s="71"/>
      <c r="JOC143" s="70">
        <v>32</v>
      </c>
      <c r="JOD143" s="71"/>
      <c r="JOE143" s="70">
        <v>32</v>
      </c>
      <c r="JOF143" s="71"/>
      <c r="JOG143" s="70">
        <v>32</v>
      </c>
      <c r="JOH143" s="71"/>
      <c r="JOI143" s="70">
        <v>32</v>
      </c>
      <c r="JOJ143" s="71"/>
      <c r="JOK143" s="70">
        <v>32</v>
      </c>
      <c r="JOL143" s="71"/>
      <c r="JOM143" s="70">
        <v>32</v>
      </c>
      <c r="JON143" s="71"/>
      <c r="JOO143" s="70">
        <v>32</v>
      </c>
      <c r="JOP143" s="71"/>
      <c r="JOQ143" s="70">
        <v>32</v>
      </c>
      <c r="JOR143" s="71"/>
      <c r="JOS143" s="70">
        <v>32</v>
      </c>
      <c r="JOT143" s="71"/>
      <c r="JOU143" s="70">
        <v>32</v>
      </c>
      <c r="JOV143" s="71"/>
      <c r="JOW143" s="70">
        <v>32</v>
      </c>
      <c r="JOX143" s="71"/>
      <c r="JOY143" s="70">
        <v>32</v>
      </c>
      <c r="JOZ143" s="71"/>
      <c r="JPA143" s="70">
        <v>32</v>
      </c>
      <c r="JPB143" s="71"/>
      <c r="JPC143" s="70">
        <v>32</v>
      </c>
      <c r="JPD143" s="71"/>
      <c r="JPE143" s="70">
        <v>32</v>
      </c>
      <c r="JPF143" s="71"/>
      <c r="JPG143" s="70">
        <v>32</v>
      </c>
      <c r="JPH143" s="71"/>
      <c r="JPI143" s="70">
        <v>32</v>
      </c>
      <c r="JPJ143" s="71"/>
      <c r="JPK143" s="70">
        <v>32</v>
      </c>
      <c r="JPL143" s="71"/>
      <c r="JPM143" s="70">
        <v>32</v>
      </c>
      <c r="JPN143" s="71"/>
      <c r="JPO143" s="70">
        <v>32</v>
      </c>
      <c r="JPP143" s="71"/>
      <c r="JPQ143" s="70">
        <v>32</v>
      </c>
      <c r="JPR143" s="71"/>
      <c r="JPS143" s="70">
        <v>32</v>
      </c>
      <c r="JPT143" s="71"/>
      <c r="JPU143" s="70">
        <v>32</v>
      </c>
      <c r="JPV143" s="71"/>
      <c r="JPW143" s="70">
        <v>32</v>
      </c>
      <c r="JPX143" s="71"/>
      <c r="JPY143" s="70">
        <v>32</v>
      </c>
      <c r="JPZ143" s="71"/>
      <c r="JQA143" s="70">
        <v>32</v>
      </c>
      <c r="JQB143" s="71"/>
      <c r="JQC143" s="70">
        <v>32</v>
      </c>
      <c r="JQD143" s="71"/>
      <c r="JQE143" s="70">
        <v>32</v>
      </c>
      <c r="JQF143" s="71"/>
      <c r="JQG143" s="70">
        <v>32</v>
      </c>
      <c r="JQH143" s="71"/>
      <c r="JQI143" s="70">
        <v>32</v>
      </c>
      <c r="JQJ143" s="71"/>
      <c r="JQK143" s="70">
        <v>32</v>
      </c>
      <c r="JQL143" s="71"/>
      <c r="JQM143" s="70">
        <v>32</v>
      </c>
      <c r="JQN143" s="71"/>
      <c r="JQO143" s="70">
        <v>32</v>
      </c>
      <c r="JQP143" s="71"/>
      <c r="JQQ143" s="70">
        <v>32</v>
      </c>
      <c r="JQR143" s="71"/>
      <c r="JQS143" s="70">
        <v>32</v>
      </c>
      <c r="JQT143" s="71"/>
      <c r="JQU143" s="70">
        <v>32</v>
      </c>
      <c r="JQV143" s="71"/>
      <c r="JQW143" s="70">
        <v>32</v>
      </c>
      <c r="JQX143" s="71"/>
      <c r="JQY143" s="70">
        <v>32</v>
      </c>
      <c r="JQZ143" s="71"/>
      <c r="JRA143" s="70">
        <v>32</v>
      </c>
      <c r="JRB143" s="71"/>
      <c r="JRC143" s="70">
        <v>32</v>
      </c>
      <c r="JRD143" s="71"/>
      <c r="JRE143" s="70">
        <v>32</v>
      </c>
      <c r="JRF143" s="71"/>
      <c r="JRG143" s="70">
        <v>32</v>
      </c>
      <c r="JRH143" s="71"/>
      <c r="JRI143" s="70">
        <v>32</v>
      </c>
      <c r="JRJ143" s="71"/>
      <c r="JRK143" s="70">
        <v>32</v>
      </c>
      <c r="JRL143" s="71"/>
      <c r="JRM143" s="70">
        <v>32</v>
      </c>
      <c r="JRN143" s="71"/>
      <c r="JRO143" s="70">
        <v>32</v>
      </c>
      <c r="JRP143" s="71"/>
      <c r="JRQ143" s="70">
        <v>32</v>
      </c>
      <c r="JRR143" s="71"/>
      <c r="JRS143" s="70">
        <v>32</v>
      </c>
      <c r="JRT143" s="71"/>
      <c r="JRU143" s="70">
        <v>32</v>
      </c>
      <c r="JRV143" s="71"/>
      <c r="JRW143" s="70">
        <v>32</v>
      </c>
      <c r="JRX143" s="71"/>
      <c r="JRY143" s="70">
        <v>32</v>
      </c>
      <c r="JRZ143" s="71"/>
      <c r="JSA143" s="70">
        <v>32</v>
      </c>
      <c r="JSB143" s="71"/>
      <c r="JSC143" s="70">
        <v>32</v>
      </c>
      <c r="JSD143" s="71"/>
      <c r="JSE143" s="70">
        <v>32</v>
      </c>
      <c r="JSF143" s="71"/>
      <c r="JSG143" s="70">
        <v>32</v>
      </c>
      <c r="JSH143" s="71"/>
      <c r="JSI143" s="70">
        <v>32</v>
      </c>
      <c r="JSJ143" s="71"/>
      <c r="JSK143" s="70">
        <v>32</v>
      </c>
      <c r="JSL143" s="71"/>
      <c r="JSM143" s="70">
        <v>32</v>
      </c>
      <c r="JSN143" s="71"/>
      <c r="JSO143" s="70">
        <v>32</v>
      </c>
      <c r="JSP143" s="71"/>
      <c r="JSQ143" s="70">
        <v>32</v>
      </c>
      <c r="JSR143" s="71"/>
      <c r="JSS143" s="70">
        <v>32</v>
      </c>
      <c r="JST143" s="71"/>
      <c r="JSU143" s="70">
        <v>32</v>
      </c>
      <c r="JSV143" s="71"/>
      <c r="JSW143" s="70">
        <v>32</v>
      </c>
      <c r="JSX143" s="71"/>
      <c r="JSY143" s="70">
        <v>32</v>
      </c>
      <c r="JSZ143" s="71"/>
      <c r="JTA143" s="70">
        <v>32</v>
      </c>
      <c r="JTB143" s="71"/>
      <c r="JTC143" s="70">
        <v>32</v>
      </c>
      <c r="JTD143" s="71"/>
      <c r="JTE143" s="70">
        <v>32</v>
      </c>
      <c r="JTF143" s="71"/>
      <c r="JTG143" s="70">
        <v>32</v>
      </c>
      <c r="JTH143" s="71"/>
      <c r="JTI143" s="70">
        <v>32</v>
      </c>
      <c r="JTJ143" s="71"/>
      <c r="JTK143" s="70">
        <v>32</v>
      </c>
      <c r="JTL143" s="71"/>
      <c r="JTM143" s="70">
        <v>32</v>
      </c>
      <c r="JTN143" s="71"/>
      <c r="JTO143" s="70">
        <v>32</v>
      </c>
      <c r="JTP143" s="71"/>
      <c r="JTQ143" s="70">
        <v>32</v>
      </c>
      <c r="JTR143" s="71"/>
      <c r="JTS143" s="70">
        <v>32</v>
      </c>
      <c r="JTT143" s="71"/>
      <c r="JTU143" s="70">
        <v>32</v>
      </c>
      <c r="JTV143" s="71"/>
      <c r="JTW143" s="70">
        <v>32</v>
      </c>
      <c r="JTX143" s="71"/>
      <c r="JTY143" s="70">
        <v>32</v>
      </c>
      <c r="JTZ143" s="71"/>
      <c r="JUA143" s="70">
        <v>32</v>
      </c>
      <c r="JUB143" s="71"/>
      <c r="JUC143" s="70">
        <v>32</v>
      </c>
      <c r="JUD143" s="71"/>
      <c r="JUE143" s="70">
        <v>32</v>
      </c>
      <c r="JUF143" s="71"/>
      <c r="JUG143" s="70">
        <v>32</v>
      </c>
      <c r="JUH143" s="71"/>
      <c r="JUI143" s="70">
        <v>32</v>
      </c>
      <c r="JUJ143" s="71"/>
      <c r="JUK143" s="70">
        <v>32</v>
      </c>
      <c r="JUL143" s="71"/>
      <c r="JUM143" s="70">
        <v>32</v>
      </c>
      <c r="JUN143" s="71"/>
      <c r="JUO143" s="70">
        <v>32</v>
      </c>
      <c r="JUP143" s="71"/>
      <c r="JUQ143" s="70">
        <v>32</v>
      </c>
      <c r="JUR143" s="71"/>
      <c r="JUS143" s="70">
        <v>32</v>
      </c>
      <c r="JUT143" s="71"/>
      <c r="JUU143" s="70">
        <v>32</v>
      </c>
      <c r="JUV143" s="71"/>
      <c r="JUW143" s="70">
        <v>32</v>
      </c>
      <c r="JUX143" s="71"/>
      <c r="JUY143" s="70">
        <v>32</v>
      </c>
      <c r="JUZ143" s="71"/>
      <c r="JVA143" s="70">
        <v>32</v>
      </c>
      <c r="JVB143" s="71"/>
      <c r="JVC143" s="70">
        <v>32</v>
      </c>
      <c r="JVD143" s="71"/>
      <c r="JVE143" s="70">
        <v>32</v>
      </c>
      <c r="JVF143" s="71"/>
      <c r="JVG143" s="70">
        <v>32</v>
      </c>
      <c r="JVH143" s="71"/>
      <c r="JVI143" s="70">
        <v>32</v>
      </c>
      <c r="JVJ143" s="71"/>
      <c r="JVK143" s="70">
        <v>32</v>
      </c>
      <c r="JVL143" s="71"/>
      <c r="JVM143" s="70">
        <v>32</v>
      </c>
      <c r="JVN143" s="71"/>
      <c r="JVO143" s="70">
        <v>32</v>
      </c>
      <c r="JVP143" s="71"/>
      <c r="JVQ143" s="70">
        <v>32</v>
      </c>
      <c r="JVR143" s="71"/>
      <c r="JVS143" s="70">
        <v>32</v>
      </c>
      <c r="JVT143" s="71"/>
      <c r="JVU143" s="70">
        <v>32</v>
      </c>
      <c r="JVV143" s="71"/>
      <c r="JVW143" s="70">
        <v>32</v>
      </c>
      <c r="JVX143" s="71"/>
      <c r="JVY143" s="70">
        <v>32</v>
      </c>
      <c r="JVZ143" s="71"/>
      <c r="JWA143" s="70">
        <v>32</v>
      </c>
      <c r="JWB143" s="71"/>
      <c r="JWC143" s="70">
        <v>32</v>
      </c>
      <c r="JWD143" s="71"/>
      <c r="JWE143" s="70">
        <v>32</v>
      </c>
      <c r="JWF143" s="71"/>
      <c r="JWG143" s="70">
        <v>32</v>
      </c>
      <c r="JWH143" s="71"/>
      <c r="JWI143" s="70">
        <v>32</v>
      </c>
      <c r="JWJ143" s="71"/>
      <c r="JWK143" s="70">
        <v>32</v>
      </c>
      <c r="JWL143" s="71"/>
      <c r="JWM143" s="70">
        <v>32</v>
      </c>
      <c r="JWN143" s="71"/>
      <c r="JWO143" s="70">
        <v>32</v>
      </c>
      <c r="JWP143" s="71"/>
      <c r="JWQ143" s="70">
        <v>32</v>
      </c>
      <c r="JWR143" s="71"/>
      <c r="JWS143" s="70">
        <v>32</v>
      </c>
      <c r="JWT143" s="71"/>
      <c r="JWU143" s="70">
        <v>32</v>
      </c>
      <c r="JWV143" s="71"/>
      <c r="JWW143" s="70">
        <v>32</v>
      </c>
      <c r="JWX143" s="71"/>
      <c r="JWY143" s="70">
        <v>32</v>
      </c>
      <c r="JWZ143" s="71"/>
      <c r="JXA143" s="70">
        <v>32</v>
      </c>
      <c r="JXB143" s="71"/>
      <c r="JXC143" s="70">
        <v>32</v>
      </c>
      <c r="JXD143" s="71"/>
      <c r="JXE143" s="70">
        <v>32</v>
      </c>
      <c r="JXF143" s="71"/>
      <c r="JXG143" s="70">
        <v>32</v>
      </c>
      <c r="JXH143" s="71"/>
      <c r="JXI143" s="70">
        <v>32</v>
      </c>
      <c r="JXJ143" s="71"/>
      <c r="JXK143" s="70">
        <v>32</v>
      </c>
      <c r="JXL143" s="71"/>
      <c r="JXM143" s="70">
        <v>32</v>
      </c>
      <c r="JXN143" s="71"/>
      <c r="JXO143" s="70">
        <v>32</v>
      </c>
      <c r="JXP143" s="71"/>
      <c r="JXQ143" s="70">
        <v>32</v>
      </c>
      <c r="JXR143" s="71"/>
      <c r="JXS143" s="70">
        <v>32</v>
      </c>
      <c r="JXT143" s="71"/>
      <c r="JXU143" s="70">
        <v>32</v>
      </c>
      <c r="JXV143" s="71"/>
      <c r="JXW143" s="70">
        <v>32</v>
      </c>
      <c r="JXX143" s="71"/>
      <c r="JXY143" s="70">
        <v>32</v>
      </c>
      <c r="JXZ143" s="71"/>
      <c r="JYA143" s="70">
        <v>32</v>
      </c>
      <c r="JYB143" s="71"/>
      <c r="JYC143" s="70">
        <v>32</v>
      </c>
      <c r="JYD143" s="71"/>
      <c r="JYE143" s="70">
        <v>32</v>
      </c>
      <c r="JYF143" s="71"/>
      <c r="JYG143" s="70">
        <v>32</v>
      </c>
      <c r="JYH143" s="71"/>
      <c r="JYI143" s="70">
        <v>32</v>
      </c>
      <c r="JYJ143" s="71"/>
      <c r="JYK143" s="70">
        <v>32</v>
      </c>
      <c r="JYL143" s="71"/>
      <c r="JYM143" s="70">
        <v>32</v>
      </c>
      <c r="JYN143" s="71"/>
      <c r="JYO143" s="70">
        <v>32</v>
      </c>
      <c r="JYP143" s="71"/>
      <c r="JYQ143" s="70">
        <v>32</v>
      </c>
      <c r="JYR143" s="71"/>
      <c r="JYS143" s="70">
        <v>32</v>
      </c>
      <c r="JYT143" s="71"/>
      <c r="JYU143" s="70">
        <v>32</v>
      </c>
      <c r="JYV143" s="71"/>
      <c r="JYW143" s="70">
        <v>32</v>
      </c>
      <c r="JYX143" s="71"/>
      <c r="JYY143" s="70">
        <v>32</v>
      </c>
      <c r="JYZ143" s="71"/>
      <c r="JZA143" s="70">
        <v>32</v>
      </c>
      <c r="JZB143" s="71"/>
      <c r="JZC143" s="70">
        <v>32</v>
      </c>
      <c r="JZD143" s="71"/>
      <c r="JZE143" s="70">
        <v>32</v>
      </c>
      <c r="JZF143" s="71"/>
      <c r="JZG143" s="70">
        <v>32</v>
      </c>
      <c r="JZH143" s="71"/>
      <c r="JZI143" s="70">
        <v>32</v>
      </c>
      <c r="JZJ143" s="71"/>
      <c r="JZK143" s="70">
        <v>32</v>
      </c>
      <c r="JZL143" s="71"/>
      <c r="JZM143" s="70">
        <v>32</v>
      </c>
      <c r="JZN143" s="71"/>
      <c r="JZO143" s="70">
        <v>32</v>
      </c>
      <c r="JZP143" s="71"/>
      <c r="JZQ143" s="70">
        <v>32</v>
      </c>
      <c r="JZR143" s="71"/>
      <c r="JZS143" s="70">
        <v>32</v>
      </c>
      <c r="JZT143" s="71"/>
      <c r="JZU143" s="70">
        <v>32</v>
      </c>
      <c r="JZV143" s="71"/>
      <c r="JZW143" s="70">
        <v>32</v>
      </c>
      <c r="JZX143" s="71"/>
      <c r="JZY143" s="70">
        <v>32</v>
      </c>
      <c r="JZZ143" s="71"/>
      <c r="KAA143" s="70">
        <v>32</v>
      </c>
      <c r="KAB143" s="71"/>
      <c r="KAC143" s="70">
        <v>32</v>
      </c>
      <c r="KAD143" s="71"/>
      <c r="KAE143" s="70">
        <v>32</v>
      </c>
      <c r="KAF143" s="71"/>
      <c r="KAG143" s="70">
        <v>32</v>
      </c>
      <c r="KAH143" s="71"/>
      <c r="KAI143" s="70">
        <v>32</v>
      </c>
      <c r="KAJ143" s="71"/>
      <c r="KAK143" s="70">
        <v>32</v>
      </c>
      <c r="KAL143" s="71"/>
      <c r="KAM143" s="70">
        <v>32</v>
      </c>
      <c r="KAN143" s="71"/>
      <c r="KAO143" s="70">
        <v>32</v>
      </c>
      <c r="KAP143" s="71"/>
      <c r="KAQ143" s="70">
        <v>32</v>
      </c>
      <c r="KAR143" s="71"/>
      <c r="KAS143" s="70">
        <v>32</v>
      </c>
      <c r="KAT143" s="71"/>
      <c r="KAU143" s="70">
        <v>32</v>
      </c>
      <c r="KAV143" s="71"/>
      <c r="KAW143" s="70">
        <v>32</v>
      </c>
      <c r="KAX143" s="71"/>
      <c r="KAY143" s="70">
        <v>32</v>
      </c>
      <c r="KAZ143" s="71"/>
      <c r="KBA143" s="70">
        <v>32</v>
      </c>
      <c r="KBB143" s="71"/>
      <c r="KBC143" s="70">
        <v>32</v>
      </c>
      <c r="KBD143" s="71"/>
      <c r="KBE143" s="70">
        <v>32</v>
      </c>
      <c r="KBF143" s="71"/>
      <c r="KBG143" s="70">
        <v>32</v>
      </c>
      <c r="KBH143" s="71"/>
      <c r="KBI143" s="70">
        <v>32</v>
      </c>
      <c r="KBJ143" s="71"/>
      <c r="KBK143" s="70">
        <v>32</v>
      </c>
      <c r="KBL143" s="71"/>
      <c r="KBM143" s="70">
        <v>32</v>
      </c>
      <c r="KBN143" s="71"/>
      <c r="KBO143" s="70">
        <v>32</v>
      </c>
      <c r="KBP143" s="71"/>
      <c r="KBQ143" s="70">
        <v>32</v>
      </c>
      <c r="KBR143" s="71"/>
      <c r="KBS143" s="70">
        <v>32</v>
      </c>
      <c r="KBT143" s="71"/>
      <c r="KBU143" s="70">
        <v>32</v>
      </c>
      <c r="KBV143" s="71"/>
      <c r="KBW143" s="70">
        <v>32</v>
      </c>
      <c r="KBX143" s="71"/>
      <c r="KBY143" s="70">
        <v>32</v>
      </c>
      <c r="KBZ143" s="71"/>
      <c r="KCA143" s="70">
        <v>32</v>
      </c>
      <c r="KCB143" s="71"/>
      <c r="KCC143" s="70">
        <v>32</v>
      </c>
      <c r="KCD143" s="71"/>
      <c r="KCE143" s="70">
        <v>32</v>
      </c>
      <c r="KCF143" s="71"/>
      <c r="KCG143" s="70">
        <v>32</v>
      </c>
      <c r="KCH143" s="71"/>
      <c r="KCI143" s="70">
        <v>32</v>
      </c>
      <c r="KCJ143" s="71"/>
      <c r="KCK143" s="70">
        <v>32</v>
      </c>
      <c r="KCL143" s="71"/>
      <c r="KCM143" s="70">
        <v>32</v>
      </c>
      <c r="KCN143" s="71"/>
      <c r="KCO143" s="70">
        <v>32</v>
      </c>
      <c r="KCP143" s="71"/>
      <c r="KCQ143" s="70">
        <v>32</v>
      </c>
      <c r="KCR143" s="71"/>
      <c r="KCS143" s="70">
        <v>32</v>
      </c>
      <c r="KCT143" s="71"/>
      <c r="KCU143" s="70">
        <v>32</v>
      </c>
      <c r="KCV143" s="71"/>
      <c r="KCW143" s="70">
        <v>32</v>
      </c>
      <c r="KCX143" s="71"/>
      <c r="KCY143" s="70">
        <v>32</v>
      </c>
      <c r="KCZ143" s="71"/>
      <c r="KDA143" s="70">
        <v>32</v>
      </c>
      <c r="KDB143" s="71"/>
      <c r="KDC143" s="70">
        <v>32</v>
      </c>
      <c r="KDD143" s="71"/>
      <c r="KDE143" s="70">
        <v>32</v>
      </c>
      <c r="KDF143" s="71"/>
      <c r="KDG143" s="70">
        <v>32</v>
      </c>
      <c r="KDH143" s="71"/>
      <c r="KDI143" s="70">
        <v>32</v>
      </c>
      <c r="KDJ143" s="71"/>
      <c r="KDK143" s="70">
        <v>32</v>
      </c>
      <c r="KDL143" s="71"/>
      <c r="KDM143" s="70">
        <v>32</v>
      </c>
      <c r="KDN143" s="71"/>
      <c r="KDO143" s="70">
        <v>32</v>
      </c>
      <c r="KDP143" s="71"/>
      <c r="KDQ143" s="70">
        <v>32</v>
      </c>
      <c r="KDR143" s="71"/>
      <c r="KDS143" s="70">
        <v>32</v>
      </c>
      <c r="KDT143" s="71"/>
      <c r="KDU143" s="70">
        <v>32</v>
      </c>
      <c r="KDV143" s="71"/>
      <c r="KDW143" s="70">
        <v>32</v>
      </c>
      <c r="KDX143" s="71"/>
      <c r="KDY143" s="70">
        <v>32</v>
      </c>
      <c r="KDZ143" s="71"/>
      <c r="KEA143" s="70">
        <v>32</v>
      </c>
      <c r="KEB143" s="71"/>
      <c r="KEC143" s="70">
        <v>32</v>
      </c>
      <c r="KED143" s="71"/>
      <c r="KEE143" s="70">
        <v>32</v>
      </c>
      <c r="KEF143" s="71"/>
      <c r="KEG143" s="70">
        <v>32</v>
      </c>
      <c r="KEH143" s="71"/>
      <c r="KEI143" s="70">
        <v>32</v>
      </c>
      <c r="KEJ143" s="71"/>
      <c r="KEK143" s="70">
        <v>32</v>
      </c>
      <c r="KEL143" s="71"/>
      <c r="KEM143" s="70">
        <v>32</v>
      </c>
      <c r="KEN143" s="71"/>
      <c r="KEO143" s="70">
        <v>32</v>
      </c>
      <c r="KEP143" s="71"/>
      <c r="KEQ143" s="70">
        <v>32</v>
      </c>
      <c r="KER143" s="71"/>
      <c r="KES143" s="70">
        <v>32</v>
      </c>
      <c r="KET143" s="71"/>
      <c r="KEU143" s="70">
        <v>32</v>
      </c>
      <c r="KEV143" s="71"/>
      <c r="KEW143" s="70">
        <v>32</v>
      </c>
      <c r="KEX143" s="71"/>
      <c r="KEY143" s="70">
        <v>32</v>
      </c>
      <c r="KEZ143" s="71"/>
      <c r="KFA143" s="70">
        <v>32</v>
      </c>
      <c r="KFB143" s="71"/>
      <c r="KFC143" s="70">
        <v>32</v>
      </c>
      <c r="KFD143" s="71"/>
      <c r="KFE143" s="70">
        <v>32</v>
      </c>
      <c r="KFF143" s="71"/>
      <c r="KFG143" s="70">
        <v>32</v>
      </c>
      <c r="KFH143" s="71"/>
      <c r="KFI143" s="70">
        <v>32</v>
      </c>
      <c r="KFJ143" s="71"/>
      <c r="KFK143" s="70">
        <v>32</v>
      </c>
      <c r="KFL143" s="71"/>
      <c r="KFM143" s="70">
        <v>32</v>
      </c>
      <c r="KFN143" s="71"/>
      <c r="KFO143" s="70">
        <v>32</v>
      </c>
      <c r="KFP143" s="71"/>
      <c r="KFQ143" s="70">
        <v>32</v>
      </c>
      <c r="KFR143" s="71"/>
      <c r="KFS143" s="70">
        <v>32</v>
      </c>
      <c r="KFT143" s="71"/>
      <c r="KFU143" s="70">
        <v>32</v>
      </c>
      <c r="KFV143" s="71"/>
      <c r="KFW143" s="70">
        <v>32</v>
      </c>
      <c r="KFX143" s="71"/>
      <c r="KFY143" s="70">
        <v>32</v>
      </c>
      <c r="KFZ143" s="71"/>
      <c r="KGA143" s="70">
        <v>32</v>
      </c>
      <c r="KGB143" s="71"/>
      <c r="KGC143" s="70">
        <v>32</v>
      </c>
      <c r="KGD143" s="71"/>
      <c r="KGE143" s="70">
        <v>32</v>
      </c>
      <c r="KGF143" s="71"/>
      <c r="KGG143" s="70">
        <v>32</v>
      </c>
      <c r="KGH143" s="71"/>
      <c r="KGI143" s="70">
        <v>32</v>
      </c>
      <c r="KGJ143" s="71"/>
      <c r="KGK143" s="70">
        <v>32</v>
      </c>
      <c r="KGL143" s="71"/>
      <c r="KGM143" s="70">
        <v>32</v>
      </c>
      <c r="KGN143" s="71"/>
      <c r="KGO143" s="70">
        <v>32</v>
      </c>
      <c r="KGP143" s="71"/>
      <c r="KGQ143" s="70">
        <v>32</v>
      </c>
      <c r="KGR143" s="71"/>
      <c r="KGS143" s="70">
        <v>32</v>
      </c>
      <c r="KGT143" s="71"/>
      <c r="KGU143" s="70">
        <v>32</v>
      </c>
      <c r="KGV143" s="71"/>
      <c r="KGW143" s="70">
        <v>32</v>
      </c>
      <c r="KGX143" s="71"/>
      <c r="KGY143" s="70">
        <v>32</v>
      </c>
      <c r="KGZ143" s="71"/>
      <c r="KHA143" s="70">
        <v>32</v>
      </c>
      <c r="KHB143" s="71"/>
      <c r="KHC143" s="70">
        <v>32</v>
      </c>
      <c r="KHD143" s="71"/>
      <c r="KHE143" s="70">
        <v>32</v>
      </c>
      <c r="KHF143" s="71"/>
      <c r="KHG143" s="70">
        <v>32</v>
      </c>
      <c r="KHH143" s="71"/>
      <c r="KHI143" s="70">
        <v>32</v>
      </c>
      <c r="KHJ143" s="71"/>
      <c r="KHK143" s="70">
        <v>32</v>
      </c>
      <c r="KHL143" s="71"/>
      <c r="KHM143" s="70">
        <v>32</v>
      </c>
      <c r="KHN143" s="71"/>
      <c r="KHO143" s="70">
        <v>32</v>
      </c>
      <c r="KHP143" s="71"/>
      <c r="KHQ143" s="70">
        <v>32</v>
      </c>
      <c r="KHR143" s="71"/>
      <c r="KHS143" s="70">
        <v>32</v>
      </c>
      <c r="KHT143" s="71"/>
      <c r="KHU143" s="70">
        <v>32</v>
      </c>
      <c r="KHV143" s="71"/>
      <c r="KHW143" s="70">
        <v>32</v>
      </c>
      <c r="KHX143" s="71"/>
      <c r="KHY143" s="70">
        <v>32</v>
      </c>
      <c r="KHZ143" s="71"/>
      <c r="KIA143" s="70">
        <v>32</v>
      </c>
      <c r="KIB143" s="71"/>
      <c r="KIC143" s="70">
        <v>32</v>
      </c>
      <c r="KID143" s="71"/>
      <c r="KIE143" s="70">
        <v>32</v>
      </c>
      <c r="KIF143" s="71"/>
      <c r="KIG143" s="70">
        <v>32</v>
      </c>
      <c r="KIH143" s="71"/>
      <c r="KII143" s="70">
        <v>32</v>
      </c>
      <c r="KIJ143" s="71"/>
      <c r="KIK143" s="70">
        <v>32</v>
      </c>
      <c r="KIL143" s="71"/>
      <c r="KIM143" s="70">
        <v>32</v>
      </c>
      <c r="KIN143" s="71"/>
      <c r="KIO143" s="70">
        <v>32</v>
      </c>
      <c r="KIP143" s="71"/>
      <c r="KIQ143" s="70">
        <v>32</v>
      </c>
      <c r="KIR143" s="71"/>
      <c r="KIS143" s="70">
        <v>32</v>
      </c>
      <c r="KIT143" s="71"/>
      <c r="KIU143" s="70">
        <v>32</v>
      </c>
      <c r="KIV143" s="71"/>
      <c r="KIW143" s="70">
        <v>32</v>
      </c>
      <c r="KIX143" s="71"/>
      <c r="KIY143" s="70">
        <v>32</v>
      </c>
      <c r="KIZ143" s="71"/>
      <c r="KJA143" s="70">
        <v>32</v>
      </c>
      <c r="KJB143" s="71"/>
      <c r="KJC143" s="70">
        <v>32</v>
      </c>
      <c r="KJD143" s="71"/>
      <c r="KJE143" s="70">
        <v>32</v>
      </c>
      <c r="KJF143" s="71"/>
      <c r="KJG143" s="70">
        <v>32</v>
      </c>
      <c r="KJH143" s="71"/>
      <c r="KJI143" s="70">
        <v>32</v>
      </c>
      <c r="KJJ143" s="71"/>
      <c r="KJK143" s="70">
        <v>32</v>
      </c>
      <c r="KJL143" s="71"/>
      <c r="KJM143" s="70">
        <v>32</v>
      </c>
      <c r="KJN143" s="71"/>
      <c r="KJO143" s="70">
        <v>32</v>
      </c>
      <c r="KJP143" s="71"/>
      <c r="KJQ143" s="70">
        <v>32</v>
      </c>
      <c r="KJR143" s="71"/>
      <c r="KJS143" s="70">
        <v>32</v>
      </c>
      <c r="KJT143" s="71"/>
      <c r="KJU143" s="70">
        <v>32</v>
      </c>
      <c r="KJV143" s="71"/>
      <c r="KJW143" s="70">
        <v>32</v>
      </c>
      <c r="KJX143" s="71"/>
      <c r="KJY143" s="70">
        <v>32</v>
      </c>
      <c r="KJZ143" s="71"/>
      <c r="KKA143" s="70">
        <v>32</v>
      </c>
      <c r="KKB143" s="71"/>
      <c r="KKC143" s="70">
        <v>32</v>
      </c>
      <c r="KKD143" s="71"/>
      <c r="KKE143" s="70">
        <v>32</v>
      </c>
      <c r="KKF143" s="71"/>
      <c r="KKG143" s="70">
        <v>32</v>
      </c>
      <c r="KKH143" s="71"/>
      <c r="KKI143" s="70">
        <v>32</v>
      </c>
      <c r="KKJ143" s="71"/>
      <c r="KKK143" s="70">
        <v>32</v>
      </c>
      <c r="KKL143" s="71"/>
      <c r="KKM143" s="70">
        <v>32</v>
      </c>
      <c r="KKN143" s="71"/>
      <c r="KKO143" s="70">
        <v>32</v>
      </c>
      <c r="KKP143" s="71"/>
      <c r="KKQ143" s="70">
        <v>32</v>
      </c>
      <c r="KKR143" s="71"/>
      <c r="KKS143" s="70">
        <v>32</v>
      </c>
      <c r="KKT143" s="71"/>
      <c r="KKU143" s="70">
        <v>32</v>
      </c>
      <c r="KKV143" s="71"/>
      <c r="KKW143" s="70">
        <v>32</v>
      </c>
      <c r="KKX143" s="71"/>
      <c r="KKY143" s="70">
        <v>32</v>
      </c>
      <c r="KKZ143" s="71"/>
      <c r="KLA143" s="70">
        <v>32</v>
      </c>
      <c r="KLB143" s="71"/>
      <c r="KLC143" s="70">
        <v>32</v>
      </c>
      <c r="KLD143" s="71"/>
      <c r="KLE143" s="70">
        <v>32</v>
      </c>
      <c r="KLF143" s="71"/>
      <c r="KLG143" s="70">
        <v>32</v>
      </c>
      <c r="KLH143" s="71"/>
      <c r="KLI143" s="70">
        <v>32</v>
      </c>
      <c r="KLJ143" s="71"/>
      <c r="KLK143" s="70">
        <v>32</v>
      </c>
      <c r="KLL143" s="71"/>
      <c r="KLM143" s="70">
        <v>32</v>
      </c>
      <c r="KLN143" s="71"/>
      <c r="KLO143" s="70">
        <v>32</v>
      </c>
      <c r="KLP143" s="71"/>
      <c r="KLQ143" s="70">
        <v>32</v>
      </c>
      <c r="KLR143" s="71"/>
      <c r="KLS143" s="70">
        <v>32</v>
      </c>
      <c r="KLT143" s="71"/>
      <c r="KLU143" s="70">
        <v>32</v>
      </c>
      <c r="KLV143" s="71"/>
      <c r="KLW143" s="70">
        <v>32</v>
      </c>
      <c r="KLX143" s="71"/>
      <c r="KLY143" s="70">
        <v>32</v>
      </c>
      <c r="KLZ143" s="71"/>
      <c r="KMA143" s="70">
        <v>32</v>
      </c>
      <c r="KMB143" s="71"/>
      <c r="KMC143" s="70">
        <v>32</v>
      </c>
      <c r="KMD143" s="71"/>
      <c r="KME143" s="70">
        <v>32</v>
      </c>
      <c r="KMF143" s="71"/>
      <c r="KMG143" s="70">
        <v>32</v>
      </c>
      <c r="KMH143" s="71"/>
      <c r="KMI143" s="70">
        <v>32</v>
      </c>
      <c r="KMJ143" s="71"/>
      <c r="KMK143" s="70">
        <v>32</v>
      </c>
      <c r="KML143" s="71"/>
      <c r="KMM143" s="70">
        <v>32</v>
      </c>
      <c r="KMN143" s="71"/>
      <c r="KMO143" s="70">
        <v>32</v>
      </c>
      <c r="KMP143" s="71"/>
      <c r="KMQ143" s="70">
        <v>32</v>
      </c>
      <c r="KMR143" s="71"/>
      <c r="KMS143" s="70">
        <v>32</v>
      </c>
      <c r="KMT143" s="71"/>
      <c r="KMU143" s="70">
        <v>32</v>
      </c>
      <c r="KMV143" s="71"/>
      <c r="KMW143" s="70">
        <v>32</v>
      </c>
      <c r="KMX143" s="71"/>
      <c r="KMY143" s="70">
        <v>32</v>
      </c>
      <c r="KMZ143" s="71"/>
      <c r="KNA143" s="70">
        <v>32</v>
      </c>
      <c r="KNB143" s="71"/>
      <c r="KNC143" s="70">
        <v>32</v>
      </c>
      <c r="KND143" s="71"/>
      <c r="KNE143" s="70">
        <v>32</v>
      </c>
      <c r="KNF143" s="71"/>
      <c r="KNG143" s="70">
        <v>32</v>
      </c>
      <c r="KNH143" s="71"/>
      <c r="KNI143" s="70">
        <v>32</v>
      </c>
      <c r="KNJ143" s="71"/>
      <c r="KNK143" s="70">
        <v>32</v>
      </c>
      <c r="KNL143" s="71"/>
      <c r="KNM143" s="70">
        <v>32</v>
      </c>
      <c r="KNN143" s="71"/>
      <c r="KNO143" s="70">
        <v>32</v>
      </c>
      <c r="KNP143" s="71"/>
      <c r="KNQ143" s="70">
        <v>32</v>
      </c>
      <c r="KNR143" s="71"/>
      <c r="KNS143" s="70">
        <v>32</v>
      </c>
      <c r="KNT143" s="71"/>
      <c r="KNU143" s="70">
        <v>32</v>
      </c>
      <c r="KNV143" s="71"/>
      <c r="KNW143" s="70">
        <v>32</v>
      </c>
      <c r="KNX143" s="71"/>
      <c r="KNY143" s="70">
        <v>32</v>
      </c>
      <c r="KNZ143" s="71"/>
      <c r="KOA143" s="70">
        <v>32</v>
      </c>
      <c r="KOB143" s="71"/>
      <c r="KOC143" s="70">
        <v>32</v>
      </c>
      <c r="KOD143" s="71"/>
      <c r="KOE143" s="70">
        <v>32</v>
      </c>
      <c r="KOF143" s="71"/>
      <c r="KOG143" s="70">
        <v>32</v>
      </c>
      <c r="KOH143" s="71"/>
      <c r="KOI143" s="70">
        <v>32</v>
      </c>
      <c r="KOJ143" s="71"/>
      <c r="KOK143" s="70">
        <v>32</v>
      </c>
      <c r="KOL143" s="71"/>
      <c r="KOM143" s="70">
        <v>32</v>
      </c>
      <c r="KON143" s="71"/>
      <c r="KOO143" s="70">
        <v>32</v>
      </c>
      <c r="KOP143" s="71"/>
      <c r="KOQ143" s="70">
        <v>32</v>
      </c>
      <c r="KOR143" s="71"/>
      <c r="KOS143" s="70">
        <v>32</v>
      </c>
      <c r="KOT143" s="71"/>
      <c r="KOU143" s="70">
        <v>32</v>
      </c>
      <c r="KOV143" s="71"/>
      <c r="KOW143" s="70">
        <v>32</v>
      </c>
      <c r="KOX143" s="71"/>
      <c r="KOY143" s="70">
        <v>32</v>
      </c>
      <c r="KOZ143" s="71"/>
      <c r="KPA143" s="70">
        <v>32</v>
      </c>
      <c r="KPB143" s="71"/>
      <c r="KPC143" s="70">
        <v>32</v>
      </c>
      <c r="KPD143" s="71"/>
      <c r="KPE143" s="70">
        <v>32</v>
      </c>
      <c r="KPF143" s="71"/>
      <c r="KPG143" s="70">
        <v>32</v>
      </c>
      <c r="KPH143" s="71"/>
      <c r="KPI143" s="70">
        <v>32</v>
      </c>
      <c r="KPJ143" s="71"/>
      <c r="KPK143" s="70">
        <v>32</v>
      </c>
      <c r="KPL143" s="71"/>
      <c r="KPM143" s="70">
        <v>32</v>
      </c>
      <c r="KPN143" s="71"/>
      <c r="KPO143" s="70">
        <v>32</v>
      </c>
      <c r="KPP143" s="71"/>
      <c r="KPQ143" s="70">
        <v>32</v>
      </c>
      <c r="KPR143" s="71"/>
      <c r="KPS143" s="70">
        <v>32</v>
      </c>
      <c r="KPT143" s="71"/>
      <c r="KPU143" s="70">
        <v>32</v>
      </c>
      <c r="KPV143" s="71"/>
      <c r="KPW143" s="70">
        <v>32</v>
      </c>
      <c r="KPX143" s="71"/>
      <c r="KPY143" s="70">
        <v>32</v>
      </c>
      <c r="KPZ143" s="71"/>
      <c r="KQA143" s="70">
        <v>32</v>
      </c>
      <c r="KQB143" s="71"/>
      <c r="KQC143" s="70">
        <v>32</v>
      </c>
      <c r="KQD143" s="71"/>
      <c r="KQE143" s="70">
        <v>32</v>
      </c>
      <c r="KQF143" s="71"/>
      <c r="KQG143" s="70">
        <v>32</v>
      </c>
      <c r="KQH143" s="71"/>
      <c r="KQI143" s="70">
        <v>32</v>
      </c>
      <c r="KQJ143" s="71"/>
      <c r="KQK143" s="70">
        <v>32</v>
      </c>
      <c r="KQL143" s="71"/>
      <c r="KQM143" s="70">
        <v>32</v>
      </c>
      <c r="KQN143" s="71"/>
      <c r="KQO143" s="70">
        <v>32</v>
      </c>
      <c r="KQP143" s="71"/>
      <c r="KQQ143" s="70">
        <v>32</v>
      </c>
      <c r="KQR143" s="71"/>
      <c r="KQS143" s="70">
        <v>32</v>
      </c>
      <c r="KQT143" s="71"/>
      <c r="KQU143" s="70">
        <v>32</v>
      </c>
      <c r="KQV143" s="71"/>
      <c r="KQW143" s="70">
        <v>32</v>
      </c>
      <c r="KQX143" s="71"/>
      <c r="KQY143" s="70">
        <v>32</v>
      </c>
      <c r="KQZ143" s="71"/>
      <c r="KRA143" s="70">
        <v>32</v>
      </c>
      <c r="KRB143" s="71"/>
      <c r="KRC143" s="70">
        <v>32</v>
      </c>
      <c r="KRD143" s="71"/>
      <c r="KRE143" s="70">
        <v>32</v>
      </c>
      <c r="KRF143" s="71"/>
      <c r="KRG143" s="70">
        <v>32</v>
      </c>
      <c r="KRH143" s="71"/>
      <c r="KRI143" s="70">
        <v>32</v>
      </c>
      <c r="KRJ143" s="71"/>
      <c r="KRK143" s="70">
        <v>32</v>
      </c>
      <c r="KRL143" s="71"/>
      <c r="KRM143" s="70">
        <v>32</v>
      </c>
      <c r="KRN143" s="71"/>
      <c r="KRO143" s="70">
        <v>32</v>
      </c>
      <c r="KRP143" s="71"/>
      <c r="KRQ143" s="70">
        <v>32</v>
      </c>
      <c r="KRR143" s="71"/>
      <c r="KRS143" s="70">
        <v>32</v>
      </c>
      <c r="KRT143" s="71"/>
      <c r="KRU143" s="70">
        <v>32</v>
      </c>
      <c r="KRV143" s="71"/>
      <c r="KRW143" s="70">
        <v>32</v>
      </c>
      <c r="KRX143" s="71"/>
      <c r="KRY143" s="70">
        <v>32</v>
      </c>
      <c r="KRZ143" s="71"/>
      <c r="KSA143" s="70">
        <v>32</v>
      </c>
      <c r="KSB143" s="71"/>
      <c r="KSC143" s="70">
        <v>32</v>
      </c>
      <c r="KSD143" s="71"/>
      <c r="KSE143" s="70">
        <v>32</v>
      </c>
      <c r="KSF143" s="71"/>
      <c r="KSG143" s="70">
        <v>32</v>
      </c>
      <c r="KSH143" s="71"/>
      <c r="KSI143" s="70">
        <v>32</v>
      </c>
      <c r="KSJ143" s="71"/>
      <c r="KSK143" s="70">
        <v>32</v>
      </c>
      <c r="KSL143" s="71"/>
      <c r="KSM143" s="70">
        <v>32</v>
      </c>
      <c r="KSN143" s="71"/>
      <c r="KSO143" s="70">
        <v>32</v>
      </c>
      <c r="KSP143" s="71"/>
      <c r="KSQ143" s="70">
        <v>32</v>
      </c>
      <c r="KSR143" s="71"/>
      <c r="KSS143" s="70">
        <v>32</v>
      </c>
      <c r="KST143" s="71"/>
      <c r="KSU143" s="70">
        <v>32</v>
      </c>
      <c r="KSV143" s="71"/>
      <c r="KSW143" s="70">
        <v>32</v>
      </c>
      <c r="KSX143" s="71"/>
      <c r="KSY143" s="70">
        <v>32</v>
      </c>
      <c r="KSZ143" s="71"/>
      <c r="KTA143" s="70">
        <v>32</v>
      </c>
      <c r="KTB143" s="71"/>
      <c r="KTC143" s="70">
        <v>32</v>
      </c>
      <c r="KTD143" s="71"/>
      <c r="KTE143" s="70">
        <v>32</v>
      </c>
      <c r="KTF143" s="71"/>
      <c r="KTG143" s="70">
        <v>32</v>
      </c>
      <c r="KTH143" s="71"/>
      <c r="KTI143" s="70">
        <v>32</v>
      </c>
      <c r="KTJ143" s="71"/>
      <c r="KTK143" s="70">
        <v>32</v>
      </c>
      <c r="KTL143" s="71"/>
      <c r="KTM143" s="70">
        <v>32</v>
      </c>
      <c r="KTN143" s="71"/>
      <c r="KTO143" s="70">
        <v>32</v>
      </c>
      <c r="KTP143" s="71"/>
      <c r="KTQ143" s="70">
        <v>32</v>
      </c>
      <c r="KTR143" s="71"/>
      <c r="KTS143" s="70">
        <v>32</v>
      </c>
      <c r="KTT143" s="71"/>
      <c r="KTU143" s="70">
        <v>32</v>
      </c>
      <c r="KTV143" s="71"/>
      <c r="KTW143" s="70">
        <v>32</v>
      </c>
      <c r="KTX143" s="71"/>
      <c r="KTY143" s="70">
        <v>32</v>
      </c>
      <c r="KTZ143" s="71"/>
      <c r="KUA143" s="70">
        <v>32</v>
      </c>
      <c r="KUB143" s="71"/>
      <c r="KUC143" s="70">
        <v>32</v>
      </c>
      <c r="KUD143" s="71"/>
      <c r="KUE143" s="70">
        <v>32</v>
      </c>
      <c r="KUF143" s="71"/>
      <c r="KUG143" s="70">
        <v>32</v>
      </c>
      <c r="KUH143" s="71"/>
      <c r="KUI143" s="70">
        <v>32</v>
      </c>
      <c r="KUJ143" s="71"/>
      <c r="KUK143" s="70">
        <v>32</v>
      </c>
      <c r="KUL143" s="71"/>
      <c r="KUM143" s="70">
        <v>32</v>
      </c>
      <c r="KUN143" s="71"/>
      <c r="KUO143" s="70">
        <v>32</v>
      </c>
      <c r="KUP143" s="71"/>
      <c r="KUQ143" s="70">
        <v>32</v>
      </c>
      <c r="KUR143" s="71"/>
      <c r="KUS143" s="70">
        <v>32</v>
      </c>
      <c r="KUT143" s="71"/>
      <c r="KUU143" s="70">
        <v>32</v>
      </c>
      <c r="KUV143" s="71"/>
      <c r="KUW143" s="70">
        <v>32</v>
      </c>
      <c r="KUX143" s="71"/>
      <c r="KUY143" s="70">
        <v>32</v>
      </c>
      <c r="KUZ143" s="71"/>
      <c r="KVA143" s="70">
        <v>32</v>
      </c>
      <c r="KVB143" s="71"/>
      <c r="KVC143" s="70">
        <v>32</v>
      </c>
      <c r="KVD143" s="71"/>
      <c r="KVE143" s="70">
        <v>32</v>
      </c>
      <c r="KVF143" s="71"/>
      <c r="KVG143" s="70">
        <v>32</v>
      </c>
      <c r="KVH143" s="71"/>
      <c r="KVI143" s="70">
        <v>32</v>
      </c>
      <c r="KVJ143" s="71"/>
      <c r="KVK143" s="70">
        <v>32</v>
      </c>
      <c r="KVL143" s="71"/>
      <c r="KVM143" s="70">
        <v>32</v>
      </c>
      <c r="KVN143" s="71"/>
      <c r="KVO143" s="70">
        <v>32</v>
      </c>
      <c r="KVP143" s="71"/>
      <c r="KVQ143" s="70">
        <v>32</v>
      </c>
      <c r="KVR143" s="71"/>
      <c r="KVS143" s="70">
        <v>32</v>
      </c>
      <c r="KVT143" s="71"/>
      <c r="KVU143" s="70">
        <v>32</v>
      </c>
      <c r="KVV143" s="71"/>
      <c r="KVW143" s="70">
        <v>32</v>
      </c>
      <c r="KVX143" s="71"/>
      <c r="KVY143" s="70">
        <v>32</v>
      </c>
      <c r="KVZ143" s="71"/>
      <c r="KWA143" s="70">
        <v>32</v>
      </c>
      <c r="KWB143" s="71"/>
      <c r="KWC143" s="70">
        <v>32</v>
      </c>
      <c r="KWD143" s="71"/>
      <c r="KWE143" s="70">
        <v>32</v>
      </c>
      <c r="KWF143" s="71"/>
      <c r="KWG143" s="70">
        <v>32</v>
      </c>
      <c r="KWH143" s="71"/>
      <c r="KWI143" s="70">
        <v>32</v>
      </c>
      <c r="KWJ143" s="71"/>
      <c r="KWK143" s="70">
        <v>32</v>
      </c>
      <c r="KWL143" s="71"/>
      <c r="KWM143" s="70">
        <v>32</v>
      </c>
      <c r="KWN143" s="71"/>
      <c r="KWO143" s="70">
        <v>32</v>
      </c>
      <c r="KWP143" s="71"/>
      <c r="KWQ143" s="70">
        <v>32</v>
      </c>
      <c r="KWR143" s="71"/>
      <c r="KWS143" s="70">
        <v>32</v>
      </c>
      <c r="KWT143" s="71"/>
      <c r="KWU143" s="70">
        <v>32</v>
      </c>
      <c r="KWV143" s="71"/>
      <c r="KWW143" s="70">
        <v>32</v>
      </c>
      <c r="KWX143" s="71"/>
      <c r="KWY143" s="70">
        <v>32</v>
      </c>
      <c r="KWZ143" s="71"/>
      <c r="KXA143" s="70">
        <v>32</v>
      </c>
      <c r="KXB143" s="71"/>
      <c r="KXC143" s="70">
        <v>32</v>
      </c>
      <c r="KXD143" s="71"/>
      <c r="KXE143" s="70">
        <v>32</v>
      </c>
      <c r="KXF143" s="71"/>
      <c r="KXG143" s="70">
        <v>32</v>
      </c>
      <c r="KXH143" s="71"/>
      <c r="KXI143" s="70">
        <v>32</v>
      </c>
      <c r="KXJ143" s="71"/>
      <c r="KXK143" s="70">
        <v>32</v>
      </c>
      <c r="KXL143" s="71"/>
      <c r="KXM143" s="70">
        <v>32</v>
      </c>
      <c r="KXN143" s="71"/>
      <c r="KXO143" s="70">
        <v>32</v>
      </c>
      <c r="KXP143" s="71"/>
      <c r="KXQ143" s="70">
        <v>32</v>
      </c>
      <c r="KXR143" s="71"/>
      <c r="KXS143" s="70">
        <v>32</v>
      </c>
      <c r="KXT143" s="71"/>
      <c r="KXU143" s="70">
        <v>32</v>
      </c>
      <c r="KXV143" s="71"/>
      <c r="KXW143" s="70">
        <v>32</v>
      </c>
      <c r="KXX143" s="71"/>
      <c r="KXY143" s="70">
        <v>32</v>
      </c>
      <c r="KXZ143" s="71"/>
      <c r="KYA143" s="70">
        <v>32</v>
      </c>
      <c r="KYB143" s="71"/>
      <c r="KYC143" s="70">
        <v>32</v>
      </c>
      <c r="KYD143" s="71"/>
      <c r="KYE143" s="70">
        <v>32</v>
      </c>
      <c r="KYF143" s="71"/>
      <c r="KYG143" s="70">
        <v>32</v>
      </c>
      <c r="KYH143" s="71"/>
      <c r="KYI143" s="70">
        <v>32</v>
      </c>
      <c r="KYJ143" s="71"/>
      <c r="KYK143" s="70">
        <v>32</v>
      </c>
      <c r="KYL143" s="71"/>
      <c r="KYM143" s="70">
        <v>32</v>
      </c>
      <c r="KYN143" s="71"/>
      <c r="KYO143" s="70">
        <v>32</v>
      </c>
      <c r="KYP143" s="71"/>
      <c r="KYQ143" s="70">
        <v>32</v>
      </c>
      <c r="KYR143" s="71"/>
      <c r="KYS143" s="70">
        <v>32</v>
      </c>
      <c r="KYT143" s="71"/>
      <c r="KYU143" s="70">
        <v>32</v>
      </c>
      <c r="KYV143" s="71"/>
      <c r="KYW143" s="70">
        <v>32</v>
      </c>
      <c r="KYX143" s="71"/>
      <c r="KYY143" s="70">
        <v>32</v>
      </c>
      <c r="KYZ143" s="71"/>
      <c r="KZA143" s="70">
        <v>32</v>
      </c>
      <c r="KZB143" s="71"/>
      <c r="KZC143" s="70">
        <v>32</v>
      </c>
      <c r="KZD143" s="71"/>
      <c r="KZE143" s="70">
        <v>32</v>
      </c>
      <c r="KZF143" s="71"/>
      <c r="KZG143" s="70">
        <v>32</v>
      </c>
      <c r="KZH143" s="71"/>
      <c r="KZI143" s="70">
        <v>32</v>
      </c>
      <c r="KZJ143" s="71"/>
      <c r="KZK143" s="70">
        <v>32</v>
      </c>
      <c r="KZL143" s="71"/>
      <c r="KZM143" s="70">
        <v>32</v>
      </c>
      <c r="KZN143" s="71"/>
      <c r="KZO143" s="70">
        <v>32</v>
      </c>
      <c r="KZP143" s="71"/>
      <c r="KZQ143" s="70">
        <v>32</v>
      </c>
      <c r="KZR143" s="71"/>
      <c r="KZS143" s="70">
        <v>32</v>
      </c>
      <c r="KZT143" s="71"/>
      <c r="KZU143" s="70">
        <v>32</v>
      </c>
      <c r="KZV143" s="71"/>
      <c r="KZW143" s="70">
        <v>32</v>
      </c>
      <c r="KZX143" s="71"/>
      <c r="KZY143" s="70">
        <v>32</v>
      </c>
      <c r="KZZ143" s="71"/>
      <c r="LAA143" s="70">
        <v>32</v>
      </c>
      <c r="LAB143" s="71"/>
      <c r="LAC143" s="70">
        <v>32</v>
      </c>
      <c r="LAD143" s="71"/>
      <c r="LAE143" s="70">
        <v>32</v>
      </c>
      <c r="LAF143" s="71"/>
      <c r="LAG143" s="70">
        <v>32</v>
      </c>
      <c r="LAH143" s="71"/>
      <c r="LAI143" s="70">
        <v>32</v>
      </c>
      <c r="LAJ143" s="71"/>
      <c r="LAK143" s="70">
        <v>32</v>
      </c>
      <c r="LAL143" s="71"/>
      <c r="LAM143" s="70">
        <v>32</v>
      </c>
      <c r="LAN143" s="71"/>
      <c r="LAO143" s="70">
        <v>32</v>
      </c>
      <c r="LAP143" s="71"/>
      <c r="LAQ143" s="70">
        <v>32</v>
      </c>
      <c r="LAR143" s="71"/>
      <c r="LAS143" s="70">
        <v>32</v>
      </c>
      <c r="LAT143" s="71"/>
      <c r="LAU143" s="70">
        <v>32</v>
      </c>
      <c r="LAV143" s="71"/>
      <c r="LAW143" s="70">
        <v>32</v>
      </c>
      <c r="LAX143" s="71"/>
      <c r="LAY143" s="70">
        <v>32</v>
      </c>
      <c r="LAZ143" s="71"/>
      <c r="LBA143" s="70">
        <v>32</v>
      </c>
      <c r="LBB143" s="71"/>
      <c r="LBC143" s="70">
        <v>32</v>
      </c>
      <c r="LBD143" s="71"/>
      <c r="LBE143" s="70">
        <v>32</v>
      </c>
      <c r="LBF143" s="71"/>
      <c r="LBG143" s="70">
        <v>32</v>
      </c>
      <c r="LBH143" s="71"/>
      <c r="LBI143" s="70">
        <v>32</v>
      </c>
      <c r="LBJ143" s="71"/>
      <c r="LBK143" s="70">
        <v>32</v>
      </c>
      <c r="LBL143" s="71"/>
      <c r="LBM143" s="70">
        <v>32</v>
      </c>
      <c r="LBN143" s="71"/>
      <c r="LBO143" s="70">
        <v>32</v>
      </c>
      <c r="LBP143" s="71"/>
      <c r="LBQ143" s="70">
        <v>32</v>
      </c>
      <c r="LBR143" s="71"/>
      <c r="LBS143" s="70">
        <v>32</v>
      </c>
      <c r="LBT143" s="71"/>
      <c r="LBU143" s="70">
        <v>32</v>
      </c>
      <c r="LBV143" s="71"/>
      <c r="LBW143" s="70">
        <v>32</v>
      </c>
      <c r="LBX143" s="71"/>
      <c r="LBY143" s="70">
        <v>32</v>
      </c>
      <c r="LBZ143" s="71"/>
      <c r="LCA143" s="70">
        <v>32</v>
      </c>
      <c r="LCB143" s="71"/>
      <c r="LCC143" s="70">
        <v>32</v>
      </c>
      <c r="LCD143" s="71"/>
      <c r="LCE143" s="70">
        <v>32</v>
      </c>
      <c r="LCF143" s="71"/>
      <c r="LCG143" s="70">
        <v>32</v>
      </c>
      <c r="LCH143" s="71"/>
      <c r="LCI143" s="70">
        <v>32</v>
      </c>
      <c r="LCJ143" s="71"/>
      <c r="LCK143" s="70">
        <v>32</v>
      </c>
      <c r="LCL143" s="71"/>
      <c r="LCM143" s="70">
        <v>32</v>
      </c>
      <c r="LCN143" s="71"/>
      <c r="LCO143" s="70">
        <v>32</v>
      </c>
      <c r="LCP143" s="71"/>
      <c r="LCQ143" s="70">
        <v>32</v>
      </c>
      <c r="LCR143" s="71"/>
      <c r="LCS143" s="70">
        <v>32</v>
      </c>
      <c r="LCT143" s="71"/>
      <c r="LCU143" s="70">
        <v>32</v>
      </c>
      <c r="LCV143" s="71"/>
      <c r="LCW143" s="70">
        <v>32</v>
      </c>
      <c r="LCX143" s="71"/>
      <c r="LCY143" s="70">
        <v>32</v>
      </c>
      <c r="LCZ143" s="71"/>
      <c r="LDA143" s="70">
        <v>32</v>
      </c>
      <c r="LDB143" s="71"/>
      <c r="LDC143" s="70">
        <v>32</v>
      </c>
      <c r="LDD143" s="71"/>
      <c r="LDE143" s="70">
        <v>32</v>
      </c>
      <c r="LDF143" s="71"/>
      <c r="LDG143" s="70">
        <v>32</v>
      </c>
      <c r="LDH143" s="71"/>
      <c r="LDI143" s="70">
        <v>32</v>
      </c>
      <c r="LDJ143" s="71"/>
      <c r="LDK143" s="70">
        <v>32</v>
      </c>
      <c r="LDL143" s="71"/>
      <c r="LDM143" s="70">
        <v>32</v>
      </c>
      <c r="LDN143" s="71"/>
      <c r="LDO143" s="70">
        <v>32</v>
      </c>
      <c r="LDP143" s="71"/>
      <c r="LDQ143" s="70">
        <v>32</v>
      </c>
      <c r="LDR143" s="71"/>
      <c r="LDS143" s="70">
        <v>32</v>
      </c>
      <c r="LDT143" s="71"/>
      <c r="LDU143" s="70">
        <v>32</v>
      </c>
      <c r="LDV143" s="71"/>
      <c r="LDW143" s="70">
        <v>32</v>
      </c>
      <c r="LDX143" s="71"/>
      <c r="LDY143" s="70">
        <v>32</v>
      </c>
      <c r="LDZ143" s="71"/>
      <c r="LEA143" s="70">
        <v>32</v>
      </c>
      <c r="LEB143" s="71"/>
      <c r="LEC143" s="70">
        <v>32</v>
      </c>
      <c r="LED143" s="71"/>
      <c r="LEE143" s="70">
        <v>32</v>
      </c>
      <c r="LEF143" s="71"/>
      <c r="LEG143" s="70">
        <v>32</v>
      </c>
      <c r="LEH143" s="71"/>
      <c r="LEI143" s="70">
        <v>32</v>
      </c>
      <c r="LEJ143" s="71"/>
      <c r="LEK143" s="70">
        <v>32</v>
      </c>
      <c r="LEL143" s="71"/>
      <c r="LEM143" s="70">
        <v>32</v>
      </c>
      <c r="LEN143" s="71"/>
      <c r="LEO143" s="70">
        <v>32</v>
      </c>
      <c r="LEP143" s="71"/>
      <c r="LEQ143" s="70">
        <v>32</v>
      </c>
      <c r="LER143" s="71"/>
      <c r="LES143" s="70">
        <v>32</v>
      </c>
      <c r="LET143" s="71"/>
      <c r="LEU143" s="70">
        <v>32</v>
      </c>
      <c r="LEV143" s="71"/>
      <c r="LEW143" s="70">
        <v>32</v>
      </c>
      <c r="LEX143" s="71"/>
      <c r="LEY143" s="70">
        <v>32</v>
      </c>
      <c r="LEZ143" s="71"/>
      <c r="LFA143" s="70">
        <v>32</v>
      </c>
      <c r="LFB143" s="71"/>
      <c r="LFC143" s="70">
        <v>32</v>
      </c>
      <c r="LFD143" s="71"/>
      <c r="LFE143" s="70">
        <v>32</v>
      </c>
      <c r="LFF143" s="71"/>
      <c r="LFG143" s="70">
        <v>32</v>
      </c>
      <c r="LFH143" s="71"/>
      <c r="LFI143" s="70">
        <v>32</v>
      </c>
      <c r="LFJ143" s="71"/>
      <c r="LFK143" s="70">
        <v>32</v>
      </c>
      <c r="LFL143" s="71"/>
      <c r="LFM143" s="70">
        <v>32</v>
      </c>
      <c r="LFN143" s="71"/>
      <c r="LFO143" s="70">
        <v>32</v>
      </c>
      <c r="LFP143" s="71"/>
      <c r="LFQ143" s="70">
        <v>32</v>
      </c>
      <c r="LFR143" s="71"/>
      <c r="LFS143" s="70">
        <v>32</v>
      </c>
      <c r="LFT143" s="71"/>
      <c r="LFU143" s="70">
        <v>32</v>
      </c>
      <c r="LFV143" s="71"/>
      <c r="LFW143" s="70">
        <v>32</v>
      </c>
      <c r="LFX143" s="71"/>
      <c r="LFY143" s="70">
        <v>32</v>
      </c>
      <c r="LFZ143" s="71"/>
      <c r="LGA143" s="70">
        <v>32</v>
      </c>
      <c r="LGB143" s="71"/>
      <c r="LGC143" s="70">
        <v>32</v>
      </c>
      <c r="LGD143" s="71"/>
      <c r="LGE143" s="70">
        <v>32</v>
      </c>
      <c r="LGF143" s="71"/>
      <c r="LGG143" s="70">
        <v>32</v>
      </c>
      <c r="LGH143" s="71"/>
      <c r="LGI143" s="70">
        <v>32</v>
      </c>
      <c r="LGJ143" s="71"/>
      <c r="LGK143" s="70">
        <v>32</v>
      </c>
      <c r="LGL143" s="71"/>
      <c r="LGM143" s="70">
        <v>32</v>
      </c>
      <c r="LGN143" s="71"/>
      <c r="LGO143" s="70">
        <v>32</v>
      </c>
      <c r="LGP143" s="71"/>
      <c r="LGQ143" s="70">
        <v>32</v>
      </c>
      <c r="LGR143" s="71"/>
      <c r="LGS143" s="70">
        <v>32</v>
      </c>
      <c r="LGT143" s="71"/>
      <c r="LGU143" s="70">
        <v>32</v>
      </c>
      <c r="LGV143" s="71"/>
      <c r="LGW143" s="70">
        <v>32</v>
      </c>
      <c r="LGX143" s="71"/>
      <c r="LGY143" s="70">
        <v>32</v>
      </c>
      <c r="LGZ143" s="71"/>
      <c r="LHA143" s="70">
        <v>32</v>
      </c>
      <c r="LHB143" s="71"/>
      <c r="LHC143" s="70">
        <v>32</v>
      </c>
      <c r="LHD143" s="71"/>
      <c r="LHE143" s="70">
        <v>32</v>
      </c>
      <c r="LHF143" s="71"/>
      <c r="LHG143" s="70">
        <v>32</v>
      </c>
      <c r="LHH143" s="71"/>
      <c r="LHI143" s="70">
        <v>32</v>
      </c>
      <c r="LHJ143" s="71"/>
      <c r="LHK143" s="70">
        <v>32</v>
      </c>
      <c r="LHL143" s="71"/>
      <c r="LHM143" s="70">
        <v>32</v>
      </c>
      <c r="LHN143" s="71"/>
      <c r="LHO143" s="70">
        <v>32</v>
      </c>
      <c r="LHP143" s="71"/>
      <c r="LHQ143" s="70">
        <v>32</v>
      </c>
      <c r="LHR143" s="71"/>
      <c r="LHS143" s="70">
        <v>32</v>
      </c>
      <c r="LHT143" s="71"/>
      <c r="LHU143" s="70">
        <v>32</v>
      </c>
      <c r="LHV143" s="71"/>
      <c r="LHW143" s="70">
        <v>32</v>
      </c>
      <c r="LHX143" s="71"/>
      <c r="LHY143" s="70">
        <v>32</v>
      </c>
      <c r="LHZ143" s="71"/>
      <c r="LIA143" s="70">
        <v>32</v>
      </c>
      <c r="LIB143" s="71"/>
      <c r="LIC143" s="70">
        <v>32</v>
      </c>
      <c r="LID143" s="71"/>
      <c r="LIE143" s="70">
        <v>32</v>
      </c>
      <c r="LIF143" s="71"/>
      <c r="LIG143" s="70">
        <v>32</v>
      </c>
      <c r="LIH143" s="71"/>
      <c r="LII143" s="70">
        <v>32</v>
      </c>
      <c r="LIJ143" s="71"/>
      <c r="LIK143" s="70">
        <v>32</v>
      </c>
      <c r="LIL143" s="71"/>
      <c r="LIM143" s="70">
        <v>32</v>
      </c>
      <c r="LIN143" s="71"/>
      <c r="LIO143" s="70">
        <v>32</v>
      </c>
      <c r="LIP143" s="71"/>
      <c r="LIQ143" s="70">
        <v>32</v>
      </c>
      <c r="LIR143" s="71"/>
      <c r="LIS143" s="70">
        <v>32</v>
      </c>
      <c r="LIT143" s="71"/>
      <c r="LIU143" s="70">
        <v>32</v>
      </c>
      <c r="LIV143" s="71"/>
      <c r="LIW143" s="70">
        <v>32</v>
      </c>
      <c r="LIX143" s="71"/>
      <c r="LIY143" s="70">
        <v>32</v>
      </c>
      <c r="LIZ143" s="71"/>
      <c r="LJA143" s="70">
        <v>32</v>
      </c>
      <c r="LJB143" s="71"/>
      <c r="LJC143" s="70">
        <v>32</v>
      </c>
      <c r="LJD143" s="71"/>
      <c r="LJE143" s="70">
        <v>32</v>
      </c>
      <c r="LJF143" s="71"/>
      <c r="LJG143" s="70">
        <v>32</v>
      </c>
      <c r="LJH143" s="71"/>
      <c r="LJI143" s="70">
        <v>32</v>
      </c>
      <c r="LJJ143" s="71"/>
      <c r="LJK143" s="70">
        <v>32</v>
      </c>
      <c r="LJL143" s="71"/>
      <c r="LJM143" s="70">
        <v>32</v>
      </c>
      <c r="LJN143" s="71"/>
      <c r="LJO143" s="70">
        <v>32</v>
      </c>
      <c r="LJP143" s="71"/>
      <c r="LJQ143" s="70">
        <v>32</v>
      </c>
      <c r="LJR143" s="71"/>
      <c r="LJS143" s="70">
        <v>32</v>
      </c>
      <c r="LJT143" s="71"/>
      <c r="LJU143" s="70">
        <v>32</v>
      </c>
      <c r="LJV143" s="71"/>
      <c r="LJW143" s="70">
        <v>32</v>
      </c>
      <c r="LJX143" s="71"/>
      <c r="LJY143" s="70">
        <v>32</v>
      </c>
      <c r="LJZ143" s="71"/>
      <c r="LKA143" s="70">
        <v>32</v>
      </c>
      <c r="LKB143" s="71"/>
      <c r="LKC143" s="70">
        <v>32</v>
      </c>
      <c r="LKD143" s="71"/>
      <c r="LKE143" s="70">
        <v>32</v>
      </c>
      <c r="LKF143" s="71"/>
      <c r="LKG143" s="70">
        <v>32</v>
      </c>
      <c r="LKH143" s="71"/>
      <c r="LKI143" s="70">
        <v>32</v>
      </c>
      <c r="LKJ143" s="71"/>
      <c r="LKK143" s="70">
        <v>32</v>
      </c>
      <c r="LKL143" s="71"/>
      <c r="LKM143" s="70">
        <v>32</v>
      </c>
      <c r="LKN143" s="71"/>
      <c r="LKO143" s="70">
        <v>32</v>
      </c>
      <c r="LKP143" s="71"/>
      <c r="LKQ143" s="70">
        <v>32</v>
      </c>
      <c r="LKR143" s="71"/>
      <c r="LKS143" s="70">
        <v>32</v>
      </c>
      <c r="LKT143" s="71"/>
      <c r="LKU143" s="70">
        <v>32</v>
      </c>
      <c r="LKV143" s="71"/>
      <c r="LKW143" s="70">
        <v>32</v>
      </c>
      <c r="LKX143" s="71"/>
      <c r="LKY143" s="70">
        <v>32</v>
      </c>
      <c r="LKZ143" s="71"/>
      <c r="LLA143" s="70">
        <v>32</v>
      </c>
      <c r="LLB143" s="71"/>
      <c r="LLC143" s="70">
        <v>32</v>
      </c>
      <c r="LLD143" s="71"/>
      <c r="LLE143" s="70">
        <v>32</v>
      </c>
      <c r="LLF143" s="71"/>
      <c r="LLG143" s="70">
        <v>32</v>
      </c>
      <c r="LLH143" s="71"/>
      <c r="LLI143" s="70">
        <v>32</v>
      </c>
      <c r="LLJ143" s="71"/>
      <c r="LLK143" s="70">
        <v>32</v>
      </c>
      <c r="LLL143" s="71"/>
      <c r="LLM143" s="70">
        <v>32</v>
      </c>
      <c r="LLN143" s="71"/>
      <c r="LLO143" s="70">
        <v>32</v>
      </c>
      <c r="LLP143" s="71"/>
      <c r="LLQ143" s="70">
        <v>32</v>
      </c>
      <c r="LLR143" s="71"/>
      <c r="LLS143" s="70">
        <v>32</v>
      </c>
      <c r="LLT143" s="71"/>
      <c r="LLU143" s="70">
        <v>32</v>
      </c>
      <c r="LLV143" s="71"/>
      <c r="LLW143" s="70">
        <v>32</v>
      </c>
      <c r="LLX143" s="71"/>
      <c r="LLY143" s="70">
        <v>32</v>
      </c>
      <c r="LLZ143" s="71"/>
      <c r="LMA143" s="70">
        <v>32</v>
      </c>
      <c r="LMB143" s="71"/>
      <c r="LMC143" s="70">
        <v>32</v>
      </c>
      <c r="LMD143" s="71"/>
      <c r="LME143" s="70">
        <v>32</v>
      </c>
      <c r="LMF143" s="71"/>
      <c r="LMG143" s="70">
        <v>32</v>
      </c>
      <c r="LMH143" s="71"/>
      <c r="LMI143" s="70">
        <v>32</v>
      </c>
      <c r="LMJ143" s="71"/>
      <c r="LMK143" s="70">
        <v>32</v>
      </c>
      <c r="LML143" s="71"/>
      <c r="LMM143" s="70">
        <v>32</v>
      </c>
      <c r="LMN143" s="71"/>
      <c r="LMO143" s="70">
        <v>32</v>
      </c>
      <c r="LMP143" s="71"/>
      <c r="LMQ143" s="70">
        <v>32</v>
      </c>
      <c r="LMR143" s="71"/>
      <c r="LMS143" s="70">
        <v>32</v>
      </c>
      <c r="LMT143" s="71"/>
      <c r="LMU143" s="70">
        <v>32</v>
      </c>
      <c r="LMV143" s="71"/>
      <c r="LMW143" s="70">
        <v>32</v>
      </c>
      <c r="LMX143" s="71"/>
      <c r="LMY143" s="70">
        <v>32</v>
      </c>
      <c r="LMZ143" s="71"/>
      <c r="LNA143" s="70">
        <v>32</v>
      </c>
      <c r="LNB143" s="71"/>
      <c r="LNC143" s="70">
        <v>32</v>
      </c>
      <c r="LND143" s="71"/>
      <c r="LNE143" s="70">
        <v>32</v>
      </c>
      <c r="LNF143" s="71"/>
      <c r="LNG143" s="70">
        <v>32</v>
      </c>
      <c r="LNH143" s="71"/>
      <c r="LNI143" s="70">
        <v>32</v>
      </c>
      <c r="LNJ143" s="71"/>
      <c r="LNK143" s="70">
        <v>32</v>
      </c>
      <c r="LNL143" s="71"/>
      <c r="LNM143" s="70">
        <v>32</v>
      </c>
      <c r="LNN143" s="71"/>
      <c r="LNO143" s="70">
        <v>32</v>
      </c>
      <c r="LNP143" s="71"/>
      <c r="LNQ143" s="70">
        <v>32</v>
      </c>
      <c r="LNR143" s="71"/>
      <c r="LNS143" s="70">
        <v>32</v>
      </c>
      <c r="LNT143" s="71"/>
      <c r="LNU143" s="70">
        <v>32</v>
      </c>
      <c r="LNV143" s="71"/>
      <c r="LNW143" s="70">
        <v>32</v>
      </c>
      <c r="LNX143" s="71"/>
      <c r="LNY143" s="70">
        <v>32</v>
      </c>
      <c r="LNZ143" s="71"/>
      <c r="LOA143" s="70">
        <v>32</v>
      </c>
      <c r="LOB143" s="71"/>
      <c r="LOC143" s="70">
        <v>32</v>
      </c>
      <c r="LOD143" s="71"/>
      <c r="LOE143" s="70">
        <v>32</v>
      </c>
      <c r="LOF143" s="71"/>
      <c r="LOG143" s="70">
        <v>32</v>
      </c>
      <c r="LOH143" s="71"/>
      <c r="LOI143" s="70">
        <v>32</v>
      </c>
      <c r="LOJ143" s="71"/>
      <c r="LOK143" s="70">
        <v>32</v>
      </c>
      <c r="LOL143" s="71"/>
      <c r="LOM143" s="70">
        <v>32</v>
      </c>
      <c r="LON143" s="71"/>
      <c r="LOO143" s="70">
        <v>32</v>
      </c>
      <c r="LOP143" s="71"/>
      <c r="LOQ143" s="70">
        <v>32</v>
      </c>
      <c r="LOR143" s="71"/>
      <c r="LOS143" s="70">
        <v>32</v>
      </c>
      <c r="LOT143" s="71"/>
      <c r="LOU143" s="70">
        <v>32</v>
      </c>
      <c r="LOV143" s="71"/>
      <c r="LOW143" s="70">
        <v>32</v>
      </c>
      <c r="LOX143" s="71"/>
      <c r="LOY143" s="70">
        <v>32</v>
      </c>
      <c r="LOZ143" s="71"/>
      <c r="LPA143" s="70">
        <v>32</v>
      </c>
      <c r="LPB143" s="71"/>
      <c r="LPC143" s="70">
        <v>32</v>
      </c>
      <c r="LPD143" s="71"/>
      <c r="LPE143" s="70">
        <v>32</v>
      </c>
      <c r="LPF143" s="71"/>
      <c r="LPG143" s="70">
        <v>32</v>
      </c>
      <c r="LPH143" s="71"/>
      <c r="LPI143" s="70">
        <v>32</v>
      </c>
      <c r="LPJ143" s="71"/>
      <c r="LPK143" s="70">
        <v>32</v>
      </c>
      <c r="LPL143" s="71"/>
      <c r="LPM143" s="70">
        <v>32</v>
      </c>
      <c r="LPN143" s="71"/>
      <c r="LPO143" s="70">
        <v>32</v>
      </c>
      <c r="LPP143" s="71"/>
      <c r="LPQ143" s="70">
        <v>32</v>
      </c>
      <c r="LPR143" s="71"/>
      <c r="LPS143" s="70">
        <v>32</v>
      </c>
      <c r="LPT143" s="71"/>
      <c r="LPU143" s="70">
        <v>32</v>
      </c>
      <c r="LPV143" s="71"/>
      <c r="LPW143" s="70">
        <v>32</v>
      </c>
      <c r="LPX143" s="71"/>
      <c r="LPY143" s="70">
        <v>32</v>
      </c>
      <c r="LPZ143" s="71"/>
      <c r="LQA143" s="70">
        <v>32</v>
      </c>
      <c r="LQB143" s="71"/>
      <c r="LQC143" s="70">
        <v>32</v>
      </c>
      <c r="LQD143" s="71"/>
      <c r="LQE143" s="70">
        <v>32</v>
      </c>
      <c r="LQF143" s="71"/>
      <c r="LQG143" s="70">
        <v>32</v>
      </c>
      <c r="LQH143" s="71"/>
      <c r="LQI143" s="70">
        <v>32</v>
      </c>
      <c r="LQJ143" s="71"/>
      <c r="LQK143" s="70">
        <v>32</v>
      </c>
      <c r="LQL143" s="71"/>
      <c r="LQM143" s="70">
        <v>32</v>
      </c>
      <c r="LQN143" s="71"/>
      <c r="LQO143" s="70">
        <v>32</v>
      </c>
      <c r="LQP143" s="71"/>
      <c r="LQQ143" s="70">
        <v>32</v>
      </c>
      <c r="LQR143" s="71"/>
      <c r="LQS143" s="70">
        <v>32</v>
      </c>
      <c r="LQT143" s="71"/>
      <c r="LQU143" s="70">
        <v>32</v>
      </c>
      <c r="LQV143" s="71"/>
      <c r="LQW143" s="70">
        <v>32</v>
      </c>
      <c r="LQX143" s="71"/>
      <c r="LQY143" s="70">
        <v>32</v>
      </c>
      <c r="LQZ143" s="71"/>
      <c r="LRA143" s="70">
        <v>32</v>
      </c>
      <c r="LRB143" s="71"/>
      <c r="LRC143" s="70">
        <v>32</v>
      </c>
      <c r="LRD143" s="71"/>
      <c r="LRE143" s="70">
        <v>32</v>
      </c>
      <c r="LRF143" s="71"/>
      <c r="LRG143" s="70">
        <v>32</v>
      </c>
      <c r="LRH143" s="71"/>
      <c r="LRI143" s="70">
        <v>32</v>
      </c>
      <c r="LRJ143" s="71"/>
      <c r="LRK143" s="70">
        <v>32</v>
      </c>
      <c r="LRL143" s="71"/>
      <c r="LRM143" s="70">
        <v>32</v>
      </c>
      <c r="LRN143" s="71"/>
      <c r="LRO143" s="70">
        <v>32</v>
      </c>
      <c r="LRP143" s="71"/>
      <c r="LRQ143" s="70">
        <v>32</v>
      </c>
      <c r="LRR143" s="71"/>
      <c r="LRS143" s="70">
        <v>32</v>
      </c>
      <c r="LRT143" s="71"/>
      <c r="LRU143" s="70">
        <v>32</v>
      </c>
      <c r="LRV143" s="71"/>
      <c r="LRW143" s="70">
        <v>32</v>
      </c>
      <c r="LRX143" s="71"/>
      <c r="LRY143" s="70">
        <v>32</v>
      </c>
      <c r="LRZ143" s="71"/>
      <c r="LSA143" s="70">
        <v>32</v>
      </c>
      <c r="LSB143" s="71"/>
      <c r="LSC143" s="70">
        <v>32</v>
      </c>
      <c r="LSD143" s="71"/>
      <c r="LSE143" s="70">
        <v>32</v>
      </c>
      <c r="LSF143" s="71"/>
      <c r="LSG143" s="70">
        <v>32</v>
      </c>
      <c r="LSH143" s="71"/>
      <c r="LSI143" s="70">
        <v>32</v>
      </c>
      <c r="LSJ143" s="71"/>
      <c r="LSK143" s="70">
        <v>32</v>
      </c>
      <c r="LSL143" s="71"/>
      <c r="LSM143" s="70">
        <v>32</v>
      </c>
      <c r="LSN143" s="71"/>
      <c r="LSO143" s="70">
        <v>32</v>
      </c>
      <c r="LSP143" s="71"/>
      <c r="LSQ143" s="70">
        <v>32</v>
      </c>
      <c r="LSR143" s="71"/>
      <c r="LSS143" s="70">
        <v>32</v>
      </c>
      <c r="LST143" s="71"/>
      <c r="LSU143" s="70">
        <v>32</v>
      </c>
      <c r="LSV143" s="71"/>
      <c r="LSW143" s="70">
        <v>32</v>
      </c>
      <c r="LSX143" s="71"/>
      <c r="LSY143" s="70">
        <v>32</v>
      </c>
      <c r="LSZ143" s="71"/>
      <c r="LTA143" s="70">
        <v>32</v>
      </c>
      <c r="LTB143" s="71"/>
      <c r="LTC143" s="70">
        <v>32</v>
      </c>
      <c r="LTD143" s="71"/>
      <c r="LTE143" s="70">
        <v>32</v>
      </c>
      <c r="LTF143" s="71"/>
      <c r="LTG143" s="70">
        <v>32</v>
      </c>
      <c r="LTH143" s="71"/>
      <c r="LTI143" s="70">
        <v>32</v>
      </c>
      <c r="LTJ143" s="71"/>
      <c r="LTK143" s="70">
        <v>32</v>
      </c>
      <c r="LTL143" s="71"/>
      <c r="LTM143" s="70">
        <v>32</v>
      </c>
      <c r="LTN143" s="71"/>
      <c r="LTO143" s="70">
        <v>32</v>
      </c>
      <c r="LTP143" s="71"/>
      <c r="LTQ143" s="70">
        <v>32</v>
      </c>
      <c r="LTR143" s="71"/>
      <c r="LTS143" s="70">
        <v>32</v>
      </c>
      <c r="LTT143" s="71"/>
      <c r="LTU143" s="70">
        <v>32</v>
      </c>
      <c r="LTV143" s="71"/>
      <c r="LTW143" s="70">
        <v>32</v>
      </c>
      <c r="LTX143" s="71"/>
      <c r="LTY143" s="70">
        <v>32</v>
      </c>
      <c r="LTZ143" s="71"/>
      <c r="LUA143" s="70">
        <v>32</v>
      </c>
      <c r="LUB143" s="71"/>
      <c r="LUC143" s="70">
        <v>32</v>
      </c>
      <c r="LUD143" s="71"/>
      <c r="LUE143" s="70">
        <v>32</v>
      </c>
      <c r="LUF143" s="71"/>
      <c r="LUG143" s="70">
        <v>32</v>
      </c>
      <c r="LUH143" s="71"/>
      <c r="LUI143" s="70">
        <v>32</v>
      </c>
      <c r="LUJ143" s="71"/>
      <c r="LUK143" s="70">
        <v>32</v>
      </c>
      <c r="LUL143" s="71"/>
      <c r="LUM143" s="70">
        <v>32</v>
      </c>
      <c r="LUN143" s="71"/>
      <c r="LUO143" s="70">
        <v>32</v>
      </c>
      <c r="LUP143" s="71"/>
      <c r="LUQ143" s="70">
        <v>32</v>
      </c>
      <c r="LUR143" s="71"/>
      <c r="LUS143" s="70">
        <v>32</v>
      </c>
      <c r="LUT143" s="71"/>
      <c r="LUU143" s="70">
        <v>32</v>
      </c>
      <c r="LUV143" s="71"/>
      <c r="LUW143" s="70">
        <v>32</v>
      </c>
      <c r="LUX143" s="71"/>
      <c r="LUY143" s="70">
        <v>32</v>
      </c>
      <c r="LUZ143" s="71"/>
      <c r="LVA143" s="70">
        <v>32</v>
      </c>
      <c r="LVB143" s="71"/>
      <c r="LVC143" s="70">
        <v>32</v>
      </c>
      <c r="LVD143" s="71"/>
      <c r="LVE143" s="70">
        <v>32</v>
      </c>
      <c r="LVF143" s="71"/>
      <c r="LVG143" s="70">
        <v>32</v>
      </c>
      <c r="LVH143" s="71"/>
      <c r="LVI143" s="70">
        <v>32</v>
      </c>
      <c r="LVJ143" s="71"/>
      <c r="LVK143" s="70">
        <v>32</v>
      </c>
      <c r="LVL143" s="71"/>
      <c r="LVM143" s="70">
        <v>32</v>
      </c>
      <c r="LVN143" s="71"/>
      <c r="LVO143" s="70">
        <v>32</v>
      </c>
      <c r="LVP143" s="71"/>
      <c r="LVQ143" s="70">
        <v>32</v>
      </c>
      <c r="LVR143" s="71"/>
      <c r="LVS143" s="70">
        <v>32</v>
      </c>
      <c r="LVT143" s="71"/>
      <c r="LVU143" s="70">
        <v>32</v>
      </c>
      <c r="LVV143" s="71"/>
      <c r="LVW143" s="70">
        <v>32</v>
      </c>
      <c r="LVX143" s="71"/>
      <c r="LVY143" s="70">
        <v>32</v>
      </c>
      <c r="LVZ143" s="71"/>
      <c r="LWA143" s="70">
        <v>32</v>
      </c>
      <c r="LWB143" s="71"/>
      <c r="LWC143" s="70">
        <v>32</v>
      </c>
      <c r="LWD143" s="71"/>
      <c r="LWE143" s="70">
        <v>32</v>
      </c>
      <c r="LWF143" s="71"/>
      <c r="LWG143" s="70">
        <v>32</v>
      </c>
      <c r="LWH143" s="71"/>
      <c r="LWI143" s="70">
        <v>32</v>
      </c>
      <c r="LWJ143" s="71"/>
      <c r="LWK143" s="70">
        <v>32</v>
      </c>
      <c r="LWL143" s="71"/>
      <c r="LWM143" s="70">
        <v>32</v>
      </c>
      <c r="LWN143" s="71"/>
      <c r="LWO143" s="70">
        <v>32</v>
      </c>
      <c r="LWP143" s="71"/>
      <c r="LWQ143" s="70">
        <v>32</v>
      </c>
      <c r="LWR143" s="71"/>
      <c r="LWS143" s="70">
        <v>32</v>
      </c>
      <c r="LWT143" s="71"/>
      <c r="LWU143" s="70">
        <v>32</v>
      </c>
      <c r="LWV143" s="71"/>
      <c r="LWW143" s="70">
        <v>32</v>
      </c>
      <c r="LWX143" s="71"/>
      <c r="LWY143" s="70">
        <v>32</v>
      </c>
      <c r="LWZ143" s="71"/>
      <c r="LXA143" s="70">
        <v>32</v>
      </c>
      <c r="LXB143" s="71"/>
      <c r="LXC143" s="70">
        <v>32</v>
      </c>
      <c r="LXD143" s="71"/>
      <c r="LXE143" s="70">
        <v>32</v>
      </c>
      <c r="LXF143" s="71"/>
      <c r="LXG143" s="70">
        <v>32</v>
      </c>
      <c r="LXH143" s="71"/>
      <c r="LXI143" s="70">
        <v>32</v>
      </c>
      <c r="LXJ143" s="71"/>
      <c r="LXK143" s="70">
        <v>32</v>
      </c>
      <c r="LXL143" s="71"/>
      <c r="LXM143" s="70">
        <v>32</v>
      </c>
      <c r="LXN143" s="71"/>
      <c r="LXO143" s="70">
        <v>32</v>
      </c>
      <c r="LXP143" s="71"/>
      <c r="LXQ143" s="70">
        <v>32</v>
      </c>
      <c r="LXR143" s="71"/>
      <c r="LXS143" s="70">
        <v>32</v>
      </c>
      <c r="LXT143" s="71"/>
      <c r="LXU143" s="70">
        <v>32</v>
      </c>
      <c r="LXV143" s="71"/>
      <c r="LXW143" s="70">
        <v>32</v>
      </c>
      <c r="LXX143" s="71"/>
      <c r="LXY143" s="70">
        <v>32</v>
      </c>
      <c r="LXZ143" s="71"/>
      <c r="LYA143" s="70">
        <v>32</v>
      </c>
      <c r="LYB143" s="71"/>
      <c r="LYC143" s="70">
        <v>32</v>
      </c>
      <c r="LYD143" s="71"/>
      <c r="LYE143" s="70">
        <v>32</v>
      </c>
      <c r="LYF143" s="71"/>
      <c r="LYG143" s="70">
        <v>32</v>
      </c>
      <c r="LYH143" s="71"/>
      <c r="LYI143" s="70">
        <v>32</v>
      </c>
      <c r="LYJ143" s="71"/>
      <c r="LYK143" s="70">
        <v>32</v>
      </c>
      <c r="LYL143" s="71"/>
      <c r="LYM143" s="70">
        <v>32</v>
      </c>
      <c r="LYN143" s="71"/>
      <c r="LYO143" s="70">
        <v>32</v>
      </c>
      <c r="LYP143" s="71"/>
      <c r="LYQ143" s="70">
        <v>32</v>
      </c>
      <c r="LYR143" s="71"/>
      <c r="LYS143" s="70">
        <v>32</v>
      </c>
      <c r="LYT143" s="71"/>
      <c r="LYU143" s="70">
        <v>32</v>
      </c>
      <c r="LYV143" s="71"/>
      <c r="LYW143" s="70">
        <v>32</v>
      </c>
      <c r="LYX143" s="71"/>
      <c r="LYY143" s="70">
        <v>32</v>
      </c>
      <c r="LYZ143" s="71"/>
      <c r="LZA143" s="70">
        <v>32</v>
      </c>
      <c r="LZB143" s="71"/>
      <c r="LZC143" s="70">
        <v>32</v>
      </c>
      <c r="LZD143" s="71"/>
      <c r="LZE143" s="70">
        <v>32</v>
      </c>
      <c r="LZF143" s="71"/>
      <c r="LZG143" s="70">
        <v>32</v>
      </c>
      <c r="LZH143" s="71"/>
      <c r="LZI143" s="70">
        <v>32</v>
      </c>
      <c r="LZJ143" s="71"/>
      <c r="LZK143" s="70">
        <v>32</v>
      </c>
      <c r="LZL143" s="71"/>
      <c r="LZM143" s="70">
        <v>32</v>
      </c>
      <c r="LZN143" s="71"/>
      <c r="LZO143" s="70">
        <v>32</v>
      </c>
      <c r="LZP143" s="71"/>
      <c r="LZQ143" s="70">
        <v>32</v>
      </c>
      <c r="LZR143" s="71"/>
      <c r="LZS143" s="70">
        <v>32</v>
      </c>
      <c r="LZT143" s="71"/>
      <c r="LZU143" s="70">
        <v>32</v>
      </c>
      <c r="LZV143" s="71"/>
      <c r="LZW143" s="70">
        <v>32</v>
      </c>
      <c r="LZX143" s="71"/>
      <c r="LZY143" s="70">
        <v>32</v>
      </c>
      <c r="LZZ143" s="71"/>
      <c r="MAA143" s="70">
        <v>32</v>
      </c>
      <c r="MAB143" s="71"/>
      <c r="MAC143" s="70">
        <v>32</v>
      </c>
      <c r="MAD143" s="71"/>
      <c r="MAE143" s="70">
        <v>32</v>
      </c>
      <c r="MAF143" s="71"/>
      <c r="MAG143" s="70">
        <v>32</v>
      </c>
      <c r="MAH143" s="71"/>
      <c r="MAI143" s="70">
        <v>32</v>
      </c>
      <c r="MAJ143" s="71"/>
      <c r="MAK143" s="70">
        <v>32</v>
      </c>
      <c r="MAL143" s="71"/>
      <c r="MAM143" s="70">
        <v>32</v>
      </c>
      <c r="MAN143" s="71"/>
      <c r="MAO143" s="70">
        <v>32</v>
      </c>
      <c r="MAP143" s="71"/>
      <c r="MAQ143" s="70">
        <v>32</v>
      </c>
      <c r="MAR143" s="71"/>
      <c r="MAS143" s="70">
        <v>32</v>
      </c>
      <c r="MAT143" s="71"/>
      <c r="MAU143" s="70">
        <v>32</v>
      </c>
      <c r="MAV143" s="71"/>
      <c r="MAW143" s="70">
        <v>32</v>
      </c>
      <c r="MAX143" s="71"/>
      <c r="MAY143" s="70">
        <v>32</v>
      </c>
      <c r="MAZ143" s="71"/>
      <c r="MBA143" s="70">
        <v>32</v>
      </c>
      <c r="MBB143" s="71"/>
      <c r="MBC143" s="70">
        <v>32</v>
      </c>
      <c r="MBD143" s="71"/>
      <c r="MBE143" s="70">
        <v>32</v>
      </c>
      <c r="MBF143" s="71"/>
      <c r="MBG143" s="70">
        <v>32</v>
      </c>
      <c r="MBH143" s="71"/>
      <c r="MBI143" s="70">
        <v>32</v>
      </c>
      <c r="MBJ143" s="71"/>
      <c r="MBK143" s="70">
        <v>32</v>
      </c>
      <c r="MBL143" s="71"/>
      <c r="MBM143" s="70">
        <v>32</v>
      </c>
      <c r="MBN143" s="71"/>
      <c r="MBO143" s="70">
        <v>32</v>
      </c>
      <c r="MBP143" s="71"/>
      <c r="MBQ143" s="70">
        <v>32</v>
      </c>
      <c r="MBR143" s="71"/>
      <c r="MBS143" s="70">
        <v>32</v>
      </c>
      <c r="MBT143" s="71"/>
      <c r="MBU143" s="70">
        <v>32</v>
      </c>
      <c r="MBV143" s="71"/>
      <c r="MBW143" s="70">
        <v>32</v>
      </c>
      <c r="MBX143" s="71"/>
      <c r="MBY143" s="70">
        <v>32</v>
      </c>
      <c r="MBZ143" s="71"/>
      <c r="MCA143" s="70">
        <v>32</v>
      </c>
      <c r="MCB143" s="71"/>
      <c r="MCC143" s="70">
        <v>32</v>
      </c>
      <c r="MCD143" s="71"/>
      <c r="MCE143" s="70">
        <v>32</v>
      </c>
      <c r="MCF143" s="71"/>
      <c r="MCG143" s="70">
        <v>32</v>
      </c>
      <c r="MCH143" s="71"/>
      <c r="MCI143" s="70">
        <v>32</v>
      </c>
      <c r="MCJ143" s="71"/>
      <c r="MCK143" s="70">
        <v>32</v>
      </c>
      <c r="MCL143" s="71"/>
      <c r="MCM143" s="70">
        <v>32</v>
      </c>
      <c r="MCN143" s="71"/>
      <c r="MCO143" s="70">
        <v>32</v>
      </c>
      <c r="MCP143" s="71"/>
      <c r="MCQ143" s="70">
        <v>32</v>
      </c>
      <c r="MCR143" s="71"/>
      <c r="MCS143" s="70">
        <v>32</v>
      </c>
      <c r="MCT143" s="71"/>
      <c r="MCU143" s="70">
        <v>32</v>
      </c>
      <c r="MCV143" s="71"/>
      <c r="MCW143" s="70">
        <v>32</v>
      </c>
      <c r="MCX143" s="71"/>
      <c r="MCY143" s="70">
        <v>32</v>
      </c>
      <c r="MCZ143" s="71"/>
      <c r="MDA143" s="70">
        <v>32</v>
      </c>
      <c r="MDB143" s="71"/>
      <c r="MDC143" s="70">
        <v>32</v>
      </c>
      <c r="MDD143" s="71"/>
      <c r="MDE143" s="70">
        <v>32</v>
      </c>
      <c r="MDF143" s="71"/>
      <c r="MDG143" s="70">
        <v>32</v>
      </c>
      <c r="MDH143" s="71"/>
      <c r="MDI143" s="70">
        <v>32</v>
      </c>
      <c r="MDJ143" s="71"/>
      <c r="MDK143" s="70">
        <v>32</v>
      </c>
      <c r="MDL143" s="71"/>
      <c r="MDM143" s="70">
        <v>32</v>
      </c>
      <c r="MDN143" s="71"/>
      <c r="MDO143" s="70">
        <v>32</v>
      </c>
      <c r="MDP143" s="71"/>
      <c r="MDQ143" s="70">
        <v>32</v>
      </c>
      <c r="MDR143" s="71"/>
      <c r="MDS143" s="70">
        <v>32</v>
      </c>
      <c r="MDT143" s="71"/>
      <c r="MDU143" s="70">
        <v>32</v>
      </c>
      <c r="MDV143" s="71"/>
      <c r="MDW143" s="70">
        <v>32</v>
      </c>
      <c r="MDX143" s="71"/>
      <c r="MDY143" s="70">
        <v>32</v>
      </c>
      <c r="MDZ143" s="71"/>
      <c r="MEA143" s="70">
        <v>32</v>
      </c>
      <c r="MEB143" s="71"/>
      <c r="MEC143" s="70">
        <v>32</v>
      </c>
      <c r="MED143" s="71"/>
      <c r="MEE143" s="70">
        <v>32</v>
      </c>
      <c r="MEF143" s="71"/>
      <c r="MEG143" s="70">
        <v>32</v>
      </c>
      <c r="MEH143" s="71"/>
      <c r="MEI143" s="70">
        <v>32</v>
      </c>
      <c r="MEJ143" s="71"/>
      <c r="MEK143" s="70">
        <v>32</v>
      </c>
      <c r="MEL143" s="71"/>
      <c r="MEM143" s="70">
        <v>32</v>
      </c>
      <c r="MEN143" s="71"/>
      <c r="MEO143" s="70">
        <v>32</v>
      </c>
      <c r="MEP143" s="71"/>
      <c r="MEQ143" s="70">
        <v>32</v>
      </c>
      <c r="MER143" s="71"/>
      <c r="MES143" s="70">
        <v>32</v>
      </c>
      <c r="MET143" s="71"/>
      <c r="MEU143" s="70">
        <v>32</v>
      </c>
      <c r="MEV143" s="71"/>
      <c r="MEW143" s="70">
        <v>32</v>
      </c>
      <c r="MEX143" s="71"/>
      <c r="MEY143" s="70">
        <v>32</v>
      </c>
      <c r="MEZ143" s="71"/>
      <c r="MFA143" s="70">
        <v>32</v>
      </c>
      <c r="MFB143" s="71"/>
      <c r="MFC143" s="70">
        <v>32</v>
      </c>
      <c r="MFD143" s="71"/>
      <c r="MFE143" s="70">
        <v>32</v>
      </c>
      <c r="MFF143" s="71"/>
      <c r="MFG143" s="70">
        <v>32</v>
      </c>
      <c r="MFH143" s="71"/>
      <c r="MFI143" s="70">
        <v>32</v>
      </c>
      <c r="MFJ143" s="71"/>
      <c r="MFK143" s="70">
        <v>32</v>
      </c>
      <c r="MFL143" s="71"/>
      <c r="MFM143" s="70">
        <v>32</v>
      </c>
      <c r="MFN143" s="71"/>
      <c r="MFO143" s="70">
        <v>32</v>
      </c>
      <c r="MFP143" s="71"/>
      <c r="MFQ143" s="70">
        <v>32</v>
      </c>
      <c r="MFR143" s="71"/>
      <c r="MFS143" s="70">
        <v>32</v>
      </c>
      <c r="MFT143" s="71"/>
      <c r="MFU143" s="70">
        <v>32</v>
      </c>
      <c r="MFV143" s="71"/>
      <c r="MFW143" s="70">
        <v>32</v>
      </c>
      <c r="MFX143" s="71"/>
      <c r="MFY143" s="70">
        <v>32</v>
      </c>
      <c r="MFZ143" s="71"/>
      <c r="MGA143" s="70">
        <v>32</v>
      </c>
      <c r="MGB143" s="71"/>
      <c r="MGC143" s="70">
        <v>32</v>
      </c>
      <c r="MGD143" s="71"/>
      <c r="MGE143" s="70">
        <v>32</v>
      </c>
      <c r="MGF143" s="71"/>
      <c r="MGG143" s="70">
        <v>32</v>
      </c>
      <c r="MGH143" s="71"/>
      <c r="MGI143" s="70">
        <v>32</v>
      </c>
      <c r="MGJ143" s="71"/>
      <c r="MGK143" s="70">
        <v>32</v>
      </c>
      <c r="MGL143" s="71"/>
      <c r="MGM143" s="70">
        <v>32</v>
      </c>
      <c r="MGN143" s="71"/>
      <c r="MGO143" s="70">
        <v>32</v>
      </c>
      <c r="MGP143" s="71"/>
      <c r="MGQ143" s="70">
        <v>32</v>
      </c>
      <c r="MGR143" s="71"/>
      <c r="MGS143" s="70">
        <v>32</v>
      </c>
      <c r="MGT143" s="71"/>
      <c r="MGU143" s="70">
        <v>32</v>
      </c>
      <c r="MGV143" s="71"/>
      <c r="MGW143" s="70">
        <v>32</v>
      </c>
      <c r="MGX143" s="71"/>
      <c r="MGY143" s="70">
        <v>32</v>
      </c>
      <c r="MGZ143" s="71"/>
      <c r="MHA143" s="70">
        <v>32</v>
      </c>
      <c r="MHB143" s="71"/>
      <c r="MHC143" s="70">
        <v>32</v>
      </c>
      <c r="MHD143" s="71"/>
      <c r="MHE143" s="70">
        <v>32</v>
      </c>
      <c r="MHF143" s="71"/>
      <c r="MHG143" s="70">
        <v>32</v>
      </c>
      <c r="MHH143" s="71"/>
      <c r="MHI143" s="70">
        <v>32</v>
      </c>
      <c r="MHJ143" s="71"/>
      <c r="MHK143" s="70">
        <v>32</v>
      </c>
      <c r="MHL143" s="71"/>
      <c r="MHM143" s="70">
        <v>32</v>
      </c>
      <c r="MHN143" s="71"/>
      <c r="MHO143" s="70">
        <v>32</v>
      </c>
      <c r="MHP143" s="71"/>
      <c r="MHQ143" s="70">
        <v>32</v>
      </c>
      <c r="MHR143" s="71"/>
      <c r="MHS143" s="70">
        <v>32</v>
      </c>
      <c r="MHT143" s="71"/>
      <c r="MHU143" s="70">
        <v>32</v>
      </c>
      <c r="MHV143" s="71"/>
      <c r="MHW143" s="70">
        <v>32</v>
      </c>
      <c r="MHX143" s="71"/>
      <c r="MHY143" s="70">
        <v>32</v>
      </c>
      <c r="MHZ143" s="71"/>
      <c r="MIA143" s="70">
        <v>32</v>
      </c>
      <c r="MIB143" s="71"/>
      <c r="MIC143" s="70">
        <v>32</v>
      </c>
      <c r="MID143" s="71"/>
      <c r="MIE143" s="70">
        <v>32</v>
      </c>
      <c r="MIF143" s="71"/>
      <c r="MIG143" s="70">
        <v>32</v>
      </c>
      <c r="MIH143" s="71"/>
      <c r="MII143" s="70">
        <v>32</v>
      </c>
      <c r="MIJ143" s="71"/>
      <c r="MIK143" s="70">
        <v>32</v>
      </c>
      <c r="MIL143" s="71"/>
      <c r="MIM143" s="70">
        <v>32</v>
      </c>
      <c r="MIN143" s="71"/>
      <c r="MIO143" s="70">
        <v>32</v>
      </c>
      <c r="MIP143" s="71"/>
      <c r="MIQ143" s="70">
        <v>32</v>
      </c>
      <c r="MIR143" s="71"/>
      <c r="MIS143" s="70">
        <v>32</v>
      </c>
      <c r="MIT143" s="71"/>
      <c r="MIU143" s="70">
        <v>32</v>
      </c>
      <c r="MIV143" s="71"/>
      <c r="MIW143" s="70">
        <v>32</v>
      </c>
      <c r="MIX143" s="71"/>
      <c r="MIY143" s="70">
        <v>32</v>
      </c>
      <c r="MIZ143" s="71"/>
      <c r="MJA143" s="70">
        <v>32</v>
      </c>
      <c r="MJB143" s="71"/>
      <c r="MJC143" s="70">
        <v>32</v>
      </c>
      <c r="MJD143" s="71"/>
      <c r="MJE143" s="70">
        <v>32</v>
      </c>
      <c r="MJF143" s="71"/>
      <c r="MJG143" s="70">
        <v>32</v>
      </c>
      <c r="MJH143" s="71"/>
      <c r="MJI143" s="70">
        <v>32</v>
      </c>
      <c r="MJJ143" s="71"/>
      <c r="MJK143" s="70">
        <v>32</v>
      </c>
      <c r="MJL143" s="71"/>
      <c r="MJM143" s="70">
        <v>32</v>
      </c>
      <c r="MJN143" s="71"/>
      <c r="MJO143" s="70">
        <v>32</v>
      </c>
      <c r="MJP143" s="71"/>
      <c r="MJQ143" s="70">
        <v>32</v>
      </c>
      <c r="MJR143" s="71"/>
      <c r="MJS143" s="70">
        <v>32</v>
      </c>
      <c r="MJT143" s="71"/>
      <c r="MJU143" s="70">
        <v>32</v>
      </c>
      <c r="MJV143" s="71"/>
      <c r="MJW143" s="70">
        <v>32</v>
      </c>
      <c r="MJX143" s="71"/>
      <c r="MJY143" s="70">
        <v>32</v>
      </c>
      <c r="MJZ143" s="71"/>
      <c r="MKA143" s="70">
        <v>32</v>
      </c>
      <c r="MKB143" s="71"/>
      <c r="MKC143" s="70">
        <v>32</v>
      </c>
      <c r="MKD143" s="71"/>
      <c r="MKE143" s="70">
        <v>32</v>
      </c>
      <c r="MKF143" s="71"/>
      <c r="MKG143" s="70">
        <v>32</v>
      </c>
      <c r="MKH143" s="71"/>
      <c r="MKI143" s="70">
        <v>32</v>
      </c>
      <c r="MKJ143" s="71"/>
      <c r="MKK143" s="70">
        <v>32</v>
      </c>
      <c r="MKL143" s="71"/>
      <c r="MKM143" s="70">
        <v>32</v>
      </c>
      <c r="MKN143" s="71"/>
      <c r="MKO143" s="70">
        <v>32</v>
      </c>
      <c r="MKP143" s="71"/>
      <c r="MKQ143" s="70">
        <v>32</v>
      </c>
      <c r="MKR143" s="71"/>
      <c r="MKS143" s="70">
        <v>32</v>
      </c>
      <c r="MKT143" s="71"/>
      <c r="MKU143" s="70">
        <v>32</v>
      </c>
      <c r="MKV143" s="71"/>
      <c r="MKW143" s="70">
        <v>32</v>
      </c>
      <c r="MKX143" s="71"/>
      <c r="MKY143" s="70">
        <v>32</v>
      </c>
      <c r="MKZ143" s="71"/>
      <c r="MLA143" s="70">
        <v>32</v>
      </c>
      <c r="MLB143" s="71"/>
      <c r="MLC143" s="70">
        <v>32</v>
      </c>
      <c r="MLD143" s="71"/>
      <c r="MLE143" s="70">
        <v>32</v>
      </c>
      <c r="MLF143" s="71"/>
      <c r="MLG143" s="70">
        <v>32</v>
      </c>
      <c r="MLH143" s="71"/>
      <c r="MLI143" s="70">
        <v>32</v>
      </c>
      <c r="MLJ143" s="71"/>
      <c r="MLK143" s="70">
        <v>32</v>
      </c>
      <c r="MLL143" s="71"/>
      <c r="MLM143" s="70">
        <v>32</v>
      </c>
      <c r="MLN143" s="71"/>
      <c r="MLO143" s="70">
        <v>32</v>
      </c>
      <c r="MLP143" s="71"/>
      <c r="MLQ143" s="70">
        <v>32</v>
      </c>
      <c r="MLR143" s="71"/>
      <c r="MLS143" s="70">
        <v>32</v>
      </c>
      <c r="MLT143" s="71"/>
      <c r="MLU143" s="70">
        <v>32</v>
      </c>
      <c r="MLV143" s="71"/>
      <c r="MLW143" s="70">
        <v>32</v>
      </c>
      <c r="MLX143" s="71"/>
      <c r="MLY143" s="70">
        <v>32</v>
      </c>
      <c r="MLZ143" s="71"/>
      <c r="MMA143" s="70">
        <v>32</v>
      </c>
      <c r="MMB143" s="71"/>
      <c r="MMC143" s="70">
        <v>32</v>
      </c>
      <c r="MMD143" s="71"/>
      <c r="MME143" s="70">
        <v>32</v>
      </c>
      <c r="MMF143" s="71"/>
      <c r="MMG143" s="70">
        <v>32</v>
      </c>
      <c r="MMH143" s="71"/>
      <c r="MMI143" s="70">
        <v>32</v>
      </c>
      <c r="MMJ143" s="71"/>
      <c r="MMK143" s="70">
        <v>32</v>
      </c>
      <c r="MML143" s="71"/>
      <c r="MMM143" s="70">
        <v>32</v>
      </c>
      <c r="MMN143" s="71"/>
      <c r="MMO143" s="70">
        <v>32</v>
      </c>
      <c r="MMP143" s="71"/>
      <c r="MMQ143" s="70">
        <v>32</v>
      </c>
      <c r="MMR143" s="71"/>
      <c r="MMS143" s="70">
        <v>32</v>
      </c>
      <c r="MMT143" s="71"/>
      <c r="MMU143" s="70">
        <v>32</v>
      </c>
      <c r="MMV143" s="71"/>
      <c r="MMW143" s="70">
        <v>32</v>
      </c>
      <c r="MMX143" s="71"/>
      <c r="MMY143" s="70">
        <v>32</v>
      </c>
      <c r="MMZ143" s="71"/>
      <c r="MNA143" s="70">
        <v>32</v>
      </c>
      <c r="MNB143" s="71"/>
      <c r="MNC143" s="70">
        <v>32</v>
      </c>
      <c r="MND143" s="71"/>
      <c r="MNE143" s="70">
        <v>32</v>
      </c>
      <c r="MNF143" s="71"/>
      <c r="MNG143" s="70">
        <v>32</v>
      </c>
      <c r="MNH143" s="71"/>
      <c r="MNI143" s="70">
        <v>32</v>
      </c>
      <c r="MNJ143" s="71"/>
      <c r="MNK143" s="70">
        <v>32</v>
      </c>
      <c r="MNL143" s="71"/>
      <c r="MNM143" s="70">
        <v>32</v>
      </c>
      <c r="MNN143" s="71"/>
      <c r="MNO143" s="70">
        <v>32</v>
      </c>
      <c r="MNP143" s="71"/>
      <c r="MNQ143" s="70">
        <v>32</v>
      </c>
      <c r="MNR143" s="71"/>
      <c r="MNS143" s="70">
        <v>32</v>
      </c>
      <c r="MNT143" s="71"/>
      <c r="MNU143" s="70">
        <v>32</v>
      </c>
      <c r="MNV143" s="71"/>
      <c r="MNW143" s="70">
        <v>32</v>
      </c>
      <c r="MNX143" s="71"/>
      <c r="MNY143" s="70">
        <v>32</v>
      </c>
      <c r="MNZ143" s="71"/>
      <c r="MOA143" s="70">
        <v>32</v>
      </c>
      <c r="MOB143" s="71"/>
      <c r="MOC143" s="70">
        <v>32</v>
      </c>
      <c r="MOD143" s="71"/>
      <c r="MOE143" s="70">
        <v>32</v>
      </c>
      <c r="MOF143" s="71"/>
      <c r="MOG143" s="70">
        <v>32</v>
      </c>
      <c r="MOH143" s="71"/>
      <c r="MOI143" s="70">
        <v>32</v>
      </c>
      <c r="MOJ143" s="71"/>
      <c r="MOK143" s="70">
        <v>32</v>
      </c>
      <c r="MOL143" s="71"/>
      <c r="MOM143" s="70">
        <v>32</v>
      </c>
      <c r="MON143" s="71"/>
      <c r="MOO143" s="70">
        <v>32</v>
      </c>
      <c r="MOP143" s="71"/>
      <c r="MOQ143" s="70">
        <v>32</v>
      </c>
      <c r="MOR143" s="71"/>
      <c r="MOS143" s="70">
        <v>32</v>
      </c>
      <c r="MOT143" s="71"/>
      <c r="MOU143" s="70">
        <v>32</v>
      </c>
      <c r="MOV143" s="71"/>
      <c r="MOW143" s="70">
        <v>32</v>
      </c>
      <c r="MOX143" s="71"/>
      <c r="MOY143" s="70">
        <v>32</v>
      </c>
      <c r="MOZ143" s="71"/>
      <c r="MPA143" s="70">
        <v>32</v>
      </c>
      <c r="MPB143" s="71"/>
      <c r="MPC143" s="70">
        <v>32</v>
      </c>
      <c r="MPD143" s="71"/>
      <c r="MPE143" s="70">
        <v>32</v>
      </c>
      <c r="MPF143" s="71"/>
      <c r="MPG143" s="70">
        <v>32</v>
      </c>
      <c r="MPH143" s="71"/>
      <c r="MPI143" s="70">
        <v>32</v>
      </c>
      <c r="MPJ143" s="71"/>
      <c r="MPK143" s="70">
        <v>32</v>
      </c>
      <c r="MPL143" s="71"/>
      <c r="MPM143" s="70">
        <v>32</v>
      </c>
      <c r="MPN143" s="71"/>
      <c r="MPO143" s="70">
        <v>32</v>
      </c>
      <c r="MPP143" s="71"/>
      <c r="MPQ143" s="70">
        <v>32</v>
      </c>
      <c r="MPR143" s="71"/>
      <c r="MPS143" s="70">
        <v>32</v>
      </c>
      <c r="MPT143" s="71"/>
      <c r="MPU143" s="70">
        <v>32</v>
      </c>
      <c r="MPV143" s="71"/>
      <c r="MPW143" s="70">
        <v>32</v>
      </c>
      <c r="MPX143" s="71"/>
      <c r="MPY143" s="70">
        <v>32</v>
      </c>
      <c r="MPZ143" s="71"/>
      <c r="MQA143" s="70">
        <v>32</v>
      </c>
      <c r="MQB143" s="71"/>
      <c r="MQC143" s="70">
        <v>32</v>
      </c>
      <c r="MQD143" s="71"/>
      <c r="MQE143" s="70">
        <v>32</v>
      </c>
      <c r="MQF143" s="71"/>
      <c r="MQG143" s="70">
        <v>32</v>
      </c>
      <c r="MQH143" s="71"/>
      <c r="MQI143" s="70">
        <v>32</v>
      </c>
      <c r="MQJ143" s="71"/>
      <c r="MQK143" s="70">
        <v>32</v>
      </c>
      <c r="MQL143" s="71"/>
      <c r="MQM143" s="70">
        <v>32</v>
      </c>
      <c r="MQN143" s="71"/>
      <c r="MQO143" s="70">
        <v>32</v>
      </c>
      <c r="MQP143" s="71"/>
      <c r="MQQ143" s="70">
        <v>32</v>
      </c>
      <c r="MQR143" s="71"/>
      <c r="MQS143" s="70">
        <v>32</v>
      </c>
      <c r="MQT143" s="71"/>
      <c r="MQU143" s="70">
        <v>32</v>
      </c>
      <c r="MQV143" s="71"/>
      <c r="MQW143" s="70">
        <v>32</v>
      </c>
      <c r="MQX143" s="71"/>
      <c r="MQY143" s="70">
        <v>32</v>
      </c>
      <c r="MQZ143" s="71"/>
      <c r="MRA143" s="70">
        <v>32</v>
      </c>
      <c r="MRB143" s="71"/>
      <c r="MRC143" s="70">
        <v>32</v>
      </c>
      <c r="MRD143" s="71"/>
      <c r="MRE143" s="70">
        <v>32</v>
      </c>
      <c r="MRF143" s="71"/>
      <c r="MRG143" s="70">
        <v>32</v>
      </c>
      <c r="MRH143" s="71"/>
      <c r="MRI143" s="70">
        <v>32</v>
      </c>
      <c r="MRJ143" s="71"/>
      <c r="MRK143" s="70">
        <v>32</v>
      </c>
      <c r="MRL143" s="71"/>
      <c r="MRM143" s="70">
        <v>32</v>
      </c>
      <c r="MRN143" s="71"/>
      <c r="MRO143" s="70">
        <v>32</v>
      </c>
      <c r="MRP143" s="71"/>
      <c r="MRQ143" s="70">
        <v>32</v>
      </c>
      <c r="MRR143" s="71"/>
      <c r="MRS143" s="70">
        <v>32</v>
      </c>
      <c r="MRT143" s="71"/>
      <c r="MRU143" s="70">
        <v>32</v>
      </c>
      <c r="MRV143" s="71"/>
      <c r="MRW143" s="70">
        <v>32</v>
      </c>
      <c r="MRX143" s="71"/>
      <c r="MRY143" s="70">
        <v>32</v>
      </c>
      <c r="MRZ143" s="71"/>
      <c r="MSA143" s="70">
        <v>32</v>
      </c>
      <c r="MSB143" s="71"/>
      <c r="MSC143" s="70">
        <v>32</v>
      </c>
      <c r="MSD143" s="71"/>
      <c r="MSE143" s="70">
        <v>32</v>
      </c>
      <c r="MSF143" s="71"/>
      <c r="MSG143" s="70">
        <v>32</v>
      </c>
      <c r="MSH143" s="71"/>
      <c r="MSI143" s="70">
        <v>32</v>
      </c>
      <c r="MSJ143" s="71"/>
      <c r="MSK143" s="70">
        <v>32</v>
      </c>
      <c r="MSL143" s="71"/>
      <c r="MSM143" s="70">
        <v>32</v>
      </c>
      <c r="MSN143" s="71"/>
      <c r="MSO143" s="70">
        <v>32</v>
      </c>
      <c r="MSP143" s="71"/>
      <c r="MSQ143" s="70">
        <v>32</v>
      </c>
      <c r="MSR143" s="71"/>
      <c r="MSS143" s="70">
        <v>32</v>
      </c>
      <c r="MST143" s="71"/>
      <c r="MSU143" s="70">
        <v>32</v>
      </c>
      <c r="MSV143" s="71"/>
      <c r="MSW143" s="70">
        <v>32</v>
      </c>
      <c r="MSX143" s="71"/>
      <c r="MSY143" s="70">
        <v>32</v>
      </c>
      <c r="MSZ143" s="71"/>
      <c r="MTA143" s="70">
        <v>32</v>
      </c>
      <c r="MTB143" s="71"/>
      <c r="MTC143" s="70">
        <v>32</v>
      </c>
      <c r="MTD143" s="71"/>
      <c r="MTE143" s="70">
        <v>32</v>
      </c>
      <c r="MTF143" s="71"/>
      <c r="MTG143" s="70">
        <v>32</v>
      </c>
      <c r="MTH143" s="71"/>
      <c r="MTI143" s="70">
        <v>32</v>
      </c>
      <c r="MTJ143" s="71"/>
      <c r="MTK143" s="70">
        <v>32</v>
      </c>
      <c r="MTL143" s="71"/>
      <c r="MTM143" s="70">
        <v>32</v>
      </c>
      <c r="MTN143" s="71"/>
      <c r="MTO143" s="70">
        <v>32</v>
      </c>
      <c r="MTP143" s="71"/>
      <c r="MTQ143" s="70">
        <v>32</v>
      </c>
      <c r="MTR143" s="71"/>
      <c r="MTS143" s="70">
        <v>32</v>
      </c>
      <c r="MTT143" s="71"/>
      <c r="MTU143" s="70">
        <v>32</v>
      </c>
      <c r="MTV143" s="71"/>
      <c r="MTW143" s="70">
        <v>32</v>
      </c>
      <c r="MTX143" s="71"/>
      <c r="MTY143" s="70">
        <v>32</v>
      </c>
      <c r="MTZ143" s="71"/>
      <c r="MUA143" s="70">
        <v>32</v>
      </c>
      <c r="MUB143" s="71"/>
      <c r="MUC143" s="70">
        <v>32</v>
      </c>
      <c r="MUD143" s="71"/>
      <c r="MUE143" s="70">
        <v>32</v>
      </c>
      <c r="MUF143" s="71"/>
      <c r="MUG143" s="70">
        <v>32</v>
      </c>
      <c r="MUH143" s="71"/>
      <c r="MUI143" s="70">
        <v>32</v>
      </c>
      <c r="MUJ143" s="71"/>
      <c r="MUK143" s="70">
        <v>32</v>
      </c>
      <c r="MUL143" s="71"/>
      <c r="MUM143" s="70">
        <v>32</v>
      </c>
      <c r="MUN143" s="71"/>
      <c r="MUO143" s="70">
        <v>32</v>
      </c>
      <c r="MUP143" s="71"/>
      <c r="MUQ143" s="70">
        <v>32</v>
      </c>
      <c r="MUR143" s="71"/>
      <c r="MUS143" s="70">
        <v>32</v>
      </c>
      <c r="MUT143" s="71"/>
      <c r="MUU143" s="70">
        <v>32</v>
      </c>
      <c r="MUV143" s="71"/>
      <c r="MUW143" s="70">
        <v>32</v>
      </c>
      <c r="MUX143" s="71"/>
      <c r="MUY143" s="70">
        <v>32</v>
      </c>
      <c r="MUZ143" s="71"/>
      <c r="MVA143" s="70">
        <v>32</v>
      </c>
      <c r="MVB143" s="71"/>
      <c r="MVC143" s="70">
        <v>32</v>
      </c>
      <c r="MVD143" s="71"/>
      <c r="MVE143" s="70">
        <v>32</v>
      </c>
      <c r="MVF143" s="71"/>
      <c r="MVG143" s="70">
        <v>32</v>
      </c>
      <c r="MVH143" s="71"/>
      <c r="MVI143" s="70">
        <v>32</v>
      </c>
      <c r="MVJ143" s="71"/>
      <c r="MVK143" s="70">
        <v>32</v>
      </c>
      <c r="MVL143" s="71"/>
      <c r="MVM143" s="70">
        <v>32</v>
      </c>
      <c r="MVN143" s="71"/>
      <c r="MVO143" s="70">
        <v>32</v>
      </c>
      <c r="MVP143" s="71"/>
      <c r="MVQ143" s="70">
        <v>32</v>
      </c>
      <c r="MVR143" s="71"/>
      <c r="MVS143" s="70">
        <v>32</v>
      </c>
      <c r="MVT143" s="71"/>
      <c r="MVU143" s="70">
        <v>32</v>
      </c>
      <c r="MVV143" s="71"/>
      <c r="MVW143" s="70">
        <v>32</v>
      </c>
      <c r="MVX143" s="71"/>
      <c r="MVY143" s="70">
        <v>32</v>
      </c>
      <c r="MVZ143" s="71"/>
      <c r="MWA143" s="70">
        <v>32</v>
      </c>
      <c r="MWB143" s="71"/>
      <c r="MWC143" s="70">
        <v>32</v>
      </c>
      <c r="MWD143" s="71"/>
      <c r="MWE143" s="70">
        <v>32</v>
      </c>
      <c r="MWF143" s="71"/>
      <c r="MWG143" s="70">
        <v>32</v>
      </c>
      <c r="MWH143" s="71"/>
      <c r="MWI143" s="70">
        <v>32</v>
      </c>
      <c r="MWJ143" s="71"/>
      <c r="MWK143" s="70">
        <v>32</v>
      </c>
      <c r="MWL143" s="71"/>
      <c r="MWM143" s="70">
        <v>32</v>
      </c>
      <c r="MWN143" s="71"/>
      <c r="MWO143" s="70">
        <v>32</v>
      </c>
      <c r="MWP143" s="71"/>
      <c r="MWQ143" s="70">
        <v>32</v>
      </c>
      <c r="MWR143" s="71"/>
      <c r="MWS143" s="70">
        <v>32</v>
      </c>
      <c r="MWT143" s="71"/>
      <c r="MWU143" s="70">
        <v>32</v>
      </c>
      <c r="MWV143" s="71"/>
      <c r="MWW143" s="70">
        <v>32</v>
      </c>
      <c r="MWX143" s="71"/>
      <c r="MWY143" s="70">
        <v>32</v>
      </c>
      <c r="MWZ143" s="71"/>
      <c r="MXA143" s="70">
        <v>32</v>
      </c>
      <c r="MXB143" s="71"/>
      <c r="MXC143" s="70">
        <v>32</v>
      </c>
      <c r="MXD143" s="71"/>
      <c r="MXE143" s="70">
        <v>32</v>
      </c>
      <c r="MXF143" s="71"/>
      <c r="MXG143" s="70">
        <v>32</v>
      </c>
      <c r="MXH143" s="71"/>
      <c r="MXI143" s="70">
        <v>32</v>
      </c>
      <c r="MXJ143" s="71"/>
      <c r="MXK143" s="70">
        <v>32</v>
      </c>
      <c r="MXL143" s="71"/>
      <c r="MXM143" s="70">
        <v>32</v>
      </c>
      <c r="MXN143" s="71"/>
      <c r="MXO143" s="70">
        <v>32</v>
      </c>
      <c r="MXP143" s="71"/>
      <c r="MXQ143" s="70">
        <v>32</v>
      </c>
      <c r="MXR143" s="71"/>
      <c r="MXS143" s="70">
        <v>32</v>
      </c>
      <c r="MXT143" s="71"/>
      <c r="MXU143" s="70">
        <v>32</v>
      </c>
      <c r="MXV143" s="71"/>
      <c r="MXW143" s="70">
        <v>32</v>
      </c>
      <c r="MXX143" s="71"/>
      <c r="MXY143" s="70">
        <v>32</v>
      </c>
      <c r="MXZ143" s="71"/>
      <c r="MYA143" s="70">
        <v>32</v>
      </c>
      <c r="MYB143" s="71"/>
      <c r="MYC143" s="70">
        <v>32</v>
      </c>
      <c r="MYD143" s="71"/>
      <c r="MYE143" s="70">
        <v>32</v>
      </c>
      <c r="MYF143" s="71"/>
      <c r="MYG143" s="70">
        <v>32</v>
      </c>
      <c r="MYH143" s="71"/>
      <c r="MYI143" s="70">
        <v>32</v>
      </c>
      <c r="MYJ143" s="71"/>
      <c r="MYK143" s="70">
        <v>32</v>
      </c>
      <c r="MYL143" s="71"/>
      <c r="MYM143" s="70">
        <v>32</v>
      </c>
      <c r="MYN143" s="71"/>
      <c r="MYO143" s="70">
        <v>32</v>
      </c>
      <c r="MYP143" s="71"/>
      <c r="MYQ143" s="70">
        <v>32</v>
      </c>
      <c r="MYR143" s="71"/>
      <c r="MYS143" s="70">
        <v>32</v>
      </c>
      <c r="MYT143" s="71"/>
      <c r="MYU143" s="70">
        <v>32</v>
      </c>
      <c r="MYV143" s="71"/>
      <c r="MYW143" s="70">
        <v>32</v>
      </c>
      <c r="MYX143" s="71"/>
      <c r="MYY143" s="70">
        <v>32</v>
      </c>
      <c r="MYZ143" s="71"/>
      <c r="MZA143" s="70">
        <v>32</v>
      </c>
      <c r="MZB143" s="71"/>
      <c r="MZC143" s="70">
        <v>32</v>
      </c>
      <c r="MZD143" s="71"/>
      <c r="MZE143" s="70">
        <v>32</v>
      </c>
      <c r="MZF143" s="71"/>
      <c r="MZG143" s="70">
        <v>32</v>
      </c>
      <c r="MZH143" s="71"/>
      <c r="MZI143" s="70">
        <v>32</v>
      </c>
      <c r="MZJ143" s="71"/>
      <c r="MZK143" s="70">
        <v>32</v>
      </c>
      <c r="MZL143" s="71"/>
      <c r="MZM143" s="70">
        <v>32</v>
      </c>
      <c r="MZN143" s="71"/>
      <c r="MZO143" s="70">
        <v>32</v>
      </c>
      <c r="MZP143" s="71"/>
      <c r="MZQ143" s="70">
        <v>32</v>
      </c>
      <c r="MZR143" s="71"/>
      <c r="MZS143" s="70">
        <v>32</v>
      </c>
      <c r="MZT143" s="71"/>
      <c r="MZU143" s="70">
        <v>32</v>
      </c>
      <c r="MZV143" s="71"/>
      <c r="MZW143" s="70">
        <v>32</v>
      </c>
      <c r="MZX143" s="71"/>
      <c r="MZY143" s="70">
        <v>32</v>
      </c>
      <c r="MZZ143" s="71"/>
      <c r="NAA143" s="70">
        <v>32</v>
      </c>
      <c r="NAB143" s="71"/>
      <c r="NAC143" s="70">
        <v>32</v>
      </c>
      <c r="NAD143" s="71"/>
      <c r="NAE143" s="70">
        <v>32</v>
      </c>
      <c r="NAF143" s="71"/>
      <c r="NAG143" s="70">
        <v>32</v>
      </c>
      <c r="NAH143" s="71"/>
      <c r="NAI143" s="70">
        <v>32</v>
      </c>
      <c r="NAJ143" s="71"/>
      <c r="NAK143" s="70">
        <v>32</v>
      </c>
      <c r="NAL143" s="71"/>
      <c r="NAM143" s="70">
        <v>32</v>
      </c>
      <c r="NAN143" s="71"/>
      <c r="NAO143" s="70">
        <v>32</v>
      </c>
      <c r="NAP143" s="71"/>
      <c r="NAQ143" s="70">
        <v>32</v>
      </c>
      <c r="NAR143" s="71"/>
      <c r="NAS143" s="70">
        <v>32</v>
      </c>
      <c r="NAT143" s="71"/>
      <c r="NAU143" s="70">
        <v>32</v>
      </c>
      <c r="NAV143" s="71"/>
      <c r="NAW143" s="70">
        <v>32</v>
      </c>
      <c r="NAX143" s="71"/>
      <c r="NAY143" s="70">
        <v>32</v>
      </c>
      <c r="NAZ143" s="71"/>
      <c r="NBA143" s="70">
        <v>32</v>
      </c>
      <c r="NBB143" s="71"/>
      <c r="NBC143" s="70">
        <v>32</v>
      </c>
      <c r="NBD143" s="71"/>
      <c r="NBE143" s="70">
        <v>32</v>
      </c>
      <c r="NBF143" s="71"/>
      <c r="NBG143" s="70">
        <v>32</v>
      </c>
      <c r="NBH143" s="71"/>
      <c r="NBI143" s="70">
        <v>32</v>
      </c>
      <c r="NBJ143" s="71"/>
      <c r="NBK143" s="70">
        <v>32</v>
      </c>
      <c r="NBL143" s="71"/>
      <c r="NBM143" s="70">
        <v>32</v>
      </c>
      <c r="NBN143" s="71"/>
      <c r="NBO143" s="70">
        <v>32</v>
      </c>
      <c r="NBP143" s="71"/>
      <c r="NBQ143" s="70">
        <v>32</v>
      </c>
      <c r="NBR143" s="71"/>
      <c r="NBS143" s="70">
        <v>32</v>
      </c>
      <c r="NBT143" s="71"/>
      <c r="NBU143" s="70">
        <v>32</v>
      </c>
      <c r="NBV143" s="71"/>
      <c r="NBW143" s="70">
        <v>32</v>
      </c>
      <c r="NBX143" s="71"/>
      <c r="NBY143" s="70">
        <v>32</v>
      </c>
      <c r="NBZ143" s="71"/>
      <c r="NCA143" s="70">
        <v>32</v>
      </c>
      <c r="NCB143" s="71"/>
      <c r="NCC143" s="70">
        <v>32</v>
      </c>
      <c r="NCD143" s="71"/>
      <c r="NCE143" s="70">
        <v>32</v>
      </c>
      <c r="NCF143" s="71"/>
      <c r="NCG143" s="70">
        <v>32</v>
      </c>
      <c r="NCH143" s="71"/>
      <c r="NCI143" s="70">
        <v>32</v>
      </c>
      <c r="NCJ143" s="71"/>
      <c r="NCK143" s="70">
        <v>32</v>
      </c>
      <c r="NCL143" s="71"/>
      <c r="NCM143" s="70">
        <v>32</v>
      </c>
      <c r="NCN143" s="71"/>
      <c r="NCO143" s="70">
        <v>32</v>
      </c>
      <c r="NCP143" s="71"/>
      <c r="NCQ143" s="70">
        <v>32</v>
      </c>
      <c r="NCR143" s="71"/>
      <c r="NCS143" s="70">
        <v>32</v>
      </c>
      <c r="NCT143" s="71"/>
      <c r="NCU143" s="70">
        <v>32</v>
      </c>
      <c r="NCV143" s="71"/>
      <c r="NCW143" s="70">
        <v>32</v>
      </c>
      <c r="NCX143" s="71"/>
      <c r="NCY143" s="70">
        <v>32</v>
      </c>
      <c r="NCZ143" s="71"/>
      <c r="NDA143" s="70">
        <v>32</v>
      </c>
      <c r="NDB143" s="71"/>
      <c r="NDC143" s="70">
        <v>32</v>
      </c>
      <c r="NDD143" s="71"/>
      <c r="NDE143" s="70">
        <v>32</v>
      </c>
      <c r="NDF143" s="71"/>
      <c r="NDG143" s="70">
        <v>32</v>
      </c>
      <c r="NDH143" s="71"/>
      <c r="NDI143" s="70">
        <v>32</v>
      </c>
      <c r="NDJ143" s="71"/>
      <c r="NDK143" s="70">
        <v>32</v>
      </c>
      <c r="NDL143" s="71"/>
      <c r="NDM143" s="70">
        <v>32</v>
      </c>
      <c r="NDN143" s="71"/>
      <c r="NDO143" s="70">
        <v>32</v>
      </c>
      <c r="NDP143" s="71"/>
      <c r="NDQ143" s="70">
        <v>32</v>
      </c>
      <c r="NDR143" s="71"/>
      <c r="NDS143" s="70">
        <v>32</v>
      </c>
      <c r="NDT143" s="71"/>
      <c r="NDU143" s="70">
        <v>32</v>
      </c>
      <c r="NDV143" s="71"/>
      <c r="NDW143" s="70">
        <v>32</v>
      </c>
      <c r="NDX143" s="71"/>
      <c r="NDY143" s="70">
        <v>32</v>
      </c>
      <c r="NDZ143" s="71"/>
      <c r="NEA143" s="70">
        <v>32</v>
      </c>
      <c r="NEB143" s="71"/>
      <c r="NEC143" s="70">
        <v>32</v>
      </c>
      <c r="NED143" s="71"/>
      <c r="NEE143" s="70">
        <v>32</v>
      </c>
      <c r="NEF143" s="71"/>
      <c r="NEG143" s="70">
        <v>32</v>
      </c>
      <c r="NEH143" s="71"/>
      <c r="NEI143" s="70">
        <v>32</v>
      </c>
      <c r="NEJ143" s="71"/>
      <c r="NEK143" s="70">
        <v>32</v>
      </c>
      <c r="NEL143" s="71"/>
      <c r="NEM143" s="70">
        <v>32</v>
      </c>
      <c r="NEN143" s="71"/>
      <c r="NEO143" s="70">
        <v>32</v>
      </c>
      <c r="NEP143" s="71"/>
      <c r="NEQ143" s="70">
        <v>32</v>
      </c>
      <c r="NER143" s="71"/>
      <c r="NES143" s="70">
        <v>32</v>
      </c>
      <c r="NET143" s="71"/>
      <c r="NEU143" s="70">
        <v>32</v>
      </c>
      <c r="NEV143" s="71"/>
      <c r="NEW143" s="70">
        <v>32</v>
      </c>
      <c r="NEX143" s="71"/>
      <c r="NEY143" s="70">
        <v>32</v>
      </c>
      <c r="NEZ143" s="71"/>
      <c r="NFA143" s="70">
        <v>32</v>
      </c>
      <c r="NFB143" s="71"/>
      <c r="NFC143" s="70">
        <v>32</v>
      </c>
      <c r="NFD143" s="71"/>
      <c r="NFE143" s="70">
        <v>32</v>
      </c>
      <c r="NFF143" s="71"/>
      <c r="NFG143" s="70">
        <v>32</v>
      </c>
      <c r="NFH143" s="71"/>
      <c r="NFI143" s="70">
        <v>32</v>
      </c>
      <c r="NFJ143" s="71"/>
      <c r="NFK143" s="70">
        <v>32</v>
      </c>
      <c r="NFL143" s="71"/>
      <c r="NFM143" s="70">
        <v>32</v>
      </c>
      <c r="NFN143" s="71"/>
      <c r="NFO143" s="70">
        <v>32</v>
      </c>
      <c r="NFP143" s="71"/>
      <c r="NFQ143" s="70">
        <v>32</v>
      </c>
      <c r="NFR143" s="71"/>
      <c r="NFS143" s="70">
        <v>32</v>
      </c>
      <c r="NFT143" s="71"/>
      <c r="NFU143" s="70">
        <v>32</v>
      </c>
      <c r="NFV143" s="71"/>
      <c r="NFW143" s="70">
        <v>32</v>
      </c>
      <c r="NFX143" s="71"/>
      <c r="NFY143" s="70">
        <v>32</v>
      </c>
      <c r="NFZ143" s="71"/>
      <c r="NGA143" s="70">
        <v>32</v>
      </c>
      <c r="NGB143" s="71"/>
      <c r="NGC143" s="70">
        <v>32</v>
      </c>
      <c r="NGD143" s="71"/>
      <c r="NGE143" s="70">
        <v>32</v>
      </c>
      <c r="NGF143" s="71"/>
      <c r="NGG143" s="70">
        <v>32</v>
      </c>
      <c r="NGH143" s="71"/>
      <c r="NGI143" s="70">
        <v>32</v>
      </c>
      <c r="NGJ143" s="71"/>
      <c r="NGK143" s="70">
        <v>32</v>
      </c>
      <c r="NGL143" s="71"/>
      <c r="NGM143" s="70">
        <v>32</v>
      </c>
      <c r="NGN143" s="71"/>
      <c r="NGO143" s="70">
        <v>32</v>
      </c>
      <c r="NGP143" s="71"/>
      <c r="NGQ143" s="70">
        <v>32</v>
      </c>
      <c r="NGR143" s="71"/>
      <c r="NGS143" s="70">
        <v>32</v>
      </c>
      <c r="NGT143" s="71"/>
      <c r="NGU143" s="70">
        <v>32</v>
      </c>
      <c r="NGV143" s="71"/>
      <c r="NGW143" s="70">
        <v>32</v>
      </c>
      <c r="NGX143" s="71"/>
      <c r="NGY143" s="70">
        <v>32</v>
      </c>
      <c r="NGZ143" s="71"/>
      <c r="NHA143" s="70">
        <v>32</v>
      </c>
      <c r="NHB143" s="71"/>
      <c r="NHC143" s="70">
        <v>32</v>
      </c>
      <c r="NHD143" s="71"/>
      <c r="NHE143" s="70">
        <v>32</v>
      </c>
      <c r="NHF143" s="71"/>
      <c r="NHG143" s="70">
        <v>32</v>
      </c>
      <c r="NHH143" s="71"/>
      <c r="NHI143" s="70">
        <v>32</v>
      </c>
      <c r="NHJ143" s="71"/>
      <c r="NHK143" s="70">
        <v>32</v>
      </c>
      <c r="NHL143" s="71"/>
      <c r="NHM143" s="70">
        <v>32</v>
      </c>
      <c r="NHN143" s="71"/>
      <c r="NHO143" s="70">
        <v>32</v>
      </c>
      <c r="NHP143" s="71"/>
      <c r="NHQ143" s="70">
        <v>32</v>
      </c>
      <c r="NHR143" s="71"/>
      <c r="NHS143" s="70">
        <v>32</v>
      </c>
      <c r="NHT143" s="71"/>
      <c r="NHU143" s="70">
        <v>32</v>
      </c>
      <c r="NHV143" s="71"/>
      <c r="NHW143" s="70">
        <v>32</v>
      </c>
      <c r="NHX143" s="71"/>
      <c r="NHY143" s="70">
        <v>32</v>
      </c>
      <c r="NHZ143" s="71"/>
      <c r="NIA143" s="70">
        <v>32</v>
      </c>
      <c r="NIB143" s="71"/>
      <c r="NIC143" s="70">
        <v>32</v>
      </c>
      <c r="NID143" s="71"/>
      <c r="NIE143" s="70">
        <v>32</v>
      </c>
      <c r="NIF143" s="71"/>
      <c r="NIG143" s="70">
        <v>32</v>
      </c>
      <c r="NIH143" s="71"/>
      <c r="NII143" s="70">
        <v>32</v>
      </c>
      <c r="NIJ143" s="71"/>
      <c r="NIK143" s="70">
        <v>32</v>
      </c>
      <c r="NIL143" s="71"/>
      <c r="NIM143" s="70">
        <v>32</v>
      </c>
      <c r="NIN143" s="71"/>
      <c r="NIO143" s="70">
        <v>32</v>
      </c>
      <c r="NIP143" s="71"/>
      <c r="NIQ143" s="70">
        <v>32</v>
      </c>
      <c r="NIR143" s="71"/>
      <c r="NIS143" s="70">
        <v>32</v>
      </c>
      <c r="NIT143" s="71"/>
      <c r="NIU143" s="70">
        <v>32</v>
      </c>
      <c r="NIV143" s="71"/>
      <c r="NIW143" s="70">
        <v>32</v>
      </c>
      <c r="NIX143" s="71"/>
      <c r="NIY143" s="70">
        <v>32</v>
      </c>
      <c r="NIZ143" s="71"/>
      <c r="NJA143" s="70">
        <v>32</v>
      </c>
      <c r="NJB143" s="71"/>
      <c r="NJC143" s="70">
        <v>32</v>
      </c>
      <c r="NJD143" s="71"/>
      <c r="NJE143" s="70">
        <v>32</v>
      </c>
      <c r="NJF143" s="71"/>
      <c r="NJG143" s="70">
        <v>32</v>
      </c>
      <c r="NJH143" s="71"/>
      <c r="NJI143" s="70">
        <v>32</v>
      </c>
      <c r="NJJ143" s="71"/>
      <c r="NJK143" s="70">
        <v>32</v>
      </c>
      <c r="NJL143" s="71"/>
      <c r="NJM143" s="70">
        <v>32</v>
      </c>
      <c r="NJN143" s="71"/>
      <c r="NJO143" s="70">
        <v>32</v>
      </c>
      <c r="NJP143" s="71"/>
      <c r="NJQ143" s="70">
        <v>32</v>
      </c>
      <c r="NJR143" s="71"/>
      <c r="NJS143" s="70">
        <v>32</v>
      </c>
      <c r="NJT143" s="71"/>
      <c r="NJU143" s="70">
        <v>32</v>
      </c>
      <c r="NJV143" s="71"/>
      <c r="NJW143" s="70">
        <v>32</v>
      </c>
      <c r="NJX143" s="71"/>
      <c r="NJY143" s="70">
        <v>32</v>
      </c>
      <c r="NJZ143" s="71"/>
      <c r="NKA143" s="70">
        <v>32</v>
      </c>
      <c r="NKB143" s="71"/>
      <c r="NKC143" s="70">
        <v>32</v>
      </c>
      <c r="NKD143" s="71"/>
      <c r="NKE143" s="70">
        <v>32</v>
      </c>
      <c r="NKF143" s="71"/>
      <c r="NKG143" s="70">
        <v>32</v>
      </c>
      <c r="NKH143" s="71"/>
      <c r="NKI143" s="70">
        <v>32</v>
      </c>
      <c r="NKJ143" s="71"/>
      <c r="NKK143" s="70">
        <v>32</v>
      </c>
      <c r="NKL143" s="71"/>
      <c r="NKM143" s="70">
        <v>32</v>
      </c>
      <c r="NKN143" s="71"/>
      <c r="NKO143" s="70">
        <v>32</v>
      </c>
      <c r="NKP143" s="71"/>
      <c r="NKQ143" s="70">
        <v>32</v>
      </c>
      <c r="NKR143" s="71"/>
      <c r="NKS143" s="70">
        <v>32</v>
      </c>
      <c r="NKT143" s="71"/>
      <c r="NKU143" s="70">
        <v>32</v>
      </c>
      <c r="NKV143" s="71"/>
      <c r="NKW143" s="70">
        <v>32</v>
      </c>
      <c r="NKX143" s="71"/>
      <c r="NKY143" s="70">
        <v>32</v>
      </c>
      <c r="NKZ143" s="71"/>
      <c r="NLA143" s="70">
        <v>32</v>
      </c>
      <c r="NLB143" s="71"/>
      <c r="NLC143" s="70">
        <v>32</v>
      </c>
      <c r="NLD143" s="71"/>
      <c r="NLE143" s="70">
        <v>32</v>
      </c>
      <c r="NLF143" s="71"/>
      <c r="NLG143" s="70">
        <v>32</v>
      </c>
      <c r="NLH143" s="71"/>
      <c r="NLI143" s="70">
        <v>32</v>
      </c>
      <c r="NLJ143" s="71"/>
      <c r="NLK143" s="70">
        <v>32</v>
      </c>
      <c r="NLL143" s="71"/>
      <c r="NLM143" s="70">
        <v>32</v>
      </c>
      <c r="NLN143" s="71"/>
      <c r="NLO143" s="70">
        <v>32</v>
      </c>
      <c r="NLP143" s="71"/>
      <c r="NLQ143" s="70">
        <v>32</v>
      </c>
      <c r="NLR143" s="71"/>
      <c r="NLS143" s="70">
        <v>32</v>
      </c>
      <c r="NLT143" s="71"/>
      <c r="NLU143" s="70">
        <v>32</v>
      </c>
      <c r="NLV143" s="71"/>
      <c r="NLW143" s="70">
        <v>32</v>
      </c>
      <c r="NLX143" s="71"/>
      <c r="NLY143" s="70">
        <v>32</v>
      </c>
      <c r="NLZ143" s="71"/>
      <c r="NMA143" s="70">
        <v>32</v>
      </c>
      <c r="NMB143" s="71"/>
      <c r="NMC143" s="70">
        <v>32</v>
      </c>
      <c r="NMD143" s="71"/>
      <c r="NME143" s="70">
        <v>32</v>
      </c>
      <c r="NMF143" s="71"/>
      <c r="NMG143" s="70">
        <v>32</v>
      </c>
      <c r="NMH143" s="71"/>
      <c r="NMI143" s="70">
        <v>32</v>
      </c>
      <c r="NMJ143" s="71"/>
      <c r="NMK143" s="70">
        <v>32</v>
      </c>
      <c r="NML143" s="71"/>
      <c r="NMM143" s="70">
        <v>32</v>
      </c>
      <c r="NMN143" s="71"/>
      <c r="NMO143" s="70">
        <v>32</v>
      </c>
      <c r="NMP143" s="71"/>
      <c r="NMQ143" s="70">
        <v>32</v>
      </c>
      <c r="NMR143" s="71"/>
      <c r="NMS143" s="70">
        <v>32</v>
      </c>
      <c r="NMT143" s="71"/>
      <c r="NMU143" s="70">
        <v>32</v>
      </c>
      <c r="NMV143" s="71"/>
      <c r="NMW143" s="70">
        <v>32</v>
      </c>
      <c r="NMX143" s="71"/>
      <c r="NMY143" s="70">
        <v>32</v>
      </c>
      <c r="NMZ143" s="71"/>
      <c r="NNA143" s="70">
        <v>32</v>
      </c>
      <c r="NNB143" s="71"/>
      <c r="NNC143" s="70">
        <v>32</v>
      </c>
      <c r="NND143" s="71"/>
      <c r="NNE143" s="70">
        <v>32</v>
      </c>
      <c r="NNF143" s="71"/>
      <c r="NNG143" s="70">
        <v>32</v>
      </c>
      <c r="NNH143" s="71"/>
      <c r="NNI143" s="70">
        <v>32</v>
      </c>
      <c r="NNJ143" s="71"/>
      <c r="NNK143" s="70">
        <v>32</v>
      </c>
      <c r="NNL143" s="71"/>
      <c r="NNM143" s="70">
        <v>32</v>
      </c>
      <c r="NNN143" s="71"/>
      <c r="NNO143" s="70">
        <v>32</v>
      </c>
      <c r="NNP143" s="71"/>
      <c r="NNQ143" s="70">
        <v>32</v>
      </c>
      <c r="NNR143" s="71"/>
      <c r="NNS143" s="70">
        <v>32</v>
      </c>
      <c r="NNT143" s="71"/>
      <c r="NNU143" s="70">
        <v>32</v>
      </c>
      <c r="NNV143" s="71"/>
      <c r="NNW143" s="70">
        <v>32</v>
      </c>
      <c r="NNX143" s="71"/>
      <c r="NNY143" s="70">
        <v>32</v>
      </c>
      <c r="NNZ143" s="71"/>
      <c r="NOA143" s="70">
        <v>32</v>
      </c>
      <c r="NOB143" s="71"/>
      <c r="NOC143" s="70">
        <v>32</v>
      </c>
      <c r="NOD143" s="71"/>
      <c r="NOE143" s="70">
        <v>32</v>
      </c>
      <c r="NOF143" s="71"/>
      <c r="NOG143" s="70">
        <v>32</v>
      </c>
      <c r="NOH143" s="71"/>
      <c r="NOI143" s="70">
        <v>32</v>
      </c>
      <c r="NOJ143" s="71"/>
      <c r="NOK143" s="70">
        <v>32</v>
      </c>
      <c r="NOL143" s="71"/>
      <c r="NOM143" s="70">
        <v>32</v>
      </c>
      <c r="NON143" s="71"/>
      <c r="NOO143" s="70">
        <v>32</v>
      </c>
      <c r="NOP143" s="71"/>
      <c r="NOQ143" s="70">
        <v>32</v>
      </c>
      <c r="NOR143" s="71"/>
      <c r="NOS143" s="70">
        <v>32</v>
      </c>
      <c r="NOT143" s="71"/>
      <c r="NOU143" s="70">
        <v>32</v>
      </c>
      <c r="NOV143" s="71"/>
      <c r="NOW143" s="70">
        <v>32</v>
      </c>
      <c r="NOX143" s="71"/>
      <c r="NOY143" s="70">
        <v>32</v>
      </c>
      <c r="NOZ143" s="71"/>
      <c r="NPA143" s="70">
        <v>32</v>
      </c>
      <c r="NPB143" s="71"/>
      <c r="NPC143" s="70">
        <v>32</v>
      </c>
      <c r="NPD143" s="71"/>
      <c r="NPE143" s="70">
        <v>32</v>
      </c>
      <c r="NPF143" s="71"/>
      <c r="NPG143" s="70">
        <v>32</v>
      </c>
      <c r="NPH143" s="71"/>
      <c r="NPI143" s="70">
        <v>32</v>
      </c>
      <c r="NPJ143" s="71"/>
      <c r="NPK143" s="70">
        <v>32</v>
      </c>
      <c r="NPL143" s="71"/>
      <c r="NPM143" s="70">
        <v>32</v>
      </c>
      <c r="NPN143" s="71"/>
      <c r="NPO143" s="70">
        <v>32</v>
      </c>
      <c r="NPP143" s="71"/>
      <c r="NPQ143" s="70">
        <v>32</v>
      </c>
      <c r="NPR143" s="71"/>
      <c r="NPS143" s="70">
        <v>32</v>
      </c>
      <c r="NPT143" s="71"/>
      <c r="NPU143" s="70">
        <v>32</v>
      </c>
      <c r="NPV143" s="71"/>
      <c r="NPW143" s="70">
        <v>32</v>
      </c>
      <c r="NPX143" s="71"/>
      <c r="NPY143" s="70">
        <v>32</v>
      </c>
      <c r="NPZ143" s="71"/>
      <c r="NQA143" s="70">
        <v>32</v>
      </c>
      <c r="NQB143" s="71"/>
      <c r="NQC143" s="70">
        <v>32</v>
      </c>
      <c r="NQD143" s="71"/>
      <c r="NQE143" s="70">
        <v>32</v>
      </c>
      <c r="NQF143" s="71"/>
      <c r="NQG143" s="70">
        <v>32</v>
      </c>
      <c r="NQH143" s="71"/>
      <c r="NQI143" s="70">
        <v>32</v>
      </c>
      <c r="NQJ143" s="71"/>
      <c r="NQK143" s="70">
        <v>32</v>
      </c>
      <c r="NQL143" s="71"/>
      <c r="NQM143" s="70">
        <v>32</v>
      </c>
      <c r="NQN143" s="71"/>
      <c r="NQO143" s="70">
        <v>32</v>
      </c>
      <c r="NQP143" s="71"/>
      <c r="NQQ143" s="70">
        <v>32</v>
      </c>
      <c r="NQR143" s="71"/>
      <c r="NQS143" s="70">
        <v>32</v>
      </c>
      <c r="NQT143" s="71"/>
      <c r="NQU143" s="70">
        <v>32</v>
      </c>
      <c r="NQV143" s="71"/>
      <c r="NQW143" s="70">
        <v>32</v>
      </c>
      <c r="NQX143" s="71"/>
      <c r="NQY143" s="70">
        <v>32</v>
      </c>
      <c r="NQZ143" s="71"/>
      <c r="NRA143" s="70">
        <v>32</v>
      </c>
      <c r="NRB143" s="71"/>
      <c r="NRC143" s="70">
        <v>32</v>
      </c>
      <c r="NRD143" s="71"/>
      <c r="NRE143" s="70">
        <v>32</v>
      </c>
      <c r="NRF143" s="71"/>
      <c r="NRG143" s="70">
        <v>32</v>
      </c>
      <c r="NRH143" s="71"/>
      <c r="NRI143" s="70">
        <v>32</v>
      </c>
      <c r="NRJ143" s="71"/>
      <c r="NRK143" s="70">
        <v>32</v>
      </c>
      <c r="NRL143" s="71"/>
      <c r="NRM143" s="70">
        <v>32</v>
      </c>
      <c r="NRN143" s="71"/>
      <c r="NRO143" s="70">
        <v>32</v>
      </c>
      <c r="NRP143" s="71"/>
      <c r="NRQ143" s="70">
        <v>32</v>
      </c>
      <c r="NRR143" s="71"/>
      <c r="NRS143" s="70">
        <v>32</v>
      </c>
      <c r="NRT143" s="71"/>
      <c r="NRU143" s="70">
        <v>32</v>
      </c>
      <c r="NRV143" s="71"/>
      <c r="NRW143" s="70">
        <v>32</v>
      </c>
      <c r="NRX143" s="71"/>
      <c r="NRY143" s="70">
        <v>32</v>
      </c>
      <c r="NRZ143" s="71"/>
      <c r="NSA143" s="70">
        <v>32</v>
      </c>
      <c r="NSB143" s="71"/>
      <c r="NSC143" s="70">
        <v>32</v>
      </c>
      <c r="NSD143" s="71"/>
      <c r="NSE143" s="70">
        <v>32</v>
      </c>
      <c r="NSF143" s="71"/>
      <c r="NSG143" s="70">
        <v>32</v>
      </c>
      <c r="NSH143" s="71"/>
      <c r="NSI143" s="70">
        <v>32</v>
      </c>
      <c r="NSJ143" s="71"/>
      <c r="NSK143" s="70">
        <v>32</v>
      </c>
      <c r="NSL143" s="71"/>
      <c r="NSM143" s="70">
        <v>32</v>
      </c>
      <c r="NSN143" s="71"/>
      <c r="NSO143" s="70">
        <v>32</v>
      </c>
      <c r="NSP143" s="71"/>
      <c r="NSQ143" s="70">
        <v>32</v>
      </c>
      <c r="NSR143" s="71"/>
      <c r="NSS143" s="70">
        <v>32</v>
      </c>
      <c r="NST143" s="71"/>
      <c r="NSU143" s="70">
        <v>32</v>
      </c>
      <c r="NSV143" s="71"/>
      <c r="NSW143" s="70">
        <v>32</v>
      </c>
      <c r="NSX143" s="71"/>
      <c r="NSY143" s="70">
        <v>32</v>
      </c>
      <c r="NSZ143" s="71"/>
      <c r="NTA143" s="70">
        <v>32</v>
      </c>
      <c r="NTB143" s="71"/>
      <c r="NTC143" s="70">
        <v>32</v>
      </c>
      <c r="NTD143" s="71"/>
      <c r="NTE143" s="70">
        <v>32</v>
      </c>
      <c r="NTF143" s="71"/>
      <c r="NTG143" s="70">
        <v>32</v>
      </c>
      <c r="NTH143" s="71"/>
      <c r="NTI143" s="70">
        <v>32</v>
      </c>
      <c r="NTJ143" s="71"/>
      <c r="NTK143" s="70">
        <v>32</v>
      </c>
      <c r="NTL143" s="71"/>
      <c r="NTM143" s="70">
        <v>32</v>
      </c>
      <c r="NTN143" s="71"/>
      <c r="NTO143" s="70">
        <v>32</v>
      </c>
      <c r="NTP143" s="71"/>
      <c r="NTQ143" s="70">
        <v>32</v>
      </c>
      <c r="NTR143" s="71"/>
      <c r="NTS143" s="70">
        <v>32</v>
      </c>
      <c r="NTT143" s="71"/>
      <c r="NTU143" s="70">
        <v>32</v>
      </c>
      <c r="NTV143" s="71"/>
      <c r="NTW143" s="70">
        <v>32</v>
      </c>
      <c r="NTX143" s="71"/>
      <c r="NTY143" s="70">
        <v>32</v>
      </c>
      <c r="NTZ143" s="71"/>
      <c r="NUA143" s="70">
        <v>32</v>
      </c>
      <c r="NUB143" s="71"/>
      <c r="NUC143" s="70">
        <v>32</v>
      </c>
      <c r="NUD143" s="71"/>
      <c r="NUE143" s="70">
        <v>32</v>
      </c>
      <c r="NUF143" s="71"/>
      <c r="NUG143" s="70">
        <v>32</v>
      </c>
      <c r="NUH143" s="71"/>
      <c r="NUI143" s="70">
        <v>32</v>
      </c>
      <c r="NUJ143" s="71"/>
      <c r="NUK143" s="70">
        <v>32</v>
      </c>
      <c r="NUL143" s="71"/>
      <c r="NUM143" s="70">
        <v>32</v>
      </c>
      <c r="NUN143" s="71"/>
      <c r="NUO143" s="70">
        <v>32</v>
      </c>
      <c r="NUP143" s="71"/>
      <c r="NUQ143" s="70">
        <v>32</v>
      </c>
      <c r="NUR143" s="71"/>
      <c r="NUS143" s="70">
        <v>32</v>
      </c>
      <c r="NUT143" s="71"/>
      <c r="NUU143" s="70">
        <v>32</v>
      </c>
      <c r="NUV143" s="71"/>
      <c r="NUW143" s="70">
        <v>32</v>
      </c>
      <c r="NUX143" s="71"/>
      <c r="NUY143" s="70">
        <v>32</v>
      </c>
      <c r="NUZ143" s="71"/>
      <c r="NVA143" s="70">
        <v>32</v>
      </c>
      <c r="NVB143" s="71"/>
      <c r="NVC143" s="70">
        <v>32</v>
      </c>
      <c r="NVD143" s="71"/>
      <c r="NVE143" s="70">
        <v>32</v>
      </c>
      <c r="NVF143" s="71"/>
      <c r="NVG143" s="70">
        <v>32</v>
      </c>
      <c r="NVH143" s="71"/>
      <c r="NVI143" s="70">
        <v>32</v>
      </c>
      <c r="NVJ143" s="71"/>
      <c r="NVK143" s="70">
        <v>32</v>
      </c>
      <c r="NVL143" s="71"/>
      <c r="NVM143" s="70">
        <v>32</v>
      </c>
      <c r="NVN143" s="71"/>
      <c r="NVO143" s="70">
        <v>32</v>
      </c>
      <c r="NVP143" s="71"/>
      <c r="NVQ143" s="70">
        <v>32</v>
      </c>
      <c r="NVR143" s="71"/>
      <c r="NVS143" s="70">
        <v>32</v>
      </c>
      <c r="NVT143" s="71"/>
      <c r="NVU143" s="70">
        <v>32</v>
      </c>
      <c r="NVV143" s="71"/>
      <c r="NVW143" s="70">
        <v>32</v>
      </c>
      <c r="NVX143" s="71"/>
      <c r="NVY143" s="70">
        <v>32</v>
      </c>
      <c r="NVZ143" s="71"/>
      <c r="NWA143" s="70">
        <v>32</v>
      </c>
      <c r="NWB143" s="71"/>
      <c r="NWC143" s="70">
        <v>32</v>
      </c>
      <c r="NWD143" s="71"/>
      <c r="NWE143" s="70">
        <v>32</v>
      </c>
      <c r="NWF143" s="71"/>
      <c r="NWG143" s="70">
        <v>32</v>
      </c>
      <c r="NWH143" s="71"/>
      <c r="NWI143" s="70">
        <v>32</v>
      </c>
      <c r="NWJ143" s="71"/>
      <c r="NWK143" s="70">
        <v>32</v>
      </c>
      <c r="NWL143" s="71"/>
      <c r="NWM143" s="70">
        <v>32</v>
      </c>
      <c r="NWN143" s="71"/>
      <c r="NWO143" s="70">
        <v>32</v>
      </c>
      <c r="NWP143" s="71"/>
      <c r="NWQ143" s="70">
        <v>32</v>
      </c>
      <c r="NWR143" s="71"/>
      <c r="NWS143" s="70">
        <v>32</v>
      </c>
      <c r="NWT143" s="71"/>
      <c r="NWU143" s="70">
        <v>32</v>
      </c>
      <c r="NWV143" s="71"/>
      <c r="NWW143" s="70">
        <v>32</v>
      </c>
      <c r="NWX143" s="71"/>
      <c r="NWY143" s="70">
        <v>32</v>
      </c>
      <c r="NWZ143" s="71"/>
      <c r="NXA143" s="70">
        <v>32</v>
      </c>
      <c r="NXB143" s="71"/>
      <c r="NXC143" s="70">
        <v>32</v>
      </c>
      <c r="NXD143" s="71"/>
      <c r="NXE143" s="70">
        <v>32</v>
      </c>
      <c r="NXF143" s="71"/>
      <c r="NXG143" s="70">
        <v>32</v>
      </c>
      <c r="NXH143" s="71"/>
      <c r="NXI143" s="70">
        <v>32</v>
      </c>
      <c r="NXJ143" s="71"/>
      <c r="NXK143" s="70">
        <v>32</v>
      </c>
      <c r="NXL143" s="71"/>
      <c r="NXM143" s="70">
        <v>32</v>
      </c>
      <c r="NXN143" s="71"/>
      <c r="NXO143" s="70">
        <v>32</v>
      </c>
      <c r="NXP143" s="71"/>
      <c r="NXQ143" s="70">
        <v>32</v>
      </c>
      <c r="NXR143" s="71"/>
      <c r="NXS143" s="70">
        <v>32</v>
      </c>
      <c r="NXT143" s="71"/>
      <c r="NXU143" s="70">
        <v>32</v>
      </c>
      <c r="NXV143" s="71"/>
      <c r="NXW143" s="70">
        <v>32</v>
      </c>
      <c r="NXX143" s="71"/>
      <c r="NXY143" s="70">
        <v>32</v>
      </c>
      <c r="NXZ143" s="71"/>
      <c r="NYA143" s="70">
        <v>32</v>
      </c>
      <c r="NYB143" s="71"/>
      <c r="NYC143" s="70">
        <v>32</v>
      </c>
      <c r="NYD143" s="71"/>
      <c r="NYE143" s="70">
        <v>32</v>
      </c>
      <c r="NYF143" s="71"/>
      <c r="NYG143" s="70">
        <v>32</v>
      </c>
      <c r="NYH143" s="71"/>
      <c r="NYI143" s="70">
        <v>32</v>
      </c>
      <c r="NYJ143" s="71"/>
      <c r="NYK143" s="70">
        <v>32</v>
      </c>
      <c r="NYL143" s="71"/>
      <c r="NYM143" s="70">
        <v>32</v>
      </c>
      <c r="NYN143" s="71"/>
      <c r="NYO143" s="70">
        <v>32</v>
      </c>
      <c r="NYP143" s="71"/>
      <c r="NYQ143" s="70">
        <v>32</v>
      </c>
      <c r="NYR143" s="71"/>
      <c r="NYS143" s="70">
        <v>32</v>
      </c>
      <c r="NYT143" s="71"/>
      <c r="NYU143" s="70">
        <v>32</v>
      </c>
      <c r="NYV143" s="71"/>
      <c r="NYW143" s="70">
        <v>32</v>
      </c>
      <c r="NYX143" s="71"/>
      <c r="NYY143" s="70">
        <v>32</v>
      </c>
      <c r="NYZ143" s="71"/>
      <c r="NZA143" s="70">
        <v>32</v>
      </c>
      <c r="NZB143" s="71"/>
      <c r="NZC143" s="70">
        <v>32</v>
      </c>
      <c r="NZD143" s="71"/>
      <c r="NZE143" s="70">
        <v>32</v>
      </c>
      <c r="NZF143" s="71"/>
      <c r="NZG143" s="70">
        <v>32</v>
      </c>
      <c r="NZH143" s="71"/>
      <c r="NZI143" s="70">
        <v>32</v>
      </c>
      <c r="NZJ143" s="71"/>
      <c r="NZK143" s="70">
        <v>32</v>
      </c>
      <c r="NZL143" s="71"/>
      <c r="NZM143" s="70">
        <v>32</v>
      </c>
      <c r="NZN143" s="71"/>
      <c r="NZO143" s="70">
        <v>32</v>
      </c>
      <c r="NZP143" s="71"/>
      <c r="NZQ143" s="70">
        <v>32</v>
      </c>
      <c r="NZR143" s="71"/>
      <c r="NZS143" s="70">
        <v>32</v>
      </c>
      <c r="NZT143" s="71"/>
      <c r="NZU143" s="70">
        <v>32</v>
      </c>
      <c r="NZV143" s="71"/>
      <c r="NZW143" s="70">
        <v>32</v>
      </c>
      <c r="NZX143" s="71"/>
      <c r="NZY143" s="70">
        <v>32</v>
      </c>
      <c r="NZZ143" s="71"/>
      <c r="OAA143" s="70">
        <v>32</v>
      </c>
      <c r="OAB143" s="71"/>
      <c r="OAC143" s="70">
        <v>32</v>
      </c>
      <c r="OAD143" s="71"/>
      <c r="OAE143" s="70">
        <v>32</v>
      </c>
      <c r="OAF143" s="71"/>
      <c r="OAG143" s="70">
        <v>32</v>
      </c>
      <c r="OAH143" s="71"/>
      <c r="OAI143" s="70">
        <v>32</v>
      </c>
      <c r="OAJ143" s="71"/>
      <c r="OAK143" s="70">
        <v>32</v>
      </c>
      <c r="OAL143" s="71"/>
      <c r="OAM143" s="70">
        <v>32</v>
      </c>
      <c r="OAN143" s="71"/>
      <c r="OAO143" s="70">
        <v>32</v>
      </c>
      <c r="OAP143" s="71"/>
      <c r="OAQ143" s="70">
        <v>32</v>
      </c>
      <c r="OAR143" s="71"/>
      <c r="OAS143" s="70">
        <v>32</v>
      </c>
      <c r="OAT143" s="71"/>
      <c r="OAU143" s="70">
        <v>32</v>
      </c>
      <c r="OAV143" s="71"/>
      <c r="OAW143" s="70">
        <v>32</v>
      </c>
      <c r="OAX143" s="71"/>
      <c r="OAY143" s="70">
        <v>32</v>
      </c>
      <c r="OAZ143" s="71"/>
      <c r="OBA143" s="70">
        <v>32</v>
      </c>
      <c r="OBB143" s="71"/>
      <c r="OBC143" s="70">
        <v>32</v>
      </c>
      <c r="OBD143" s="71"/>
      <c r="OBE143" s="70">
        <v>32</v>
      </c>
      <c r="OBF143" s="71"/>
      <c r="OBG143" s="70">
        <v>32</v>
      </c>
      <c r="OBH143" s="71"/>
      <c r="OBI143" s="70">
        <v>32</v>
      </c>
      <c r="OBJ143" s="71"/>
      <c r="OBK143" s="70">
        <v>32</v>
      </c>
      <c r="OBL143" s="71"/>
      <c r="OBM143" s="70">
        <v>32</v>
      </c>
      <c r="OBN143" s="71"/>
      <c r="OBO143" s="70">
        <v>32</v>
      </c>
      <c r="OBP143" s="71"/>
      <c r="OBQ143" s="70">
        <v>32</v>
      </c>
      <c r="OBR143" s="71"/>
      <c r="OBS143" s="70">
        <v>32</v>
      </c>
      <c r="OBT143" s="71"/>
      <c r="OBU143" s="70">
        <v>32</v>
      </c>
      <c r="OBV143" s="71"/>
      <c r="OBW143" s="70">
        <v>32</v>
      </c>
      <c r="OBX143" s="71"/>
      <c r="OBY143" s="70">
        <v>32</v>
      </c>
      <c r="OBZ143" s="71"/>
      <c r="OCA143" s="70">
        <v>32</v>
      </c>
      <c r="OCB143" s="71"/>
      <c r="OCC143" s="70">
        <v>32</v>
      </c>
      <c r="OCD143" s="71"/>
      <c r="OCE143" s="70">
        <v>32</v>
      </c>
      <c r="OCF143" s="71"/>
      <c r="OCG143" s="70">
        <v>32</v>
      </c>
      <c r="OCH143" s="71"/>
      <c r="OCI143" s="70">
        <v>32</v>
      </c>
      <c r="OCJ143" s="71"/>
      <c r="OCK143" s="70">
        <v>32</v>
      </c>
      <c r="OCL143" s="71"/>
      <c r="OCM143" s="70">
        <v>32</v>
      </c>
      <c r="OCN143" s="71"/>
      <c r="OCO143" s="70">
        <v>32</v>
      </c>
      <c r="OCP143" s="71"/>
      <c r="OCQ143" s="70">
        <v>32</v>
      </c>
      <c r="OCR143" s="71"/>
      <c r="OCS143" s="70">
        <v>32</v>
      </c>
      <c r="OCT143" s="71"/>
      <c r="OCU143" s="70">
        <v>32</v>
      </c>
      <c r="OCV143" s="71"/>
      <c r="OCW143" s="70">
        <v>32</v>
      </c>
      <c r="OCX143" s="71"/>
      <c r="OCY143" s="70">
        <v>32</v>
      </c>
      <c r="OCZ143" s="71"/>
      <c r="ODA143" s="70">
        <v>32</v>
      </c>
      <c r="ODB143" s="71"/>
      <c r="ODC143" s="70">
        <v>32</v>
      </c>
      <c r="ODD143" s="71"/>
      <c r="ODE143" s="70">
        <v>32</v>
      </c>
      <c r="ODF143" s="71"/>
      <c r="ODG143" s="70">
        <v>32</v>
      </c>
      <c r="ODH143" s="71"/>
      <c r="ODI143" s="70">
        <v>32</v>
      </c>
      <c r="ODJ143" s="71"/>
      <c r="ODK143" s="70">
        <v>32</v>
      </c>
      <c r="ODL143" s="71"/>
      <c r="ODM143" s="70">
        <v>32</v>
      </c>
      <c r="ODN143" s="71"/>
      <c r="ODO143" s="70">
        <v>32</v>
      </c>
      <c r="ODP143" s="71"/>
      <c r="ODQ143" s="70">
        <v>32</v>
      </c>
      <c r="ODR143" s="71"/>
      <c r="ODS143" s="70">
        <v>32</v>
      </c>
      <c r="ODT143" s="71"/>
      <c r="ODU143" s="70">
        <v>32</v>
      </c>
      <c r="ODV143" s="71"/>
      <c r="ODW143" s="70">
        <v>32</v>
      </c>
      <c r="ODX143" s="71"/>
      <c r="ODY143" s="70">
        <v>32</v>
      </c>
      <c r="ODZ143" s="71"/>
      <c r="OEA143" s="70">
        <v>32</v>
      </c>
      <c r="OEB143" s="71"/>
      <c r="OEC143" s="70">
        <v>32</v>
      </c>
      <c r="OED143" s="71"/>
      <c r="OEE143" s="70">
        <v>32</v>
      </c>
      <c r="OEF143" s="71"/>
      <c r="OEG143" s="70">
        <v>32</v>
      </c>
      <c r="OEH143" s="71"/>
      <c r="OEI143" s="70">
        <v>32</v>
      </c>
      <c r="OEJ143" s="71"/>
      <c r="OEK143" s="70">
        <v>32</v>
      </c>
      <c r="OEL143" s="71"/>
      <c r="OEM143" s="70">
        <v>32</v>
      </c>
      <c r="OEN143" s="71"/>
      <c r="OEO143" s="70">
        <v>32</v>
      </c>
      <c r="OEP143" s="71"/>
      <c r="OEQ143" s="70">
        <v>32</v>
      </c>
      <c r="OER143" s="71"/>
      <c r="OES143" s="70">
        <v>32</v>
      </c>
      <c r="OET143" s="71"/>
      <c r="OEU143" s="70">
        <v>32</v>
      </c>
      <c r="OEV143" s="71"/>
      <c r="OEW143" s="70">
        <v>32</v>
      </c>
      <c r="OEX143" s="71"/>
      <c r="OEY143" s="70">
        <v>32</v>
      </c>
      <c r="OEZ143" s="71"/>
      <c r="OFA143" s="70">
        <v>32</v>
      </c>
      <c r="OFB143" s="71"/>
      <c r="OFC143" s="70">
        <v>32</v>
      </c>
      <c r="OFD143" s="71"/>
      <c r="OFE143" s="70">
        <v>32</v>
      </c>
      <c r="OFF143" s="71"/>
      <c r="OFG143" s="70">
        <v>32</v>
      </c>
      <c r="OFH143" s="71"/>
      <c r="OFI143" s="70">
        <v>32</v>
      </c>
      <c r="OFJ143" s="71"/>
      <c r="OFK143" s="70">
        <v>32</v>
      </c>
      <c r="OFL143" s="71"/>
      <c r="OFM143" s="70">
        <v>32</v>
      </c>
      <c r="OFN143" s="71"/>
      <c r="OFO143" s="70">
        <v>32</v>
      </c>
      <c r="OFP143" s="71"/>
      <c r="OFQ143" s="70">
        <v>32</v>
      </c>
      <c r="OFR143" s="71"/>
      <c r="OFS143" s="70">
        <v>32</v>
      </c>
      <c r="OFT143" s="71"/>
      <c r="OFU143" s="70">
        <v>32</v>
      </c>
      <c r="OFV143" s="71"/>
      <c r="OFW143" s="70">
        <v>32</v>
      </c>
      <c r="OFX143" s="71"/>
      <c r="OFY143" s="70">
        <v>32</v>
      </c>
      <c r="OFZ143" s="71"/>
      <c r="OGA143" s="70">
        <v>32</v>
      </c>
      <c r="OGB143" s="71"/>
      <c r="OGC143" s="70">
        <v>32</v>
      </c>
      <c r="OGD143" s="71"/>
      <c r="OGE143" s="70">
        <v>32</v>
      </c>
      <c r="OGF143" s="71"/>
      <c r="OGG143" s="70">
        <v>32</v>
      </c>
      <c r="OGH143" s="71"/>
      <c r="OGI143" s="70">
        <v>32</v>
      </c>
      <c r="OGJ143" s="71"/>
      <c r="OGK143" s="70">
        <v>32</v>
      </c>
      <c r="OGL143" s="71"/>
      <c r="OGM143" s="70">
        <v>32</v>
      </c>
      <c r="OGN143" s="71"/>
      <c r="OGO143" s="70">
        <v>32</v>
      </c>
      <c r="OGP143" s="71"/>
      <c r="OGQ143" s="70">
        <v>32</v>
      </c>
      <c r="OGR143" s="71"/>
      <c r="OGS143" s="70">
        <v>32</v>
      </c>
      <c r="OGT143" s="71"/>
      <c r="OGU143" s="70">
        <v>32</v>
      </c>
      <c r="OGV143" s="71"/>
      <c r="OGW143" s="70">
        <v>32</v>
      </c>
      <c r="OGX143" s="71"/>
      <c r="OGY143" s="70">
        <v>32</v>
      </c>
      <c r="OGZ143" s="71"/>
      <c r="OHA143" s="70">
        <v>32</v>
      </c>
      <c r="OHB143" s="71"/>
      <c r="OHC143" s="70">
        <v>32</v>
      </c>
      <c r="OHD143" s="71"/>
      <c r="OHE143" s="70">
        <v>32</v>
      </c>
      <c r="OHF143" s="71"/>
      <c r="OHG143" s="70">
        <v>32</v>
      </c>
      <c r="OHH143" s="71"/>
      <c r="OHI143" s="70">
        <v>32</v>
      </c>
      <c r="OHJ143" s="71"/>
      <c r="OHK143" s="70">
        <v>32</v>
      </c>
      <c r="OHL143" s="71"/>
      <c r="OHM143" s="70">
        <v>32</v>
      </c>
      <c r="OHN143" s="71"/>
      <c r="OHO143" s="70">
        <v>32</v>
      </c>
      <c r="OHP143" s="71"/>
      <c r="OHQ143" s="70">
        <v>32</v>
      </c>
      <c r="OHR143" s="71"/>
      <c r="OHS143" s="70">
        <v>32</v>
      </c>
      <c r="OHT143" s="71"/>
      <c r="OHU143" s="70">
        <v>32</v>
      </c>
      <c r="OHV143" s="71"/>
      <c r="OHW143" s="70">
        <v>32</v>
      </c>
      <c r="OHX143" s="71"/>
      <c r="OHY143" s="70">
        <v>32</v>
      </c>
      <c r="OHZ143" s="71"/>
      <c r="OIA143" s="70">
        <v>32</v>
      </c>
      <c r="OIB143" s="71"/>
      <c r="OIC143" s="70">
        <v>32</v>
      </c>
      <c r="OID143" s="71"/>
      <c r="OIE143" s="70">
        <v>32</v>
      </c>
      <c r="OIF143" s="71"/>
      <c r="OIG143" s="70">
        <v>32</v>
      </c>
      <c r="OIH143" s="71"/>
      <c r="OII143" s="70">
        <v>32</v>
      </c>
      <c r="OIJ143" s="71"/>
      <c r="OIK143" s="70">
        <v>32</v>
      </c>
      <c r="OIL143" s="71"/>
      <c r="OIM143" s="70">
        <v>32</v>
      </c>
      <c r="OIN143" s="71"/>
      <c r="OIO143" s="70">
        <v>32</v>
      </c>
      <c r="OIP143" s="71"/>
      <c r="OIQ143" s="70">
        <v>32</v>
      </c>
      <c r="OIR143" s="71"/>
      <c r="OIS143" s="70">
        <v>32</v>
      </c>
      <c r="OIT143" s="71"/>
      <c r="OIU143" s="70">
        <v>32</v>
      </c>
      <c r="OIV143" s="71"/>
      <c r="OIW143" s="70">
        <v>32</v>
      </c>
      <c r="OIX143" s="71"/>
      <c r="OIY143" s="70">
        <v>32</v>
      </c>
      <c r="OIZ143" s="71"/>
      <c r="OJA143" s="70">
        <v>32</v>
      </c>
      <c r="OJB143" s="71"/>
      <c r="OJC143" s="70">
        <v>32</v>
      </c>
      <c r="OJD143" s="71"/>
      <c r="OJE143" s="70">
        <v>32</v>
      </c>
      <c r="OJF143" s="71"/>
      <c r="OJG143" s="70">
        <v>32</v>
      </c>
      <c r="OJH143" s="71"/>
      <c r="OJI143" s="70">
        <v>32</v>
      </c>
      <c r="OJJ143" s="71"/>
      <c r="OJK143" s="70">
        <v>32</v>
      </c>
      <c r="OJL143" s="71"/>
      <c r="OJM143" s="70">
        <v>32</v>
      </c>
      <c r="OJN143" s="71"/>
      <c r="OJO143" s="70">
        <v>32</v>
      </c>
      <c r="OJP143" s="71"/>
      <c r="OJQ143" s="70">
        <v>32</v>
      </c>
      <c r="OJR143" s="71"/>
      <c r="OJS143" s="70">
        <v>32</v>
      </c>
      <c r="OJT143" s="71"/>
      <c r="OJU143" s="70">
        <v>32</v>
      </c>
      <c r="OJV143" s="71"/>
      <c r="OJW143" s="70">
        <v>32</v>
      </c>
      <c r="OJX143" s="71"/>
      <c r="OJY143" s="70">
        <v>32</v>
      </c>
      <c r="OJZ143" s="71"/>
      <c r="OKA143" s="70">
        <v>32</v>
      </c>
      <c r="OKB143" s="71"/>
      <c r="OKC143" s="70">
        <v>32</v>
      </c>
      <c r="OKD143" s="71"/>
      <c r="OKE143" s="70">
        <v>32</v>
      </c>
      <c r="OKF143" s="71"/>
      <c r="OKG143" s="70">
        <v>32</v>
      </c>
      <c r="OKH143" s="71"/>
      <c r="OKI143" s="70">
        <v>32</v>
      </c>
      <c r="OKJ143" s="71"/>
      <c r="OKK143" s="70">
        <v>32</v>
      </c>
      <c r="OKL143" s="71"/>
      <c r="OKM143" s="70">
        <v>32</v>
      </c>
      <c r="OKN143" s="71"/>
      <c r="OKO143" s="70">
        <v>32</v>
      </c>
      <c r="OKP143" s="71"/>
      <c r="OKQ143" s="70">
        <v>32</v>
      </c>
      <c r="OKR143" s="71"/>
      <c r="OKS143" s="70">
        <v>32</v>
      </c>
      <c r="OKT143" s="71"/>
      <c r="OKU143" s="70">
        <v>32</v>
      </c>
      <c r="OKV143" s="71"/>
      <c r="OKW143" s="70">
        <v>32</v>
      </c>
      <c r="OKX143" s="71"/>
      <c r="OKY143" s="70">
        <v>32</v>
      </c>
      <c r="OKZ143" s="71"/>
      <c r="OLA143" s="70">
        <v>32</v>
      </c>
      <c r="OLB143" s="71"/>
      <c r="OLC143" s="70">
        <v>32</v>
      </c>
      <c r="OLD143" s="71"/>
      <c r="OLE143" s="70">
        <v>32</v>
      </c>
      <c r="OLF143" s="71"/>
      <c r="OLG143" s="70">
        <v>32</v>
      </c>
      <c r="OLH143" s="71"/>
      <c r="OLI143" s="70">
        <v>32</v>
      </c>
      <c r="OLJ143" s="71"/>
      <c r="OLK143" s="70">
        <v>32</v>
      </c>
      <c r="OLL143" s="71"/>
      <c r="OLM143" s="70">
        <v>32</v>
      </c>
      <c r="OLN143" s="71"/>
      <c r="OLO143" s="70">
        <v>32</v>
      </c>
      <c r="OLP143" s="71"/>
      <c r="OLQ143" s="70">
        <v>32</v>
      </c>
      <c r="OLR143" s="71"/>
      <c r="OLS143" s="70">
        <v>32</v>
      </c>
      <c r="OLT143" s="71"/>
      <c r="OLU143" s="70">
        <v>32</v>
      </c>
      <c r="OLV143" s="71"/>
      <c r="OLW143" s="70">
        <v>32</v>
      </c>
      <c r="OLX143" s="71"/>
      <c r="OLY143" s="70">
        <v>32</v>
      </c>
      <c r="OLZ143" s="71"/>
      <c r="OMA143" s="70">
        <v>32</v>
      </c>
      <c r="OMB143" s="71"/>
      <c r="OMC143" s="70">
        <v>32</v>
      </c>
      <c r="OMD143" s="71"/>
      <c r="OME143" s="70">
        <v>32</v>
      </c>
      <c r="OMF143" s="71"/>
      <c r="OMG143" s="70">
        <v>32</v>
      </c>
      <c r="OMH143" s="71"/>
      <c r="OMI143" s="70">
        <v>32</v>
      </c>
      <c r="OMJ143" s="71"/>
      <c r="OMK143" s="70">
        <v>32</v>
      </c>
      <c r="OML143" s="71"/>
      <c r="OMM143" s="70">
        <v>32</v>
      </c>
      <c r="OMN143" s="71"/>
      <c r="OMO143" s="70">
        <v>32</v>
      </c>
      <c r="OMP143" s="71"/>
      <c r="OMQ143" s="70">
        <v>32</v>
      </c>
      <c r="OMR143" s="71"/>
      <c r="OMS143" s="70">
        <v>32</v>
      </c>
      <c r="OMT143" s="71"/>
      <c r="OMU143" s="70">
        <v>32</v>
      </c>
      <c r="OMV143" s="71"/>
      <c r="OMW143" s="70">
        <v>32</v>
      </c>
      <c r="OMX143" s="71"/>
      <c r="OMY143" s="70">
        <v>32</v>
      </c>
      <c r="OMZ143" s="71"/>
      <c r="ONA143" s="70">
        <v>32</v>
      </c>
      <c r="ONB143" s="71"/>
      <c r="ONC143" s="70">
        <v>32</v>
      </c>
      <c r="OND143" s="71"/>
      <c r="ONE143" s="70">
        <v>32</v>
      </c>
      <c r="ONF143" s="71"/>
      <c r="ONG143" s="70">
        <v>32</v>
      </c>
      <c r="ONH143" s="71"/>
      <c r="ONI143" s="70">
        <v>32</v>
      </c>
      <c r="ONJ143" s="71"/>
      <c r="ONK143" s="70">
        <v>32</v>
      </c>
      <c r="ONL143" s="71"/>
      <c r="ONM143" s="70">
        <v>32</v>
      </c>
      <c r="ONN143" s="71"/>
      <c r="ONO143" s="70">
        <v>32</v>
      </c>
      <c r="ONP143" s="71"/>
      <c r="ONQ143" s="70">
        <v>32</v>
      </c>
      <c r="ONR143" s="71"/>
      <c r="ONS143" s="70">
        <v>32</v>
      </c>
      <c r="ONT143" s="71"/>
      <c r="ONU143" s="70">
        <v>32</v>
      </c>
      <c r="ONV143" s="71"/>
      <c r="ONW143" s="70">
        <v>32</v>
      </c>
      <c r="ONX143" s="71"/>
      <c r="ONY143" s="70">
        <v>32</v>
      </c>
      <c r="ONZ143" s="71"/>
      <c r="OOA143" s="70">
        <v>32</v>
      </c>
      <c r="OOB143" s="71"/>
      <c r="OOC143" s="70">
        <v>32</v>
      </c>
      <c r="OOD143" s="71"/>
      <c r="OOE143" s="70">
        <v>32</v>
      </c>
      <c r="OOF143" s="71"/>
      <c r="OOG143" s="70">
        <v>32</v>
      </c>
      <c r="OOH143" s="71"/>
      <c r="OOI143" s="70">
        <v>32</v>
      </c>
      <c r="OOJ143" s="71"/>
      <c r="OOK143" s="70">
        <v>32</v>
      </c>
      <c r="OOL143" s="71"/>
      <c r="OOM143" s="70">
        <v>32</v>
      </c>
      <c r="OON143" s="71"/>
      <c r="OOO143" s="70">
        <v>32</v>
      </c>
      <c r="OOP143" s="71"/>
      <c r="OOQ143" s="70">
        <v>32</v>
      </c>
      <c r="OOR143" s="71"/>
      <c r="OOS143" s="70">
        <v>32</v>
      </c>
      <c r="OOT143" s="71"/>
      <c r="OOU143" s="70">
        <v>32</v>
      </c>
      <c r="OOV143" s="71"/>
      <c r="OOW143" s="70">
        <v>32</v>
      </c>
      <c r="OOX143" s="71"/>
      <c r="OOY143" s="70">
        <v>32</v>
      </c>
      <c r="OOZ143" s="71"/>
      <c r="OPA143" s="70">
        <v>32</v>
      </c>
      <c r="OPB143" s="71"/>
      <c r="OPC143" s="70">
        <v>32</v>
      </c>
      <c r="OPD143" s="71"/>
      <c r="OPE143" s="70">
        <v>32</v>
      </c>
      <c r="OPF143" s="71"/>
      <c r="OPG143" s="70">
        <v>32</v>
      </c>
      <c r="OPH143" s="71"/>
      <c r="OPI143" s="70">
        <v>32</v>
      </c>
      <c r="OPJ143" s="71"/>
      <c r="OPK143" s="70">
        <v>32</v>
      </c>
      <c r="OPL143" s="71"/>
      <c r="OPM143" s="70">
        <v>32</v>
      </c>
      <c r="OPN143" s="71"/>
      <c r="OPO143" s="70">
        <v>32</v>
      </c>
      <c r="OPP143" s="71"/>
      <c r="OPQ143" s="70">
        <v>32</v>
      </c>
      <c r="OPR143" s="71"/>
      <c r="OPS143" s="70">
        <v>32</v>
      </c>
      <c r="OPT143" s="71"/>
      <c r="OPU143" s="70">
        <v>32</v>
      </c>
      <c r="OPV143" s="71"/>
      <c r="OPW143" s="70">
        <v>32</v>
      </c>
      <c r="OPX143" s="71"/>
      <c r="OPY143" s="70">
        <v>32</v>
      </c>
      <c r="OPZ143" s="71"/>
      <c r="OQA143" s="70">
        <v>32</v>
      </c>
      <c r="OQB143" s="71"/>
      <c r="OQC143" s="70">
        <v>32</v>
      </c>
      <c r="OQD143" s="71"/>
      <c r="OQE143" s="70">
        <v>32</v>
      </c>
      <c r="OQF143" s="71"/>
      <c r="OQG143" s="70">
        <v>32</v>
      </c>
      <c r="OQH143" s="71"/>
      <c r="OQI143" s="70">
        <v>32</v>
      </c>
      <c r="OQJ143" s="71"/>
      <c r="OQK143" s="70">
        <v>32</v>
      </c>
      <c r="OQL143" s="71"/>
      <c r="OQM143" s="70">
        <v>32</v>
      </c>
      <c r="OQN143" s="71"/>
      <c r="OQO143" s="70">
        <v>32</v>
      </c>
      <c r="OQP143" s="71"/>
      <c r="OQQ143" s="70">
        <v>32</v>
      </c>
      <c r="OQR143" s="71"/>
      <c r="OQS143" s="70">
        <v>32</v>
      </c>
      <c r="OQT143" s="71"/>
      <c r="OQU143" s="70">
        <v>32</v>
      </c>
      <c r="OQV143" s="71"/>
      <c r="OQW143" s="70">
        <v>32</v>
      </c>
      <c r="OQX143" s="71"/>
      <c r="OQY143" s="70">
        <v>32</v>
      </c>
      <c r="OQZ143" s="71"/>
      <c r="ORA143" s="70">
        <v>32</v>
      </c>
      <c r="ORB143" s="71"/>
      <c r="ORC143" s="70">
        <v>32</v>
      </c>
      <c r="ORD143" s="71"/>
      <c r="ORE143" s="70">
        <v>32</v>
      </c>
      <c r="ORF143" s="71"/>
      <c r="ORG143" s="70">
        <v>32</v>
      </c>
      <c r="ORH143" s="71"/>
      <c r="ORI143" s="70">
        <v>32</v>
      </c>
      <c r="ORJ143" s="71"/>
      <c r="ORK143" s="70">
        <v>32</v>
      </c>
      <c r="ORL143" s="71"/>
      <c r="ORM143" s="70">
        <v>32</v>
      </c>
      <c r="ORN143" s="71"/>
      <c r="ORO143" s="70">
        <v>32</v>
      </c>
      <c r="ORP143" s="71"/>
      <c r="ORQ143" s="70">
        <v>32</v>
      </c>
      <c r="ORR143" s="71"/>
      <c r="ORS143" s="70">
        <v>32</v>
      </c>
      <c r="ORT143" s="71"/>
      <c r="ORU143" s="70">
        <v>32</v>
      </c>
      <c r="ORV143" s="71"/>
      <c r="ORW143" s="70">
        <v>32</v>
      </c>
      <c r="ORX143" s="71"/>
      <c r="ORY143" s="70">
        <v>32</v>
      </c>
      <c r="ORZ143" s="71"/>
      <c r="OSA143" s="70">
        <v>32</v>
      </c>
      <c r="OSB143" s="71"/>
      <c r="OSC143" s="70">
        <v>32</v>
      </c>
      <c r="OSD143" s="71"/>
      <c r="OSE143" s="70">
        <v>32</v>
      </c>
      <c r="OSF143" s="71"/>
      <c r="OSG143" s="70">
        <v>32</v>
      </c>
      <c r="OSH143" s="71"/>
      <c r="OSI143" s="70">
        <v>32</v>
      </c>
      <c r="OSJ143" s="71"/>
      <c r="OSK143" s="70">
        <v>32</v>
      </c>
      <c r="OSL143" s="71"/>
      <c r="OSM143" s="70">
        <v>32</v>
      </c>
      <c r="OSN143" s="71"/>
      <c r="OSO143" s="70">
        <v>32</v>
      </c>
      <c r="OSP143" s="71"/>
      <c r="OSQ143" s="70">
        <v>32</v>
      </c>
      <c r="OSR143" s="71"/>
      <c r="OSS143" s="70">
        <v>32</v>
      </c>
      <c r="OST143" s="71"/>
      <c r="OSU143" s="70">
        <v>32</v>
      </c>
      <c r="OSV143" s="71"/>
      <c r="OSW143" s="70">
        <v>32</v>
      </c>
      <c r="OSX143" s="71"/>
      <c r="OSY143" s="70">
        <v>32</v>
      </c>
      <c r="OSZ143" s="71"/>
      <c r="OTA143" s="70">
        <v>32</v>
      </c>
      <c r="OTB143" s="71"/>
      <c r="OTC143" s="70">
        <v>32</v>
      </c>
      <c r="OTD143" s="71"/>
      <c r="OTE143" s="70">
        <v>32</v>
      </c>
      <c r="OTF143" s="71"/>
      <c r="OTG143" s="70">
        <v>32</v>
      </c>
      <c r="OTH143" s="71"/>
      <c r="OTI143" s="70">
        <v>32</v>
      </c>
      <c r="OTJ143" s="71"/>
      <c r="OTK143" s="70">
        <v>32</v>
      </c>
      <c r="OTL143" s="71"/>
      <c r="OTM143" s="70">
        <v>32</v>
      </c>
      <c r="OTN143" s="71"/>
      <c r="OTO143" s="70">
        <v>32</v>
      </c>
      <c r="OTP143" s="71"/>
      <c r="OTQ143" s="70">
        <v>32</v>
      </c>
      <c r="OTR143" s="71"/>
      <c r="OTS143" s="70">
        <v>32</v>
      </c>
      <c r="OTT143" s="71"/>
      <c r="OTU143" s="70">
        <v>32</v>
      </c>
      <c r="OTV143" s="71"/>
      <c r="OTW143" s="70">
        <v>32</v>
      </c>
      <c r="OTX143" s="71"/>
      <c r="OTY143" s="70">
        <v>32</v>
      </c>
      <c r="OTZ143" s="71"/>
      <c r="OUA143" s="70">
        <v>32</v>
      </c>
      <c r="OUB143" s="71"/>
      <c r="OUC143" s="70">
        <v>32</v>
      </c>
      <c r="OUD143" s="71"/>
      <c r="OUE143" s="70">
        <v>32</v>
      </c>
      <c r="OUF143" s="71"/>
      <c r="OUG143" s="70">
        <v>32</v>
      </c>
      <c r="OUH143" s="71"/>
      <c r="OUI143" s="70">
        <v>32</v>
      </c>
      <c r="OUJ143" s="71"/>
      <c r="OUK143" s="70">
        <v>32</v>
      </c>
      <c r="OUL143" s="71"/>
      <c r="OUM143" s="70">
        <v>32</v>
      </c>
      <c r="OUN143" s="71"/>
      <c r="OUO143" s="70">
        <v>32</v>
      </c>
      <c r="OUP143" s="71"/>
      <c r="OUQ143" s="70">
        <v>32</v>
      </c>
      <c r="OUR143" s="71"/>
      <c r="OUS143" s="70">
        <v>32</v>
      </c>
      <c r="OUT143" s="71"/>
      <c r="OUU143" s="70">
        <v>32</v>
      </c>
      <c r="OUV143" s="71"/>
      <c r="OUW143" s="70">
        <v>32</v>
      </c>
      <c r="OUX143" s="71"/>
      <c r="OUY143" s="70">
        <v>32</v>
      </c>
      <c r="OUZ143" s="71"/>
      <c r="OVA143" s="70">
        <v>32</v>
      </c>
      <c r="OVB143" s="71"/>
      <c r="OVC143" s="70">
        <v>32</v>
      </c>
      <c r="OVD143" s="71"/>
      <c r="OVE143" s="70">
        <v>32</v>
      </c>
      <c r="OVF143" s="71"/>
      <c r="OVG143" s="70">
        <v>32</v>
      </c>
      <c r="OVH143" s="71"/>
      <c r="OVI143" s="70">
        <v>32</v>
      </c>
      <c r="OVJ143" s="71"/>
      <c r="OVK143" s="70">
        <v>32</v>
      </c>
      <c r="OVL143" s="71"/>
      <c r="OVM143" s="70">
        <v>32</v>
      </c>
      <c r="OVN143" s="71"/>
      <c r="OVO143" s="70">
        <v>32</v>
      </c>
      <c r="OVP143" s="71"/>
      <c r="OVQ143" s="70">
        <v>32</v>
      </c>
      <c r="OVR143" s="71"/>
      <c r="OVS143" s="70">
        <v>32</v>
      </c>
      <c r="OVT143" s="71"/>
      <c r="OVU143" s="70">
        <v>32</v>
      </c>
      <c r="OVV143" s="71"/>
      <c r="OVW143" s="70">
        <v>32</v>
      </c>
      <c r="OVX143" s="71"/>
      <c r="OVY143" s="70">
        <v>32</v>
      </c>
      <c r="OVZ143" s="71"/>
      <c r="OWA143" s="70">
        <v>32</v>
      </c>
      <c r="OWB143" s="71"/>
      <c r="OWC143" s="70">
        <v>32</v>
      </c>
      <c r="OWD143" s="71"/>
      <c r="OWE143" s="70">
        <v>32</v>
      </c>
      <c r="OWF143" s="71"/>
      <c r="OWG143" s="70">
        <v>32</v>
      </c>
      <c r="OWH143" s="71"/>
      <c r="OWI143" s="70">
        <v>32</v>
      </c>
      <c r="OWJ143" s="71"/>
      <c r="OWK143" s="70">
        <v>32</v>
      </c>
      <c r="OWL143" s="71"/>
      <c r="OWM143" s="70">
        <v>32</v>
      </c>
      <c r="OWN143" s="71"/>
      <c r="OWO143" s="70">
        <v>32</v>
      </c>
      <c r="OWP143" s="71"/>
      <c r="OWQ143" s="70">
        <v>32</v>
      </c>
      <c r="OWR143" s="71"/>
      <c r="OWS143" s="70">
        <v>32</v>
      </c>
      <c r="OWT143" s="71"/>
      <c r="OWU143" s="70">
        <v>32</v>
      </c>
      <c r="OWV143" s="71"/>
      <c r="OWW143" s="70">
        <v>32</v>
      </c>
      <c r="OWX143" s="71"/>
      <c r="OWY143" s="70">
        <v>32</v>
      </c>
      <c r="OWZ143" s="71"/>
      <c r="OXA143" s="70">
        <v>32</v>
      </c>
      <c r="OXB143" s="71"/>
      <c r="OXC143" s="70">
        <v>32</v>
      </c>
      <c r="OXD143" s="71"/>
      <c r="OXE143" s="70">
        <v>32</v>
      </c>
      <c r="OXF143" s="71"/>
      <c r="OXG143" s="70">
        <v>32</v>
      </c>
      <c r="OXH143" s="71"/>
      <c r="OXI143" s="70">
        <v>32</v>
      </c>
      <c r="OXJ143" s="71"/>
      <c r="OXK143" s="70">
        <v>32</v>
      </c>
      <c r="OXL143" s="71"/>
      <c r="OXM143" s="70">
        <v>32</v>
      </c>
      <c r="OXN143" s="71"/>
      <c r="OXO143" s="70">
        <v>32</v>
      </c>
      <c r="OXP143" s="71"/>
      <c r="OXQ143" s="70">
        <v>32</v>
      </c>
      <c r="OXR143" s="71"/>
      <c r="OXS143" s="70">
        <v>32</v>
      </c>
      <c r="OXT143" s="71"/>
      <c r="OXU143" s="70">
        <v>32</v>
      </c>
      <c r="OXV143" s="71"/>
      <c r="OXW143" s="70">
        <v>32</v>
      </c>
      <c r="OXX143" s="71"/>
      <c r="OXY143" s="70">
        <v>32</v>
      </c>
      <c r="OXZ143" s="71"/>
      <c r="OYA143" s="70">
        <v>32</v>
      </c>
      <c r="OYB143" s="71"/>
      <c r="OYC143" s="70">
        <v>32</v>
      </c>
      <c r="OYD143" s="71"/>
      <c r="OYE143" s="70">
        <v>32</v>
      </c>
      <c r="OYF143" s="71"/>
      <c r="OYG143" s="70">
        <v>32</v>
      </c>
      <c r="OYH143" s="71"/>
      <c r="OYI143" s="70">
        <v>32</v>
      </c>
      <c r="OYJ143" s="71"/>
      <c r="OYK143" s="70">
        <v>32</v>
      </c>
      <c r="OYL143" s="71"/>
      <c r="OYM143" s="70">
        <v>32</v>
      </c>
      <c r="OYN143" s="71"/>
      <c r="OYO143" s="70">
        <v>32</v>
      </c>
      <c r="OYP143" s="71"/>
      <c r="OYQ143" s="70">
        <v>32</v>
      </c>
      <c r="OYR143" s="71"/>
      <c r="OYS143" s="70">
        <v>32</v>
      </c>
      <c r="OYT143" s="71"/>
      <c r="OYU143" s="70">
        <v>32</v>
      </c>
      <c r="OYV143" s="71"/>
      <c r="OYW143" s="70">
        <v>32</v>
      </c>
      <c r="OYX143" s="71"/>
      <c r="OYY143" s="70">
        <v>32</v>
      </c>
      <c r="OYZ143" s="71"/>
      <c r="OZA143" s="70">
        <v>32</v>
      </c>
      <c r="OZB143" s="71"/>
      <c r="OZC143" s="70">
        <v>32</v>
      </c>
      <c r="OZD143" s="71"/>
      <c r="OZE143" s="70">
        <v>32</v>
      </c>
      <c r="OZF143" s="71"/>
      <c r="OZG143" s="70">
        <v>32</v>
      </c>
      <c r="OZH143" s="71"/>
      <c r="OZI143" s="70">
        <v>32</v>
      </c>
      <c r="OZJ143" s="71"/>
      <c r="OZK143" s="70">
        <v>32</v>
      </c>
      <c r="OZL143" s="71"/>
      <c r="OZM143" s="70">
        <v>32</v>
      </c>
      <c r="OZN143" s="71"/>
      <c r="OZO143" s="70">
        <v>32</v>
      </c>
      <c r="OZP143" s="71"/>
      <c r="OZQ143" s="70">
        <v>32</v>
      </c>
      <c r="OZR143" s="71"/>
      <c r="OZS143" s="70">
        <v>32</v>
      </c>
      <c r="OZT143" s="71"/>
      <c r="OZU143" s="70">
        <v>32</v>
      </c>
      <c r="OZV143" s="71"/>
      <c r="OZW143" s="70">
        <v>32</v>
      </c>
      <c r="OZX143" s="71"/>
      <c r="OZY143" s="70">
        <v>32</v>
      </c>
      <c r="OZZ143" s="71"/>
      <c r="PAA143" s="70">
        <v>32</v>
      </c>
      <c r="PAB143" s="71"/>
      <c r="PAC143" s="70">
        <v>32</v>
      </c>
      <c r="PAD143" s="71"/>
      <c r="PAE143" s="70">
        <v>32</v>
      </c>
      <c r="PAF143" s="71"/>
      <c r="PAG143" s="70">
        <v>32</v>
      </c>
      <c r="PAH143" s="71"/>
      <c r="PAI143" s="70">
        <v>32</v>
      </c>
      <c r="PAJ143" s="71"/>
      <c r="PAK143" s="70">
        <v>32</v>
      </c>
      <c r="PAL143" s="71"/>
      <c r="PAM143" s="70">
        <v>32</v>
      </c>
      <c r="PAN143" s="71"/>
      <c r="PAO143" s="70">
        <v>32</v>
      </c>
      <c r="PAP143" s="71"/>
      <c r="PAQ143" s="70">
        <v>32</v>
      </c>
      <c r="PAR143" s="71"/>
      <c r="PAS143" s="70">
        <v>32</v>
      </c>
      <c r="PAT143" s="71"/>
      <c r="PAU143" s="70">
        <v>32</v>
      </c>
      <c r="PAV143" s="71"/>
      <c r="PAW143" s="70">
        <v>32</v>
      </c>
      <c r="PAX143" s="71"/>
      <c r="PAY143" s="70">
        <v>32</v>
      </c>
      <c r="PAZ143" s="71"/>
      <c r="PBA143" s="70">
        <v>32</v>
      </c>
      <c r="PBB143" s="71"/>
      <c r="PBC143" s="70">
        <v>32</v>
      </c>
      <c r="PBD143" s="71"/>
      <c r="PBE143" s="70">
        <v>32</v>
      </c>
      <c r="PBF143" s="71"/>
      <c r="PBG143" s="70">
        <v>32</v>
      </c>
      <c r="PBH143" s="71"/>
      <c r="PBI143" s="70">
        <v>32</v>
      </c>
      <c r="PBJ143" s="71"/>
      <c r="PBK143" s="70">
        <v>32</v>
      </c>
      <c r="PBL143" s="71"/>
      <c r="PBM143" s="70">
        <v>32</v>
      </c>
      <c r="PBN143" s="71"/>
      <c r="PBO143" s="70">
        <v>32</v>
      </c>
      <c r="PBP143" s="71"/>
      <c r="PBQ143" s="70">
        <v>32</v>
      </c>
      <c r="PBR143" s="71"/>
      <c r="PBS143" s="70">
        <v>32</v>
      </c>
      <c r="PBT143" s="71"/>
      <c r="PBU143" s="70">
        <v>32</v>
      </c>
      <c r="PBV143" s="71"/>
      <c r="PBW143" s="70">
        <v>32</v>
      </c>
      <c r="PBX143" s="71"/>
      <c r="PBY143" s="70">
        <v>32</v>
      </c>
      <c r="PBZ143" s="71"/>
      <c r="PCA143" s="70">
        <v>32</v>
      </c>
      <c r="PCB143" s="71"/>
      <c r="PCC143" s="70">
        <v>32</v>
      </c>
      <c r="PCD143" s="71"/>
      <c r="PCE143" s="70">
        <v>32</v>
      </c>
      <c r="PCF143" s="71"/>
      <c r="PCG143" s="70">
        <v>32</v>
      </c>
      <c r="PCH143" s="71"/>
      <c r="PCI143" s="70">
        <v>32</v>
      </c>
      <c r="PCJ143" s="71"/>
      <c r="PCK143" s="70">
        <v>32</v>
      </c>
      <c r="PCL143" s="71"/>
      <c r="PCM143" s="70">
        <v>32</v>
      </c>
      <c r="PCN143" s="71"/>
      <c r="PCO143" s="70">
        <v>32</v>
      </c>
      <c r="PCP143" s="71"/>
      <c r="PCQ143" s="70">
        <v>32</v>
      </c>
      <c r="PCR143" s="71"/>
      <c r="PCS143" s="70">
        <v>32</v>
      </c>
      <c r="PCT143" s="71"/>
      <c r="PCU143" s="70">
        <v>32</v>
      </c>
      <c r="PCV143" s="71"/>
      <c r="PCW143" s="70">
        <v>32</v>
      </c>
      <c r="PCX143" s="71"/>
      <c r="PCY143" s="70">
        <v>32</v>
      </c>
      <c r="PCZ143" s="71"/>
      <c r="PDA143" s="70">
        <v>32</v>
      </c>
      <c r="PDB143" s="71"/>
      <c r="PDC143" s="70">
        <v>32</v>
      </c>
      <c r="PDD143" s="71"/>
      <c r="PDE143" s="70">
        <v>32</v>
      </c>
      <c r="PDF143" s="71"/>
      <c r="PDG143" s="70">
        <v>32</v>
      </c>
      <c r="PDH143" s="71"/>
      <c r="PDI143" s="70">
        <v>32</v>
      </c>
      <c r="PDJ143" s="71"/>
      <c r="PDK143" s="70">
        <v>32</v>
      </c>
      <c r="PDL143" s="71"/>
      <c r="PDM143" s="70">
        <v>32</v>
      </c>
      <c r="PDN143" s="71"/>
      <c r="PDO143" s="70">
        <v>32</v>
      </c>
      <c r="PDP143" s="71"/>
      <c r="PDQ143" s="70">
        <v>32</v>
      </c>
      <c r="PDR143" s="71"/>
      <c r="PDS143" s="70">
        <v>32</v>
      </c>
      <c r="PDT143" s="71"/>
      <c r="PDU143" s="70">
        <v>32</v>
      </c>
      <c r="PDV143" s="71"/>
      <c r="PDW143" s="70">
        <v>32</v>
      </c>
      <c r="PDX143" s="71"/>
      <c r="PDY143" s="70">
        <v>32</v>
      </c>
      <c r="PDZ143" s="71"/>
      <c r="PEA143" s="70">
        <v>32</v>
      </c>
      <c r="PEB143" s="71"/>
      <c r="PEC143" s="70">
        <v>32</v>
      </c>
      <c r="PED143" s="71"/>
      <c r="PEE143" s="70">
        <v>32</v>
      </c>
      <c r="PEF143" s="71"/>
      <c r="PEG143" s="70">
        <v>32</v>
      </c>
      <c r="PEH143" s="71"/>
      <c r="PEI143" s="70">
        <v>32</v>
      </c>
      <c r="PEJ143" s="71"/>
      <c r="PEK143" s="70">
        <v>32</v>
      </c>
      <c r="PEL143" s="71"/>
      <c r="PEM143" s="70">
        <v>32</v>
      </c>
      <c r="PEN143" s="71"/>
      <c r="PEO143" s="70">
        <v>32</v>
      </c>
      <c r="PEP143" s="71"/>
      <c r="PEQ143" s="70">
        <v>32</v>
      </c>
      <c r="PER143" s="71"/>
      <c r="PES143" s="70">
        <v>32</v>
      </c>
      <c r="PET143" s="71"/>
      <c r="PEU143" s="70">
        <v>32</v>
      </c>
      <c r="PEV143" s="71"/>
      <c r="PEW143" s="70">
        <v>32</v>
      </c>
      <c r="PEX143" s="71"/>
      <c r="PEY143" s="70">
        <v>32</v>
      </c>
      <c r="PEZ143" s="71"/>
      <c r="PFA143" s="70">
        <v>32</v>
      </c>
      <c r="PFB143" s="71"/>
      <c r="PFC143" s="70">
        <v>32</v>
      </c>
      <c r="PFD143" s="71"/>
      <c r="PFE143" s="70">
        <v>32</v>
      </c>
      <c r="PFF143" s="71"/>
      <c r="PFG143" s="70">
        <v>32</v>
      </c>
      <c r="PFH143" s="71"/>
      <c r="PFI143" s="70">
        <v>32</v>
      </c>
      <c r="PFJ143" s="71"/>
      <c r="PFK143" s="70">
        <v>32</v>
      </c>
      <c r="PFL143" s="71"/>
      <c r="PFM143" s="70">
        <v>32</v>
      </c>
      <c r="PFN143" s="71"/>
      <c r="PFO143" s="70">
        <v>32</v>
      </c>
      <c r="PFP143" s="71"/>
      <c r="PFQ143" s="70">
        <v>32</v>
      </c>
      <c r="PFR143" s="71"/>
      <c r="PFS143" s="70">
        <v>32</v>
      </c>
      <c r="PFT143" s="71"/>
      <c r="PFU143" s="70">
        <v>32</v>
      </c>
      <c r="PFV143" s="71"/>
      <c r="PFW143" s="70">
        <v>32</v>
      </c>
      <c r="PFX143" s="71"/>
      <c r="PFY143" s="70">
        <v>32</v>
      </c>
      <c r="PFZ143" s="71"/>
      <c r="PGA143" s="70">
        <v>32</v>
      </c>
      <c r="PGB143" s="71"/>
      <c r="PGC143" s="70">
        <v>32</v>
      </c>
      <c r="PGD143" s="71"/>
      <c r="PGE143" s="70">
        <v>32</v>
      </c>
      <c r="PGF143" s="71"/>
      <c r="PGG143" s="70">
        <v>32</v>
      </c>
      <c r="PGH143" s="71"/>
      <c r="PGI143" s="70">
        <v>32</v>
      </c>
      <c r="PGJ143" s="71"/>
      <c r="PGK143" s="70">
        <v>32</v>
      </c>
      <c r="PGL143" s="71"/>
      <c r="PGM143" s="70">
        <v>32</v>
      </c>
      <c r="PGN143" s="71"/>
      <c r="PGO143" s="70">
        <v>32</v>
      </c>
      <c r="PGP143" s="71"/>
      <c r="PGQ143" s="70">
        <v>32</v>
      </c>
      <c r="PGR143" s="71"/>
      <c r="PGS143" s="70">
        <v>32</v>
      </c>
      <c r="PGT143" s="71"/>
      <c r="PGU143" s="70">
        <v>32</v>
      </c>
      <c r="PGV143" s="71"/>
      <c r="PGW143" s="70">
        <v>32</v>
      </c>
      <c r="PGX143" s="71"/>
      <c r="PGY143" s="70">
        <v>32</v>
      </c>
      <c r="PGZ143" s="71"/>
      <c r="PHA143" s="70">
        <v>32</v>
      </c>
      <c r="PHB143" s="71"/>
      <c r="PHC143" s="70">
        <v>32</v>
      </c>
      <c r="PHD143" s="71"/>
      <c r="PHE143" s="70">
        <v>32</v>
      </c>
      <c r="PHF143" s="71"/>
      <c r="PHG143" s="70">
        <v>32</v>
      </c>
      <c r="PHH143" s="71"/>
      <c r="PHI143" s="70">
        <v>32</v>
      </c>
      <c r="PHJ143" s="71"/>
      <c r="PHK143" s="70">
        <v>32</v>
      </c>
      <c r="PHL143" s="71"/>
      <c r="PHM143" s="70">
        <v>32</v>
      </c>
      <c r="PHN143" s="71"/>
      <c r="PHO143" s="70">
        <v>32</v>
      </c>
      <c r="PHP143" s="71"/>
      <c r="PHQ143" s="70">
        <v>32</v>
      </c>
      <c r="PHR143" s="71"/>
      <c r="PHS143" s="70">
        <v>32</v>
      </c>
      <c r="PHT143" s="71"/>
      <c r="PHU143" s="70">
        <v>32</v>
      </c>
      <c r="PHV143" s="71"/>
      <c r="PHW143" s="70">
        <v>32</v>
      </c>
      <c r="PHX143" s="71"/>
      <c r="PHY143" s="70">
        <v>32</v>
      </c>
      <c r="PHZ143" s="71"/>
      <c r="PIA143" s="70">
        <v>32</v>
      </c>
      <c r="PIB143" s="71"/>
      <c r="PIC143" s="70">
        <v>32</v>
      </c>
      <c r="PID143" s="71"/>
      <c r="PIE143" s="70">
        <v>32</v>
      </c>
      <c r="PIF143" s="71"/>
      <c r="PIG143" s="70">
        <v>32</v>
      </c>
      <c r="PIH143" s="71"/>
      <c r="PII143" s="70">
        <v>32</v>
      </c>
      <c r="PIJ143" s="71"/>
      <c r="PIK143" s="70">
        <v>32</v>
      </c>
      <c r="PIL143" s="71"/>
      <c r="PIM143" s="70">
        <v>32</v>
      </c>
      <c r="PIN143" s="71"/>
      <c r="PIO143" s="70">
        <v>32</v>
      </c>
      <c r="PIP143" s="71"/>
      <c r="PIQ143" s="70">
        <v>32</v>
      </c>
      <c r="PIR143" s="71"/>
      <c r="PIS143" s="70">
        <v>32</v>
      </c>
      <c r="PIT143" s="71"/>
      <c r="PIU143" s="70">
        <v>32</v>
      </c>
      <c r="PIV143" s="71"/>
      <c r="PIW143" s="70">
        <v>32</v>
      </c>
      <c r="PIX143" s="71"/>
      <c r="PIY143" s="70">
        <v>32</v>
      </c>
      <c r="PIZ143" s="71"/>
      <c r="PJA143" s="70">
        <v>32</v>
      </c>
      <c r="PJB143" s="71"/>
      <c r="PJC143" s="70">
        <v>32</v>
      </c>
      <c r="PJD143" s="71"/>
      <c r="PJE143" s="70">
        <v>32</v>
      </c>
      <c r="PJF143" s="71"/>
      <c r="PJG143" s="70">
        <v>32</v>
      </c>
      <c r="PJH143" s="71"/>
      <c r="PJI143" s="70">
        <v>32</v>
      </c>
      <c r="PJJ143" s="71"/>
      <c r="PJK143" s="70">
        <v>32</v>
      </c>
      <c r="PJL143" s="71"/>
      <c r="PJM143" s="70">
        <v>32</v>
      </c>
      <c r="PJN143" s="71"/>
      <c r="PJO143" s="70">
        <v>32</v>
      </c>
      <c r="PJP143" s="71"/>
      <c r="PJQ143" s="70">
        <v>32</v>
      </c>
      <c r="PJR143" s="71"/>
      <c r="PJS143" s="70">
        <v>32</v>
      </c>
      <c r="PJT143" s="71"/>
      <c r="PJU143" s="70">
        <v>32</v>
      </c>
      <c r="PJV143" s="71"/>
      <c r="PJW143" s="70">
        <v>32</v>
      </c>
      <c r="PJX143" s="71"/>
      <c r="PJY143" s="70">
        <v>32</v>
      </c>
      <c r="PJZ143" s="71"/>
      <c r="PKA143" s="70">
        <v>32</v>
      </c>
      <c r="PKB143" s="71"/>
      <c r="PKC143" s="70">
        <v>32</v>
      </c>
      <c r="PKD143" s="71"/>
      <c r="PKE143" s="70">
        <v>32</v>
      </c>
      <c r="PKF143" s="71"/>
      <c r="PKG143" s="70">
        <v>32</v>
      </c>
      <c r="PKH143" s="71"/>
      <c r="PKI143" s="70">
        <v>32</v>
      </c>
      <c r="PKJ143" s="71"/>
      <c r="PKK143" s="70">
        <v>32</v>
      </c>
      <c r="PKL143" s="71"/>
      <c r="PKM143" s="70">
        <v>32</v>
      </c>
      <c r="PKN143" s="71"/>
      <c r="PKO143" s="70">
        <v>32</v>
      </c>
      <c r="PKP143" s="71"/>
      <c r="PKQ143" s="70">
        <v>32</v>
      </c>
      <c r="PKR143" s="71"/>
      <c r="PKS143" s="70">
        <v>32</v>
      </c>
      <c r="PKT143" s="71"/>
      <c r="PKU143" s="70">
        <v>32</v>
      </c>
      <c r="PKV143" s="71"/>
      <c r="PKW143" s="70">
        <v>32</v>
      </c>
      <c r="PKX143" s="71"/>
      <c r="PKY143" s="70">
        <v>32</v>
      </c>
      <c r="PKZ143" s="71"/>
      <c r="PLA143" s="70">
        <v>32</v>
      </c>
      <c r="PLB143" s="71"/>
      <c r="PLC143" s="70">
        <v>32</v>
      </c>
      <c r="PLD143" s="71"/>
      <c r="PLE143" s="70">
        <v>32</v>
      </c>
      <c r="PLF143" s="71"/>
      <c r="PLG143" s="70">
        <v>32</v>
      </c>
      <c r="PLH143" s="71"/>
      <c r="PLI143" s="70">
        <v>32</v>
      </c>
      <c r="PLJ143" s="71"/>
      <c r="PLK143" s="70">
        <v>32</v>
      </c>
      <c r="PLL143" s="71"/>
      <c r="PLM143" s="70">
        <v>32</v>
      </c>
      <c r="PLN143" s="71"/>
      <c r="PLO143" s="70">
        <v>32</v>
      </c>
      <c r="PLP143" s="71"/>
      <c r="PLQ143" s="70">
        <v>32</v>
      </c>
      <c r="PLR143" s="71"/>
      <c r="PLS143" s="70">
        <v>32</v>
      </c>
      <c r="PLT143" s="71"/>
      <c r="PLU143" s="70">
        <v>32</v>
      </c>
      <c r="PLV143" s="71"/>
      <c r="PLW143" s="70">
        <v>32</v>
      </c>
      <c r="PLX143" s="71"/>
      <c r="PLY143" s="70">
        <v>32</v>
      </c>
      <c r="PLZ143" s="71"/>
      <c r="PMA143" s="70">
        <v>32</v>
      </c>
      <c r="PMB143" s="71"/>
      <c r="PMC143" s="70">
        <v>32</v>
      </c>
      <c r="PMD143" s="71"/>
      <c r="PME143" s="70">
        <v>32</v>
      </c>
      <c r="PMF143" s="71"/>
      <c r="PMG143" s="70">
        <v>32</v>
      </c>
      <c r="PMH143" s="71"/>
      <c r="PMI143" s="70">
        <v>32</v>
      </c>
      <c r="PMJ143" s="71"/>
      <c r="PMK143" s="70">
        <v>32</v>
      </c>
      <c r="PML143" s="71"/>
      <c r="PMM143" s="70">
        <v>32</v>
      </c>
      <c r="PMN143" s="71"/>
      <c r="PMO143" s="70">
        <v>32</v>
      </c>
      <c r="PMP143" s="71"/>
      <c r="PMQ143" s="70">
        <v>32</v>
      </c>
      <c r="PMR143" s="71"/>
      <c r="PMS143" s="70">
        <v>32</v>
      </c>
      <c r="PMT143" s="71"/>
      <c r="PMU143" s="70">
        <v>32</v>
      </c>
      <c r="PMV143" s="71"/>
      <c r="PMW143" s="70">
        <v>32</v>
      </c>
      <c r="PMX143" s="71"/>
      <c r="PMY143" s="70">
        <v>32</v>
      </c>
      <c r="PMZ143" s="71"/>
      <c r="PNA143" s="70">
        <v>32</v>
      </c>
      <c r="PNB143" s="71"/>
      <c r="PNC143" s="70">
        <v>32</v>
      </c>
      <c r="PND143" s="71"/>
      <c r="PNE143" s="70">
        <v>32</v>
      </c>
      <c r="PNF143" s="71"/>
      <c r="PNG143" s="70">
        <v>32</v>
      </c>
      <c r="PNH143" s="71"/>
      <c r="PNI143" s="70">
        <v>32</v>
      </c>
      <c r="PNJ143" s="71"/>
      <c r="PNK143" s="70">
        <v>32</v>
      </c>
      <c r="PNL143" s="71"/>
      <c r="PNM143" s="70">
        <v>32</v>
      </c>
      <c r="PNN143" s="71"/>
      <c r="PNO143" s="70">
        <v>32</v>
      </c>
      <c r="PNP143" s="71"/>
      <c r="PNQ143" s="70">
        <v>32</v>
      </c>
      <c r="PNR143" s="71"/>
      <c r="PNS143" s="70">
        <v>32</v>
      </c>
      <c r="PNT143" s="71"/>
      <c r="PNU143" s="70">
        <v>32</v>
      </c>
      <c r="PNV143" s="71"/>
      <c r="PNW143" s="70">
        <v>32</v>
      </c>
      <c r="PNX143" s="71"/>
      <c r="PNY143" s="70">
        <v>32</v>
      </c>
      <c r="PNZ143" s="71"/>
      <c r="POA143" s="70">
        <v>32</v>
      </c>
      <c r="POB143" s="71"/>
      <c r="POC143" s="70">
        <v>32</v>
      </c>
      <c r="POD143" s="71"/>
      <c r="POE143" s="70">
        <v>32</v>
      </c>
      <c r="POF143" s="71"/>
      <c r="POG143" s="70">
        <v>32</v>
      </c>
      <c r="POH143" s="71"/>
      <c r="POI143" s="70">
        <v>32</v>
      </c>
      <c r="POJ143" s="71"/>
      <c r="POK143" s="70">
        <v>32</v>
      </c>
      <c r="POL143" s="71"/>
      <c r="POM143" s="70">
        <v>32</v>
      </c>
      <c r="PON143" s="71"/>
      <c r="POO143" s="70">
        <v>32</v>
      </c>
      <c r="POP143" s="71"/>
      <c r="POQ143" s="70">
        <v>32</v>
      </c>
      <c r="POR143" s="71"/>
      <c r="POS143" s="70">
        <v>32</v>
      </c>
      <c r="POT143" s="71"/>
      <c r="POU143" s="70">
        <v>32</v>
      </c>
      <c r="POV143" s="71"/>
      <c r="POW143" s="70">
        <v>32</v>
      </c>
      <c r="POX143" s="71"/>
      <c r="POY143" s="70">
        <v>32</v>
      </c>
      <c r="POZ143" s="71"/>
      <c r="PPA143" s="70">
        <v>32</v>
      </c>
      <c r="PPB143" s="71"/>
      <c r="PPC143" s="70">
        <v>32</v>
      </c>
      <c r="PPD143" s="71"/>
      <c r="PPE143" s="70">
        <v>32</v>
      </c>
      <c r="PPF143" s="71"/>
      <c r="PPG143" s="70">
        <v>32</v>
      </c>
      <c r="PPH143" s="71"/>
      <c r="PPI143" s="70">
        <v>32</v>
      </c>
      <c r="PPJ143" s="71"/>
      <c r="PPK143" s="70">
        <v>32</v>
      </c>
      <c r="PPL143" s="71"/>
      <c r="PPM143" s="70">
        <v>32</v>
      </c>
      <c r="PPN143" s="71"/>
      <c r="PPO143" s="70">
        <v>32</v>
      </c>
      <c r="PPP143" s="71"/>
      <c r="PPQ143" s="70">
        <v>32</v>
      </c>
      <c r="PPR143" s="71"/>
      <c r="PPS143" s="70">
        <v>32</v>
      </c>
      <c r="PPT143" s="71"/>
      <c r="PPU143" s="70">
        <v>32</v>
      </c>
      <c r="PPV143" s="71"/>
      <c r="PPW143" s="70">
        <v>32</v>
      </c>
      <c r="PPX143" s="71"/>
      <c r="PPY143" s="70">
        <v>32</v>
      </c>
      <c r="PPZ143" s="71"/>
      <c r="PQA143" s="70">
        <v>32</v>
      </c>
      <c r="PQB143" s="71"/>
      <c r="PQC143" s="70">
        <v>32</v>
      </c>
      <c r="PQD143" s="71"/>
      <c r="PQE143" s="70">
        <v>32</v>
      </c>
      <c r="PQF143" s="71"/>
      <c r="PQG143" s="70">
        <v>32</v>
      </c>
      <c r="PQH143" s="71"/>
      <c r="PQI143" s="70">
        <v>32</v>
      </c>
      <c r="PQJ143" s="71"/>
      <c r="PQK143" s="70">
        <v>32</v>
      </c>
      <c r="PQL143" s="71"/>
      <c r="PQM143" s="70">
        <v>32</v>
      </c>
      <c r="PQN143" s="71"/>
      <c r="PQO143" s="70">
        <v>32</v>
      </c>
      <c r="PQP143" s="71"/>
      <c r="PQQ143" s="70">
        <v>32</v>
      </c>
      <c r="PQR143" s="71"/>
      <c r="PQS143" s="70">
        <v>32</v>
      </c>
      <c r="PQT143" s="71"/>
      <c r="PQU143" s="70">
        <v>32</v>
      </c>
      <c r="PQV143" s="71"/>
      <c r="PQW143" s="70">
        <v>32</v>
      </c>
      <c r="PQX143" s="71"/>
      <c r="PQY143" s="70">
        <v>32</v>
      </c>
      <c r="PQZ143" s="71"/>
      <c r="PRA143" s="70">
        <v>32</v>
      </c>
      <c r="PRB143" s="71"/>
      <c r="PRC143" s="70">
        <v>32</v>
      </c>
      <c r="PRD143" s="71"/>
      <c r="PRE143" s="70">
        <v>32</v>
      </c>
      <c r="PRF143" s="71"/>
      <c r="PRG143" s="70">
        <v>32</v>
      </c>
      <c r="PRH143" s="71"/>
      <c r="PRI143" s="70">
        <v>32</v>
      </c>
      <c r="PRJ143" s="71"/>
      <c r="PRK143" s="70">
        <v>32</v>
      </c>
      <c r="PRL143" s="71"/>
      <c r="PRM143" s="70">
        <v>32</v>
      </c>
      <c r="PRN143" s="71"/>
      <c r="PRO143" s="70">
        <v>32</v>
      </c>
      <c r="PRP143" s="71"/>
      <c r="PRQ143" s="70">
        <v>32</v>
      </c>
      <c r="PRR143" s="71"/>
      <c r="PRS143" s="70">
        <v>32</v>
      </c>
      <c r="PRT143" s="71"/>
      <c r="PRU143" s="70">
        <v>32</v>
      </c>
      <c r="PRV143" s="71"/>
      <c r="PRW143" s="70">
        <v>32</v>
      </c>
      <c r="PRX143" s="71"/>
      <c r="PRY143" s="70">
        <v>32</v>
      </c>
      <c r="PRZ143" s="71"/>
      <c r="PSA143" s="70">
        <v>32</v>
      </c>
      <c r="PSB143" s="71"/>
      <c r="PSC143" s="70">
        <v>32</v>
      </c>
      <c r="PSD143" s="71"/>
      <c r="PSE143" s="70">
        <v>32</v>
      </c>
      <c r="PSF143" s="71"/>
      <c r="PSG143" s="70">
        <v>32</v>
      </c>
      <c r="PSH143" s="71"/>
      <c r="PSI143" s="70">
        <v>32</v>
      </c>
      <c r="PSJ143" s="71"/>
      <c r="PSK143" s="70">
        <v>32</v>
      </c>
      <c r="PSL143" s="71"/>
      <c r="PSM143" s="70">
        <v>32</v>
      </c>
      <c r="PSN143" s="71"/>
      <c r="PSO143" s="70">
        <v>32</v>
      </c>
      <c r="PSP143" s="71"/>
      <c r="PSQ143" s="70">
        <v>32</v>
      </c>
      <c r="PSR143" s="71"/>
      <c r="PSS143" s="70">
        <v>32</v>
      </c>
      <c r="PST143" s="71"/>
      <c r="PSU143" s="70">
        <v>32</v>
      </c>
      <c r="PSV143" s="71"/>
      <c r="PSW143" s="70">
        <v>32</v>
      </c>
      <c r="PSX143" s="71"/>
      <c r="PSY143" s="70">
        <v>32</v>
      </c>
      <c r="PSZ143" s="71"/>
      <c r="PTA143" s="70">
        <v>32</v>
      </c>
      <c r="PTB143" s="71"/>
      <c r="PTC143" s="70">
        <v>32</v>
      </c>
      <c r="PTD143" s="71"/>
      <c r="PTE143" s="70">
        <v>32</v>
      </c>
      <c r="PTF143" s="71"/>
      <c r="PTG143" s="70">
        <v>32</v>
      </c>
      <c r="PTH143" s="71"/>
      <c r="PTI143" s="70">
        <v>32</v>
      </c>
      <c r="PTJ143" s="71"/>
      <c r="PTK143" s="70">
        <v>32</v>
      </c>
      <c r="PTL143" s="71"/>
      <c r="PTM143" s="70">
        <v>32</v>
      </c>
      <c r="PTN143" s="71"/>
      <c r="PTO143" s="70">
        <v>32</v>
      </c>
      <c r="PTP143" s="71"/>
      <c r="PTQ143" s="70">
        <v>32</v>
      </c>
      <c r="PTR143" s="71"/>
      <c r="PTS143" s="70">
        <v>32</v>
      </c>
      <c r="PTT143" s="71"/>
      <c r="PTU143" s="70">
        <v>32</v>
      </c>
      <c r="PTV143" s="71"/>
      <c r="PTW143" s="70">
        <v>32</v>
      </c>
      <c r="PTX143" s="71"/>
      <c r="PTY143" s="70">
        <v>32</v>
      </c>
      <c r="PTZ143" s="71"/>
      <c r="PUA143" s="70">
        <v>32</v>
      </c>
      <c r="PUB143" s="71"/>
      <c r="PUC143" s="70">
        <v>32</v>
      </c>
      <c r="PUD143" s="71"/>
      <c r="PUE143" s="70">
        <v>32</v>
      </c>
      <c r="PUF143" s="71"/>
      <c r="PUG143" s="70">
        <v>32</v>
      </c>
      <c r="PUH143" s="71"/>
      <c r="PUI143" s="70">
        <v>32</v>
      </c>
      <c r="PUJ143" s="71"/>
      <c r="PUK143" s="70">
        <v>32</v>
      </c>
      <c r="PUL143" s="71"/>
      <c r="PUM143" s="70">
        <v>32</v>
      </c>
      <c r="PUN143" s="71"/>
      <c r="PUO143" s="70">
        <v>32</v>
      </c>
      <c r="PUP143" s="71"/>
      <c r="PUQ143" s="70">
        <v>32</v>
      </c>
      <c r="PUR143" s="71"/>
      <c r="PUS143" s="70">
        <v>32</v>
      </c>
      <c r="PUT143" s="71"/>
      <c r="PUU143" s="70">
        <v>32</v>
      </c>
      <c r="PUV143" s="71"/>
      <c r="PUW143" s="70">
        <v>32</v>
      </c>
      <c r="PUX143" s="71"/>
      <c r="PUY143" s="70">
        <v>32</v>
      </c>
      <c r="PUZ143" s="71"/>
      <c r="PVA143" s="70">
        <v>32</v>
      </c>
      <c r="PVB143" s="71"/>
      <c r="PVC143" s="70">
        <v>32</v>
      </c>
      <c r="PVD143" s="71"/>
      <c r="PVE143" s="70">
        <v>32</v>
      </c>
      <c r="PVF143" s="71"/>
      <c r="PVG143" s="70">
        <v>32</v>
      </c>
      <c r="PVH143" s="71"/>
      <c r="PVI143" s="70">
        <v>32</v>
      </c>
      <c r="PVJ143" s="71"/>
      <c r="PVK143" s="70">
        <v>32</v>
      </c>
      <c r="PVL143" s="71"/>
      <c r="PVM143" s="70">
        <v>32</v>
      </c>
      <c r="PVN143" s="71"/>
      <c r="PVO143" s="70">
        <v>32</v>
      </c>
      <c r="PVP143" s="71"/>
      <c r="PVQ143" s="70">
        <v>32</v>
      </c>
      <c r="PVR143" s="71"/>
      <c r="PVS143" s="70">
        <v>32</v>
      </c>
      <c r="PVT143" s="71"/>
      <c r="PVU143" s="70">
        <v>32</v>
      </c>
      <c r="PVV143" s="71"/>
      <c r="PVW143" s="70">
        <v>32</v>
      </c>
      <c r="PVX143" s="71"/>
      <c r="PVY143" s="70">
        <v>32</v>
      </c>
      <c r="PVZ143" s="71"/>
      <c r="PWA143" s="70">
        <v>32</v>
      </c>
      <c r="PWB143" s="71"/>
      <c r="PWC143" s="70">
        <v>32</v>
      </c>
      <c r="PWD143" s="71"/>
      <c r="PWE143" s="70">
        <v>32</v>
      </c>
      <c r="PWF143" s="71"/>
      <c r="PWG143" s="70">
        <v>32</v>
      </c>
      <c r="PWH143" s="71"/>
      <c r="PWI143" s="70">
        <v>32</v>
      </c>
      <c r="PWJ143" s="71"/>
      <c r="PWK143" s="70">
        <v>32</v>
      </c>
      <c r="PWL143" s="71"/>
      <c r="PWM143" s="70">
        <v>32</v>
      </c>
      <c r="PWN143" s="71"/>
      <c r="PWO143" s="70">
        <v>32</v>
      </c>
      <c r="PWP143" s="71"/>
      <c r="PWQ143" s="70">
        <v>32</v>
      </c>
      <c r="PWR143" s="71"/>
      <c r="PWS143" s="70">
        <v>32</v>
      </c>
      <c r="PWT143" s="71"/>
      <c r="PWU143" s="70">
        <v>32</v>
      </c>
      <c r="PWV143" s="71"/>
      <c r="PWW143" s="70">
        <v>32</v>
      </c>
      <c r="PWX143" s="71"/>
      <c r="PWY143" s="70">
        <v>32</v>
      </c>
      <c r="PWZ143" s="71"/>
      <c r="PXA143" s="70">
        <v>32</v>
      </c>
      <c r="PXB143" s="71"/>
      <c r="PXC143" s="70">
        <v>32</v>
      </c>
      <c r="PXD143" s="71"/>
      <c r="PXE143" s="70">
        <v>32</v>
      </c>
      <c r="PXF143" s="71"/>
      <c r="PXG143" s="70">
        <v>32</v>
      </c>
      <c r="PXH143" s="71"/>
      <c r="PXI143" s="70">
        <v>32</v>
      </c>
      <c r="PXJ143" s="71"/>
      <c r="PXK143" s="70">
        <v>32</v>
      </c>
      <c r="PXL143" s="71"/>
      <c r="PXM143" s="70">
        <v>32</v>
      </c>
      <c r="PXN143" s="71"/>
      <c r="PXO143" s="70">
        <v>32</v>
      </c>
      <c r="PXP143" s="71"/>
      <c r="PXQ143" s="70">
        <v>32</v>
      </c>
      <c r="PXR143" s="71"/>
      <c r="PXS143" s="70">
        <v>32</v>
      </c>
      <c r="PXT143" s="71"/>
      <c r="PXU143" s="70">
        <v>32</v>
      </c>
      <c r="PXV143" s="71"/>
      <c r="PXW143" s="70">
        <v>32</v>
      </c>
      <c r="PXX143" s="71"/>
      <c r="PXY143" s="70">
        <v>32</v>
      </c>
      <c r="PXZ143" s="71"/>
      <c r="PYA143" s="70">
        <v>32</v>
      </c>
      <c r="PYB143" s="71"/>
      <c r="PYC143" s="70">
        <v>32</v>
      </c>
      <c r="PYD143" s="71"/>
      <c r="PYE143" s="70">
        <v>32</v>
      </c>
      <c r="PYF143" s="71"/>
      <c r="PYG143" s="70">
        <v>32</v>
      </c>
      <c r="PYH143" s="71"/>
      <c r="PYI143" s="70">
        <v>32</v>
      </c>
      <c r="PYJ143" s="71"/>
      <c r="PYK143" s="70">
        <v>32</v>
      </c>
      <c r="PYL143" s="71"/>
      <c r="PYM143" s="70">
        <v>32</v>
      </c>
      <c r="PYN143" s="71"/>
      <c r="PYO143" s="70">
        <v>32</v>
      </c>
      <c r="PYP143" s="71"/>
      <c r="PYQ143" s="70">
        <v>32</v>
      </c>
      <c r="PYR143" s="71"/>
      <c r="PYS143" s="70">
        <v>32</v>
      </c>
      <c r="PYT143" s="71"/>
      <c r="PYU143" s="70">
        <v>32</v>
      </c>
      <c r="PYV143" s="71"/>
      <c r="PYW143" s="70">
        <v>32</v>
      </c>
      <c r="PYX143" s="71"/>
      <c r="PYY143" s="70">
        <v>32</v>
      </c>
      <c r="PYZ143" s="71"/>
      <c r="PZA143" s="70">
        <v>32</v>
      </c>
      <c r="PZB143" s="71"/>
      <c r="PZC143" s="70">
        <v>32</v>
      </c>
      <c r="PZD143" s="71"/>
      <c r="PZE143" s="70">
        <v>32</v>
      </c>
      <c r="PZF143" s="71"/>
      <c r="PZG143" s="70">
        <v>32</v>
      </c>
      <c r="PZH143" s="71"/>
      <c r="PZI143" s="70">
        <v>32</v>
      </c>
      <c r="PZJ143" s="71"/>
      <c r="PZK143" s="70">
        <v>32</v>
      </c>
      <c r="PZL143" s="71"/>
      <c r="PZM143" s="70">
        <v>32</v>
      </c>
      <c r="PZN143" s="71"/>
      <c r="PZO143" s="70">
        <v>32</v>
      </c>
      <c r="PZP143" s="71"/>
      <c r="PZQ143" s="70">
        <v>32</v>
      </c>
      <c r="PZR143" s="71"/>
      <c r="PZS143" s="70">
        <v>32</v>
      </c>
      <c r="PZT143" s="71"/>
      <c r="PZU143" s="70">
        <v>32</v>
      </c>
      <c r="PZV143" s="71"/>
      <c r="PZW143" s="70">
        <v>32</v>
      </c>
      <c r="PZX143" s="71"/>
      <c r="PZY143" s="70">
        <v>32</v>
      </c>
      <c r="PZZ143" s="71"/>
      <c r="QAA143" s="70">
        <v>32</v>
      </c>
      <c r="QAB143" s="71"/>
      <c r="QAC143" s="70">
        <v>32</v>
      </c>
      <c r="QAD143" s="71"/>
      <c r="QAE143" s="70">
        <v>32</v>
      </c>
      <c r="QAF143" s="71"/>
      <c r="QAG143" s="70">
        <v>32</v>
      </c>
      <c r="QAH143" s="71"/>
      <c r="QAI143" s="70">
        <v>32</v>
      </c>
      <c r="QAJ143" s="71"/>
      <c r="QAK143" s="70">
        <v>32</v>
      </c>
      <c r="QAL143" s="71"/>
      <c r="QAM143" s="70">
        <v>32</v>
      </c>
      <c r="QAN143" s="71"/>
      <c r="QAO143" s="70">
        <v>32</v>
      </c>
      <c r="QAP143" s="71"/>
      <c r="QAQ143" s="70">
        <v>32</v>
      </c>
      <c r="QAR143" s="71"/>
      <c r="QAS143" s="70">
        <v>32</v>
      </c>
      <c r="QAT143" s="71"/>
      <c r="QAU143" s="70">
        <v>32</v>
      </c>
      <c r="QAV143" s="71"/>
      <c r="QAW143" s="70">
        <v>32</v>
      </c>
      <c r="QAX143" s="71"/>
      <c r="QAY143" s="70">
        <v>32</v>
      </c>
      <c r="QAZ143" s="71"/>
      <c r="QBA143" s="70">
        <v>32</v>
      </c>
      <c r="QBB143" s="71"/>
      <c r="QBC143" s="70">
        <v>32</v>
      </c>
      <c r="QBD143" s="71"/>
      <c r="QBE143" s="70">
        <v>32</v>
      </c>
      <c r="QBF143" s="71"/>
      <c r="QBG143" s="70">
        <v>32</v>
      </c>
      <c r="QBH143" s="71"/>
      <c r="QBI143" s="70">
        <v>32</v>
      </c>
      <c r="QBJ143" s="71"/>
      <c r="QBK143" s="70">
        <v>32</v>
      </c>
      <c r="QBL143" s="71"/>
      <c r="QBM143" s="70">
        <v>32</v>
      </c>
      <c r="QBN143" s="71"/>
      <c r="QBO143" s="70">
        <v>32</v>
      </c>
      <c r="QBP143" s="71"/>
      <c r="QBQ143" s="70">
        <v>32</v>
      </c>
      <c r="QBR143" s="71"/>
      <c r="QBS143" s="70">
        <v>32</v>
      </c>
      <c r="QBT143" s="71"/>
      <c r="QBU143" s="70">
        <v>32</v>
      </c>
      <c r="QBV143" s="71"/>
      <c r="QBW143" s="70">
        <v>32</v>
      </c>
      <c r="QBX143" s="71"/>
      <c r="QBY143" s="70">
        <v>32</v>
      </c>
      <c r="QBZ143" s="71"/>
      <c r="QCA143" s="70">
        <v>32</v>
      </c>
      <c r="QCB143" s="71"/>
      <c r="QCC143" s="70">
        <v>32</v>
      </c>
      <c r="QCD143" s="71"/>
      <c r="QCE143" s="70">
        <v>32</v>
      </c>
      <c r="QCF143" s="71"/>
      <c r="QCG143" s="70">
        <v>32</v>
      </c>
      <c r="QCH143" s="71"/>
      <c r="QCI143" s="70">
        <v>32</v>
      </c>
      <c r="QCJ143" s="71"/>
      <c r="QCK143" s="70">
        <v>32</v>
      </c>
      <c r="QCL143" s="71"/>
      <c r="QCM143" s="70">
        <v>32</v>
      </c>
      <c r="QCN143" s="71"/>
      <c r="QCO143" s="70">
        <v>32</v>
      </c>
      <c r="QCP143" s="71"/>
      <c r="QCQ143" s="70">
        <v>32</v>
      </c>
      <c r="QCR143" s="71"/>
      <c r="QCS143" s="70">
        <v>32</v>
      </c>
      <c r="QCT143" s="71"/>
      <c r="QCU143" s="70">
        <v>32</v>
      </c>
      <c r="QCV143" s="71"/>
      <c r="QCW143" s="70">
        <v>32</v>
      </c>
      <c r="QCX143" s="71"/>
      <c r="QCY143" s="70">
        <v>32</v>
      </c>
      <c r="QCZ143" s="71"/>
      <c r="QDA143" s="70">
        <v>32</v>
      </c>
      <c r="QDB143" s="71"/>
      <c r="QDC143" s="70">
        <v>32</v>
      </c>
      <c r="QDD143" s="71"/>
      <c r="QDE143" s="70">
        <v>32</v>
      </c>
      <c r="QDF143" s="71"/>
      <c r="QDG143" s="70">
        <v>32</v>
      </c>
      <c r="QDH143" s="71"/>
      <c r="QDI143" s="70">
        <v>32</v>
      </c>
      <c r="QDJ143" s="71"/>
      <c r="QDK143" s="70">
        <v>32</v>
      </c>
      <c r="QDL143" s="71"/>
      <c r="QDM143" s="70">
        <v>32</v>
      </c>
      <c r="QDN143" s="71"/>
      <c r="QDO143" s="70">
        <v>32</v>
      </c>
      <c r="QDP143" s="71"/>
      <c r="QDQ143" s="70">
        <v>32</v>
      </c>
      <c r="QDR143" s="71"/>
      <c r="QDS143" s="70">
        <v>32</v>
      </c>
      <c r="QDT143" s="71"/>
      <c r="QDU143" s="70">
        <v>32</v>
      </c>
      <c r="QDV143" s="71"/>
      <c r="QDW143" s="70">
        <v>32</v>
      </c>
      <c r="QDX143" s="71"/>
      <c r="QDY143" s="70">
        <v>32</v>
      </c>
      <c r="QDZ143" s="71"/>
      <c r="QEA143" s="70">
        <v>32</v>
      </c>
      <c r="QEB143" s="71"/>
      <c r="QEC143" s="70">
        <v>32</v>
      </c>
      <c r="QED143" s="71"/>
      <c r="QEE143" s="70">
        <v>32</v>
      </c>
      <c r="QEF143" s="71"/>
      <c r="QEG143" s="70">
        <v>32</v>
      </c>
      <c r="QEH143" s="71"/>
      <c r="QEI143" s="70">
        <v>32</v>
      </c>
      <c r="QEJ143" s="71"/>
      <c r="QEK143" s="70">
        <v>32</v>
      </c>
      <c r="QEL143" s="71"/>
      <c r="QEM143" s="70">
        <v>32</v>
      </c>
      <c r="QEN143" s="71"/>
      <c r="QEO143" s="70">
        <v>32</v>
      </c>
      <c r="QEP143" s="71"/>
      <c r="QEQ143" s="70">
        <v>32</v>
      </c>
      <c r="QER143" s="71"/>
      <c r="QES143" s="70">
        <v>32</v>
      </c>
      <c r="QET143" s="71"/>
      <c r="QEU143" s="70">
        <v>32</v>
      </c>
      <c r="QEV143" s="71"/>
      <c r="QEW143" s="70">
        <v>32</v>
      </c>
      <c r="QEX143" s="71"/>
      <c r="QEY143" s="70">
        <v>32</v>
      </c>
      <c r="QEZ143" s="71"/>
      <c r="QFA143" s="70">
        <v>32</v>
      </c>
      <c r="QFB143" s="71"/>
      <c r="QFC143" s="70">
        <v>32</v>
      </c>
      <c r="QFD143" s="71"/>
      <c r="QFE143" s="70">
        <v>32</v>
      </c>
      <c r="QFF143" s="71"/>
      <c r="QFG143" s="70">
        <v>32</v>
      </c>
      <c r="QFH143" s="71"/>
      <c r="QFI143" s="70">
        <v>32</v>
      </c>
      <c r="QFJ143" s="71"/>
      <c r="QFK143" s="70">
        <v>32</v>
      </c>
      <c r="QFL143" s="71"/>
      <c r="QFM143" s="70">
        <v>32</v>
      </c>
      <c r="QFN143" s="71"/>
      <c r="QFO143" s="70">
        <v>32</v>
      </c>
      <c r="QFP143" s="71"/>
      <c r="QFQ143" s="70">
        <v>32</v>
      </c>
      <c r="QFR143" s="71"/>
      <c r="QFS143" s="70">
        <v>32</v>
      </c>
      <c r="QFT143" s="71"/>
      <c r="QFU143" s="70">
        <v>32</v>
      </c>
      <c r="QFV143" s="71"/>
      <c r="QFW143" s="70">
        <v>32</v>
      </c>
      <c r="QFX143" s="71"/>
      <c r="QFY143" s="70">
        <v>32</v>
      </c>
      <c r="QFZ143" s="71"/>
      <c r="QGA143" s="70">
        <v>32</v>
      </c>
      <c r="QGB143" s="71"/>
      <c r="QGC143" s="70">
        <v>32</v>
      </c>
      <c r="QGD143" s="71"/>
      <c r="QGE143" s="70">
        <v>32</v>
      </c>
      <c r="QGF143" s="71"/>
      <c r="QGG143" s="70">
        <v>32</v>
      </c>
      <c r="QGH143" s="71"/>
      <c r="QGI143" s="70">
        <v>32</v>
      </c>
      <c r="QGJ143" s="71"/>
      <c r="QGK143" s="70">
        <v>32</v>
      </c>
      <c r="QGL143" s="71"/>
      <c r="QGM143" s="70">
        <v>32</v>
      </c>
      <c r="QGN143" s="71"/>
      <c r="QGO143" s="70">
        <v>32</v>
      </c>
      <c r="QGP143" s="71"/>
      <c r="QGQ143" s="70">
        <v>32</v>
      </c>
      <c r="QGR143" s="71"/>
      <c r="QGS143" s="70">
        <v>32</v>
      </c>
      <c r="QGT143" s="71"/>
      <c r="QGU143" s="70">
        <v>32</v>
      </c>
      <c r="QGV143" s="71"/>
      <c r="QGW143" s="70">
        <v>32</v>
      </c>
      <c r="QGX143" s="71"/>
      <c r="QGY143" s="70">
        <v>32</v>
      </c>
      <c r="QGZ143" s="71"/>
      <c r="QHA143" s="70">
        <v>32</v>
      </c>
      <c r="QHB143" s="71"/>
      <c r="QHC143" s="70">
        <v>32</v>
      </c>
      <c r="QHD143" s="71"/>
      <c r="QHE143" s="70">
        <v>32</v>
      </c>
      <c r="QHF143" s="71"/>
      <c r="QHG143" s="70">
        <v>32</v>
      </c>
      <c r="QHH143" s="71"/>
      <c r="QHI143" s="70">
        <v>32</v>
      </c>
      <c r="QHJ143" s="71"/>
      <c r="QHK143" s="70">
        <v>32</v>
      </c>
      <c r="QHL143" s="71"/>
      <c r="QHM143" s="70">
        <v>32</v>
      </c>
      <c r="QHN143" s="71"/>
      <c r="QHO143" s="70">
        <v>32</v>
      </c>
      <c r="QHP143" s="71"/>
      <c r="QHQ143" s="70">
        <v>32</v>
      </c>
      <c r="QHR143" s="71"/>
      <c r="QHS143" s="70">
        <v>32</v>
      </c>
      <c r="QHT143" s="71"/>
      <c r="QHU143" s="70">
        <v>32</v>
      </c>
      <c r="QHV143" s="71"/>
      <c r="QHW143" s="70">
        <v>32</v>
      </c>
      <c r="QHX143" s="71"/>
      <c r="QHY143" s="70">
        <v>32</v>
      </c>
      <c r="QHZ143" s="71"/>
      <c r="QIA143" s="70">
        <v>32</v>
      </c>
      <c r="QIB143" s="71"/>
      <c r="QIC143" s="70">
        <v>32</v>
      </c>
      <c r="QID143" s="71"/>
      <c r="QIE143" s="70">
        <v>32</v>
      </c>
      <c r="QIF143" s="71"/>
      <c r="QIG143" s="70">
        <v>32</v>
      </c>
      <c r="QIH143" s="71"/>
      <c r="QII143" s="70">
        <v>32</v>
      </c>
      <c r="QIJ143" s="71"/>
      <c r="QIK143" s="70">
        <v>32</v>
      </c>
      <c r="QIL143" s="71"/>
      <c r="QIM143" s="70">
        <v>32</v>
      </c>
      <c r="QIN143" s="71"/>
      <c r="QIO143" s="70">
        <v>32</v>
      </c>
      <c r="QIP143" s="71"/>
      <c r="QIQ143" s="70">
        <v>32</v>
      </c>
      <c r="QIR143" s="71"/>
      <c r="QIS143" s="70">
        <v>32</v>
      </c>
      <c r="QIT143" s="71"/>
      <c r="QIU143" s="70">
        <v>32</v>
      </c>
      <c r="QIV143" s="71"/>
      <c r="QIW143" s="70">
        <v>32</v>
      </c>
      <c r="QIX143" s="71"/>
      <c r="QIY143" s="70">
        <v>32</v>
      </c>
      <c r="QIZ143" s="71"/>
      <c r="QJA143" s="70">
        <v>32</v>
      </c>
      <c r="QJB143" s="71"/>
      <c r="QJC143" s="70">
        <v>32</v>
      </c>
      <c r="QJD143" s="71"/>
      <c r="QJE143" s="70">
        <v>32</v>
      </c>
      <c r="QJF143" s="71"/>
      <c r="QJG143" s="70">
        <v>32</v>
      </c>
      <c r="QJH143" s="71"/>
      <c r="QJI143" s="70">
        <v>32</v>
      </c>
      <c r="QJJ143" s="71"/>
      <c r="QJK143" s="70">
        <v>32</v>
      </c>
      <c r="QJL143" s="71"/>
      <c r="QJM143" s="70">
        <v>32</v>
      </c>
      <c r="QJN143" s="71"/>
      <c r="QJO143" s="70">
        <v>32</v>
      </c>
      <c r="QJP143" s="71"/>
      <c r="QJQ143" s="70">
        <v>32</v>
      </c>
      <c r="QJR143" s="71"/>
      <c r="QJS143" s="70">
        <v>32</v>
      </c>
      <c r="QJT143" s="71"/>
      <c r="QJU143" s="70">
        <v>32</v>
      </c>
      <c r="QJV143" s="71"/>
      <c r="QJW143" s="70">
        <v>32</v>
      </c>
      <c r="QJX143" s="71"/>
      <c r="QJY143" s="70">
        <v>32</v>
      </c>
      <c r="QJZ143" s="71"/>
      <c r="QKA143" s="70">
        <v>32</v>
      </c>
      <c r="QKB143" s="71"/>
      <c r="QKC143" s="70">
        <v>32</v>
      </c>
      <c r="QKD143" s="71"/>
      <c r="QKE143" s="70">
        <v>32</v>
      </c>
      <c r="QKF143" s="71"/>
      <c r="QKG143" s="70">
        <v>32</v>
      </c>
      <c r="QKH143" s="71"/>
      <c r="QKI143" s="70">
        <v>32</v>
      </c>
      <c r="QKJ143" s="71"/>
      <c r="QKK143" s="70">
        <v>32</v>
      </c>
      <c r="QKL143" s="71"/>
      <c r="QKM143" s="70">
        <v>32</v>
      </c>
      <c r="QKN143" s="71"/>
      <c r="QKO143" s="70">
        <v>32</v>
      </c>
      <c r="QKP143" s="71"/>
      <c r="QKQ143" s="70">
        <v>32</v>
      </c>
      <c r="QKR143" s="71"/>
      <c r="QKS143" s="70">
        <v>32</v>
      </c>
      <c r="QKT143" s="71"/>
      <c r="QKU143" s="70">
        <v>32</v>
      </c>
      <c r="QKV143" s="71"/>
      <c r="QKW143" s="70">
        <v>32</v>
      </c>
      <c r="QKX143" s="71"/>
      <c r="QKY143" s="70">
        <v>32</v>
      </c>
      <c r="QKZ143" s="71"/>
      <c r="QLA143" s="70">
        <v>32</v>
      </c>
      <c r="QLB143" s="71"/>
      <c r="QLC143" s="70">
        <v>32</v>
      </c>
      <c r="QLD143" s="71"/>
      <c r="QLE143" s="70">
        <v>32</v>
      </c>
      <c r="QLF143" s="71"/>
      <c r="QLG143" s="70">
        <v>32</v>
      </c>
      <c r="QLH143" s="71"/>
      <c r="QLI143" s="70">
        <v>32</v>
      </c>
      <c r="QLJ143" s="71"/>
      <c r="QLK143" s="70">
        <v>32</v>
      </c>
      <c r="QLL143" s="71"/>
      <c r="QLM143" s="70">
        <v>32</v>
      </c>
      <c r="QLN143" s="71"/>
      <c r="QLO143" s="70">
        <v>32</v>
      </c>
      <c r="QLP143" s="71"/>
      <c r="QLQ143" s="70">
        <v>32</v>
      </c>
      <c r="QLR143" s="71"/>
      <c r="QLS143" s="70">
        <v>32</v>
      </c>
      <c r="QLT143" s="71"/>
      <c r="QLU143" s="70">
        <v>32</v>
      </c>
      <c r="QLV143" s="71"/>
      <c r="QLW143" s="70">
        <v>32</v>
      </c>
      <c r="QLX143" s="71"/>
      <c r="QLY143" s="70">
        <v>32</v>
      </c>
      <c r="QLZ143" s="71"/>
      <c r="QMA143" s="70">
        <v>32</v>
      </c>
      <c r="QMB143" s="71"/>
      <c r="QMC143" s="70">
        <v>32</v>
      </c>
      <c r="QMD143" s="71"/>
      <c r="QME143" s="70">
        <v>32</v>
      </c>
      <c r="QMF143" s="71"/>
      <c r="QMG143" s="70">
        <v>32</v>
      </c>
      <c r="QMH143" s="71"/>
      <c r="QMI143" s="70">
        <v>32</v>
      </c>
      <c r="QMJ143" s="71"/>
      <c r="QMK143" s="70">
        <v>32</v>
      </c>
      <c r="QML143" s="71"/>
      <c r="QMM143" s="70">
        <v>32</v>
      </c>
      <c r="QMN143" s="71"/>
      <c r="QMO143" s="70">
        <v>32</v>
      </c>
      <c r="QMP143" s="71"/>
      <c r="QMQ143" s="70">
        <v>32</v>
      </c>
      <c r="QMR143" s="71"/>
      <c r="QMS143" s="70">
        <v>32</v>
      </c>
      <c r="QMT143" s="71"/>
      <c r="QMU143" s="70">
        <v>32</v>
      </c>
      <c r="QMV143" s="71"/>
      <c r="QMW143" s="70">
        <v>32</v>
      </c>
      <c r="QMX143" s="71"/>
      <c r="QMY143" s="70">
        <v>32</v>
      </c>
      <c r="QMZ143" s="71"/>
      <c r="QNA143" s="70">
        <v>32</v>
      </c>
      <c r="QNB143" s="71"/>
      <c r="QNC143" s="70">
        <v>32</v>
      </c>
      <c r="QND143" s="71"/>
      <c r="QNE143" s="70">
        <v>32</v>
      </c>
      <c r="QNF143" s="71"/>
      <c r="QNG143" s="70">
        <v>32</v>
      </c>
      <c r="QNH143" s="71"/>
      <c r="QNI143" s="70">
        <v>32</v>
      </c>
      <c r="QNJ143" s="71"/>
      <c r="QNK143" s="70">
        <v>32</v>
      </c>
      <c r="QNL143" s="71"/>
      <c r="QNM143" s="70">
        <v>32</v>
      </c>
      <c r="QNN143" s="71"/>
      <c r="QNO143" s="70">
        <v>32</v>
      </c>
      <c r="QNP143" s="71"/>
      <c r="QNQ143" s="70">
        <v>32</v>
      </c>
      <c r="QNR143" s="71"/>
      <c r="QNS143" s="70">
        <v>32</v>
      </c>
      <c r="QNT143" s="71"/>
      <c r="QNU143" s="70">
        <v>32</v>
      </c>
      <c r="QNV143" s="71"/>
      <c r="QNW143" s="70">
        <v>32</v>
      </c>
      <c r="QNX143" s="71"/>
      <c r="QNY143" s="70">
        <v>32</v>
      </c>
      <c r="QNZ143" s="71"/>
      <c r="QOA143" s="70">
        <v>32</v>
      </c>
      <c r="QOB143" s="71"/>
      <c r="QOC143" s="70">
        <v>32</v>
      </c>
      <c r="QOD143" s="71"/>
      <c r="QOE143" s="70">
        <v>32</v>
      </c>
      <c r="QOF143" s="71"/>
      <c r="QOG143" s="70">
        <v>32</v>
      </c>
      <c r="QOH143" s="71"/>
      <c r="QOI143" s="70">
        <v>32</v>
      </c>
      <c r="QOJ143" s="71"/>
      <c r="QOK143" s="70">
        <v>32</v>
      </c>
      <c r="QOL143" s="71"/>
      <c r="QOM143" s="70">
        <v>32</v>
      </c>
      <c r="QON143" s="71"/>
      <c r="QOO143" s="70">
        <v>32</v>
      </c>
      <c r="QOP143" s="71"/>
      <c r="QOQ143" s="70">
        <v>32</v>
      </c>
      <c r="QOR143" s="71"/>
      <c r="QOS143" s="70">
        <v>32</v>
      </c>
      <c r="QOT143" s="71"/>
      <c r="QOU143" s="70">
        <v>32</v>
      </c>
      <c r="QOV143" s="71"/>
      <c r="QOW143" s="70">
        <v>32</v>
      </c>
      <c r="QOX143" s="71"/>
      <c r="QOY143" s="70">
        <v>32</v>
      </c>
      <c r="QOZ143" s="71"/>
      <c r="QPA143" s="70">
        <v>32</v>
      </c>
      <c r="QPB143" s="71"/>
      <c r="QPC143" s="70">
        <v>32</v>
      </c>
      <c r="QPD143" s="71"/>
      <c r="QPE143" s="70">
        <v>32</v>
      </c>
      <c r="QPF143" s="71"/>
      <c r="QPG143" s="70">
        <v>32</v>
      </c>
      <c r="QPH143" s="71"/>
      <c r="QPI143" s="70">
        <v>32</v>
      </c>
      <c r="QPJ143" s="71"/>
      <c r="QPK143" s="70">
        <v>32</v>
      </c>
      <c r="QPL143" s="71"/>
      <c r="QPM143" s="70">
        <v>32</v>
      </c>
      <c r="QPN143" s="71"/>
      <c r="QPO143" s="70">
        <v>32</v>
      </c>
      <c r="QPP143" s="71"/>
      <c r="QPQ143" s="70">
        <v>32</v>
      </c>
      <c r="QPR143" s="71"/>
      <c r="QPS143" s="70">
        <v>32</v>
      </c>
      <c r="QPT143" s="71"/>
      <c r="QPU143" s="70">
        <v>32</v>
      </c>
      <c r="QPV143" s="71"/>
      <c r="QPW143" s="70">
        <v>32</v>
      </c>
      <c r="QPX143" s="71"/>
      <c r="QPY143" s="70">
        <v>32</v>
      </c>
      <c r="QPZ143" s="71"/>
      <c r="QQA143" s="70">
        <v>32</v>
      </c>
      <c r="QQB143" s="71"/>
      <c r="QQC143" s="70">
        <v>32</v>
      </c>
      <c r="QQD143" s="71"/>
      <c r="QQE143" s="70">
        <v>32</v>
      </c>
      <c r="QQF143" s="71"/>
      <c r="QQG143" s="70">
        <v>32</v>
      </c>
      <c r="QQH143" s="71"/>
      <c r="QQI143" s="70">
        <v>32</v>
      </c>
      <c r="QQJ143" s="71"/>
      <c r="QQK143" s="70">
        <v>32</v>
      </c>
      <c r="QQL143" s="71"/>
      <c r="QQM143" s="70">
        <v>32</v>
      </c>
      <c r="QQN143" s="71"/>
      <c r="QQO143" s="70">
        <v>32</v>
      </c>
      <c r="QQP143" s="71"/>
      <c r="QQQ143" s="70">
        <v>32</v>
      </c>
      <c r="QQR143" s="71"/>
      <c r="QQS143" s="70">
        <v>32</v>
      </c>
      <c r="QQT143" s="71"/>
      <c r="QQU143" s="70">
        <v>32</v>
      </c>
      <c r="QQV143" s="71"/>
      <c r="QQW143" s="70">
        <v>32</v>
      </c>
      <c r="QQX143" s="71"/>
      <c r="QQY143" s="70">
        <v>32</v>
      </c>
      <c r="QQZ143" s="71"/>
      <c r="QRA143" s="70">
        <v>32</v>
      </c>
      <c r="QRB143" s="71"/>
      <c r="QRC143" s="70">
        <v>32</v>
      </c>
      <c r="QRD143" s="71"/>
      <c r="QRE143" s="70">
        <v>32</v>
      </c>
      <c r="QRF143" s="71"/>
      <c r="QRG143" s="70">
        <v>32</v>
      </c>
      <c r="QRH143" s="71"/>
      <c r="QRI143" s="70">
        <v>32</v>
      </c>
      <c r="QRJ143" s="71"/>
      <c r="QRK143" s="70">
        <v>32</v>
      </c>
      <c r="QRL143" s="71"/>
      <c r="QRM143" s="70">
        <v>32</v>
      </c>
      <c r="QRN143" s="71"/>
      <c r="QRO143" s="70">
        <v>32</v>
      </c>
      <c r="QRP143" s="71"/>
      <c r="QRQ143" s="70">
        <v>32</v>
      </c>
      <c r="QRR143" s="71"/>
      <c r="QRS143" s="70">
        <v>32</v>
      </c>
      <c r="QRT143" s="71"/>
      <c r="QRU143" s="70">
        <v>32</v>
      </c>
      <c r="QRV143" s="71"/>
      <c r="QRW143" s="70">
        <v>32</v>
      </c>
      <c r="QRX143" s="71"/>
      <c r="QRY143" s="70">
        <v>32</v>
      </c>
      <c r="QRZ143" s="71"/>
      <c r="QSA143" s="70">
        <v>32</v>
      </c>
      <c r="QSB143" s="71"/>
      <c r="QSC143" s="70">
        <v>32</v>
      </c>
      <c r="QSD143" s="71"/>
      <c r="QSE143" s="70">
        <v>32</v>
      </c>
      <c r="QSF143" s="71"/>
      <c r="QSG143" s="70">
        <v>32</v>
      </c>
      <c r="QSH143" s="71"/>
      <c r="QSI143" s="70">
        <v>32</v>
      </c>
      <c r="QSJ143" s="71"/>
      <c r="QSK143" s="70">
        <v>32</v>
      </c>
      <c r="QSL143" s="71"/>
      <c r="QSM143" s="70">
        <v>32</v>
      </c>
      <c r="QSN143" s="71"/>
      <c r="QSO143" s="70">
        <v>32</v>
      </c>
      <c r="QSP143" s="71"/>
      <c r="QSQ143" s="70">
        <v>32</v>
      </c>
      <c r="QSR143" s="71"/>
      <c r="QSS143" s="70">
        <v>32</v>
      </c>
      <c r="QST143" s="71"/>
      <c r="QSU143" s="70">
        <v>32</v>
      </c>
      <c r="QSV143" s="71"/>
      <c r="QSW143" s="70">
        <v>32</v>
      </c>
      <c r="QSX143" s="71"/>
      <c r="QSY143" s="70">
        <v>32</v>
      </c>
      <c r="QSZ143" s="71"/>
      <c r="QTA143" s="70">
        <v>32</v>
      </c>
      <c r="QTB143" s="71"/>
      <c r="QTC143" s="70">
        <v>32</v>
      </c>
      <c r="QTD143" s="71"/>
      <c r="QTE143" s="70">
        <v>32</v>
      </c>
      <c r="QTF143" s="71"/>
      <c r="QTG143" s="70">
        <v>32</v>
      </c>
      <c r="QTH143" s="71"/>
      <c r="QTI143" s="70">
        <v>32</v>
      </c>
      <c r="QTJ143" s="71"/>
      <c r="QTK143" s="70">
        <v>32</v>
      </c>
      <c r="QTL143" s="71"/>
      <c r="QTM143" s="70">
        <v>32</v>
      </c>
      <c r="QTN143" s="71"/>
      <c r="QTO143" s="70">
        <v>32</v>
      </c>
      <c r="QTP143" s="71"/>
      <c r="QTQ143" s="70">
        <v>32</v>
      </c>
      <c r="QTR143" s="71"/>
      <c r="QTS143" s="70">
        <v>32</v>
      </c>
      <c r="QTT143" s="71"/>
      <c r="QTU143" s="70">
        <v>32</v>
      </c>
      <c r="QTV143" s="71"/>
      <c r="QTW143" s="70">
        <v>32</v>
      </c>
      <c r="QTX143" s="71"/>
      <c r="QTY143" s="70">
        <v>32</v>
      </c>
      <c r="QTZ143" s="71"/>
      <c r="QUA143" s="70">
        <v>32</v>
      </c>
      <c r="QUB143" s="71"/>
      <c r="QUC143" s="70">
        <v>32</v>
      </c>
      <c r="QUD143" s="71"/>
      <c r="QUE143" s="70">
        <v>32</v>
      </c>
      <c r="QUF143" s="71"/>
      <c r="QUG143" s="70">
        <v>32</v>
      </c>
      <c r="QUH143" s="71"/>
      <c r="QUI143" s="70">
        <v>32</v>
      </c>
      <c r="QUJ143" s="71"/>
      <c r="QUK143" s="70">
        <v>32</v>
      </c>
      <c r="QUL143" s="71"/>
      <c r="QUM143" s="70">
        <v>32</v>
      </c>
      <c r="QUN143" s="71"/>
      <c r="QUO143" s="70">
        <v>32</v>
      </c>
      <c r="QUP143" s="71"/>
      <c r="QUQ143" s="70">
        <v>32</v>
      </c>
      <c r="QUR143" s="71"/>
      <c r="QUS143" s="70">
        <v>32</v>
      </c>
      <c r="QUT143" s="71"/>
      <c r="QUU143" s="70">
        <v>32</v>
      </c>
      <c r="QUV143" s="71"/>
      <c r="QUW143" s="70">
        <v>32</v>
      </c>
      <c r="QUX143" s="71"/>
      <c r="QUY143" s="70">
        <v>32</v>
      </c>
      <c r="QUZ143" s="71"/>
      <c r="QVA143" s="70">
        <v>32</v>
      </c>
      <c r="QVB143" s="71"/>
      <c r="QVC143" s="70">
        <v>32</v>
      </c>
      <c r="QVD143" s="71"/>
      <c r="QVE143" s="70">
        <v>32</v>
      </c>
      <c r="QVF143" s="71"/>
      <c r="QVG143" s="70">
        <v>32</v>
      </c>
      <c r="QVH143" s="71"/>
      <c r="QVI143" s="70">
        <v>32</v>
      </c>
      <c r="QVJ143" s="71"/>
      <c r="QVK143" s="70">
        <v>32</v>
      </c>
      <c r="QVL143" s="71"/>
      <c r="QVM143" s="70">
        <v>32</v>
      </c>
      <c r="QVN143" s="71"/>
      <c r="QVO143" s="70">
        <v>32</v>
      </c>
      <c r="QVP143" s="71"/>
      <c r="QVQ143" s="70">
        <v>32</v>
      </c>
      <c r="QVR143" s="71"/>
      <c r="QVS143" s="70">
        <v>32</v>
      </c>
      <c r="QVT143" s="71"/>
      <c r="QVU143" s="70">
        <v>32</v>
      </c>
      <c r="QVV143" s="71"/>
      <c r="QVW143" s="70">
        <v>32</v>
      </c>
      <c r="QVX143" s="71"/>
      <c r="QVY143" s="70">
        <v>32</v>
      </c>
      <c r="QVZ143" s="71"/>
      <c r="QWA143" s="70">
        <v>32</v>
      </c>
      <c r="QWB143" s="71"/>
      <c r="QWC143" s="70">
        <v>32</v>
      </c>
      <c r="QWD143" s="71"/>
      <c r="QWE143" s="70">
        <v>32</v>
      </c>
      <c r="QWF143" s="71"/>
      <c r="QWG143" s="70">
        <v>32</v>
      </c>
      <c r="QWH143" s="71"/>
      <c r="QWI143" s="70">
        <v>32</v>
      </c>
      <c r="QWJ143" s="71"/>
      <c r="QWK143" s="70">
        <v>32</v>
      </c>
      <c r="QWL143" s="71"/>
      <c r="QWM143" s="70">
        <v>32</v>
      </c>
      <c r="QWN143" s="71"/>
      <c r="QWO143" s="70">
        <v>32</v>
      </c>
      <c r="QWP143" s="71"/>
      <c r="QWQ143" s="70">
        <v>32</v>
      </c>
      <c r="QWR143" s="71"/>
      <c r="QWS143" s="70">
        <v>32</v>
      </c>
      <c r="QWT143" s="71"/>
      <c r="QWU143" s="70">
        <v>32</v>
      </c>
      <c r="QWV143" s="71"/>
      <c r="QWW143" s="70">
        <v>32</v>
      </c>
      <c r="QWX143" s="71"/>
      <c r="QWY143" s="70">
        <v>32</v>
      </c>
      <c r="QWZ143" s="71"/>
      <c r="QXA143" s="70">
        <v>32</v>
      </c>
      <c r="QXB143" s="71"/>
      <c r="QXC143" s="70">
        <v>32</v>
      </c>
      <c r="QXD143" s="71"/>
      <c r="QXE143" s="70">
        <v>32</v>
      </c>
      <c r="QXF143" s="71"/>
      <c r="QXG143" s="70">
        <v>32</v>
      </c>
      <c r="QXH143" s="71"/>
      <c r="QXI143" s="70">
        <v>32</v>
      </c>
      <c r="QXJ143" s="71"/>
      <c r="QXK143" s="70">
        <v>32</v>
      </c>
      <c r="QXL143" s="71"/>
      <c r="QXM143" s="70">
        <v>32</v>
      </c>
      <c r="QXN143" s="71"/>
      <c r="QXO143" s="70">
        <v>32</v>
      </c>
      <c r="QXP143" s="71"/>
      <c r="QXQ143" s="70">
        <v>32</v>
      </c>
      <c r="QXR143" s="71"/>
      <c r="QXS143" s="70">
        <v>32</v>
      </c>
      <c r="QXT143" s="71"/>
      <c r="QXU143" s="70">
        <v>32</v>
      </c>
      <c r="QXV143" s="71"/>
      <c r="QXW143" s="70">
        <v>32</v>
      </c>
      <c r="QXX143" s="71"/>
      <c r="QXY143" s="70">
        <v>32</v>
      </c>
      <c r="QXZ143" s="71"/>
      <c r="QYA143" s="70">
        <v>32</v>
      </c>
      <c r="QYB143" s="71"/>
      <c r="QYC143" s="70">
        <v>32</v>
      </c>
      <c r="QYD143" s="71"/>
      <c r="QYE143" s="70">
        <v>32</v>
      </c>
      <c r="QYF143" s="71"/>
      <c r="QYG143" s="70">
        <v>32</v>
      </c>
      <c r="QYH143" s="71"/>
      <c r="QYI143" s="70">
        <v>32</v>
      </c>
      <c r="QYJ143" s="71"/>
      <c r="QYK143" s="70">
        <v>32</v>
      </c>
      <c r="QYL143" s="71"/>
      <c r="QYM143" s="70">
        <v>32</v>
      </c>
      <c r="QYN143" s="71"/>
      <c r="QYO143" s="70">
        <v>32</v>
      </c>
      <c r="QYP143" s="71"/>
      <c r="QYQ143" s="70">
        <v>32</v>
      </c>
      <c r="QYR143" s="71"/>
      <c r="QYS143" s="70">
        <v>32</v>
      </c>
      <c r="QYT143" s="71"/>
      <c r="QYU143" s="70">
        <v>32</v>
      </c>
      <c r="QYV143" s="71"/>
      <c r="QYW143" s="70">
        <v>32</v>
      </c>
      <c r="QYX143" s="71"/>
      <c r="QYY143" s="70">
        <v>32</v>
      </c>
      <c r="QYZ143" s="71"/>
      <c r="QZA143" s="70">
        <v>32</v>
      </c>
      <c r="QZB143" s="71"/>
      <c r="QZC143" s="70">
        <v>32</v>
      </c>
      <c r="QZD143" s="71"/>
      <c r="QZE143" s="70">
        <v>32</v>
      </c>
      <c r="QZF143" s="71"/>
      <c r="QZG143" s="70">
        <v>32</v>
      </c>
      <c r="QZH143" s="71"/>
      <c r="QZI143" s="70">
        <v>32</v>
      </c>
      <c r="QZJ143" s="71"/>
      <c r="QZK143" s="70">
        <v>32</v>
      </c>
      <c r="QZL143" s="71"/>
      <c r="QZM143" s="70">
        <v>32</v>
      </c>
      <c r="QZN143" s="71"/>
      <c r="QZO143" s="70">
        <v>32</v>
      </c>
      <c r="QZP143" s="71"/>
      <c r="QZQ143" s="70">
        <v>32</v>
      </c>
      <c r="QZR143" s="71"/>
      <c r="QZS143" s="70">
        <v>32</v>
      </c>
      <c r="QZT143" s="71"/>
      <c r="QZU143" s="70">
        <v>32</v>
      </c>
      <c r="QZV143" s="71"/>
      <c r="QZW143" s="70">
        <v>32</v>
      </c>
      <c r="QZX143" s="71"/>
      <c r="QZY143" s="70">
        <v>32</v>
      </c>
      <c r="QZZ143" s="71"/>
      <c r="RAA143" s="70">
        <v>32</v>
      </c>
      <c r="RAB143" s="71"/>
      <c r="RAC143" s="70">
        <v>32</v>
      </c>
      <c r="RAD143" s="71"/>
      <c r="RAE143" s="70">
        <v>32</v>
      </c>
      <c r="RAF143" s="71"/>
      <c r="RAG143" s="70">
        <v>32</v>
      </c>
      <c r="RAH143" s="71"/>
      <c r="RAI143" s="70">
        <v>32</v>
      </c>
      <c r="RAJ143" s="71"/>
      <c r="RAK143" s="70">
        <v>32</v>
      </c>
      <c r="RAL143" s="71"/>
      <c r="RAM143" s="70">
        <v>32</v>
      </c>
      <c r="RAN143" s="71"/>
      <c r="RAO143" s="70">
        <v>32</v>
      </c>
      <c r="RAP143" s="71"/>
      <c r="RAQ143" s="70">
        <v>32</v>
      </c>
      <c r="RAR143" s="71"/>
      <c r="RAS143" s="70">
        <v>32</v>
      </c>
      <c r="RAT143" s="71"/>
      <c r="RAU143" s="70">
        <v>32</v>
      </c>
      <c r="RAV143" s="71"/>
      <c r="RAW143" s="70">
        <v>32</v>
      </c>
      <c r="RAX143" s="71"/>
      <c r="RAY143" s="70">
        <v>32</v>
      </c>
      <c r="RAZ143" s="71"/>
      <c r="RBA143" s="70">
        <v>32</v>
      </c>
      <c r="RBB143" s="71"/>
      <c r="RBC143" s="70">
        <v>32</v>
      </c>
      <c r="RBD143" s="71"/>
      <c r="RBE143" s="70">
        <v>32</v>
      </c>
      <c r="RBF143" s="71"/>
      <c r="RBG143" s="70">
        <v>32</v>
      </c>
      <c r="RBH143" s="71"/>
      <c r="RBI143" s="70">
        <v>32</v>
      </c>
      <c r="RBJ143" s="71"/>
      <c r="RBK143" s="70">
        <v>32</v>
      </c>
      <c r="RBL143" s="71"/>
      <c r="RBM143" s="70">
        <v>32</v>
      </c>
      <c r="RBN143" s="71"/>
      <c r="RBO143" s="70">
        <v>32</v>
      </c>
      <c r="RBP143" s="71"/>
      <c r="RBQ143" s="70">
        <v>32</v>
      </c>
      <c r="RBR143" s="71"/>
      <c r="RBS143" s="70">
        <v>32</v>
      </c>
      <c r="RBT143" s="71"/>
      <c r="RBU143" s="70">
        <v>32</v>
      </c>
      <c r="RBV143" s="71"/>
      <c r="RBW143" s="70">
        <v>32</v>
      </c>
      <c r="RBX143" s="71"/>
      <c r="RBY143" s="70">
        <v>32</v>
      </c>
      <c r="RBZ143" s="71"/>
      <c r="RCA143" s="70">
        <v>32</v>
      </c>
      <c r="RCB143" s="71"/>
      <c r="RCC143" s="70">
        <v>32</v>
      </c>
      <c r="RCD143" s="71"/>
      <c r="RCE143" s="70">
        <v>32</v>
      </c>
      <c r="RCF143" s="71"/>
      <c r="RCG143" s="70">
        <v>32</v>
      </c>
      <c r="RCH143" s="71"/>
      <c r="RCI143" s="70">
        <v>32</v>
      </c>
      <c r="RCJ143" s="71"/>
      <c r="RCK143" s="70">
        <v>32</v>
      </c>
      <c r="RCL143" s="71"/>
      <c r="RCM143" s="70">
        <v>32</v>
      </c>
      <c r="RCN143" s="71"/>
      <c r="RCO143" s="70">
        <v>32</v>
      </c>
      <c r="RCP143" s="71"/>
      <c r="RCQ143" s="70">
        <v>32</v>
      </c>
      <c r="RCR143" s="71"/>
      <c r="RCS143" s="70">
        <v>32</v>
      </c>
      <c r="RCT143" s="71"/>
      <c r="RCU143" s="70">
        <v>32</v>
      </c>
      <c r="RCV143" s="71"/>
      <c r="RCW143" s="70">
        <v>32</v>
      </c>
      <c r="RCX143" s="71"/>
      <c r="RCY143" s="70">
        <v>32</v>
      </c>
      <c r="RCZ143" s="71"/>
      <c r="RDA143" s="70">
        <v>32</v>
      </c>
      <c r="RDB143" s="71"/>
      <c r="RDC143" s="70">
        <v>32</v>
      </c>
      <c r="RDD143" s="71"/>
      <c r="RDE143" s="70">
        <v>32</v>
      </c>
      <c r="RDF143" s="71"/>
      <c r="RDG143" s="70">
        <v>32</v>
      </c>
      <c r="RDH143" s="71"/>
      <c r="RDI143" s="70">
        <v>32</v>
      </c>
      <c r="RDJ143" s="71"/>
      <c r="RDK143" s="70">
        <v>32</v>
      </c>
      <c r="RDL143" s="71"/>
      <c r="RDM143" s="70">
        <v>32</v>
      </c>
      <c r="RDN143" s="71"/>
      <c r="RDO143" s="70">
        <v>32</v>
      </c>
      <c r="RDP143" s="71"/>
      <c r="RDQ143" s="70">
        <v>32</v>
      </c>
      <c r="RDR143" s="71"/>
      <c r="RDS143" s="70">
        <v>32</v>
      </c>
      <c r="RDT143" s="71"/>
      <c r="RDU143" s="70">
        <v>32</v>
      </c>
      <c r="RDV143" s="71"/>
      <c r="RDW143" s="70">
        <v>32</v>
      </c>
      <c r="RDX143" s="71"/>
      <c r="RDY143" s="70">
        <v>32</v>
      </c>
      <c r="RDZ143" s="71"/>
      <c r="REA143" s="70">
        <v>32</v>
      </c>
      <c r="REB143" s="71"/>
      <c r="REC143" s="70">
        <v>32</v>
      </c>
      <c r="RED143" s="71"/>
      <c r="REE143" s="70">
        <v>32</v>
      </c>
      <c r="REF143" s="71"/>
      <c r="REG143" s="70">
        <v>32</v>
      </c>
      <c r="REH143" s="71"/>
      <c r="REI143" s="70">
        <v>32</v>
      </c>
      <c r="REJ143" s="71"/>
      <c r="REK143" s="70">
        <v>32</v>
      </c>
      <c r="REL143" s="71"/>
      <c r="REM143" s="70">
        <v>32</v>
      </c>
      <c r="REN143" s="71"/>
      <c r="REO143" s="70">
        <v>32</v>
      </c>
      <c r="REP143" s="71"/>
      <c r="REQ143" s="70">
        <v>32</v>
      </c>
      <c r="RER143" s="71"/>
      <c r="RES143" s="70">
        <v>32</v>
      </c>
      <c r="RET143" s="71"/>
      <c r="REU143" s="70">
        <v>32</v>
      </c>
      <c r="REV143" s="71"/>
      <c r="REW143" s="70">
        <v>32</v>
      </c>
      <c r="REX143" s="71"/>
      <c r="REY143" s="70">
        <v>32</v>
      </c>
      <c r="REZ143" s="71"/>
      <c r="RFA143" s="70">
        <v>32</v>
      </c>
      <c r="RFB143" s="71"/>
      <c r="RFC143" s="70">
        <v>32</v>
      </c>
      <c r="RFD143" s="71"/>
      <c r="RFE143" s="70">
        <v>32</v>
      </c>
      <c r="RFF143" s="71"/>
      <c r="RFG143" s="70">
        <v>32</v>
      </c>
      <c r="RFH143" s="71"/>
      <c r="RFI143" s="70">
        <v>32</v>
      </c>
      <c r="RFJ143" s="71"/>
      <c r="RFK143" s="70">
        <v>32</v>
      </c>
      <c r="RFL143" s="71"/>
      <c r="RFM143" s="70">
        <v>32</v>
      </c>
      <c r="RFN143" s="71"/>
      <c r="RFO143" s="70">
        <v>32</v>
      </c>
      <c r="RFP143" s="71"/>
      <c r="RFQ143" s="70">
        <v>32</v>
      </c>
      <c r="RFR143" s="71"/>
      <c r="RFS143" s="70">
        <v>32</v>
      </c>
      <c r="RFT143" s="71"/>
      <c r="RFU143" s="70">
        <v>32</v>
      </c>
      <c r="RFV143" s="71"/>
      <c r="RFW143" s="70">
        <v>32</v>
      </c>
      <c r="RFX143" s="71"/>
      <c r="RFY143" s="70">
        <v>32</v>
      </c>
      <c r="RFZ143" s="71"/>
      <c r="RGA143" s="70">
        <v>32</v>
      </c>
      <c r="RGB143" s="71"/>
      <c r="RGC143" s="70">
        <v>32</v>
      </c>
      <c r="RGD143" s="71"/>
      <c r="RGE143" s="70">
        <v>32</v>
      </c>
      <c r="RGF143" s="71"/>
      <c r="RGG143" s="70">
        <v>32</v>
      </c>
      <c r="RGH143" s="71"/>
      <c r="RGI143" s="70">
        <v>32</v>
      </c>
      <c r="RGJ143" s="71"/>
      <c r="RGK143" s="70">
        <v>32</v>
      </c>
      <c r="RGL143" s="71"/>
      <c r="RGM143" s="70">
        <v>32</v>
      </c>
      <c r="RGN143" s="71"/>
      <c r="RGO143" s="70">
        <v>32</v>
      </c>
      <c r="RGP143" s="71"/>
      <c r="RGQ143" s="70">
        <v>32</v>
      </c>
      <c r="RGR143" s="71"/>
      <c r="RGS143" s="70">
        <v>32</v>
      </c>
      <c r="RGT143" s="71"/>
      <c r="RGU143" s="70">
        <v>32</v>
      </c>
      <c r="RGV143" s="71"/>
      <c r="RGW143" s="70">
        <v>32</v>
      </c>
      <c r="RGX143" s="71"/>
      <c r="RGY143" s="70">
        <v>32</v>
      </c>
      <c r="RGZ143" s="71"/>
      <c r="RHA143" s="70">
        <v>32</v>
      </c>
      <c r="RHB143" s="71"/>
      <c r="RHC143" s="70">
        <v>32</v>
      </c>
      <c r="RHD143" s="71"/>
      <c r="RHE143" s="70">
        <v>32</v>
      </c>
      <c r="RHF143" s="71"/>
      <c r="RHG143" s="70">
        <v>32</v>
      </c>
      <c r="RHH143" s="71"/>
      <c r="RHI143" s="70">
        <v>32</v>
      </c>
      <c r="RHJ143" s="71"/>
      <c r="RHK143" s="70">
        <v>32</v>
      </c>
      <c r="RHL143" s="71"/>
      <c r="RHM143" s="70">
        <v>32</v>
      </c>
      <c r="RHN143" s="71"/>
      <c r="RHO143" s="70">
        <v>32</v>
      </c>
      <c r="RHP143" s="71"/>
      <c r="RHQ143" s="70">
        <v>32</v>
      </c>
      <c r="RHR143" s="71"/>
      <c r="RHS143" s="70">
        <v>32</v>
      </c>
      <c r="RHT143" s="71"/>
      <c r="RHU143" s="70">
        <v>32</v>
      </c>
      <c r="RHV143" s="71"/>
      <c r="RHW143" s="70">
        <v>32</v>
      </c>
      <c r="RHX143" s="71"/>
      <c r="RHY143" s="70">
        <v>32</v>
      </c>
      <c r="RHZ143" s="71"/>
      <c r="RIA143" s="70">
        <v>32</v>
      </c>
      <c r="RIB143" s="71"/>
      <c r="RIC143" s="70">
        <v>32</v>
      </c>
      <c r="RID143" s="71"/>
      <c r="RIE143" s="70">
        <v>32</v>
      </c>
      <c r="RIF143" s="71"/>
      <c r="RIG143" s="70">
        <v>32</v>
      </c>
      <c r="RIH143" s="71"/>
      <c r="RII143" s="70">
        <v>32</v>
      </c>
      <c r="RIJ143" s="71"/>
      <c r="RIK143" s="70">
        <v>32</v>
      </c>
      <c r="RIL143" s="71"/>
      <c r="RIM143" s="70">
        <v>32</v>
      </c>
      <c r="RIN143" s="71"/>
      <c r="RIO143" s="70">
        <v>32</v>
      </c>
      <c r="RIP143" s="71"/>
      <c r="RIQ143" s="70">
        <v>32</v>
      </c>
      <c r="RIR143" s="71"/>
      <c r="RIS143" s="70">
        <v>32</v>
      </c>
      <c r="RIT143" s="71"/>
      <c r="RIU143" s="70">
        <v>32</v>
      </c>
      <c r="RIV143" s="71"/>
      <c r="RIW143" s="70">
        <v>32</v>
      </c>
      <c r="RIX143" s="71"/>
      <c r="RIY143" s="70">
        <v>32</v>
      </c>
      <c r="RIZ143" s="71"/>
      <c r="RJA143" s="70">
        <v>32</v>
      </c>
      <c r="RJB143" s="71"/>
      <c r="RJC143" s="70">
        <v>32</v>
      </c>
      <c r="RJD143" s="71"/>
      <c r="RJE143" s="70">
        <v>32</v>
      </c>
      <c r="RJF143" s="71"/>
      <c r="RJG143" s="70">
        <v>32</v>
      </c>
      <c r="RJH143" s="71"/>
      <c r="RJI143" s="70">
        <v>32</v>
      </c>
      <c r="RJJ143" s="71"/>
      <c r="RJK143" s="70">
        <v>32</v>
      </c>
      <c r="RJL143" s="71"/>
      <c r="RJM143" s="70">
        <v>32</v>
      </c>
      <c r="RJN143" s="71"/>
      <c r="RJO143" s="70">
        <v>32</v>
      </c>
      <c r="RJP143" s="71"/>
      <c r="RJQ143" s="70">
        <v>32</v>
      </c>
      <c r="RJR143" s="71"/>
      <c r="RJS143" s="70">
        <v>32</v>
      </c>
      <c r="RJT143" s="71"/>
      <c r="RJU143" s="70">
        <v>32</v>
      </c>
      <c r="RJV143" s="71"/>
      <c r="RJW143" s="70">
        <v>32</v>
      </c>
      <c r="RJX143" s="71"/>
      <c r="RJY143" s="70">
        <v>32</v>
      </c>
      <c r="RJZ143" s="71"/>
      <c r="RKA143" s="70">
        <v>32</v>
      </c>
      <c r="RKB143" s="71"/>
      <c r="RKC143" s="70">
        <v>32</v>
      </c>
      <c r="RKD143" s="71"/>
      <c r="RKE143" s="70">
        <v>32</v>
      </c>
      <c r="RKF143" s="71"/>
      <c r="RKG143" s="70">
        <v>32</v>
      </c>
      <c r="RKH143" s="71"/>
      <c r="RKI143" s="70">
        <v>32</v>
      </c>
      <c r="RKJ143" s="71"/>
      <c r="RKK143" s="70">
        <v>32</v>
      </c>
      <c r="RKL143" s="71"/>
      <c r="RKM143" s="70">
        <v>32</v>
      </c>
      <c r="RKN143" s="71"/>
      <c r="RKO143" s="70">
        <v>32</v>
      </c>
      <c r="RKP143" s="71"/>
      <c r="RKQ143" s="70">
        <v>32</v>
      </c>
      <c r="RKR143" s="71"/>
      <c r="RKS143" s="70">
        <v>32</v>
      </c>
      <c r="RKT143" s="71"/>
      <c r="RKU143" s="70">
        <v>32</v>
      </c>
      <c r="RKV143" s="71"/>
      <c r="RKW143" s="70">
        <v>32</v>
      </c>
      <c r="RKX143" s="71"/>
      <c r="RKY143" s="70">
        <v>32</v>
      </c>
      <c r="RKZ143" s="71"/>
      <c r="RLA143" s="70">
        <v>32</v>
      </c>
      <c r="RLB143" s="71"/>
      <c r="RLC143" s="70">
        <v>32</v>
      </c>
      <c r="RLD143" s="71"/>
      <c r="RLE143" s="70">
        <v>32</v>
      </c>
      <c r="RLF143" s="71"/>
      <c r="RLG143" s="70">
        <v>32</v>
      </c>
      <c r="RLH143" s="71"/>
      <c r="RLI143" s="70">
        <v>32</v>
      </c>
      <c r="RLJ143" s="71"/>
      <c r="RLK143" s="70">
        <v>32</v>
      </c>
      <c r="RLL143" s="71"/>
      <c r="RLM143" s="70">
        <v>32</v>
      </c>
      <c r="RLN143" s="71"/>
      <c r="RLO143" s="70">
        <v>32</v>
      </c>
      <c r="RLP143" s="71"/>
      <c r="RLQ143" s="70">
        <v>32</v>
      </c>
      <c r="RLR143" s="71"/>
      <c r="RLS143" s="70">
        <v>32</v>
      </c>
      <c r="RLT143" s="71"/>
      <c r="RLU143" s="70">
        <v>32</v>
      </c>
      <c r="RLV143" s="71"/>
      <c r="RLW143" s="70">
        <v>32</v>
      </c>
      <c r="RLX143" s="71"/>
      <c r="RLY143" s="70">
        <v>32</v>
      </c>
      <c r="RLZ143" s="71"/>
      <c r="RMA143" s="70">
        <v>32</v>
      </c>
      <c r="RMB143" s="71"/>
      <c r="RMC143" s="70">
        <v>32</v>
      </c>
      <c r="RMD143" s="71"/>
      <c r="RME143" s="70">
        <v>32</v>
      </c>
      <c r="RMF143" s="71"/>
      <c r="RMG143" s="70">
        <v>32</v>
      </c>
      <c r="RMH143" s="71"/>
      <c r="RMI143" s="70">
        <v>32</v>
      </c>
      <c r="RMJ143" s="71"/>
      <c r="RMK143" s="70">
        <v>32</v>
      </c>
      <c r="RML143" s="71"/>
      <c r="RMM143" s="70">
        <v>32</v>
      </c>
      <c r="RMN143" s="71"/>
      <c r="RMO143" s="70">
        <v>32</v>
      </c>
      <c r="RMP143" s="71"/>
      <c r="RMQ143" s="70">
        <v>32</v>
      </c>
      <c r="RMR143" s="71"/>
      <c r="RMS143" s="70">
        <v>32</v>
      </c>
      <c r="RMT143" s="71"/>
      <c r="RMU143" s="70">
        <v>32</v>
      </c>
      <c r="RMV143" s="71"/>
      <c r="RMW143" s="70">
        <v>32</v>
      </c>
      <c r="RMX143" s="71"/>
      <c r="RMY143" s="70">
        <v>32</v>
      </c>
      <c r="RMZ143" s="71"/>
      <c r="RNA143" s="70">
        <v>32</v>
      </c>
      <c r="RNB143" s="71"/>
      <c r="RNC143" s="70">
        <v>32</v>
      </c>
      <c r="RND143" s="71"/>
      <c r="RNE143" s="70">
        <v>32</v>
      </c>
      <c r="RNF143" s="71"/>
      <c r="RNG143" s="70">
        <v>32</v>
      </c>
      <c r="RNH143" s="71"/>
      <c r="RNI143" s="70">
        <v>32</v>
      </c>
      <c r="RNJ143" s="71"/>
      <c r="RNK143" s="70">
        <v>32</v>
      </c>
      <c r="RNL143" s="71"/>
      <c r="RNM143" s="70">
        <v>32</v>
      </c>
      <c r="RNN143" s="71"/>
      <c r="RNO143" s="70">
        <v>32</v>
      </c>
      <c r="RNP143" s="71"/>
      <c r="RNQ143" s="70">
        <v>32</v>
      </c>
      <c r="RNR143" s="71"/>
      <c r="RNS143" s="70">
        <v>32</v>
      </c>
      <c r="RNT143" s="71"/>
      <c r="RNU143" s="70">
        <v>32</v>
      </c>
      <c r="RNV143" s="71"/>
      <c r="RNW143" s="70">
        <v>32</v>
      </c>
      <c r="RNX143" s="71"/>
      <c r="RNY143" s="70">
        <v>32</v>
      </c>
      <c r="RNZ143" s="71"/>
      <c r="ROA143" s="70">
        <v>32</v>
      </c>
      <c r="ROB143" s="71"/>
      <c r="ROC143" s="70">
        <v>32</v>
      </c>
      <c r="ROD143" s="71"/>
      <c r="ROE143" s="70">
        <v>32</v>
      </c>
      <c r="ROF143" s="71"/>
      <c r="ROG143" s="70">
        <v>32</v>
      </c>
      <c r="ROH143" s="71"/>
      <c r="ROI143" s="70">
        <v>32</v>
      </c>
      <c r="ROJ143" s="71"/>
      <c r="ROK143" s="70">
        <v>32</v>
      </c>
      <c r="ROL143" s="71"/>
      <c r="ROM143" s="70">
        <v>32</v>
      </c>
      <c r="RON143" s="71"/>
      <c r="ROO143" s="70">
        <v>32</v>
      </c>
      <c r="ROP143" s="71"/>
      <c r="ROQ143" s="70">
        <v>32</v>
      </c>
      <c r="ROR143" s="71"/>
      <c r="ROS143" s="70">
        <v>32</v>
      </c>
      <c r="ROT143" s="71"/>
      <c r="ROU143" s="70">
        <v>32</v>
      </c>
      <c r="ROV143" s="71"/>
      <c r="ROW143" s="70">
        <v>32</v>
      </c>
      <c r="ROX143" s="71"/>
      <c r="ROY143" s="70">
        <v>32</v>
      </c>
      <c r="ROZ143" s="71"/>
      <c r="RPA143" s="70">
        <v>32</v>
      </c>
      <c r="RPB143" s="71"/>
      <c r="RPC143" s="70">
        <v>32</v>
      </c>
      <c r="RPD143" s="71"/>
      <c r="RPE143" s="70">
        <v>32</v>
      </c>
      <c r="RPF143" s="71"/>
      <c r="RPG143" s="70">
        <v>32</v>
      </c>
      <c r="RPH143" s="71"/>
      <c r="RPI143" s="70">
        <v>32</v>
      </c>
      <c r="RPJ143" s="71"/>
      <c r="RPK143" s="70">
        <v>32</v>
      </c>
      <c r="RPL143" s="71"/>
      <c r="RPM143" s="70">
        <v>32</v>
      </c>
      <c r="RPN143" s="71"/>
      <c r="RPO143" s="70">
        <v>32</v>
      </c>
      <c r="RPP143" s="71"/>
      <c r="RPQ143" s="70">
        <v>32</v>
      </c>
      <c r="RPR143" s="71"/>
      <c r="RPS143" s="70">
        <v>32</v>
      </c>
      <c r="RPT143" s="71"/>
      <c r="RPU143" s="70">
        <v>32</v>
      </c>
      <c r="RPV143" s="71"/>
      <c r="RPW143" s="70">
        <v>32</v>
      </c>
      <c r="RPX143" s="71"/>
      <c r="RPY143" s="70">
        <v>32</v>
      </c>
      <c r="RPZ143" s="71"/>
      <c r="RQA143" s="70">
        <v>32</v>
      </c>
      <c r="RQB143" s="71"/>
      <c r="RQC143" s="70">
        <v>32</v>
      </c>
      <c r="RQD143" s="71"/>
      <c r="RQE143" s="70">
        <v>32</v>
      </c>
      <c r="RQF143" s="71"/>
      <c r="RQG143" s="70">
        <v>32</v>
      </c>
      <c r="RQH143" s="71"/>
      <c r="RQI143" s="70">
        <v>32</v>
      </c>
      <c r="RQJ143" s="71"/>
      <c r="RQK143" s="70">
        <v>32</v>
      </c>
      <c r="RQL143" s="71"/>
      <c r="RQM143" s="70">
        <v>32</v>
      </c>
      <c r="RQN143" s="71"/>
      <c r="RQO143" s="70">
        <v>32</v>
      </c>
      <c r="RQP143" s="71"/>
      <c r="RQQ143" s="70">
        <v>32</v>
      </c>
      <c r="RQR143" s="71"/>
      <c r="RQS143" s="70">
        <v>32</v>
      </c>
      <c r="RQT143" s="71"/>
      <c r="RQU143" s="70">
        <v>32</v>
      </c>
      <c r="RQV143" s="71"/>
      <c r="RQW143" s="70">
        <v>32</v>
      </c>
      <c r="RQX143" s="71"/>
      <c r="RQY143" s="70">
        <v>32</v>
      </c>
      <c r="RQZ143" s="71"/>
      <c r="RRA143" s="70">
        <v>32</v>
      </c>
      <c r="RRB143" s="71"/>
      <c r="RRC143" s="70">
        <v>32</v>
      </c>
      <c r="RRD143" s="71"/>
      <c r="RRE143" s="70">
        <v>32</v>
      </c>
      <c r="RRF143" s="71"/>
      <c r="RRG143" s="70">
        <v>32</v>
      </c>
      <c r="RRH143" s="71"/>
      <c r="RRI143" s="70">
        <v>32</v>
      </c>
      <c r="RRJ143" s="71"/>
      <c r="RRK143" s="70">
        <v>32</v>
      </c>
      <c r="RRL143" s="71"/>
      <c r="RRM143" s="70">
        <v>32</v>
      </c>
      <c r="RRN143" s="71"/>
      <c r="RRO143" s="70">
        <v>32</v>
      </c>
      <c r="RRP143" s="71"/>
      <c r="RRQ143" s="70">
        <v>32</v>
      </c>
      <c r="RRR143" s="71"/>
      <c r="RRS143" s="70">
        <v>32</v>
      </c>
      <c r="RRT143" s="71"/>
      <c r="RRU143" s="70">
        <v>32</v>
      </c>
      <c r="RRV143" s="71"/>
      <c r="RRW143" s="70">
        <v>32</v>
      </c>
      <c r="RRX143" s="71"/>
      <c r="RRY143" s="70">
        <v>32</v>
      </c>
      <c r="RRZ143" s="71"/>
      <c r="RSA143" s="70">
        <v>32</v>
      </c>
      <c r="RSB143" s="71"/>
      <c r="RSC143" s="70">
        <v>32</v>
      </c>
      <c r="RSD143" s="71"/>
      <c r="RSE143" s="70">
        <v>32</v>
      </c>
      <c r="RSF143" s="71"/>
      <c r="RSG143" s="70">
        <v>32</v>
      </c>
      <c r="RSH143" s="71"/>
      <c r="RSI143" s="70">
        <v>32</v>
      </c>
      <c r="RSJ143" s="71"/>
      <c r="RSK143" s="70">
        <v>32</v>
      </c>
      <c r="RSL143" s="71"/>
      <c r="RSM143" s="70">
        <v>32</v>
      </c>
      <c r="RSN143" s="71"/>
      <c r="RSO143" s="70">
        <v>32</v>
      </c>
      <c r="RSP143" s="71"/>
      <c r="RSQ143" s="70">
        <v>32</v>
      </c>
      <c r="RSR143" s="71"/>
      <c r="RSS143" s="70">
        <v>32</v>
      </c>
      <c r="RST143" s="71"/>
      <c r="RSU143" s="70">
        <v>32</v>
      </c>
      <c r="RSV143" s="71"/>
      <c r="RSW143" s="70">
        <v>32</v>
      </c>
      <c r="RSX143" s="71"/>
      <c r="RSY143" s="70">
        <v>32</v>
      </c>
      <c r="RSZ143" s="71"/>
      <c r="RTA143" s="70">
        <v>32</v>
      </c>
      <c r="RTB143" s="71"/>
      <c r="RTC143" s="70">
        <v>32</v>
      </c>
      <c r="RTD143" s="71"/>
      <c r="RTE143" s="70">
        <v>32</v>
      </c>
      <c r="RTF143" s="71"/>
      <c r="RTG143" s="70">
        <v>32</v>
      </c>
      <c r="RTH143" s="71"/>
      <c r="RTI143" s="70">
        <v>32</v>
      </c>
      <c r="RTJ143" s="71"/>
      <c r="RTK143" s="70">
        <v>32</v>
      </c>
      <c r="RTL143" s="71"/>
      <c r="RTM143" s="70">
        <v>32</v>
      </c>
      <c r="RTN143" s="71"/>
      <c r="RTO143" s="70">
        <v>32</v>
      </c>
      <c r="RTP143" s="71"/>
      <c r="RTQ143" s="70">
        <v>32</v>
      </c>
      <c r="RTR143" s="71"/>
      <c r="RTS143" s="70">
        <v>32</v>
      </c>
      <c r="RTT143" s="71"/>
      <c r="RTU143" s="70">
        <v>32</v>
      </c>
      <c r="RTV143" s="71"/>
      <c r="RTW143" s="70">
        <v>32</v>
      </c>
      <c r="RTX143" s="71"/>
      <c r="RTY143" s="70">
        <v>32</v>
      </c>
      <c r="RTZ143" s="71"/>
      <c r="RUA143" s="70">
        <v>32</v>
      </c>
      <c r="RUB143" s="71"/>
      <c r="RUC143" s="70">
        <v>32</v>
      </c>
      <c r="RUD143" s="71"/>
      <c r="RUE143" s="70">
        <v>32</v>
      </c>
      <c r="RUF143" s="71"/>
      <c r="RUG143" s="70">
        <v>32</v>
      </c>
      <c r="RUH143" s="71"/>
      <c r="RUI143" s="70">
        <v>32</v>
      </c>
      <c r="RUJ143" s="71"/>
      <c r="RUK143" s="70">
        <v>32</v>
      </c>
      <c r="RUL143" s="71"/>
      <c r="RUM143" s="70">
        <v>32</v>
      </c>
      <c r="RUN143" s="71"/>
      <c r="RUO143" s="70">
        <v>32</v>
      </c>
      <c r="RUP143" s="71"/>
      <c r="RUQ143" s="70">
        <v>32</v>
      </c>
      <c r="RUR143" s="71"/>
      <c r="RUS143" s="70">
        <v>32</v>
      </c>
      <c r="RUT143" s="71"/>
      <c r="RUU143" s="70">
        <v>32</v>
      </c>
      <c r="RUV143" s="71"/>
      <c r="RUW143" s="70">
        <v>32</v>
      </c>
      <c r="RUX143" s="71"/>
      <c r="RUY143" s="70">
        <v>32</v>
      </c>
      <c r="RUZ143" s="71"/>
      <c r="RVA143" s="70">
        <v>32</v>
      </c>
      <c r="RVB143" s="71"/>
      <c r="RVC143" s="70">
        <v>32</v>
      </c>
      <c r="RVD143" s="71"/>
      <c r="RVE143" s="70">
        <v>32</v>
      </c>
      <c r="RVF143" s="71"/>
      <c r="RVG143" s="70">
        <v>32</v>
      </c>
      <c r="RVH143" s="71"/>
      <c r="RVI143" s="70">
        <v>32</v>
      </c>
      <c r="RVJ143" s="71"/>
      <c r="RVK143" s="70">
        <v>32</v>
      </c>
      <c r="RVL143" s="71"/>
      <c r="RVM143" s="70">
        <v>32</v>
      </c>
      <c r="RVN143" s="71"/>
      <c r="RVO143" s="70">
        <v>32</v>
      </c>
      <c r="RVP143" s="71"/>
      <c r="RVQ143" s="70">
        <v>32</v>
      </c>
      <c r="RVR143" s="71"/>
      <c r="RVS143" s="70">
        <v>32</v>
      </c>
      <c r="RVT143" s="71"/>
      <c r="RVU143" s="70">
        <v>32</v>
      </c>
      <c r="RVV143" s="71"/>
      <c r="RVW143" s="70">
        <v>32</v>
      </c>
      <c r="RVX143" s="71"/>
      <c r="RVY143" s="70">
        <v>32</v>
      </c>
      <c r="RVZ143" s="71"/>
      <c r="RWA143" s="70">
        <v>32</v>
      </c>
      <c r="RWB143" s="71"/>
      <c r="RWC143" s="70">
        <v>32</v>
      </c>
      <c r="RWD143" s="71"/>
      <c r="RWE143" s="70">
        <v>32</v>
      </c>
      <c r="RWF143" s="71"/>
      <c r="RWG143" s="70">
        <v>32</v>
      </c>
      <c r="RWH143" s="71"/>
      <c r="RWI143" s="70">
        <v>32</v>
      </c>
      <c r="RWJ143" s="71"/>
      <c r="RWK143" s="70">
        <v>32</v>
      </c>
      <c r="RWL143" s="71"/>
      <c r="RWM143" s="70">
        <v>32</v>
      </c>
      <c r="RWN143" s="71"/>
      <c r="RWO143" s="70">
        <v>32</v>
      </c>
      <c r="RWP143" s="71"/>
      <c r="RWQ143" s="70">
        <v>32</v>
      </c>
      <c r="RWR143" s="71"/>
      <c r="RWS143" s="70">
        <v>32</v>
      </c>
      <c r="RWT143" s="71"/>
      <c r="RWU143" s="70">
        <v>32</v>
      </c>
      <c r="RWV143" s="71"/>
      <c r="RWW143" s="70">
        <v>32</v>
      </c>
      <c r="RWX143" s="71"/>
      <c r="RWY143" s="70">
        <v>32</v>
      </c>
      <c r="RWZ143" s="71"/>
      <c r="RXA143" s="70">
        <v>32</v>
      </c>
      <c r="RXB143" s="71"/>
      <c r="RXC143" s="70">
        <v>32</v>
      </c>
      <c r="RXD143" s="71"/>
      <c r="RXE143" s="70">
        <v>32</v>
      </c>
      <c r="RXF143" s="71"/>
      <c r="RXG143" s="70">
        <v>32</v>
      </c>
      <c r="RXH143" s="71"/>
      <c r="RXI143" s="70">
        <v>32</v>
      </c>
      <c r="RXJ143" s="71"/>
      <c r="RXK143" s="70">
        <v>32</v>
      </c>
      <c r="RXL143" s="71"/>
      <c r="RXM143" s="70">
        <v>32</v>
      </c>
      <c r="RXN143" s="71"/>
      <c r="RXO143" s="70">
        <v>32</v>
      </c>
      <c r="RXP143" s="71"/>
      <c r="RXQ143" s="70">
        <v>32</v>
      </c>
      <c r="RXR143" s="71"/>
      <c r="RXS143" s="70">
        <v>32</v>
      </c>
      <c r="RXT143" s="71"/>
      <c r="RXU143" s="70">
        <v>32</v>
      </c>
      <c r="RXV143" s="71"/>
      <c r="RXW143" s="70">
        <v>32</v>
      </c>
      <c r="RXX143" s="71"/>
      <c r="RXY143" s="70">
        <v>32</v>
      </c>
      <c r="RXZ143" s="71"/>
      <c r="RYA143" s="70">
        <v>32</v>
      </c>
      <c r="RYB143" s="71"/>
      <c r="RYC143" s="70">
        <v>32</v>
      </c>
      <c r="RYD143" s="71"/>
      <c r="RYE143" s="70">
        <v>32</v>
      </c>
      <c r="RYF143" s="71"/>
      <c r="RYG143" s="70">
        <v>32</v>
      </c>
      <c r="RYH143" s="71"/>
      <c r="RYI143" s="70">
        <v>32</v>
      </c>
      <c r="RYJ143" s="71"/>
      <c r="RYK143" s="70">
        <v>32</v>
      </c>
      <c r="RYL143" s="71"/>
      <c r="RYM143" s="70">
        <v>32</v>
      </c>
      <c r="RYN143" s="71"/>
      <c r="RYO143" s="70">
        <v>32</v>
      </c>
      <c r="RYP143" s="71"/>
      <c r="RYQ143" s="70">
        <v>32</v>
      </c>
      <c r="RYR143" s="71"/>
      <c r="RYS143" s="70">
        <v>32</v>
      </c>
      <c r="RYT143" s="71"/>
      <c r="RYU143" s="70">
        <v>32</v>
      </c>
      <c r="RYV143" s="71"/>
      <c r="RYW143" s="70">
        <v>32</v>
      </c>
      <c r="RYX143" s="71"/>
      <c r="RYY143" s="70">
        <v>32</v>
      </c>
      <c r="RYZ143" s="71"/>
      <c r="RZA143" s="70">
        <v>32</v>
      </c>
      <c r="RZB143" s="71"/>
      <c r="RZC143" s="70">
        <v>32</v>
      </c>
      <c r="RZD143" s="71"/>
      <c r="RZE143" s="70">
        <v>32</v>
      </c>
      <c r="RZF143" s="71"/>
      <c r="RZG143" s="70">
        <v>32</v>
      </c>
      <c r="RZH143" s="71"/>
      <c r="RZI143" s="70">
        <v>32</v>
      </c>
      <c r="RZJ143" s="71"/>
      <c r="RZK143" s="70">
        <v>32</v>
      </c>
      <c r="RZL143" s="71"/>
      <c r="RZM143" s="70">
        <v>32</v>
      </c>
      <c r="RZN143" s="71"/>
      <c r="RZO143" s="70">
        <v>32</v>
      </c>
      <c r="RZP143" s="71"/>
      <c r="RZQ143" s="70">
        <v>32</v>
      </c>
      <c r="RZR143" s="71"/>
      <c r="RZS143" s="70">
        <v>32</v>
      </c>
      <c r="RZT143" s="71"/>
      <c r="RZU143" s="70">
        <v>32</v>
      </c>
      <c r="RZV143" s="71"/>
      <c r="RZW143" s="70">
        <v>32</v>
      </c>
      <c r="RZX143" s="71"/>
      <c r="RZY143" s="70">
        <v>32</v>
      </c>
      <c r="RZZ143" s="71"/>
      <c r="SAA143" s="70">
        <v>32</v>
      </c>
      <c r="SAB143" s="71"/>
      <c r="SAC143" s="70">
        <v>32</v>
      </c>
      <c r="SAD143" s="71"/>
      <c r="SAE143" s="70">
        <v>32</v>
      </c>
      <c r="SAF143" s="71"/>
      <c r="SAG143" s="70">
        <v>32</v>
      </c>
      <c r="SAH143" s="71"/>
      <c r="SAI143" s="70">
        <v>32</v>
      </c>
      <c r="SAJ143" s="71"/>
      <c r="SAK143" s="70">
        <v>32</v>
      </c>
      <c r="SAL143" s="71"/>
      <c r="SAM143" s="70">
        <v>32</v>
      </c>
      <c r="SAN143" s="71"/>
      <c r="SAO143" s="70">
        <v>32</v>
      </c>
      <c r="SAP143" s="71"/>
      <c r="SAQ143" s="70">
        <v>32</v>
      </c>
      <c r="SAR143" s="71"/>
      <c r="SAS143" s="70">
        <v>32</v>
      </c>
      <c r="SAT143" s="71"/>
      <c r="SAU143" s="70">
        <v>32</v>
      </c>
      <c r="SAV143" s="71"/>
      <c r="SAW143" s="70">
        <v>32</v>
      </c>
      <c r="SAX143" s="71"/>
      <c r="SAY143" s="70">
        <v>32</v>
      </c>
      <c r="SAZ143" s="71"/>
      <c r="SBA143" s="70">
        <v>32</v>
      </c>
      <c r="SBB143" s="71"/>
      <c r="SBC143" s="70">
        <v>32</v>
      </c>
      <c r="SBD143" s="71"/>
      <c r="SBE143" s="70">
        <v>32</v>
      </c>
      <c r="SBF143" s="71"/>
      <c r="SBG143" s="70">
        <v>32</v>
      </c>
      <c r="SBH143" s="71"/>
      <c r="SBI143" s="70">
        <v>32</v>
      </c>
      <c r="SBJ143" s="71"/>
      <c r="SBK143" s="70">
        <v>32</v>
      </c>
      <c r="SBL143" s="71"/>
      <c r="SBM143" s="70">
        <v>32</v>
      </c>
      <c r="SBN143" s="71"/>
      <c r="SBO143" s="70">
        <v>32</v>
      </c>
      <c r="SBP143" s="71"/>
      <c r="SBQ143" s="70">
        <v>32</v>
      </c>
      <c r="SBR143" s="71"/>
      <c r="SBS143" s="70">
        <v>32</v>
      </c>
      <c r="SBT143" s="71"/>
      <c r="SBU143" s="70">
        <v>32</v>
      </c>
      <c r="SBV143" s="71"/>
      <c r="SBW143" s="70">
        <v>32</v>
      </c>
      <c r="SBX143" s="71"/>
      <c r="SBY143" s="70">
        <v>32</v>
      </c>
      <c r="SBZ143" s="71"/>
      <c r="SCA143" s="70">
        <v>32</v>
      </c>
      <c r="SCB143" s="71"/>
      <c r="SCC143" s="70">
        <v>32</v>
      </c>
      <c r="SCD143" s="71"/>
      <c r="SCE143" s="70">
        <v>32</v>
      </c>
      <c r="SCF143" s="71"/>
      <c r="SCG143" s="70">
        <v>32</v>
      </c>
      <c r="SCH143" s="71"/>
      <c r="SCI143" s="70">
        <v>32</v>
      </c>
      <c r="SCJ143" s="71"/>
      <c r="SCK143" s="70">
        <v>32</v>
      </c>
      <c r="SCL143" s="71"/>
      <c r="SCM143" s="70">
        <v>32</v>
      </c>
      <c r="SCN143" s="71"/>
      <c r="SCO143" s="70">
        <v>32</v>
      </c>
      <c r="SCP143" s="71"/>
      <c r="SCQ143" s="70">
        <v>32</v>
      </c>
      <c r="SCR143" s="71"/>
      <c r="SCS143" s="70">
        <v>32</v>
      </c>
      <c r="SCT143" s="71"/>
      <c r="SCU143" s="70">
        <v>32</v>
      </c>
      <c r="SCV143" s="71"/>
      <c r="SCW143" s="70">
        <v>32</v>
      </c>
      <c r="SCX143" s="71"/>
      <c r="SCY143" s="70">
        <v>32</v>
      </c>
      <c r="SCZ143" s="71"/>
      <c r="SDA143" s="70">
        <v>32</v>
      </c>
      <c r="SDB143" s="71"/>
      <c r="SDC143" s="70">
        <v>32</v>
      </c>
      <c r="SDD143" s="71"/>
      <c r="SDE143" s="70">
        <v>32</v>
      </c>
      <c r="SDF143" s="71"/>
      <c r="SDG143" s="70">
        <v>32</v>
      </c>
      <c r="SDH143" s="71"/>
      <c r="SDI143" s="70">
        <v>32</v>
      </c>
      <c r="SDJ143" s="71"/>
      <c r="SDK143" s="70">
        <v>32</v>
      </c>
      <c r="SDL143" s="71"/>
      <c r="SDM143" s="70">
        <v>32</v>
      </c>
      <c r="SDN143" s="71"/>
      <c r="SDO143" s="70">
        <v>32</v>
      </c>
      <c r="SDP143" s="71"/>
      <c r="SDQ143" s="70">
        <v>32</v>
      </c>
      <c r="SDR143" s="71"/>
      <c r="SDS143" s="70">
        <v>32</v>
      </c>
      <c r="SDT143" s="71"/>
      <c r="SDU143" s="70">
        <v>32</v>
      </c>
      <c r="SDV143" s="71"/>
      <c r="SDW143" s="70">
        <v>32</v>
      </c>
      <c r="SDX143" s="71"/>
      <c r="SDY143" s="70">
        <v>32</v>
      </c>
      <c r="SDZ143" s="71"/>
      <c r="SEA143" s="70">
        <v>32</v>
      </c>
      <c r="SEB143" s="71"/>
      <c r="SEC143" s="70">
        <v>32</v>
      </c>
      <c r="SED143" s="71"/>
      <c r="SEE143" s="70">
        <v>32</v>
      </c>
      <c r="SEF143" s="71"/>
      <c r="SEG143" s="70">
        <v>32</v>
      </c>
      <c r="SEH143" s="71"/>
      <c r="SEI143" s="70">
        <v>32</v>
      </c>
      <c r="SEJ143" s="71"/>
      <c r="SEK143" s="70">
        <v>32</v>
      </c>
      <c r="SEL143" s="71"/>
      <c r="SEM143" s="70">
        <v>32</v>
      </c>
      <c r="SEN143" s="71"/>
      <c r="SEO143" s="70">
        <v>32</v>
      </c>
      <c r="SEP143" s="71"/>
      <c r="SEQ143" s="70">
        <v>32</v>
      </c>
      <c r="SER143" s="71"/>
      <c r="SES143" s="70">
        <v>32</v>
      </c>
      <c r="SET143" s="71"/>
      <c r="SEU143" s="70">
        <v>32</v>
      </c>
      <c r="SEV143" s="71"/>
      <c r="SEW143" s="70">
        <v>32</v>
      </c>
      <c r="SEX143" s="71"/>
      <c r="SEY143" s="70">
        <v>32</v>
      </c>
      <c r="SEZ143" s="71"/>
      <c r="SFA143" s="70">
        <v>32</v>
      </c>
      <c r="SFB143" s="71"/>
      <c r="SFC143" s="70">
        <v>32</v>
      </c>
      <c r="SFD143" s="71"/>
      <c r="SFE143" s="70">
        <v>32</v>
      </c>
      <c r="SFF143" s="71"/>
      <c r="SFG143" s="70">
        <v>32</v>
      </c>
      <c r="SFH143" s="71"/>
      <c r="SFI143" s="70">
        <v>32</v>
      </c>
      <c r="SFJ143" s="71"/>
      <c r="SFK143" s="70">
        <v>32</v>
      </c>
      <c r="SFL143" s="71"/>
      <c r="SFM143" s="70">
        <v>32</v>
      </c>
      <c r="SFN143" s="71"/>
      <c r="SFO143" s="70">
        <v>32</v>
      </c>
      <c r="SFP143" s="71"/>
      <c r="SFQ143" s="70">
        <v>32</v>
      </c>
      <c r="SFR143" s="71"/>
      <c r="SFS143" s="70">
        <v>32</v>
      </c>
      <c r="SFT143" s="71"/>
      <c r="SFU143" s="70">
        <v>32</v>
      </c>
      <c r="SFV143" s="71"/>
      <c r="SFW143" s="70">
        <v>32</v>
      </c>
      <c r="SFX143" s="71"/>
      <c r="SFY143" s="70">
        <v>32</v>
      </c>
      <c r="SFZ143" s="71"/>
      <c r="SGA143" s="70">
        <v>32</v>
      </c>
      <c r="SGB143" s="71"/>
      <c r="SGC143" s="70">
        <v>32</v>
      </c>
      <c r="SGD143" s="71"/>
      <c r="SGE143" s="70">
        <v>32</v>
      </c>
      <c r="SGF143" s="71"/>
      <c r="SGG143" s="70">
        <v>32</v>
      </c>
      <c r="SGH143" s="71"/>
      <c r="SGI143" s="70">
        <v>32</v>
      </c>
      <c r="SGJ143" s="71"/>
      <c r="SGK143" s="70">
        <v>32</v>
      </c>
      <c r="SGL143" s="71"/>
      <c r="SGM143" s="70">
        <v>32</v>
      </c>
      <c r="SGN143" s="71"/>
      <c r="SGO143" s="70">
        <v>32</v>
      </c>
      <c r="SGP143" s="71"/>
      <c r="SGQ143" s="70">
        <v>32</v>
      </c>
      <c r="SGR143" s="71"/>
      <c r="SGS143" s="70">
        <v>32</v>
      </c>
      <c r="SGT143" s="71"/>
      <c r="SGU143" s="70">
        <v>32</v>
      </c>
      <c r="SGV143" s="71"/>
      <c r="SGW143" s="70">
        <v>32</v>
      </c>
      <c r="SGX143" s="71"/>
      <c r="SGY143" s="70">
        <v>32</v>
      </c>
      <c r="SGZ143" s="71"/>
      <c r="SHA143" s="70">
        <v>32</v>
      </c>
      <c r="SHB143" s="71"/>
      <c r="SHC143" s="70">
        <v>32</v>
      </c>
      <c r="SHD143" s="71"/>
      <c r="SHE143" s="70">
        <v>32</v>
      </c>
      <c r="SHF143" s="71"/>
      <c r="SHG143" s="70">
        <v>32</v>
      </c>
      <c r="SHH143" s="71"/>
      <c r="SHI143" s="70">
        <v>32</v>
      </c>
      <c r="SHJ143" s="71"/>
      <c r="SHK143" s="70">
        <v>32</v>
      </c>
      <c r="SHL143" s="71"/>
      <c r="SHM143" s="70">
        <v>32</v>
      </c>
      <c r="SHN143" s="71"/>
      <c r="SHO143" s="70">
        <v>32</v>
      </c>
      <c r="SHP143" s="71"/>
      <c r="SHQ143" s="70">
        <v>32</v>
      </c>
      <c r="SHR143" s="71"/>
      <c r="SHS143" s="70">
        <v>32</v>
      </c>
      <c r="SHT143" s="71"/>
      <c r="SHU143" s="70">
        <v>32</v>
      </c>
      <c r="SHV143" s="71"/>
      <c r="SHW143" s="70">
        <v>32</v>
      </c>
      <c r="SHX143" s="71"/>
      <c r="SHY143" s="70">
        <v>32</v>
      </c>
      <c r="SHZ143" s="71"/>
      <c r="SIA143" s="70">
        <v>32</v>
      </c>
      <c r="SIB143" s="71"/>
      <c r="SIC143" s="70">
        <v>32</v>
      </c>
      <c r="SID143" s="71"/>
      <c r="SIE143" s="70">
        <v>32</v>
      </c>
      <c r="SIF143" s="71"/>
      <c r="SIG143" s="70">
        <v>32</v>
      </c>
      <c r="SIH143" s="71"/>
      <c r="SII143" s="70">
        <v>32</v>
      </c>
      <c r="SIJ143" s="71"/>
      <c r="SIK143" s="70">
        <v>32</v>
      </c>
      <c r="SIL143" s="71"/>
      <c r="SIM143" s="70">
        <v>32</v>
      </c>
      <c r="SIN143" s="71"/>
      <c r="SIO143" s="70">
        <v>32</v>
      </c>
      <c r="SIP143" s="71"/>
      <c r="SIQ143" s="70">
        <v>32</v>
      </c>
      <c r="SIR143" s="71"/>
      <c r="SIS143" s="70">
        <v>32</v>
      </c>
      <c r="SIT143" s="71"/>
      <c r="SIU143" s="70">
        <v>32</v>
      </c>
      <c r="SIV143" s="71"/>
      <c r="SIW143" s="70">
        <v>32</v>
      </c>
      <c r="SIX143" s="71"/>
      <c r="SIY143" s="70">
        <v>32</v>
      </c>
      <c r="SIZ143" s="71"/>
      <c r="SJA143" s="70">
        <v>32</v>
      </c>
      <c r="SJB143" s="71"/>
      <c r="SJC143" s="70">
        <v>32</v>
      </c>
      <c r="SJD143" s="71"/>
      <c r="SJE143" s="70">
        <v>32</v>
      </c>
      <c r="SJF143" s="71"/>
      <c r="SJG143" s="70">
        <v>32</v>
      </c>
      <c r="SJH143" s="71"/>
      <c r="SJI143" s="70">
        <v>32</v>
      </c>
      <c r="SJJ143" s="71"/>
      <c r="SJK143" s="70">
        <v>32</v>
      </c>
      <c r="SJL143" s="71"/>
      <c r="SJM143" s="70">
        <v>32</v>
      </c>
      <c r="SJN143" s="71"/>
      <c r="SJO143" s="70">
        <v>32</v>
      </c>
      <c r="SJP143" s="71"/>
      <c r="SJQ143" s="70">
        <v>32</v>
      </c>
      <c r="SJR143" s="71"/>
      <c r="SJS143" s="70">
        <v>32</v>
      </c>
      <c r="SJT143" s="71"/>
      <c r="SJU143" s="70">
        <v>32</v>
      </c>
      <c r="SJV143" s="71"/>
      <c r="SJW143" s="70">
        <v>32</v>
      </c>
      <c r="SJX143" s="71"/>
      <c r="SJY143" s="70">
        <v>32</v>
      </c>
      <c r="SJZ143" s="71"/>
      <c r="SKA143" s="70">
        <v>32</v>
      </c>
      <c r="SKB143" s="71"/>
      <c r="SKC143" s="70">
        <v>32</v>
      </c>
      <c r="SKD143" s="71"/>
      <c r="SKE143" s="70">
        <v>32</v>
      </c>
      <c r="SKF143" s="71"/>
      <c r="SKG143" s="70">
        <v>32</v>
      </c>
      <c r="SKH143" s="71"/>
      <c r="SKI143" s="70">
        <v>32</v>
      </c>
      <c r="SKJ143" s="71"/>
      <c r="SKK143" s="70">
        <v>32</v>
      </c>
      <c r="SKL143" s="71"/>
      <c r="SKM143" s="70">
        <v>32</v>
      </c>
      <c r="SKN143" s="71"/>
      <c r="SKO143" s="70">
        <v>32</v>
      </c>
      <c r="SKP143" s="71"/>
      <c r="SKQ143" s="70">
        <v>32</v>
      </c>
      <c r="SKR143" s="71"/>
      <c r="SKS143" s="70">
        <v>32</v>
      </c>
      <c r="SKT143" s="71"/>
      <c r="SKU143" s="70">
        <v>32</v>
      </c>
      <c r="SKV143" s="71"/>
      <c r="SKW143" s="70">
        <v>32</v>
      </c>
      <c r="SKX143" s="71"/>
      <c r="SKY143" s="70">
        <v>32</v>
      </c>
      <c r="SKZ143" s="71"/>
      <c r="SLA143" s="70">
        <v>32</v>
      </c>
      <c r="SLB143" s="71"/>
      <c r="SLC143" s="70">
        <v>32</v>
      </c>
      <c r="SLD143" s="71"/>
      <c r="SLE143" s="70">
        <v>32</v>
      </c>
      <c r="SLF143" s="71"/>
      <c r="SLG143" s="70">
        <v>32</v>
      </c>
      <c r="SLH143" s="71"/>
      <c r="SLI143" s="70">
        <v>32</v>
      </c>
      <c r="SLJ143" s="71"/>
      <c r="SLK143" s="70">
        <v>32</v>
      </c>
      <c r="SLL143" s="71"/>
      <c r="SLM143" s="70">
        <v>32</v>
      </c>
      <c r="SLN143" s="71"/>
      <c r="SLO143" s="70">
        <v>32</v>
      </c>
      <c r="SLP143" s="71"/>
      <c r="SLQ143" s="70">
        <v>32</v>
      </c>
      <c r="SLR143" s="71"/>
      <c r="SLS143" s="70">
        <v>32</v>
      </c>
      <c r="SLT143" s="71"/>
      <c r="SLU143" s="70">
        <v>32</v>
      </c>
      <c r="SLV143" s="71"/>
      <c r="SLW143" s="70">
        <v>32</v>
      </c>
      <c r="SLX143" s="71"/>
      <c r="SLY143" s="70">
        <v>32</v>
      </c>
      <c r="SLZ143" s="71"/>
      <c r="SMA143" s="70">
        <v>32</v>
      </c>
      <c r="SMB143" s="71"/>
      <c r="SMC143" s="70">
        <v>32</v>
      </c>
      <c r="SMD143" s="71"/>
      <c r="SME143" s="70">
        <v>32</v>
      </c>
      <c r="SMF143" s="71"/>
      <c r="SMG143" s="70">
        <v>32</v>
      </c>
      <c r="SMH143" s="71"/>
      <c r="SMI143" s="70">
        <v>32</v>
      </c>
      <c r="SMJ143" s="71"/>
      <c r="SMK143" s="70">
        <v>32</v>
      </c>
      <c r="SML143" s="71"/>
      <c r="SMM143" s="70">
        <v>32</v>
      </c>
      <c r="SMN143" s="71"/>
      <c r="SMO143" s="70">
        <v>32</v>
      </c>
      <c r="SMP143" s="71"/>
      <c r="SMQ143" s="70">
        <v>32</v>
      </c>
      <c r="SMR143" s="71"/>
      <c r="SMS143" s="70">
        <v>32</v>
      </c>
      <c r="SMT143" s="71"/>
      <c r="SMU143" s="70">
        <v>32</v>
      </c>
      <c r="SMV143" s="71"/>
      <c r="SMW143" s="70">
        <v>32</v>
      </c>
      <c r="SMX143" s="71"/>
      <c r="SMY143" s="70">
        <v>32</v>
      </c>
      <c r="SMZ143" s="71"/>
      <c r="SNA143" s="70">
        <v>32</v>
      </c>
      <c r="SNB143" s="71"/>
      <c r="SNC143" s="70">
        <v>32</v>
      </c>
      <c r="SND143" s="71"/>
      <c r="SNE143" s="70">
        <v>32</v>
      </c>
      <c r="SNF143" s="71"/>
      <c r="SNG143" s="70">
        <v>32</v>
      </c>
      <c r="SNH143" s="71"/>
      <c r="SNI143" s="70">
        <v>32</v>
      </c>
      <c r="SNJ143" s="71"/>
      <c r="SNK143" s="70">
        <v>32</v>
      </c>
      <c r="SNL143" s="71"/>
      <c r="SNM143" s="70">
        <v>32</v>
      </c>
      <c r="SNN143" s="71"/>
      <c r="SNO143" s="70">
        <v>32</v>
      </c>
      <c r="SNP143" s="71"/>
      <c r="SNQ143" s="70">
        <v>32</v>
      </c>
      <c r="SNR143" s="71"/>
      <c r="SNS143" s="70">
        <v>32</v>
      </c>
      <c r="SNT143" s="71"/>
      <c r="SNU143" s="70">
        <v>32</v>
      </c>
      <c r="SNV143" s="71"/>
      <c r="SNW143" s="70">
        <v>32</v>
      </c>
      <c r="SNX143" s="71"/>
      <c r="SNY143" s="70">
        <v>32</v>
      </c>
      <c r="SNZ143" s="71"/>
      <c r="SOA143" s="70">
        <v>32</v>
      </c>
      <c r="SOB143" s="71"/>
      <c r="SOC143" s="70">
        <v>32</v>
      </c>
      <c r="SOD143" s="71"/>
      <c r="SOE143" s="70">
        <v>32</v>
      </c>
      <c r="SOF143" s="71"/>
      <c r="SOG143" s="70">
        <v>32</v>
      </c>
      <c r="SOH143" s="71"/>
      <c r="SOI143" s="70">
        <v>32</v>
      </c>
      <c r="SOJ143" s="71"/>
      <c r="SOK143" s="70">
        <v>32</v>
      </c>
      <c r="SOL143" s="71"/>
      <c r="SOM143" s="70">
        <v>32</v>
      </c>
      <c r="SON143" s="71"/>
      <c r="SOO143" s="70">
        <v>32</v>
      </c>
      <c r="SOP143" s="71"/>
      <c r="SOQ143" s="70">
        <v>32</v>
      </c>
      <c r="SOR143" s="71"/>
      <c r="SOS143" s="70">
        <v>32</v>
      </c>
      <c r="SOT143" s="71"/>
      <c r="SOU143" s="70">
        <v>32</v>
      </c>
      <c r="SOV143" s="71"/>
      <c r="SOW143" s="70">
        <v>32</v>
      </c>
      <c r="SOX143" s="71"/>
      <c r="SOY143" s="70">
        <v>32</v>
      </c>
      <c r="SOZ143" s="71"/>
      <c r="SPA143" s="70">
        <v>32</v>
      </c>
      <c r="SPB143" s="71"/>
      <c r="SPC143" s="70">
        <v>32</v>
      </c>
      <c r="SPD143" s="71"/>
      <c r="SPE143" s="70">
        <v>32</v>
      </c>
      <c r="SPF143" s="71"/>
      <c r="SPG143" s="70">
        <v>32</v>
      </c>
      <c r="SPH143" s="71"/>
      <c r="SPI143" s="70">
        <v>32</v>
      </c>
      <c r="SPJ143" s="71"/>
      <c r="SPK143" s="70">
        <v>32</v>
      </c>
      <c r="SPL143" s="71"/>
      <c r="SPM143" s="70">
        <v>32</v>
      </c>
      <c r="SPN143" s="71"/>
      <c r="SPO143" s="70">
        <v>32</v>
      </c>
      <c r="SPP143" s="71"/>
      <c r="SPQ143" s="70">
        <v>32</v>
      </c>
      <c r="SPR143" s="71"/>
      <c r="SPS143" s="70">
        <v>32</v>
      </c>
      <c r="SPT143" s="71"/>
      <c r="SPU143" s="70">
        <v>32</v>
      </c>
      <c r="SPV143" s="71"/>
      <c r="SPW143" s="70">
        <v>32</v>
      </c>
      <c r="SPX143" s="71"/>
      <c r="SPY143" s="70">
        <v>32</v>
      </c>
      <c r="SPZ143" s="71"/>
      <c r="SQA143" s="70">
        <v>32</v>
      </c>
      <c r="SQB143" s="71"/>
      <c r="SQC143" s="70">
        <v>32</v>
      </c>
      <c r="SQD143" s="71"/>
      <c r="SQE143" s="70">
        <v>32</v>
      </c>
      <c r="SQF143" s="71"/>
      <c r="SQG143" s="70">
        <v>32</v>
      </c>
      <c r="SQH143" s="71"/>
      <c r="SQI143" s="70">
        <v>32</v>
      </c>
      <c r="SQJ143" s="71"/>
      <c r="SQK143" s="70">
        <v>32</v>
      </c>
      <c r="SQL143" s="71"/>
      <c r="SQM143" s="70">
        <v>32</v>
      </c>
      <c r="SQN143" s="71"/>
      <c r="SQO143" s="70">
        <v>32</v>
      </c>
      <c r="SQP143" s="71"/>
      <c r="SQQ143" s="70">
        <v>32</v>
      </c>
      <c r="SQR143" s="71"/>
      <c r="SQS143" s="70">
        <v>32</v>
      </c>
      <c r="SQT143" s="71"/>
      <c r="SQU143" s="70">
        <v>32</v>
      </c>
      <c r="SQV143" s="71"/>
      <c r="SQW143" s="70">
        <v>32</v>
      </c>
      <c r="SQX143" s="71"/>
      <c r="SQY143" s="70">
        <v>32</v>
      </c>
      <c r="SQZ143" s="71"/>
      <c r="SRA143" s="70">
        <v>32</v>
      </c>
      <c r="SRB143" s="71"/>
      <c r="SRC143" s="70">
        <v>32</v>
      </c>
      <c r="SRD143" s="71"/>
      <c r="SRE143" s="70">
        <v>32</v>
      </c>
      <c r="SRF143" s="71"/>
      <c r="SRG143" s="70">
        <v>32</v>
      </c>
      <c r="SRH143" s="71"/>
      <c r="SRI143" s="70">
        <v>32</v>
      </c>
      <c r="SRJ143" s="71"/>
      <c r="SRK143" s="70">
        <v>32</v>
      </c>
      <c r="SRL143" s="71"/>
      <c r="SRM143" s="70">
        <v>32</v>
      </c>
      <c r="SRN143" s="71"/>
      <c r="SRO143" s="70">
        <v>32</v>
      </c>
      <c r="SRP143" s="71"/>
      <c r="SRQ143" s="70">
        <v>32</v>
      </c>
      <c r="SRR143" s="71"/>
      <c r="SRS143" s="70">
        <v>32</v>
      </c>
      <c r="SRT143" s="71"/>
      <c r="SRU143" s="70">
        <v>32</v>
      </c>
      <c r="SRV143" s="71"/>
      <c r="SRW143" s="70">
        <v>32</v>
      </c>
      <c r="SRX143" s="71"/>
      <c r="SRY143" s="70">
        <v>32</v>
      </c>
      <c r="SRZ143" s="71"/>
      <c r="SSA143" s="70">
        <v>32</v>
      </c>
      <c r="SSB143" s="71"/>
      <c r="SSC143" s="70">
        <v>32</v>
      </c>
      <c r="SSD143" s="71"/>
      <c r="SSE143" s="70">
        <v>32</v>
      </c>
      <c r="SSF143" s="71"/>
      <c r="SSG143" s="70">
        <v>32</v>
      </c>
      <c r="SSH143" s="71"/>
      <c r="SSI143" s="70">
        <v>32</v>
      </c>
      <c r="SSJ143" s="71"/>
      <c r="SSK143" s="70">
        <v>32</v>
      </c>
      <c r="SSL143" s="71"/>
      <c r="SSM143" s="70">
        <v>32</v>
      </c>
      <c r="SSN143" s="71"/>
      <c r="SSO143" s="70">
        <v>32</v>
      </c>
      <c r="SSP143" s="71"/>
      <c r="SSQ143" s="70">
        <v>32</v>
      </c>
      <c r="SSR143" s="71"/>
      <c r="SSS143" s="70">
        <v>32</v>
      </c>
      <c r="SST143" s="71"/>
      <c r="SSU143" s="70">
        <v>32</v>
      </c>
      <c r="SSV143" s="71"/>
      <c r="SSW143" s="70">
        <v>32</v>
      </c>
      <c r="SSX143" s="71"/>
      <c r="SSY143" s="70">
        <v>32</v>
      </c>
      <c r="SSZ143" s="71"/>
      <c r="STA143" s="70">
        <v>32</v>
      </c>
      <c r="STB143" s="71"/>
      <c r="STC143" s="70">
        <v>32</v>
      </c>
      <c r="STD143" s="71"/>
      <c r="STE143" s="70">
        <v>32</v>
      </c>
      <c r="STF143" s="71"/>
      <c r="STG143" s="70">
        <v>32</v>
      </c>
      <c r="STH143" s="71"/>
      <c r="STI143" s="70">
        <v>32</v>
      </c>
      <c r="STJ143" s="71"/>
      <c r="STK143" s="70">
        <v>32</v>
      </c>
      <c r="STL143" s="71"/>
      <c r="STM143" s="70">
        <v>32</v>
      </c>
      <c r="STN143" s="71"/>
      <c r="STO143" s="70">
        <v>32</v>
      </c>
      <c r="STP143" s="71"/>
      <c r="STQ143" s="70">
        <v>32</v>
      </c>
      <c r="STR143" s="71"/>
      <c r="STS143" s="70">
        <v>32</v>
      </c>
      <c r="STT143" s="71"/>
      <c r="STU143" s="70">
        <v>32</v>
      </c>
      <c r="STV143" s="71"/>
      <c r="STW143" s="70">
        <v>32</v>
      </c>
      <c r="STX143" s="71"/>
      <c r="STY143" s="70">
        <v>32</v>
      </c>
      <c r="STZ143" s="71"/>
      <c r="SUA143" s="70">
        <v>32</v>
      </c>
      <c r="SUB143" s="71"/>
      <c r="SUC143" s="70">
        <v>32</v>
      </c>
      <c r="SUD143" s="71"/>
      <c r="SUE143" s="70">
        <v>32</v>
      </c>
      <c r="SUF143" s="71"/>
      <c r="SUG143" s="70">
        <v>32</v>
      </c>
      <c r="SUH143" s="71"/>
      <c r="SUI143" s="70">
        <v>32</v>
      </c>
      <c r="SUJ143" s="71"/>
      <c r="SUK143" s="70">
        <v>32</v>
      </c>
      <c r="SUL143" s="71"/>
      <c r="SUM143" s="70">
        <v>32</v>
      </c>
      <c r="SUN143" s="71"/>
      <c r="SUO143" s="70">
        <v>32</v>
      </c>
      <c r="SUP143" s="71"/>
      <c r="SUQ143" s="70">
        <v>32</v>
      </c>
      <c r="SUR143" s="71"/>
      <c r="SUS143" s="70">
        <v>32</v>
      </c>
      <c r="SUT143" s="71"/>
      <c r="SUU143" s="70">
        <v>32</v>
      </c>
      <c r="SUV143" s="71"/>
      <c r="SUW143" s="70">
        <v>32</v>
      </c>
      <c r="SUX143" s="71"/>
      <c r="SUY143" s="70">
        <v>32</v>
      </c>
      <c r="SUZ143" s="71"/>
      <c r="SVA143" s="70">
        <v>32</v>
      </c>
      <c r="SVB143" s="71"/>
      <c r="SVC143" s="70">
        <v>32</v>
      </c>
      <c r="SVD143" s="71"/>
      <c r="SVE143" s="70">
        <v>32</v>
      </c>
      <c r="SVF143" s="71"/>
      <c r="SVG143" s="70">
        <v>32</v>
      </c>
      <c r="SVH143" s="71"/>
      <c r="SVI143" s="70">
        <v>32</v>
      </c>
      <c r="SVJ143" s="71"/>
      <c r="SVK143" s="70">
        <v>32</v>
      </c>
      <c r="SVL143" s="71"/>
      <c r="SVM143" s="70">
        <v>32</v>
      </c>
      <c r="SVN143" s="71"/>
      <c r="SVO143" s="70">
        <v>32</v>
      </c>
      <c r="SVP143" s="71"/>
      <c r="SVQ143" s="70">
        <v>32</v>
      </c>
      <c r="SVR143" s="71"/>
      <c r="SVS143" s="70">
        <v>32</v>
      </c>
      <c r="SVT143" s="71"/>
      <c r="SVU143" s="70">
        <v>32</v>
      </c>
      <c r="SVV143" s="71"/>
      <c r="SVW143" s="70">
        <v>32</v>
      </c>
      <c r="SVX143" s="71"/>
      <c r="SVY143" s="70">
        <v>32</v>
      </c>
      <c r="SVZ143" s="71"/>
      <c r="SWA143" s="70">
        <v>32</v>
      </c>
      <c r="SWB143" s="71"/>
      <c r="SWC143" s="70">
        <v>32</v>
      </c>
      <c r="SWD143" s="71"/>
      <c r="SWE143" s="70">
        <v>32</v>
      </c>
      <c r="SWF143" s="71"/>
      <c r="SWG143" s="70">
        <v>32</v>
      </c>
      <c r="SWH143" s="71"/>
      <c r="SWI143" s="70">
        <v>32</v>
      </c>
      <c r="SWJ143" s="71"/>
      <c r="SWK143" s="70">
        <v>32</v>
      </c>
      <c r="SWL143" s="71"/>
      <c r="SWM143" s="70">
        <v>32</v>
      </c>
      <c r="SWN143" s="71"/>
      <c r="SWO143" s="70">
        <v>32</v>
      </c>
      <c r="SWP143" s="71"/>
      <c r="SWQ143" s="70">
        <v>32</v>
      </c>
      <c r="SWR143" s="71"/>
      <c r="SWS143" s="70">
        <v>32</v>
      </c>
      <c r="SWT143" s="71"/>
      <c r="SWU143" s="70">
        <v>32</v>
      </c>
      <c r="SWV143" s="71"/>
      <c r="SWW143" s="70">
        <v>32</v>
      </c>
      <c r="SWX143" s="71"/>
      <c r="SWY143" s="70">
        <v>32</v>
      </c>
      <c r="SWZ143" s="71"/>
      <c r="SXA143" s="70">
        <v>32</v>
      </c>
      <c r="SXB143" s="71"/>
      <c r="SXC143" s="70">
        <v>32</v>
      </c>
      <c r="SXD143" s="71"/>
      <c r="SXE143" s="70">
        <v>32</v>
      </c>
      <c r="SXF143" s="71"/>
      <c r="SXG143" s="70">
        <v>32</v>
      </c>
      <c r="SXH143" s="71"/>
      <c r="SXI143" s="70">
        <v>32</v>
      </c>
      <c r="SXJ143" s="71"/>
      <c r="SXK143" s="70">
        <v>32</v>
      </c>
      <c r="SXL143" s="71"/>
      <c r="SXM143" s="70">
        <v>32</v>
      </c>
      <c r="SXN143" s="71"/>
      <c r="SXO143" s="70">
        <v>32</v>
      </c>
      <c r="SXP143" s="71"/>
      <c r="SXQ143" s="70">
        <v>32</v>
      </c>
      <c r="SXR143" s="71"/>
      <c r="SXS143" s="70">
        <v>32</v>
      </c>
      <c r="SXT143" s="71"/>
      <c r="SXU143" s="70">
        <v>32</v>
      </c>
      <c r="SXV143" s="71"/>
      <c r="SXW143" s="70">
        <v>32</v>
      </c>
      <c r="SXX143" s="71"/>
      <c r="SXY143" s="70">
        <v>32</v>
      </c>
      <c r="SXZ143" s="71"/>
      <c r="SYA143" s="70">
        <v>32</v>
      </c>
      <c r="SYB143" s="71"/>
      <c r="SYC143" s="70">
        <v>32</v>
      </c>
      <c r="SYD143" s="71"/>
      <c r="SYE143" s="70">
        <v>32</v>
      </c>
      <c r="SYF143" s="71"/>
      <c r="SYG143" s="70">
        <v>32</v>
      </c>
      <c r="SYH143" s="71"/>
      <c r="SYI143" s="70">
        <v>32</v>
      </c>
      <c r="SYJ143" s="71"/>
      <c r="SYK143" s="70">
        <v>32</v>
      </c>
      <c r="SYL143" s="71"/>
      <c r="SYM143" s="70">
        <v>32</v>
      </c>
      <c r="SYN143" s="71"/>
      <c r="SYO143" s="70">
        <v>32</v>
      </c>
      <c r="SYP143" s="71"/>
      <c r="SYQ143" s="70">
        <v>32</v>
      </c>
      <c r="SYR143" s="71"/>
      <c r="SYS143" s="70">
        <v>32</v>
      </c>
      <c r="SYT143" s="71"/>
      <c r="SYU143" s="70">
        <v>32</v>
      </c>
      <c r="SYV143" s="71"/>
      <c r="SYW143" s="70">
        <v>32</v>
      </c>
      <c r="SYX143" s="71"/>
      <c r="SYY143" s="70">
        <v>32</v>
      </c>
      <c r="SYZ143" s="71"/>
      <c r="SZA143" s="70">
        <v>32</v>
      </c>
      <c r="SZB143" s="71"/>
      <c r="SZC143" s="70">
        <v>32</v>
      </c>
      <c r="SZD143" s="71"/>
      <c r="SZE143" s="70">
        <v>32</v>
      </c>
      <c r="SZF143" s="71"/>
      <c r="SZG143" s="70">
        <v>32</v>
      </c>
      <c r="SZH143" s="71"/>
      <c r="SZI143" s="70">
        <v>32</v>
      </c>
      <c r="SZJ143" s="71"/>
      <c r="SZK143" s="70">
        <v>32</v>
      </c>
      <c r="SZL143" s="71"/>
      <c r="SZM143" s="70">
        <v>32</v>
      </c>
      <c r="SZN143" s="71"/>
      <c r="SZO143" s="70">
        <v>32</v>
      </c>
      <c r="SZP143" s="71"/>
      <c r="SZQ143" s="70">
        <v>32</v>
      </c>
      <c r="SZR143" s="71"/>
      <c r="SZS143" s="70">
        <v>32</v>
      </c>
      <c r="SZT143" s="71"/>
      <c r="SZU143" s="70">
        <v>32</v>
      </c>
      <c r="SZV143" s="71"/>
      <c r="SZW143" s="70">
        <v>32</v>
      </c>
      <c r="SZX143" s="71"/>
      <c r="SZY143" s="70">
        <v>32</v>
      </c>
      <c r="SZZ143" s="71"/>
      <c r="TAA143" s="70">
        <v>32</v>
      </c>
      <c r="TAB143" s="71"/>
      <c r="TAC143" s="70">
        <v>32</v>
      </c>
      <c r="TAD143" s="71"/>
      <c r="TAE143" s="70">
        <v>32</v>
      </c>
      <c r="TAF143" s="71"/>
      <c r="TAG143" s="70">
        <v>32</v>
      </c>
      <c r="TAH143" s="71"/>
      <c r="TAI143" s="70">
        <v>32</v>
      </c>
      <c r="TAJ143" s="71"/>
      <c r="TAK143" s="70">
        <v>32</v>
      </c>
      <c r="TAL143" s="71"/>
      <c r="TAM143" s="70">
        <v>32</v>
      </c>
      <c r="TAN143" s="71"/>
      <c r="TAO143" s="70">
        <v>32</v>
      </c>
      <c r="TAP143" s="71"/>
      <c r="TAQ143" s="70">
        <v>32</v>
      </c>
      <c r="TAR143" s="71"/>
      <c r="TAS143" s="70">
        <v>32</v>
      </c>
      <c r="TAT143" s="71"/>
      <c r="TAU143" s="70">
        <v>32</v>
      </c>
      <c r="TAV143" s="71"/>
      <c r="TAW143" s="70">
        <v>32</v>
      </c>
      <c r="TAX143" s="71"/>
      <c r="TAY143" s="70">
        <v>32</v>
      </c>
      <c r="TAZ143" s="71"/>
      <c r="TBA143" s="70">
        <v>32</v>
      </c>
      <c r="TBB143" s="71"/>
      <c r="TBC143" s="70">
        <v>32</v>
      </c>
      <c r="TBD143" s="71"/>
      <c r="TBE143" s="70">
        <v>32</v>
      </c>
      <c r="TBF143" s="71"/>
      <c r="TBG143" s="70">
        <v>32</v>
      </c>
      <c r="TBH143" s="71"/>
      <c r="TBI143" s="70">
        <v>32</v>
      </c>
      <c r="TBJ143" s="71"/>
      <c r="TBK143" s="70">
        <v>32</v>
      </c>
      <c r="TBL143" s="71"/>
      <c r="TBM143" s="70">
        <v>32</v>
      </c>
      <c r="TBN143" s="71"/>
      <c r="TBO143" s="70">
        <v>32</v>
      </c>
      <c r="TBP143" s="71"/>
      <c r="TBQ143" s="70">
        <v>32</v>
      </c>
      <c r="TBR143" s="71"/>
      <c r="TBS143" s="70">
        <v>32</v>
      </c>
      <c r="TBT143" s="71"/>
      <c r="TBU143" s="70">
        <v>32</v>
      </c>
      <c r="TBV143" s="71"/>
      <c r="TBW143" s="70">
        <v>32</v>
      </c>
      <c r="TBX143" s="71"/>
      <c r="TBY143" s="70">
        <v>32</v>
      </c>
      <c r="TBZ143" s="71"/>
      <c r="TCA143" s="70">
        <v>32</v>
      </c>
      <c r="TCB143" s="71"/>
      <c r="TCC143" s="70">
        <v>32</v>
      </c>
      <c r="TCD143" s="71"/>
      <c r="TCE143" s="70">
        <v>32</v>
      </c>
      <c r="TCF143" s="71"/>
      <c r="TCG143" s="70">
        <v>32</v>
      </c>
      <c r="TCH143" s="71"/>
      <c r="TCI143" s="70">
        <v>32</v>
      </c>
      <c r="TCJ143" s="71"/>
      <c r="TCK143" s="70">
        <v>32</v>
      </c>
      <c r="TCL143" s="71"/>
      <c r="TCM143" s="70">
        <v>32</v>
      </c>
      <c r="TCN143" s="71"/>
      <c r="TCO143" s="70">
        <v>32</v>
      </c>
      <c r="TCP143" s="71"/>
      <c r="TCQ143" s="70">
        <v>32</v>
      </c>
      <c r="TCR143" s="71"/>
      <c r="TCS143" s="70">
        <v>32</v>
      </c>
      <c r="TCT143" s="71"/>
      <c r="TCU143" s="70">
        <v>32</v>
      </c>
      <c r="TCV143" s="71"/>
      <c r="TCW143" s="70">
        <v>32</v>
      </c>
      <c r="TCX143" s="71"/>
      <c r="TCY143" s="70">
        <v>32</v>
      </c>
      <c r="TCZ143" s="71"/>
      <c r="TDA143" s="70">
        <v>32</v>
      </c>
      <c r="TDB143" s="71"/>
      <c r="TDC143" s="70">
        <v>32</v>
      </c>
      <c r="TDD143" s="71"/>
      <c r="TDE143" s="70">
        <v>32</v>
      </c>
      <c r="TDF143" s="71"/>
      <c r="TDG143" s="70">
        <v>32</v>
      </c>
      <c r="TDH143" s="71"/>
      <c r="TDI143" s="70">
        <v>32</v>
      </c>
      <c r="TDJ143" s="71"/>
      <c r="TDK143" s="70">
        <v>32</v>
      </c>
      <c r="TDL143" s="71"/>
      <c r="TDM143" s="70">
        <v>32</v>
      </c>
      <c r="TDN143" s="71"/>
      <c r="TDO143" s="70">
        <v>32</v>
      </c>
      <c r="TDP143" s="71"/>
      <c r="TDQ143" s="70">
        <v>32</v>
      </c>
      <c r="TDR143" s="71"/>
      <c r="TDS143" s="70">
        <v>32</v>
      </c>
      <c r="TDT143" s="71"/>
      <c r="TDU143" s="70">
        <v>32</v>
      </c>
      <c r="TDV143" s="71"/>
      <c r="TDW143" s="70">
        <v>32</v>
      </c>
      <c r="TDX143" s="71"/>
      <c r="TDY143" s="70">
        <v>32</v>
      </c>
      <c r="TDZ143" s="71"/>
      <c r="TEA143" s="70">
        <v>32</v>
      </c>
      <c r="TEB143" s="71"/>
      <c r="TEC143" s="70">
        <v>32</v>
      </c>
      <c r="TED143" s="71"/>
      <c r="TEE143" s="70">
        <v>32</v>
      </c>
      <c r="TEF143" s="71"/>
      <c r="TEG143" s="70">
        <v>32</v>
      </c>
      <c r="TEH143" s="71"/>
      <c r="TEI143" s="70">
        <v>32</v>
      </c>
      <c r="TEJ143" s="71"/>
      <c r="TEK143" s="70">
        <v>32</v>
      </c>
      <c r="TEL143" s="71"/>
      <c r="TEM143" s="70">
        <v>32</v>
      </c>
      <c r="TEN143" s="71"/>
      <c r="TEO143" s="70">
        <v>32</v>
      </c>
      <c r="TEP143" s="71"/>
      <c r="TEQ143" s="70">
        <v>32</v>
      </c>
      <c r="TER143" s="71"/>
      <c r="TES143" s="70">
        <v>32</v>
      </c>
      <c r="TET143" s="71"/>
      <c r="TEU143" s="70">
        <v>32</v>
      </c>
      <c r="TEV143" s="71"/>
      <c r="TEW143" s="70">
        <v>32</v>
      </c>
      <c r="TEX143" s="71"/>
      <c r="TEY143" s="70">
        <v>32</v>
      </c>
      <c r="TEZ143" s="71"/>
      <c r="TFA143" s="70">
        <v>32</v>
      </c>
      <c r="TFB143" s="71"/>
      <c r="TFC143" s="70">
        <v>32</v>
      </c>
      <c r="TFD143" s="71"/>
      <c r="TFE143" s="70">
        <v>32</v>
      </c>
      <c r="TFF143" s="71"/>
      <c r="TFG143" s="70">
        <v>32</v>
      </c>
      <c r="TFH143" s="71"/>
      <c r="TFI143" s="70">
        <v>32</v>
      </c>
      <c r="TFJ143" s="71"/>
      <c r="TFK143" s="70">
        <v>32</v>
      </c>
      <c r="TFL143" s="71"/>
      <c r="TFM143" s="70">
        <v>32</v>
      </c>
      <c r="TFN143" s="71"/>
      <c r="TFO143" s="70">
        <v>32</v>
      </c>
      <c r="TFP143" s="71"/>
      <c r="TFQ143" s="70">
        <v>32</v>
      </c>
      <c r="TFR143" s="71"/>
      <c r="TFS143" s="70">
        <v>32</v>
      </c>
      <c r="TFT143" s="71"/>
      <c r="TFU143" s="70">
        <v>32</v>
      </c>
      <c r="TFV143" s="71"/>
      <c r="TFW143" s="70">
        <v>32</v>
      </c>
      <c r="TFX143" s="71"/>
      <c r="TFY143" s="70">
        <v>32</v>
      </c>
      <c r="TFZ143" s="71"/>
      <c r="TGA143" s="70">
        <v>32</v>
      </c>
      <c r="TGB143" s="71"/>
      <c r="TGC143" s="70">
        <v>32</v>
      </c>
      <c r="TGD143" s="71"/>
      <c r="TGE143" s="70">
        <v>32</v>
      </c>
      <c r="TGF143" s="71"/>
      <c r="TGG143" s="70">
        <v>32</v>
      </c>
      <c r="TGH143" s="71"/>
      <c r="TGI143" s="70">
        <v>32</v>
      </c>
      <c r="TGJ143" s="71"/>
      <c r="TGK143" s="70">
        <v>32</v>
      </c>
      <c r="TGL143" s="71"/>
      <c r="TGM143" s="70">
        <v>32</v>
      </c>
      <c r="TGN143" s="71"/>
      <c r="TGO143" s="70">
        <v>32</v>
      </c>
      <c r="TGP143" s="71"/>
      <c r="TGQ143" s="70">
        <v>32</v>
      </c>
      <c r="TGR143" s="71"/>
      <c r="TGS143" s="70">
        <v>32</v>
      </c>
      <c r="TGT143" s="71"/>
      <c r="TGU143" s="70">
        <v>32</v>
      </c>
      <c r="TGV143" s="71"/>
      <c r="TGW143" s="70">
        <v>32</v>
      </c>
      <c r="TGX143" s="71"/>
      <c r="TGY143" s="70">
        <v>32</v>
      </c>
      <c r="TGZ143" s="71"/>
      <c r="THA143" s="70">
        <v>32</v>
      </c>
      <c r="THB143" s="71"/>
      <c r="THC143" s="70">
        <v>32</v>
      </c>
      <c r="THD143" s="71"/>
      <c r="THE143" s="70">
        <v>32</v>
      </c>
      <c r="THF143" s="71"/>
      <c r="THG143" s="70">
        <v>32</v>
      </c>
      <c r="THH143" s="71"/>
      <c r="THI143" s="70">
        <v>32</v>
      </c>
      <c r="THJ143" s="71"/>
      <c r="THK143" s="70">
        <v>32</v>
      </c>
      <c r="THL143" s="71"/>
      <c r="THM143" s="70">
        <v>32</v>
      </c>
      <c r="THN143" s="71"/>
      <c r="THO143" s="70">
        <v>32</v>
      </c>
      <c r="THP143" s="71"/>
      <c r="THQ143" s="70">
        <v>32</v>
      </c>
      <c r="THR143" s="71"/>
      <c r="THS143" s="70">
        <v>32</v>
      </c>
      <c r="THT143" s="71"/>
      <c r="THU143" s="70">
        <v>32</v>
      </c>
      <c r="THV143" s="71"/>
      <c r="THW143" s="70">
        <v>32</v>
      </c>
      <c r="THX143" s="71"/>
      <c r="THY143" s="70">
        <v>32</v>
      </c>
      <c r="THZ143" s="71"/>
      <c r="TIA143" s="70">
        <v>32</v>
      </c>
      <c r="TIB143" s="71"/>
      <c r="TIC143" s="70">
        <v>32</v>
      </c>
      <c r="TID143" s="71"/>
      <c r="TIE143" s="70">
        <v>32</v>
      </c>
      <c r="TIF143" s="71"/>
      <c r="TIG143" s="70">
        <v>32</v>
      </c>
      <c r="TIH143" s="71"/>
      <c r="TII143" s="70">
        <v>32</v>
      </c>
      <c r="TIJ143" s="71"/>
      <c r="TIK143" s="70">
        <v>32</v>
      </c>
      <c r="TIL143" s="71"/>
      <c r="TIM143" s="70">
        <v>32</v>
      </c>
      <c r="TIN143" s="71"/>
      <c r="TIO143" s="70">
        <v>32</v>
      </c>
      <c r="TIP143" s="71"/>
      <c r="TIQ143" s="70">
        <v>32</v>
      </c>
      <c r="TIR143" s="71"/>
      <c r="TIS143" s="70">
        <v>32</v>
      </c>
      <c r="TIT143" s="71"/>
      <c r="TIU143" s="70">
        <v>32</v>
      </c>
      <c r="TIV143" s="71"/>
      <c r="TIW143" s="70">
        <v>32</v>
      </c>
      <c r="TIX143" s="71"/>
      <c r="TIY143" s="70">
        <v>32</v>
      </c>
      <c r="TIZ143" s="71"/>
      <c r="TJA143" s="70">
        <v>32</v>
      </c>
      <c r="TJB143" s="71"/>
      <c r="TJC143" s="70">
        <v>32</v>
      </c>
      <c r="TJD143" s="71"/>
      <c r="TJE143" s="70">
        <v>32</v>
      </c>
      <c r="TJF143" s="71"/>
      <c r="TJG143" s="70">
        <v>32</v>
      </c>
      <c r="TJH143" s="71"/>
      <c r="TJI143" s="70">
        <v>32</v>
      </c>
      <c r="TJJ143" s="71"/>
      <c r="TJK143" s="70">
        <v>32</v>
      </c>
      <c r="TJL143" s="71"/>
      <c r="TJM143" s="70">
        <v>32</v>
      </c>
      <c r="TJN143" s="71"/>
      <c r="TJO143" s="70">
        <v>32</v>
      </c>
      <c r="TJP143" s="71"/>
      <c r="TJQ143" s="70">
        <v>32</v>
      </c>
      <c r="TJR143" s="71"/>
      <c r="TJS143" s="70">
        <v>32</v>
      </c>
      <c r="TJT143" s="71"/>
      <c r="TJU143" s="70">
        <v>32</v>
      </c>
      <c r="TJV143" s="71"/>
      <c r="TJW143" s="70">
        <v>32</v>
      </c>
      <c r="TJX143" s="71"/>
      <c r="TJY143" s="70">
        <v>32</v>
      </c>
      <c r="TJZ143" s="71"/>
      <c r="TKA143" s="70">
        <v>32</v>
      </c>
      <c r="TKB143" s="71"/>
      <c r="TKC143" s="70">
        <v>32</v>
      </c>
      <c r="TKD143" s="71"/>
      <c r="TKE143" s="70">
        <v>32</v>
      </c>
      <c r="TKF143" s="71"/>
      <c r="TKG143" s="70">
        <v>32</v>
      </c>
      <c r="TKH143" s="71"/>
      <c r="TKI143" s="70">
        <v>32</v>
      </c>
      <c r="TKJ143" s="71"/>
      <c r="TKK143" s="70">
        <v>32</v>
      </c>
      <c r="TKL143" s="71"/>
      <c r="TKM143" s="70">
        <v>32</v>
      </c>
      <c r="TKN143" s="71"/>
      <c r="TKO143" s="70">
        <v>32</v>
      </c>
      <c r="TKP143" s="71"/>
      <c r="TKQ143" s="70">
        <v>32</v>
      </c>
      <c r="TKR143" s="71"/>
      <c r="TKS143" s="70">
        <v>32</v>
      </c>
      <c r="TKT143" s="71"/>
      <c r="TKU143" s="70">
        <v>32</v>
      </c>
      <c r="TKV143" s="71"/>
      <c r="TKW143" s="70">
        <v>32</v>
      </c>
      <c r="TKX143" s="71"/>
      <c r="TKY143" s="70">
        <v>32</v>
      </c>
      <c r="TKZ143" s="71"/>
      <c r="TLA143" s="70">
        <v>32</v>
      </c>
      <c r="TLB143" s="71"/>
      <c r="TLC143" s="70">
        <v>32</v>
      </c>
      <c r="TLD143" s="71"/>
      <c r="TLE143" s="70">
        <v>32</v>
      </c>
      <c r="TLF143" s="71"/>
      <c r="TLG143" s="70">
        <v>32</v>
      </c>
      <c r="TLH143" s="71"/>
      <c r="TLI143" s="70">
        <v>32</v>
      </c>
      <c r="TLJ143" s="71"/>
      <c r="TLK143" s="70">
        <v>32</v>
      </c>
      <c r="TLL143" s="71"/>
      <c r="TLM143" s="70">
        <v>32</v>
      </c>
      <c r="TLN143" s="71"/>
      <c r="TLO143" s="70">
        <v>32</v>
      </c>
      <c r="TLP143" s="71"/>
      <c r="TLQ143" s="70">
        <v>32</v>
      </c>
      <c r="TLR143" s="71"/>
      <c r="TLS143" s="70">
        <v>32</v>
      </c>
      <c r="TLT143" s="71"/>
      <c r="TLU143" s="70">
        <v>32</v>
      </c>
      <c r="TLV143" s="71"/>
      <c r="TLW143" s="70">
        <v>32</v>
      </c>
      <c r="TLX143" s="71"/>
      <c r="TLY143" s="70">
        <v>32</v>
      </c>
      <c r="TLZ143" s="71"/>
      <c r="TMA143" s="70">
        <v>32</v>
      </c>
      <c r="TMB143" s="71"/>
      <c r="TMC143" s="70">
        <v>32</v>
      </c>
      <c r="TMD143" s="71"/>
      <c r="TME143" s="70">
        <v>32</v>
      </c>
      <c r="TMF143" s="71"/>
      <c r="TMG143" s="70">
        <v>32</v>
      </c>
      <c r="TMH143" s="71"/>
      <c r="TMI143" s="70">
        <v>32</v>
      </c>
      <c r="TMJ143" s="71"/>
      <c r="TMK143" s="70">
        <v>32</v>
      </c>
      <c r="TML143" s="71"/>
      <c r="TMM143" s="70">
        <v>32</v>
      </c>
      <c r="TMN143" s="71"/>
      <c r="TMO143" s="70">
        <v>32</v>
      </c>
      <c r="TMP143" s="71"/>
      <c r="TMQ143" s="70">
        <v>32</v>
      </c>
      <c r="TMR143" s="71"/>
      <c r="TMS143" s="70">
        <v>32</v>
      </c>
      <c r="TMT143" s="71"/>
      <c r="TMU143" s="70">
        <v>32</v>
      </c>
      <c r="TMV143" s="71"/>
      <c r="TMW143" s="70">
        <v>32</v>
      </c>
      <c r="TMX143" s="71"/>
      <c r="TMY143" s="70">
        <v>32</v>
      </c>
      <c r="TMZ143" s="71"/>
      <c r="TNA143" s="70">
        <v>32</v>
      </c>
      <c r="TNB143" s="71"/>
      <c r="TNC143" s="70">
        <v>32</v>
      </c>
      <c r="TND143" s="71"/>
      <c r="TNE143" s="70">
        <v>32</v>
      </c>
      <c r="TNF143" s="71"/>
      <c r="TNG143" s="70">
        <v>32</v>
      </c>
      <c r="TNH143" s="71"/>
      <c r="TNI143" s="70">
        <v>32</v>
      </c>
      <c r="TNJ143" s="71"/>
      <c r="TNK143" s="70">
        <v>32</v>
      </c>
      <c r="TNL143" s="71"/>
      <c r="TNM143" s="70">
        <v>32</v>
      </c>
      <c r="TNN143" s="71"/>
      <c r="TNO143" s="70">
        <v>32</v>
      </c>
      <c r="TNP143" s="71"/>
      <c r="TNQ143" s="70">
        <v>32</v>
      </c>
      <c r="TNR143" s="71"/>
      <c r="TNS143" s="70">
        <v>32</v>
      </c>
      <c r="TNT143" s="71"/>
      <c r="TNU143" s="70">
        <v>32</v>
      </c>
      <c r="TNV143" s="71"/>
      <c r="TNW143" s="70">
        <v>32</v>
      </c>
      <c r="TNX143" s="71"/>
      <c r="TNY143" s="70">
        <v>32</v>
      </c>
      <c r="TNZ143" s="71"/>
      <c r="TOA143" s="70">
        <v>32</v>
      </c>
      <c r="TOB143" s="71"/>
      <c r="TOC143" s="70">
        <v>32</v>
      </c>
      <c r="TOD143" s="71"/>
      <c r="TOE143" s="70">
        <v>32</v>
      </c>
      <c r="TOF143" s="71"/>
      <c r="TOG143" s="70">
        <v>32</v>
      </c>
      <c r="TOH143" s="71"/>
      <c r="TOI143" s="70">
        <v>32</v>
      </c>
      <c r="TOJ143" s="71"/>
      <c r="TOK143" s="70">
        <v>32</v>
      </c>
      <c r="TOL143" s="71"/>
      <c r="TOM143" s="70">
        <v>32</v>
      </c>
      <c r="TON143" s="71"/>
      <c r="TOO143" s="70">
        <v>32</v>
      </c>
      <c r="TOP143" s="71"/>
      <c r="TOQ143" s="70">
        <v>32</v>
      </c>
      <c r="TOR143" s="71"/>
      <c r="TOS143" s="70">
        <v>32</v>
      </c>
      <c r="TOT143" s="71"/>
      <c r="TOU143" s="70">
        <v>32</v>
      </c>
      <c r="TOV143" s="71"/>
      <c r="TOW143" s="70">
        <v>32</v>
      </c>
      <c r="TOX143" s="71"/>
      <c r="TOY143" s="70">
        <v>32</v>
      </c>
      <c r="TOZ143" s="71"/>
      <c r="TPA143" s="70">
        <v>32</v>
      </c>
      <c r="TPB143" s="71"/>
      <c r="TPC143" s="70">
        <v>32</v>
      </c>
      <c r="TPD143" s="71"/>
      <c r="TPE143" s="70">
        <v>32</v>
      </c>
      <c r="TPF143" s="71"/>
      <c r="TPG143" s="70">
        <v>32</v>
      </c>
      <c r="TPH143" s="71"/>
      <c r="TPI143" s="70">
        <v>32</v>
      </c>
      <c r="TPJ143" s="71"/>
      <c r="TPK143" s="70">
        <v>32</v>
      </c>
      <c r="TPL143" s="71"/>
      <c r="TPM143" s="70">
        <v>32</v>
      </c>
      <c r="TPN143" s="71"/>
      <c r="TPO143" s="70">
        <v>32</v>
      </c>
      <c r="TPP143" s="71"/>
      <c r="TPQ143" s="70">
        <v>32</v>
      </c>
      <c r="TPR143" s="71"/>
      <c r="TPS143" s="70">
        <v>32</v>
      </c>
      <c r="TPT143" s="71"/>
      <c r="TPU143" s="70">
        <v>32</v>
      </c>
      <c r="TPV143" s="71"/>
      <c r="TPW143" s="70">
        <v>32</v>
      </c>
      <c r="TPX143" s="71"/>
      <c r="TPY143" s="70">
        <v>32</v>
      </c>
      <c r="TPZ143" s="71"/>
      <c r="TQA143" s="70">
        <v>32</v>
      </c>
      <c r="TQB143" s="71"/>
      <c r="TQC143" s="70">
        <v>32</v>
      </c>
      <c r="TQD143" s="71"/>
      <c r="TQE143" s="70">
        <v>32</v>
      </c>
      <c r="TQF143" s="71"/>
      <c r="TQG143" s="70">
        <v>32</v>
      </c>
      <c r="TQH143" s="71"/>
      <c r="TQI143" s="70">
        <v>32</v>
      </c>
      <c r="TQJ143" s="71"/>
      <c r="TQK143" s="70">
        <v>32</v>
      </c>
      <c r="TQL143" s="71"/>
      <c r="TQM143" s="70">
        <v>32</v>
      </c>
      <c r="TQN143" s="71"/>
      <c r="TQO143" s="70">
        <v>32</v>
      </c>
      <c r="TQP143" s="71"/>
      <c r="TQQ143" s="70">
        <v>32</v>
      </c>
      <c r="TQR143" s="71"/>
      <c r="TQS143" s="70">
        <v>32</v>
      </c>
      <c r="TQT143" s="71"/>
      <c r="TQU143" s="70">
        <v>32</v>
      </c>
      <c r="TQV143" s="71"/>
      <c r="TQW143" s="70">
        <v>32</v>
      </c>
      <c r="TQX143" s="71"/>
      <c r="TQY143" s="70">
        <v>32</v>
      </c>
      <c r="TQZ143" s="71"/>
      <c r="TRA143" s="70">
        <v>32</v>
      </c>
      <c r="TRB143" s="71"/>
      <c r="TRC143" s="70">
        <v>32</v>
      </c>
      <c r="TRD143" s="71"/>
      <c r="TRE143" s="70">
        <v>32</v>
      </c>
      <c r="TRF143" s="71"/>
      <c r="TRG143" s="70">
        <v>32</v>
      </c>
      <c r="TRH143" s="71"/>
      <c r="TRI143" s="70">
        <v>32</v>
      </c>
      <c r="TRJ143" s="71"/>
      <c r="TRK143" s="70">
        <v>32</v>
      </c>
      <c r="TRL143" s="71"/>
      <c r="TRM143" s="70">
        <v>32</v>
      </c>
      <c r="TRN143" s="71"/>
      <c r="TRO143" s="70">
        <v>32</v>
      </c>
      <c r="TRP143" s="71"/>
      <c r="TRQ143" s="70">
        <v>32</v>
      </c>
      <c r="TRR143" s="71"/>
      <c r="TRS143" s="70">
        <v>32</v>
      </c>
      <c r="TRT143" s="71"/>
      <c r="TRU143" s="70">
        <v>32</v>
      </c>
      <c r="TRV143" s="71"/>
      <c r="TRW143" s="70">
        <v>32</v>
      </c>
      <c r="TRX143" s="71"/>
      <c r="TRY143" s="70">
        <v>32</v>
      </c>
      <c r="TRZ143" s="71"/>
      <c r="TSA143" s="70">
        <v>32</v>
      </c>
      <c r="TSB143" s="71"/>
      <c r="TSC143" s="70">
        <v>32</v>
      </c>
      <c r="TSD143" s="71"/>
      <c r="TSE143" s="70">
        <v>32</v>
      </c>
      <c r="TSF143" s="71"/>
      <c r="TSG143" s="70">
        <v>32</v>
      </c>
      <c r="TSH143" s="71"/>
      <c r="TSI143" s="70">
        <v>32</v>
      </c>
      <c r="TSJ143" s="71"/>
      <c r="TSK143" s="70">
        <v>32</v>
      </c>
      <c r="TSL143" s="71"/>
      <c r="TSM143" s="70">
        <v>32</v>
      </c>
      <c r="TSN143" s="71"/>
      <c r="TSO143" s="70">
        <v>32</v>
      </c>
      <c r="TSP143" s="71"/>
      <c r="TSQ143" s="70">
        <v>32</v>
      </c>
      <c r="TSR143" s="71"/>
      <c r="TSS143" s="70">
        <v>32</v>
      </c>
      <c r="TST143" s="71"/>
      <c r="TSU143" s="70">
        <v>32</v>
      </c>
      <c r="TSV143" s="71"/>
      <c r="TSW143" s="70">
        <v>32</v>
      </c>
      <c r="TSX143" s="71"/>
      <c r="TSY143" s="70">
        <v>32</v>
      </c>
      <c r="TSZ143" s="71"/>
      <c r="TTA143" s="70">
        <v>32</v>
      </c>
      <c r="TTB143" s="71"/>
      <c r="TTC143" s="70">
        <v>32</v>
      </c>
      <c r="TTD143" s="71"/>
      <c r="TTE143" s="70">
        <v>32</v>
      </c>
      <c r="TTF143" s="71"/>
      <c r="TTG143" s="70">
        <v>32</v>
      </c>
      <c r="TTH143" s="71"/>
      <c r="TTI143" s="70">
        <v>32</v>
      </c>
      <c r="TTJ143" s="71"/>
      <c r="TTK143" s="70">
        <v>32</v>
      </c>
      <c r="TTL143" s="71"/>
      <c r="TTM143" s="70">
        <v>32</v>
      </c>
      <c r="TTN143" s="71"/>
      <c r="TTO143" s="70">
        <v>32</v>
      </c>
      <c r="TTP143" s="71"/>
      <c r="TTQ143" s="70">
        <v>32</v>
      </c>
      <c r="TTR143" s="71"/>
      <c r="TTS143" s="70">
        <v>32</v>
      </c>
      <c r="TTT143" s="71"/>
      <c r="TTU143" s="70">
        <v>32</v>
      </c>
      <c r="TTV143" s="71"/>
      <c r="TTW143" s="70">
        <v>32</v>
      </c>
      <c r="TTX143" s="71"/>
      <c r="TTY143" s="70">
        <v>32</v>
      </c>
      <c r="TTZ143" s="71"/>
      <c r="TUA143" s="70">
        <v>32</v>
      </c>
      <c r="TUB143" s="71"/>
      <c r="TUC143" s="70">
        <v>32</v>
      </c>
      <c r="TUD143" s="71"/>
      <c r="TUE143" s="70">
        <v>32</v>
      </c>
      <c r="TUF143" s="71"/>
      <c r="TUG143" s="70">
        <v>32</v>
      </c>
      <c r="TUH143" s="71"/>
      <c r="TUI143" s="70">
        <v>32</v>
      </c>
      <c r="TUJ143" s="71"/>
      <c r="TUK143" s="70">
        <v>32</v>
      </c>
      <c r="TUL143" s="71"/>
      <c r="TUM143" s="70">
        <v>32</v>
      </c>
      <c r="TUN143" s="71"/>
      <c r="TUO143" s="70">
        <v>32</v>
      </c>
      <c r="TUP143" s="71"/>
      <c r="TUQ143" s="70">
        <v>32</v>
      </c>
      <c r="TUR143" s="71"/>
      <c r="TUS143" s="70">
        <v>32</v>
      </c>
      <c r="TUT143" s="71"/>
      <c r="TUU143" s="70">
        <v>32</v>
      </c>
      <c r="TUV143" s="71"/>
      <c r="TUW143" s="70">
        <v>32</v>
      </c>
      <c r="TUX143" s="71"/>
      <c r="TUY143" s="70">
        <v>32</v>
      </c>
      <c r="TUZ143" s="71"/>
      <c r="TVA143" s="70">
        <v>32</v>
      </c>
      <c r="TVB143" s="71"/>
      <c r="TVC143" s="70">
        <v>32</v>
      </c>
      <c r="TVD143" s="71"/>
      <c r="TVE143" s="70">
        <v>32</v>
      </c>
      <c r="TVF143" s="71"/>
      <c r="TVG143" s="70">
        <v>32</v>
      </c>
      <c r="TVH143" s="71"/>
      <c r="TVI143" s="70">
        <v>32</v>
      </c>
      <c r="TVJ143" s="71"/>
      <c r="TVK143" s="70">
        <v>32</v>
      </c>
      <c r="TVL143" s="71"/>
      <c r="TVM143" s="70">
        <v>32</v>
      </c>
      <c r="TVN143" s="71"/>
      <c r="TVO143" s="70">
        <v>32</v>
      </c>
      <c r="TVP143" s="71"/>
      <c r="TVQ143" s="70">
        <v>32</v>
      </c>
      <c r="TVR143" s="71"/>
      <c r="TVS143" s="70">
        <v>32</v>
      </c>
      <c r="TVT143" s="71"/>
      <c r="TVU143" s="70">
        <v>32</v>
      </c>
      <c r="TVV143" s="71"/>
      <c r="TVW143" s="70">
        <v>32</v>
      </c>
      <c r="TVX143" s="71"/>
      <c r="TVY143" s="70">
        <v>32</v>
      </c>
      <c r="TVZ143" s="71"/>
      <c r="TWA143" s="70">
        <v>32</v>
      </c>
      <c r="TWB143" s="71"/>
      <c r="TWC143" s="70">
        <v>32</v>
      </c>
      <c r="TWD143" s="71"/>
      <c r="TWE143" s="70">
        <v>32</v>
      </c>
      <c r="TWF143" s="71"/>
      <c r="TWG143" s="70">
        <v>32</v>
      </c>
      <c r="TWH143" s="71"/>
      <c r="TWI143" s="70">
        <v>32</v>
      </c>
      <c r="TWJ143" s="71"/>
      <c r="TWK143" s="70">
        <v>32</v>
      </c>
      <c r="TWL143" s="71"/>
      <c r="TWM143" s="70">
        <v>32</v>
      </c>
      <c r="TWN143" s="71"/>
      <c r="TWO143" s="70">
        <v>32</v>
      </c>
      <c r="TWP143" s="71"/>
      <c r="TWQ143" s="70">
        <v>32</v>
      </c>
      <c r="TWR143" s="71"/>
      <c r="TWS143" s="70">
        <v>32</v>
      </c>
      <c r="TWT143" s="71"/>
      <c r="TWU143" s="70">
        <v>32</v>
      </c>
      <c r="TWV143" s="71"/>
      <c r="TWW143" s="70">
        <v>32</v>
      </c>
      <c r="TWX143" s="71"/>
      <c r="TWY143" s="70">
        <v>32</v>
      </c>
      <c r="TWZ143" s="71"/>
      <c r="TXA143" s="70">
        <v>32</v>
      </c>
      <c r="TXB143" s="71"/>
      <c r="TXC143" s="70">
        <v>32</v>
      </c>
      <c r="TXD143" s="71"/>
      <c r="TXE143" s="70">
        <v>32</v>
      </c>
      <c r="TXF143" s="71"/>
      <c r="TXG143" s="70">
        <v>32</v>
      </c>
      <c r="TXH143" s="71"/>
      <c r="TXI143" s="70">
        <v>32</v>
      </c>
      <c r="TXJ143" s="71"/>
      <c r="TXK143" s="70">
        <v>32</v>
      </c>
      <c r="TXL143" s="71"/>
      <c r="TXM143" s="70">
        <v>32</v>
      </c>
      <c r="TXN143" s="71"/>
      <c r="TXO143" s="70">
        <v>32</v>
      </c>
      <c r="TXP143" s="71"/>
      <c r="TXQ143" s="70">
        <v>32</v>
      </c>
      <c r="TXR143" s="71"/>
      <c r="TXS143" s="70">
        <v>32</v>
      </c>
      <c r="TXT143" s="71"/>
      <c r="TXU143" s="70">
        <v>32</v>
      </c>
      <c r="TXV143" s="71"/>
      <c r="TXW143" s="70">
        <v>32</v>
      </c>
      <c r="TXX143" s="71"/>
      <c r="TXY143" s="70">
        <v>32</v>
      </c>
      <c r="TXZ143" s="71"/>
      <c r="TYA143" s="70">
        <v>32</v>
      </c>
      <c r="TYB143" s="71"/>
      <c r="TYC143" s="70">
        <v>32</v>
      </c>
      <c r="TYD143" s="71"/>
      <c r="TYE143" s="70">
        <v>32</v>
      </c>
      <c r="TYF143" s="71"/>
      <c r="TYG143" s="70">
        <v>32</v>
      </c>
      <c r="TYH143" s="71"/>
      <c r="TYI143" s="70">
        <v>32</v>
      </c>
      <c r="TYJ143" s="71"/>
      <c r="TYK143" s="70">
        <v>32</v>
      </c>
      <c r="TYL143" s="71"/>
      <c r="TYM143" s="70">
        <v>32</v>
      </c>
      <c r="TYN143" s="71"/>
      <c r="TYO143" s="70">
        <v>32</v>
      </c>
      <c r="TYP143" s="71"/>
      <c r="TYQ143" s="70">
        <v>32</v>
      </c>
      <c r="TYR143" s="71"/>
      <c r="TYS143" s="70">
        <v>32</v>
      </c>
      <c r="TYT143" s="71"/>
      <c r="TYU143" s="70">
        <v>32</v>
      </c>
      <c r="TYV143" s="71"/>
      <c r="TYW143" s="70">
        <v>32</v>
      </c>
      <c r="TYX143" s="71"/>
      <c r="TYY143" s="70">
        <v>32</v>
      </c>
      <c r="TYZ143" s="71"/>
      <c r="TZA143" s="70">
        <v>32</v>
      </c>
      <c r="TZB143" s="71"/>
      <c r="TZC143" s="70">
        <v>32</v>
      </c>
      <c r="TZD143" s="71"/>
      <c r="TZE143" s="70">
        <v>32</v>
      </c>
      <c r="TZF143" s="71"/>
      <c r="TZG143" s="70">
        <v>32</v>
      </c>
      <c r="TZH143" s="71"/>
      <c r="TZI143" s="70">
        <v>32</v>
      </c>
      <c r="TZJ143" s="71"/>
      <c r="TZK143" s="70">
        <v>32</v>
      </c>
      <c r="TZL143" s="71"/>
      <c r="TZM143" s="70">
        <v>32</v>
      </c>
      <c r="TZN143" s="71"/>
      <c r="TZO143" s="70">
        <v>32</v>
      </c>
      <c r="TZP143" s="71"/>
      <c r="TZQ143" s="70">
        <v>32</v>
      </c>
      <c r="TZR143" s="71"/>
      <c r="TZS143" s="70">
        <v>32</v>
      </c>
      <c r="TZT143" s="71"/>
      <c r="TZU143" s="70">
        <v>32</v>
      </c>
      <c r="TZV143" s="71"/>
      <c r="TZW143" s="70">
        <v>32</v>
      </c>
      <c r="TZX143" s="71"/>
      <c r="TZY143" s="70">
        <v>32</v>
      </c>
      <c r="TZZ143" s="71"/>
      <c r="UAA143" s="70">
        <v>32</v>
      </c>
      <c r="UAB143" s="71"/>
      <c r="UAC143" s="70">
        <v>32</v>
      </c>
      <c r="UAD143" s="71"/>
      <c r="UAE143" s="70">
        <v>32</v>
      </c>
      <c r="UAF143" s="71"/>
      <c r="UAG143" s="70">
        <v>32</v>
      </c>
      <c r="UAH143" s="71"/>
      <c r="UAI143" s="70">
        <v>32</v>
      </c>
      <c r="UAJ143" s="71"/>
      <c r="UAK143" s="70">
        <v>32</v>
      </c>
      <c r="UAL143" s="71"/>
      <c r="UAM143" s="70">
        <v>32</v>
      </c>
      <c r="UAN143" s="71"/>
      <c r="UAO143" s="70">
        <v>32</v>
      </c>
      <c r="UAP143" s="71"/>
      <c r="UAQ143" s="70">
        <v>32</v>
      </c>
      <c r="UAR143" s="71"/>
      <c r="UAS143" s="70">
        <v>32</v>
      </c>
      <c r="UAT143" s="71"/>
      <c r="UAU143" s="70">
        <v>32</v>
      </c>
      <c r="UAV143" s="71"/>
      <c r="UAW143" s="70">
        <v>32</v>
      </c>
      <c r="UAX143" s="71"/>
      <c r="UAY143" s="70">
        <v>32</v>
      </c>
      <c r="UAZ143" s="71"/>
      <c r="UBA143" s="70">
        <v>32</v>
      </c>
      <c r="UBB143" s="71"/>
      <c r="UBC143" s="70">
        <v>32</v>
      </c>
      <c r="UBD143" s="71"/>
      <c r="UBE143" s="70">
        <v>32</v>
      </c>
      <c r="UBF143" s="71"/>
      <c r="UBG143" s="70">
        <v>32</v>
      </c>
      <c r="UBH143" s="71"/>
      <c r="UBI143" s="70">
        <v>32</v>
      </c>
      <c r="UBJ143" s="71"/>
      <c r="UBK143" s="70">
        <v>32</v>
      </c>
      <c r="UBL143" s="71"/>
      <c r="UBM143" s="70">
        <v>32</v>
      </c>
      <c r="UBN143" s="71"/>
      <c r="UBO143" s="70">
        <v>32</v>
      </c>
      <c r="UBP143" s="71"/>
      <c r="UBQ143" s="70">
        <v>32</v>
      </c>
      <c r="UBR143" s="71"/>
      <c r="UBS143" s="70">
        <v>32</v>
      </c>
      <c r="UBT143" s="71"/>
      <c r="UBU143" s="70">
        <v>32</v>
      </c>
      <c r="UBV143" s="71"/>
      <c r="UBW143" s="70">
        <v>32</v>
      </c>
      <c r="UBX143" s="71"/>
      <c r="UBY143" s="70">
        <v>32</v>
      </c>
      <c r="UBZ143" s="71"/>
      <c r="UCA143" s="70">
        <v>32</v>
      </c>
      <c r="UCB143" s="71"/>
      <c r="UCC143" s="70">
        <v>32</v>
      </c>
      <c r="UCD143" s="71"/>
      <c r="UCE143" s="70">
        <v>32</v>
      </c>
      <c r="UCF143" s="71"/>
      <c r="UCG143" s="70">
        <v>32</v>
      </c>
      <c r="UCH143" s="71"/>
      <c r="UCI143" s="70">
        <v>32</v>
      </c>
      <c r="UCJ143" s="71"/>
      <c r="UCK143" s="70">
        <v>32</v>
      </c>
      <c r="UCL143" s="71"/>
      <c r="UCM143" s="70">
        <v>32</v>
      </c>
      <c r="UCN143" s="71"/>
      <c r="UCO143" s="70">
        <v>32</v>
      </c>
      <c r="UCP143" s="71"/>
      <c r="UCQ143" s="70">
        <v>32</v>
      </c>
      <c r="UCR143" s="71"/>
      <c r="UCS143" s="70">
        <v>32</v>
      </c>
      <c r="UCT143" s="71"/>
      <c r="UCU143" s="70">
        <v>32</v>
      </c>
      <c r="UCV143" s="71"/>
      <c r="UCW143" s="70">
        <v>32</v>
      </c>
      <c r="UCX143" s="71"/>
      <c r="UCY143" s="70">
        <v>32</v>
      </c>
      <c r="UCZ143" s="71"/>
      <c r="UDA143" s="70">
        <v>32</v>
      </c>
      <c r="UDB143" s="71"/>
      <c r="UDC143" s="70">
        <v>32</v>
      </c>
      <c r="UDD143" s="71"/>
      <c r="UDE143" s="70">
        <v>32</v>
      </c>
      <c r="UDF143" s="71"/>
      <c r="UDG143" s="70">
        <v>32</v>
      </c>
      <c r="UDH143" s="71"/>
      <c r="UDI143" s="70">
        <v>32</v>
      </c>
      <c r="UDJ143" s="71"/>
      <c r="UDK143" s="70">
        <v>32</v>
      </c>
      <c r="UDL143" s="71"/>
      <c r="UDM143" s="70">
        <v>32</v>
      </c>
      <c r="UDN143" s="71"/>
      <c r="UDO143" s="70">
        <v>32</v>
      </c>
      <c r="UDP143" s="71"/>
      <c r="UDQ143" s="70">
        <v>32</v>
      </c>
      <c r="UDR143" s="71"/>
      <c r="UDS143" s="70">
        <v>32</v>
      </c>
      <c r="UDT143" s="71"/>
      <c r="UDU143" s="70">
        <v>32</v>
      </c>
      <c r="UDV143" s="71"/>
      <c r="UDW143" s="70">
        <v>32</v>
      </c>
      <c r="UDX143" s="71"/>
      <c r="UDY143" s="70">
        <v>32</v>
      </c>
      <c r="UDZ143" s="71"/>
      <c r="UEA143" s="70">
        <v>32</v>
      </c>
      <c r="UEB143" s="71"/>
      <c r="UEC143" s="70">
        <v>32</v>
      </c>
      <c r="UED143" s="71"/>
      <c r="UEE143" s="70">
        <v>32</v>
      </c>
      <c r="UEF143" s="71"/>
      <c r="UEG143" s="70">
        <v>32</v>
      </c>
      <c r="UEH143" s="71"/>
      <c r="UEI143" s="70">
        <v>32</v>
      </c>
      <c r="UEJ143" s="71"/>
      <c r="UEK143" s="70">
        <v>32</v>
      </c>
      <c r="UEL143" s="71"/>
      <c r="UEM143" s="70">
        <v>32</v>
      </c>
      <c r="UEN143" s="71"/>
      <c r="UEO143" s="70">
        <v>32</v>
      </c>
      <c r="UEP143" s="71"/>
      <c r="UEQ143" s="70">
        <v>32</v>
      </c>
      <c r="UER143" s="71"/>
      <c r="UES143" s="70">
        <v>32</v>
      </c>
      <c r="UET143" s="71"/>
      <c r="UEU143" s="70">
        <v>32</v>
      </c>
      <c r="UEV143" s="71"/>
      <c r="UEW143" s="70">
        <v>32</v>
      </c>
      <c r="UEX143" s="71"/>
      <c r="UEY143" s="70">
        <v>32</v>
      </c>
      <c r="UEZ143" s="71"/>
      <c r="UFA143" s="70">
        <v>32</v>
      </c>
      <c r="UFB143" s="71"/>
      <c r="UFC143" s="70">
        <v>32</v>
      </c>
      <c r="UFD143" s="71"/>
      <c r="UFE143" s="70">
        <v>32</v>
      </c>
      <c r="UFF143" s="71"/>
      <c r="UFG143" s="70">
        <v>32</v>
      </c>
      <c r="UFH143" s="71"/>
      <c r="UFI143" s="70">
        <v>32</v>
      </c>
      <c r="UFJ143" s="71"/>
      <c r="UFK143" s="70">
        <v>32</v>
      </c>
      <c r="UFL143" s="71"/>
      <c r="UFM143" s="70">
        <v>32</v>
      </c>
      <c r="UFN143" s="71"/>
      <c r="UFO143" s="70">
        <v>32</v>
      </c>
      <c r="UFP143" s="71"/>
      <c r="UFQ143" s="70">
        <v>32</v>
      </c>
      <c r="UFR143" s="71"/>
      <c r="UFS143" s="70">
        <v>32</v>
      </c>
      <c r="UFT143" s="71"/>
      <c r="UFU143" s="70">
        <v>32</v>
      </c>
      <c r="UFV143" s="71"/>
      <c r="UFW143" s="70">
        <v>32</v>
      </c>
      <c r="UFX143" s="71"/>
      <c r="UFY143" s="70">
        <v>32</v>
      </c>
      <c r="UFZ143" s="71"/>
      <c r="UGA143" s="70">
        <v>32</v>
      </c>
      <c r="UGB143" s="71"/>
      <c r="UGC143" s="70">
        <v>32</v>
      </c>
      <c r="UGD143" s="71"/>
      <c r="UGE143" s="70">
        <v>32</v>
      </c>
      <c r="UGF143" s="71"/>
      <c r="UGG143" s="70">
        <v>32</v>
      </c>
      <c r="UGH143" s="71"/>
      <c r="UGI143" s="70">
        <v>32</v>
      </c>
      <c r="UGJ143" s="71"/>
      <c r="UGK143" s="70">
        <v>32</v>
      </c>
      <c r="UGL143" s="71"/>
      <c r="UGM143" s="70">
        <v>32</v>
      </c>
      <c r="UGN143" s="71"/>
      <c r="UGO143" s="70">
        <v>32</v>
      </c>
      <c r="UGP143" s="71"/>
      <c r="UGQ143" s="70">
        <v>32</v>
      </c>
      <c r="UGR143" s="71"/>
      <c r="UGS143" s="70">
        <v>32</v>
      </c>
      <c r="UGT143" s="71"/>
      <c r="UGU143" s="70">
        <v>32</v>
      </c>
      <c r="UGV143" s="71"/>
      <c r="UGW143" s="70">
        <v>32</v>
      </c>
      <c r="UGX143" s="71"/>
      <c r="UGY143" s="70">
        <v>32</v>
      </c>
      <c r="UGZ143" s="71"/>
      <c r="UHA143" s="70">
        <v>32</v>
      </c>
      <c r="UHB143" s="71"/>
      <c r="UHC143" s="70">
        <v>32</v>
      </c>
      <c r="UHD143" s="71"/>
      <c r="UHE143" s="70">
        <v>32</v>
      </c>
      <c r="UHF143" s="71"/>
      <c r="UHG143" s="70">
        <v>32</v>
      </c>
      <c r="UHH143" s="71"/>
      <c r="UHI143" s="70">
        <v>32</v>
      </c>
      <c r="UHJ143" s="71"/>
      <c r="UHK143" s="70">
        <v>32</v>
      </c>
      <c r="UHL143" s="71"/>
      <c r="UHM143" s="70">
        <v>32</v>
      </c>
      <c r="UHN143" s="71"/>
      <c r="UHO143" s="70">
        <v>32</v>
      </c>
      <c r="UHP143" s="71"/>
      <c r="UHQ143" s="70">
        <v>32</v>
      </c>
      <c r="UHR143" s="71"/>
      <c r="UHS143" s="70">
        <v>32</v>
      </c>
      <c r="UHT143" s="71"/>
      <c r="UHU143" s="70">
        <v>32</v>
      </c>
      <c r="UHV143" s="71"/>
      <c r="UHW143" s="70">
        <v>32</v>
      </c>
      <c r="UHX143" s="71"/>
      <c r="UHY143" s="70">
        <v>32</v>
      </c>
      <c r="UHZ143" s="71"/>
      <c r="UIA143" s="70">
        <v>32</v>
      </c>
      <c r="UIB143" s="71"/>
      <c r="UIC143" s="70">
        <v>32</v>
      </c>
      <c r="UID143" s="71"/>
      <c r="UIE143" s="70">
        <v>32</v>
      </c>
      <c r="UIF143" s="71"/>
      <c r="UIG143" s="70">
        <v>32</v>
      </c>
      <c r="UIH143" s="71"/>
      <c r="UII143" s="70">
        <v>32</v>
      </c>
      <c r="UIJ143" s="71"/>
      <c r="UIK143" s="70">
        <v>32</v>
      </c>
      <c r="UIL143" s="71"/>
      <c r="UIM143" s="70">
        <v>32</v>
      </c>
      <c r="UIN143" s="71"/>
      <c r="UIO143" s="70">
        <v>32</v>
      </c>
      <c r="UIP143" s="71"/>
      <c r="UIQ143" s="70">
        <v>32</v>
      </c>
      <c r="UIR143" s="71"/>
      <c r="UIS143" s="70">
        <v>32</v>
      </c>
      <c r="UIT143" s="71"/>
      <c r="UIU143" s="70">
        <v>32</v>
      </c>
      <c r="UIV143" s="71"/>
      <c r="UIW143" s="70">
        <v>32</v>
      </c>
      <c r="UIX143" s="71"/>
      <c r="UIY143" s="70">
        <v>32</v>
      </c>
      <c r="UIZ143" s="71"/>
      <c r="UJA143" s="70">
        <v>32</v>
      </c>
      <c r="UJB143" s="71"/>
      <c r="UJC143" s="70">
        <v>32</v>
      </c>
      <c r="UJD143" s="71"/>
      <c r="UJE143" s="70">
        <v>32</v>
      </c>
      <c r="UJF143" s="71"/>
      <c r="UJG143" s="70">
        <v>32</v>
      </c>
      <c r="UJH143" s="71"/>
      <c r="UJI143" s="70">
        <v>32</v>
      </c>
      <c r="UJJ143" s="71"/>
      <c r="UJK143" s="70">
        <v>32</v>
      </c>
      <c r="UJL143" s="71"/>
      <c r="UJM143" s="70">
        <v>32</v>
      </c>
      <c r="UJN143" s="71"/>
      <c r="UJO143" s="70">
        <v>32</v>
      </c>
      <c r="UJP143" s="71"/>
      <c r="UJQ143" s="70">
        <v>32</v>
      </c>
      <c r="UJR143" s="71"/>
      <c r="UJS143" s="70">
        <v>32</v>
      </c>
      <c r="UJT143" s="71"/>
      <c r="UJU143" s="70">
        <v>32</v>
      </c>
      <c r="UJV143" s="71"/>
      <c r="UJW143" s="70">
        <v>32</v>
      </c>
      <c r="UJX143" s="71"/>
      <c r="UJY143" s="70">
        <v>32</v>
      </c>
      <c r="UJZ143" s="71"/>
      <c r="UKA143" s="70">
        <v>32</v>
      </c>
      <c r="UKB143" s="71"/>
      <c r="UKC143" s="70">
        <v>32</v>
      </c>
      <c r="UKD143" s="71"/>
      <c r="UKE143" s="70">
        <v>32</v>
      </c>
      <c r="UKF143" s="71"/>
      <c r="UKG143" s="70">
        <v>32</v>
      </c>
      <c r="UKH143" s="71"/>
      <c r="UKI143" s="70">
        <v>32</v>
      </c>
      <c r="UKJ143" s="71"/>
      <c r="UKK143" s="70">
        <v>32</v>
      </c>
      <c r="UKL143" s="71"/>
      <c r="UKM143" s="70">
        <v>32</v>
      </c>
      <c r="UKN143" s="71"/>
      <c r="UKO143" s="70">
        <v>32</v>
      </c>
      <c r="UKP143" s="71"/>
      <c r="UKQ143" s="70">
        <v>32</v>
      </c>
      <c r="UKR143" s="71"/>
      <c r="UKS143" s="70">
        <v>32</v>
      </c>
      <c r="UKT143" s="71"/>
      <c r="UKU143" s="70">
        <v>32</v>
      </c>
      <c r="UKV143" s="71"/>
      <c r="UKW143" s="70">
        <v>32</v>
      </c>
      <c r="UKX143" s="71"/>
      <c r="UKY143" s="70">
        <v>32</v>
      </c>
      <c r="UKZ143" s="71"/>
      <c r="ULA143" s="70">
        <v>32</v>
      </c>
      <c r="ULB143" s="71"/>
      <c r="ULC143" s="70">
        <v>32</v>
      </c>
      <c r="ULD143" s="71"/>
      <c r="ULE143" s="70">
        <v>32</v>
      </c>
      <c r="ULF143" s="71"/>
      <c r="ULG143" s="70">
        <v>32</v>
      </c>
      <c r="ULH143" s="71"/>
      <c r="ULI143" s="70">
        <v>32</v>
      </c>
      <c r="ULJ143" s="71"/>
      <c r="ULK143" s="70">
        <v>32</v>
      </c>
      <c r="ULL143" s="71"/>
      <c r="ULM143" s="70">
        <v>32</v>
      </c>
      <c r="ULN143" s="71"/>
      <c r="ULO143" s="70">
        <v>32</v>
      </c>
      <c r="ULP143" s="71"/>
      <c r="ULQ143" s="70">
        <v>32</v>
      </c>
      <c r="ULR143" s="71"/>
      <c r="ULS143" s="70">
        <v>32</v>
      </c>
      <c r="ULT143" s="71"/>
      <c r="ULU143" s="70">
        <v>32</v>
      </c>
      <c r="ULV143" s="71"/>
      <c r="ULW143" s="70">
        <v>32</v>
      </c>
      <c r="ULX143" s="71"/>
      <c r="ULY143" s="70">
        <v>32</v>
      </c>
      <c r="ULZ143" s="71"/>
      <c r="UMA143" s="70">
        <v>32</v>
      </c>
      <c r="UMB143" s="71"/>
      <c r="UMC143" s="70">
        <v>32</v>
      </c>
      <c r="UMD143" s="71"/>
      <c r="UME143" s="70">
        <v>32</v>
      </c>
      <c r="UMF143" s="71"/>
      <c r="UMG143" s="70">
        <v>32</v>
      </c>
      <c r="UMH143" s="71"/>
      <c r="UMI143" s="70">
        <v>32</v>
      </c>
      <c r="UMJ143" s="71"/>
      <c r="UMK143" s="70">
        <v>32</v>
      </c>
      <c r="UML143" s="71"/>
      <c r="UMM143" s="70">
        <v>32</v>
      </c>
      <c r="UMN143" s="71"/>
      <c r="UMO143" s="70">
        <v>32</v>
      </c>
      <c r="UMP143" s="71"/>
      <c r="UMQ143" s="70">
        <v>32</v>
      </c>
      <c r="UMR143" s="71"/>
      <c r="UMS143" s="70">
        <v>32</v>
      </c>
      <c r="UMT143" s="71"/>
      <c r="UMU143" s="70">
        <v>32</v>
      </c>
      <c r="UMV143" s="71"/>
      <c r="UMW143" s="70">
        <v>32</v>
      </c>
      <c r="UMX143" s="71"/>
      <c r="UMY143" s="70">
        <v>32</v>
      </c>
      <c r="UMZ143" s="71"/>
      <c r="UNA143" s="70">
        <v>32</v>
      </c>
      <c r="UNB143" s="71"/>
      <c r="UNC143" s="70">
        <v>32</v>
      </c>
      <c r="UND143" s="71"/>
      <c r="UNE143" s="70">
        <v>32</v>
      </c>
      <c r="UNF143" s="71"/>
      <c r="UNG143" s="70">
        <v>32</v>
      </c>
      <c r="UNH143" s="71"/>
      <c r="UNI143" s="70">
        <v>32</v>
      </c>
      <c r="UNJ143" s="71"/>
      <c r="UNK143" s="70">
        <v>32</v>
      </c>
      <c r="UNL143" s="71"/>
      <c r="UNM143" s="70">
        <v>32</v>
      </c>
      <c r="UNN143" s="71"/>
      <c r="UNO143" s="70">
        <v>32</v>
      </c>
      <c r="UNP143" s="71"/>
      <c r="UNQ143" s="70">
        <v>32</v>
      </c>
      <c r="UNR143" s="71"/>
      <c r="UNS143" s="70">
        <v>32</v>
      </c>
      <c r="UNT143" s="71"/>
      <c r="UNU143" s="70">
        <v>32</v>
      </c>
      <c r="UNV143" s="71"/>
      <c r="UNW143" s="70">
        <v>32</v>
      </c>
      <c r="UNX143" s="71"/>
      <c r="UNY143" s="70">
        <v>32</v>
      </c>
      <c r="UNZ143" s="71"/>
      <c r="UOA143" s="70">
        <v>32</v>
      </c>
      <c r="UOB143" s="71"/>
      <c r="UOC143" s="70">
        <v>32</v>
      </c>
      <c r="UOD143" s="71"/>
      <c r="UOE143" s="70">
        <v>32</v>
      </c>
      <c r="UOF143" s="71"/>
      <c r="UOG143" s="70">
        <v>32</v>
      </c>
      <c r="UOH143" s="71"/>
      <c r="UOI143" s="70">
        <v>32</v>
      </c>
      <c r="UOJ143" s="71"/>
      <c r="UOK143" s="70">
        <v>32</v>
      </c>
      <c r="UOL143" s="71"/>
      <c r="UOM143" s="70">
        <v>32</v>
      </c>
      <c r="UON143" s="71"/>
      <c r="UOO143" s="70">
        <v>32</v>
      </c>
      <c r="UOP143" s="71"/>
      <c r="UOQ143" s="70">
        <v>32</v>
      </c>
      <c r="UOR143" s="71"/>
      <c r="UOS143" s="70">
        <v>32</v>
      </c>
      <c r="UOT143" s="71"/>
      <c r="UOU143" s="70">
        <v>32</v>
      </c>
      <c r="UOV143" s="71"/>
      <c r="UOW143" s="70">
        <v>32</v>
      </c>
      <c r="UOX143" s="71"/>
      <c r="UOY143" s="70">
        <v>32</v>
      </c>
      <c r="UOZ143" s="71"/>
      <c r="UPA143" s="70">
        <v>32</v>
      </c>
      <c r="UPB143" s="71"/>
      <c r="UPC143" s="70">
        <v>32</v>
      </c>
      <c r="UPD143" s="71"/>
      <c r="UPE143" s="70">
        <v>32</v>
      </c>
      <c r="UPF143" s="71"/>
      <c r="UPG143" s="70">
        <v>32</v>
      </c>
      <c r="UPH143" s="71"/>
      <c r="UPI143" s="70">
        <v>32</v>
      </c>
      <c r="UPJ143" s="71"/>
      <c r="UPK143" s="70">
        <v>32</v>
      </c>
      <c r="UPL143" s="71"/>
      <c r="UPM143" s="70">
        <v>32</v>
      </c>
      <c r="UPN143" s="71"/>
      <c r="UPO143" s="70">
        <v>32</v>
      </c>
      <c r="UPP143" s="71"/>
      <c r="UPQ143" s="70">
        <v>32</v>
      </c>
      <c r="UPR143" s="71"/>
      <c r="UPS143" s="70">
        <v>32</v>
      </c>
      <c r="UPT143" s="71"/>
      <c r="UPU143" s="70">
        <v>32</v>
      </c>
      <c r="UPV143" s="71"/>
      <c r="UPW143" s="70">
        <v>32</v>
      </c>
      <c r="UPX143" s="71"/>
      <c r="UPY143" s="70">
        <v>32</v>
      </c>
      <c r="UPZ143" s="71"/>
      <c r="UQA143" s="70">
        <v>32</v>
      </c>
      <c r="UQB143" s="71"/>
      <c r="UQC143" s="70">
        <v>32</v>
      </c>
      <c r="UQD143" s="71"/>
      <c r="UQE143" s="70">
        <v>32</v>
      </c>
      <c r="UQF143" s="71"/>
      <c r="UQG143" s="70">
        <v>32</v>
      </c>
      <c r="UQH143" s="71"/>
      <c r="UQI143" s="70">
        <v>32</v>
      </c>
      <c r="UQJ143" s="71"/>
      <c r="UQK143" s="70">
        <v>32</v>
      </c>
      <c r="UQL143" s="71"/>
      <c r="UQM143" s="70">
        <v>32</v>
      </c>
      <c r="UQN143" s="71"/>
      <c r="UQO143" s="70">
        <v>32</v>
      </c>
      <c r="UQP143" s="71"/>
      <c r="UQQ143" s="70">
        <v>32</v>
      </c>
      <c r="UQR143" s="71"/>
      <c r="UQS143" s="70">
        <v>32</v>
      </c>
      <c r="UQT143" s="71"/>
      <c r="UQU143" s="70">
        <v>32</v>
      </c>
      <c r="UQV143" s="71"/>
      <c r="UQW143" s="70">
        <v>32</v>
      </c>
      <c r="UQX143" s="71"/>
      <c r="UQY143" s="70">
        <v>32</v>
      </c>
      <c r="UQZ143" s="71"/>
      <c r="URA143" s="70">
        <v>32</v>
      </c>
      <c r="URB143" s="71"/>
      <c r="URC143" s="70">
        <v>32</v>
      </c>
      <c r="URD143" s="71"/>
      <c r="URE143" s="70">
        <v>32</v>
      </c>
      <c r="URF143" s="71"/>
      <c r="URG143" s="70">
        <v>32</v>
      </c>
      <c r="URH143" s="71"/>
      <c r="URI143" s="70">
        <v>32</v>
      </c>
      <c r="URJ143" s="71"/>
      <c r="URK143" s="70">
        <v>32</v>
      </c>
      <c r="URL143" s="71"/>
      <c r="URM143" s="70">
        <v>32</v>
      </c>
      <c r="URN143" s="71"/>
      <c r="URO143" s="70">
        <v>32</v>
      </c>
      <c r="URP143" s="71"/>
      <c r="URQ143" s="70">
        <v>32</v>
      </c>
      <c r="URR143" s="71"/>
      <c r="URS143" s="70">
        <v>32</v>
      </c>
      <c r="URT143" s="71"/>
      <c r="URU143" s="70">
        <v>32</v>
      </c>
      <c r="URV143" s="71"/>
      <c r="URW143" s="70">
        <v>32</v>
      </c>
      <c r="URX143" s="71"/>
      <c r="URY143" s="70">
        <v>32</v>
      </c>
      <c r="URZ143" s="71"/>
      <c r="USA143" s="70">
        <v>32</v>
      </c>
      <c r="USB143" s="71"/>
      <c r="USC143" s="70">
        <v>32</v>
      </c>
      <c r="USD143" s="71"/>
      <c r="USE143" s="70">
        <v>32</v>
      </c>
      <c r="USF143" s="71"/>
      <c r="USG143" s="70">
        <v>32</v>
      </c>
      <c r="USH143" s="71"/>
      <c r="USI143" s="70">
        <v>32</v>
      </c>
      <c r="USJ143" s="71"/>
      <c r="USK143" s="70">
        <v>32</v>
      </c>
      <c r="USL143" s="71"/>
      <c r="USM143" s="70">
        <v>32</v>
      </c>
      <c r="USN143" s="71"/>
      <c r="USO143" s="70">
        <v>32</v>
      </c>
      <c r="USP143" s="71"/>
      <c r="USQ143" s="70">
        <v>32</v>
      </c>
      <c r="USR143" s="71"/>
      <c r="USS143" s="70">
        <v>32</v>
      </c>
      <c r="UST143" s="71"/>
      <c r="USU143" s="70">
        <v>32</v>
      </c>
      <c r="USV143" s="71"/>
      <c r="USW143" s="70">
        <v>32</v>
      </c>
      <c r="USX143" s="71"/>
      <c r="USY143" s="70">
        <v>32</v>
      </c>
      <c r="USZ143" s="71"/>
      <c r="UTA143" s="70">
        <v>32</v>
      </c>
      <c r="UTB143" s="71"/>
      <c r="UTC143" s="70">
        <v>32</v>
      </c>
      <c r="UTD143" s="71"/>
      <c r="UTE143" s="70">
        <v>32</v>
      </c>
      <c r="UTF143" s="71"/>
      <c r="UTG143" s="70">
        <v>32</v>
      </c>
      <c r="UTH143" s="71"/>
      <c r="UTI143" s="70">
        <v>32</v>
      </c>
      <c r="UTJ143" s="71"/>
      <c r="UTK143" s="70">
        <v>32</v>
      </c>
      <c r="UTL143" s="71"/>
      <c r="UTM143" s="70">
        <v>32</v>
      </c>
      <c r="UTN143" s="71"/>
      <c r="UTO143" s="70">
        <v>32</v>
      </c>
      <c r="UTP143" s="71"/>
      <c r="UTQ143" s="70">
        <v>32</v>
      </c>
      <c r="UTR143" s="71"/>
      <c r="UTS143" s="70">
        <v>32</v>
      </c>
      <c r="UTT143" s="71"/>
      <c r="UTU143" s="70">
        <v>32</v>
      </c>
      <c r="UTV143" s="71"/>
      <c r="UTW143" s="70">
        <v>32</v>
      </c>
      <c r="UTX143" s="71"/>
      <c r="UTY143" s="70">
        <v>32</v>
      </c>
      <c r="UTZ143" s="71"/>
      <c r="UUA143" s="70">
        <v>32</v>
      </c>
      <c r="UUB143" s="71"/>
      <c r="UUC143" s="70">
        <v>32</v>
      </c>
      <c r="UUD143" s="71"/>
      <c r="UUE143" s="70">
        <v>32</v>
      </c>
      <c r="UUF143" s="71"/>
      <c r="UUG143" s="70">
        <v>32</v>
      </c>
      <c r="UUH143" s="71"/>
      <c r="UUI143" s="70">
        <v>32</v>
      </c>
      <c r="UUJ143" s="71"/>
      <c r="UUK143" s="70">
        <v>32</v>
      </c>
      <c r="UUL143" s="71"/>
      <c r="UUM143" s="70">
        <v>32</v>
      </c>
      <c r="UUN143" s="71"/>
      <c r="UUO143" s="70">
        <v>32</v>
      </c>
      <c r="UUP143" s="71"/>
      <c r="UUQ143" s="70">
        <v>32</v>
      </c>
      <c r="UUR143" s="71"/>
      <c r="UUS143" s="70">
        <v>32</v>
      </c>
      <c r="UUT143" s="71"/>
      <c r="UUU143" s="70">
        <v>32</v>
      </c>
      <c r="UUV143" s="71"/>
      <c r="UUW143" s="70">
        <v>32</v>
      </c>
      <c r="UUX143" s="71"/>
      <c r="UUY143" s="70">
        <v>32</v>
      </c>
      <c r="UUZ143" s="71"/>
      <c r="UVA143" s="70">
        <v>32</v>
      </c>
      <c r="UVB143" s="71"/>
      <c r="UVC143" s="70">
        <v>32</v>
      </c>
      <c r="UVD143" s="71"/>
      <c r="UVE143" s="70">
        <v>32</v>
      </c>
      <c r="UVF143" s="71"/>
      <c r="UVG143" s="70">
        <v>32</v>
      </c>
      <c r="UVH143" s="71"/>
      <c r="UVI143" s="70">
        <v>32</v>
      </c>
      <c r="UVJ143" s="71"/>
      <c r="UVK143" s="70">
        <v>32</v>
      </c>
      <c r="UVL143" s="71"/>
      <c r="UVM143" s="70">
        <v>32</v>
      </c>
      <c r="UVN143" s="71"/>
      <c r="UVO143" s="70">
        <v>32</v>
      </c>
      <c r="UVP143" s="71"/>
      <c r="UVQ143" s="70">
        <v>32</v>
      </c>
      <c r="UVR143" s="71"/>
      <c r="UVS143" s="70">
        <v>32</v>
      </c>
      <c r="UVT143" s="71"/>
      <c r="UVU143" s="70">
        <v>32</v>
      </c>
      <c r="UVV143" s="71"/>
      <c r="UVW143" s="70">
        <v>32</v>
      </c>
      <c r="UVX143" s="71"/>
      <c r="UVY143" s="70">
        <v>32</v>
      </c>
      <c r="UVZ143" s="71"/>
      <c r="UWA143" s="70">
        <v>32</v>
      </c>
      <c r="UWB143" s="71"/>
      <c r="UWC143" s="70">
        <v>32</v>
      </c>
      <c r="UWD143" s="71"/>
      <c r="UWE143" s="70">
        <v>32</v>
      </c>
      <c r="UWF143" s="71"/>
      <c r="UWG143" s="70">
        <v>32</v>
      </c>
      <c r="UWH143" s="71"/>
      <c r="UWI143" s="70">
        <v>32</v>
      </c>
      <c r="UWJ143" s="71"/>
      <c r="UWK143" s="70">
        <v>32</v>
      </c>
      <c r="UWL143" s="71"/>
      <c r="UWM143" s="70">
        <v>32</v>
      </c>
      <c r="UWN143" s="71"/>
      <c r="UWO143" s="70">
        <v>32</v>
      </c>
      <c r="UWP143" s="71"/>
      <c r="UWQ143" s="70">
        <v>32</v>
      </c>
      <c r="UWR143" s="71"/>
      <c r="UWS143" s="70">
        <v>32</v>
      </c>
      <c r="UWT143" s="71"/>
      <c r="UWU143" s="70">
        <v>32</v>
      </c>
      <c r="UWV143" s="71"/>
      <c r="UWW143" s="70">
        <v>32</v>
      </c>
      <c r="UWX143" s="71"/>
      <c r="UWY143" s="70">
        <v>32</v>
      </c>
      <c r="UWZ143" s="71"/>
      <c r="UXA143" s="70">
        <v>32</v>
      </c>
      <c r="UXB143" s="71"/>
      <c r="UXC143" s="70">
        <v>32</v>
      </c>
      <c r="UXD143" s="71"/>
      <c r="UXE143" s="70">
        <v>32</v>
      </c>
      <c r="UXF143" s="71"/>
      <c r="UXG143" s="70">
        <v>32</v>
      </c>
      <c r="UXH143" s="71"/>
      <c r="UXI143" s="70">
        <v>32</v>
      </c>
      <c r="UXJ143" s="71"/>
      <c r="UXK143" s="70">
        <v>32</v>
      </c>
      <c r="UXL143" s="71"/>
      <c r="UXM143" s="70">
        <v>32</v>
      </c>
      <c r="UXN143" s="71"/>
      <c r="UXO143" s="70">
        <v>32</v>
      </c>
      <c r="UXP143" s="71"/>
      <c r="UXQ143" s="70">
        <v>32</v>
      </c>
      <c r="UXR143" s="71"/>
      <c r="UXS143" s="70">
        <v>32</v>
      </c>
      <c r="UXT143" s="71"/>
      <c r="UXU143" s="70">
        <v>32</v>
      </c>
      <c r="UXV143" s="71"/>
      <c r="UXW143" s="70">
        <v>32</v>
      </c>
      <c r="UXX143" s="71"/>
      <c r="UXY143" s="70">
        <v>32</v>
      </c>
      <c r="UXZ143" s="71"/>
      <c r="UYA143" s="70">
        <v>32</v>
      </c>
      <c r="UYB143" s="71"/>
      <c r="UYC143" s="70">
        <v>32</v>
      </c>
      <c r="UYD143" s="71"/>
      <c r="UYE143" s="70">
        <v>32</v>
      </c>
      <c r="UYF143" s="71"/>
      <c r="UYG143" s="70">
        <v>32</v>
      </c>
      <c r="UYH143" s="71"/>
      <c r="UYI143" s="70">
        <v>32</v>
      </c>
      <c r="UYJ143" s="71"/>
      <c r="UYK143" s="70">
        <v>32</v>
      </c>
      <c r="UYL143" s="71"/>
      <c r="UYM143" s="70">
        <v>32</v>
      </c>
      <c r="UYN143" s="71"/>
      <c r="UYO143" s="70">
        <v>32</v>
      </c>
      <c r="UYP143" s="71"/>
      <c r="UYQ143" s="70">
        <v>32</v>
      </c>
      <c r="UYR143" s="71"/>
      <c r="UYS143" s="70">
        <v>32</v>
      </c>
      <c r="UYT143" s="71"/>
      <c r="UYU143" s="70">
        <v>32</v>
      </c>
      <c r="UYV143" s="71"/>
      <c r="UYW143" s="70">
        <v>32</v>
      </c>
      <c r="UYX143" s="71"/>
      <c r="UYY143" s="70">
        <v>32</v>
      </c>
      <c r="UYZ143" s="71"/>
      <c r="UZA143" s="70">
        <v>32</v>
      </c>
      <c r="UZB143" s="71"/>
      <c r="UZC143" s="70">
        <v>32</v>
      </c>
      <c r="UZD143" s="71"/>
      <c r="UZE143" s="70">
        <v>32</v>
      </c>
      <c r="UZF143" s="71"/>
      <c r="UZG143" s="70">
        <v>32</v>
      </c>
      <c r="UZH143" s="71"/>
      <c r="UZI143" s="70">
        <v>32</v>
      </c>
      <c r="UZJ143" s="71"/>
      <c r="UZK143" s="70">
        <v>32</v>
      </c>
      <c r="UZL143" s="71"/>
      <c r="UZM143" s="70">
        <v>32</v>
      </c>
      <c r="UZN143" s="71"/>
      <c r="UZO143" s="70">
        <v>32</v>
      </c>
      <c r="UZP143" s="71"/>
      <c r="UZQ143" s="70">
        <v>32</v>
      </c>
      <c r="UZR143" s="71"/>
      <c r="UZS143" s="70">
        <v>32</v>
      </c>
      <c r="UZT143" s="71"/>
      <c r="UZU143" s="70">
        <v>32</v>
      </c>
      <c r="UZV143" s="71"/>
      <c r="UZW143" s="70">
        <v>32</v>
      </c>
      <c r="UZX143" s="71"/>
      <c r="UZY143" s="70">
        <v>32</v>
      </c>
      <c r="UZZ143" s="71"/>
      <c r="VAA143" s="70">
        <v>32</v>
      </c>
      <c r="VAB143" s="71"/>
      <c r="VAC143" s="70">
        <v>32</v>
      </c>
      <c r="VAD143" s="71"/>
      <c r="VAE143" s="70">
        <v>32</v>
      </c>
      <c r="VAF143" s="71"/>
      <c r="VAG143" s="70">
        <v>32</v>
      </c>
      <c r="VAH143" s="71"/>
      <c r="VAI143" s="70">
        <v>32</v>
      </c>
      <c r="VAJ143" s="71"/>
      <c r="VAK143" s="70">
        <v>32</v>
      </c>
      <c r="VAL143" s="71"/>
      <c r="VAM143" s="70">
        <v>32</v>
      </c>
      <c r="VAN143" s="71"/>
      <c r="VAO143" s="70">
        <v>32</v>
      </c>
      <c r="VAP143" s="71"/>
      <c r="VAQ143" s="70">
        <v>32</v>
      </c>
      <c r="VAR143" s="71"/>
      <c r="VAS143" s="70">
        <v>32</v>
      </c>
      <c r="VAT143" s="71"/>
      <c r="VAU143" s="70">
        <v>32</v>
      </c>
      <c r="VAV143" s="71"/>
      <c r="VAW143" s="70">
        <v>32</v>
      </c>
      <c r="VAX143" s="71"/>
      <c r="VAY143" s="70">
        <v>32</v>
      </c>
      <c r="VAZ143" s="71"/>
      <c r="VBA143" s="70">
        <v>32</v>
      </c>
      <c r="VBB143" s="71"/>
      <c r="VBC143" s="70">
        <v>32</v>
      </c>
      <c r="VBD143" s="71"/>
      <c r="VBE143" s="70">
        <v>32</v>
      </c>
      <c r="VBF143" s="71"/>
      <c r="VBG143" s="70">
        <v>32</v>
      </c>
      <c r="VBH143" s="71"/>
      <c r="VBI143" s="70">
        <v>32</v>
      </c>
      <c r="VBJ143" s="71"/>
      <c r="VBK143" s="70">
        <v>32</v>
      </c>
      <c r="VBL143" s="71"/>
      <c r="VBM143" s="70">
        <v>32</v>
      </c>
      <c r="VBN143" s="71"/>
      <c r="VBO143" s="70">
        <v>32</v>
      </c>
      <c r="VBP143" s="71"/>
      <c r="VBQ143" s="70">
        <v>32</v>
      </c>
      <c r="VBR143" s="71"/>
      <c r="VBS143" s="70">
        <v>32</v>
      </c>
      <c r="VBT143" s="71"/>
      <c r="VBU143" s="70">
        <v>32</v>
      </c>
      <c r="VBV143" s="71"/>
      <c r="VBW143" s="70">
        <v>32</v>
      </c>
      <c r="VBX143" s="71"/>
      <c r="VBY143" s="70">
        <v>32</v>
      </c>
      <c r="VBZ143" s="71"/>
      <c r="VCA143" s="70">
        <v>32</v>
      </c>
      <c r="VCB143" s="71"/>
      <c r="VCC143" s="70">
        <v>32</v>
      </c>
      <c r="VCD143" s="71"/>
      <c r="VCE143" s="70">
        <v>32</v>
      </c>
      <c r="VCF143" s="71"/>
      <c r="VCG143" s="70">
        <v>32</v>
      </c>
      <c r="VCH143" s="71"/>
      <c r="VCI143" s="70">
        <v>32</v>
      </c>
      <c r="VCJ143" s="71"/>
      <c r="VCK143" s="70">
        <v>32</v>
      </c>
      <c r="VCL143" s="71"/>
      <c r="VCM143" s="70">
        <v>32</v>
      </c>
      <c r="VCN143" s="71"/>
      <c r="VCO143" s="70">
        <v>32</v>
      </c>
      <c r="VCP143" s="71"/>
      <c r="VCQ143" s="70">
        <v>32</v>
      </c>
      <c r="VCR143" s="71"/>
      <c r="VCS143" s="70">
        <v>32</v>
      </c>
      <c r="VCT143" s="71"/>
      <c r="VCU143" s="70">
        <v>32</v>
      </c>
      <c r="VCV143" s="71"/>
      <c r="VCW143" s="70">
        <v>32</v>
      </c>
      <c r="VCX143" s="71"/>
      <c r="VCY143" s="70">
        <v>32</v>
      </c>
      <c r="VCZ143" s="71"/>
      <c r="VDA143" s="70">
        <v>32</v>
      </c>
      <c r="VDB143" s="71"/>
      <c r="VDC143" s="70">
        <v>32</v>
      </c>
      <c r="VDD143" s="71"/>
      <c r="VDE143" s="70">
        <v>32</v>
      </c>
      <c r="VDF143" s="71"/>
      <c r="VDG143" s="70">
        <v>32</v>
      </c>
      <c r="VDH143" s="71"/>
      <c r="VDI143" s="70">
        <v>32</v>
      </c>
      <c r="VDJ143" s="71"/>
      <c r="VDK143" s="70">
        <v>32</v>
      </c>
      <c r="VDL143" s="71"/>
      <c r="VDM143" s="70">
        <v>32</v>
      </c>
      <c r="VDN143" s="71"/>
      <c r="VDO143" s="70">
        <v>32</v>
      </c>
      <c r="VDP143" s="71"/>
      <c r="VDQ143" s="70">
        <v>32</v>
      </c>
      <c r="VDR143" s="71"/>
      <c r="VDS143" s="70">
        <v>32</v>
      </c>
      <c r="VDT143" s="71"/>
      <c r="VDU143" s="70">
        <v>32</v>
      </c>
      <c r="VDV143" s="71"/>
      <c r="VDW143" s="70">
        <v>32</v>
      </c>
      <c r="VDX143" s="71"/>
      <c r="VDY143" s="70">
        <v>32</v>
      </c>
      <c r="VDZ143" s="71"/>
      <c r="VEA143" s="70">
        <v>32</v>
      </c>
      <c r="VEB143" s="71"/>
      <c r="VEC143" s="70">
        <v>32</v>
      </c>
      <c r="VED143" s="71"/>
      <c r="VEE143" s="70">
        <v>32</v>
      </c>
      <c r="VEF143" s="71"/>
      <c r="VEG143" s="70">
        <v>32</v>
      </c>
      <c r="VEH143" s="71"/>
      <c r="VEI143" s="70">
        <v>32</v>
      </c>
      <c r="VEJ143" s="71"/>
      <c r="VEK143" s="70">
        <v>32</v>
      </c>
      <c r="VEL143" s="71"/>
      <c r="VEM143" s="70">
        <v>32</v>
      </c>
      <c r="VEN143" s="71"/>
      <c r="VEO143" s="70">
        <v>32</v>
      </c>
      <c r="VEP143" s="71"/>
      <c r="VEQ143" s="70">
        <v>32</v>
      </c>
      <c r="VER143" s="71"/>
      <c r="VES143" s="70">
        <v>32</v>
      </c>
      <c r="VET143" s="71"/>
      <c r="VEU143" s="70">
        <v>32</v>
      </c>
      <c r="VEV143" s="71"/>
      <c r="VEW143" s="70">
        <v>32</v>
      </c>
      <c r="VEX143" s="71"/>
      <c r="VEY143" s="70">
        <v>32</v>
      </c>
      <c r="VEZ143" s="71"/>
      <c r="VFA143" s="70">
        <v>32</v>
      </c>
      <c r="VFB143" s="71"/>
      <c r="VFC143" s="70">
        <v>32</v>
      </c>
      <c r="VFD143" s="71"/>
      <c r="VFE143" s="70">
        <v>32</v>
      </c>
      <c r="VFF143" s="71"/>
      <c r="VFG143" s="70">
        <v>32</v>
      </c>
      <c r="VFH143" s="71"/>
      <c r="VFI143" s="70">
        <v>32</v>
      </c>
      <c r="VFJ143" s="71"/>
      <c r="VFK143" s="70">
        <v>32</v>
      </c>
      <c r="VFL143" s="71"/>
      <c r="VFM143" s="70">
        <v>32</v>
      </c>
      <c r="VFN143" s="71"/>
      <c r="VFO143" s="70">
        <v>32</v>
      </c>
      <c r="VFP143" s="71"/>
      <c r="VFQ143" s="70">
        <v>32</v>
      </c>
      <c r="VFR143" s="71"/>
      <c r="VFS143" s="70">
        <v>32</v>
      </c>
      <c r="VFT143" s="71"/>
      <c r="VFU143" s="70">
        <v>32</v>
      </c>
      <c r="VFV143" s="71"/>
      <c r="VFW143" s="70">
        <v>32</v>
      </c>
      <c r="VFX143" s="71"/>
      <c r="VFY143" s="70">
        <v>32</v>
      </c>
      <c r="VFZ143" s="71"/>
      <c r="VGA143" s="70">
        <v>32</v>
      </c>
      <c r="VGB143" s="71"/>
      <c r="VGC143" s="70">
        <v>32</v>
      </c>
      <c r="VGD143" s="71"/>
      <c r="VGE143" s="70">
        <v>32</v>
      </c>
      <c r="VGF143" s="71"/>
      <c r="VGG143" s="70">
        <v>32</v>
      </c>
      <c r="VGH143" s="71"/>
      <c r="VGI143" s="70">
        <v>32</v>
      </c>
      <c r="VGJ143" s="71"/>
      <c r="VGK143" s="70">
        <v>32</v>
      </c>
      <c r="VGL143" s="71"/>
      <c r="VGM143" s="70">
        <v>32</v>
      </c>
      <c r="VGN143" s="71"/>
      <c r="VGO143" s="70">
        <v>32</v>
      </c>
      <c r="VGP143" s="71"/>
      <c r="VGQ143" s="70">
        <v>32</v>
      </c>
      <c r="VGR143" s="71"/>
      <c r="VGS143" s="70">
        <v>32</v>
      </c>
      <c r="VGT143" s="71"/>
      <c r="VGU143" s="70">
        <v>32</v>
      </c>
      <c r="VGV143" s="71"/>
      <c r="VGW143" s="70">
        <v>32</v>
      </c>
      <c r="VGX143" s="71"/>
      <c r="VGY143" s="70">
        <v>32</v>
      </c>
      <c r="VGZ143" s="71"/>
      <c r="VHA143" s="70">
        <v>32</v>
      </c>
      <c r="VHB143" s="71"/>
      <c r="VHC143" s="70">
        <v>32</v>
      </c>
      <c r="VHD143" s="71"/>
      <c r="VHE143" s="70">
        <v>32</v>
      </c>
      <c r="VHF143" s="71"/>
      <c r="VHG143" s="70">
        <v>32</v>
      </c>
      <c r="VHH143" s="71"/>
      <c r="VHI143" s="70">
        <v>32</v>
      </c>
      <c r="VHJ143" s="71"/>
      <c r="VHK143" s="70">
        <v>32</v>
      </c>
      <c r="VHL143" s="71"/>
      <c r="VHM143" s="70">
        <v>32</v>
      </c>
      <c r="VHN143" s="71"/>
      <c r="VHO143" s="70">
        <v>32</v>
      </c>
      <c r="VHP143" s="71"/>
      <c r="VHQ143" s="70">
        <v>32</v>
      </c>
      <c r="VHR143" s="71"/>
      <c r="VHS143" s="70">
        <v>32</v>
      </c>
      <c r="VHT143" s="71"/>
      <c r="VHU143" s="70">
        <v>32</v>
      </c>
      <c r="VHV143" s="71"/>
      <c r="VHW143" s="70">
        <v>32</v>
      </c>
      <c r="VHX143" s="71"/>
      <c r="VHY143" s="70">
        <v>32</v>
      </c>
      <c r="VHZ143" s="71"/>
      <c r="VIA143" s="70">
        <v>32</v>
      </c>
      <c r="VIB143" s="71"/>
      <c r="VIC143" s="70">
        <v>32</v>
      </c>
      <c r="VID143" s="71"/>
      <c r="VIE143" s="70">
        <v>32</v>
      </c>
      <c r="VIF143" s="71"/>
      <c r="VIG143" s="70">
        <v>32</v>
      </c>
      <c r="VIH143" s="71"/>
      <c r="VII143" s="70">
        <v>32</v>
      </c>
      <c r="VIJ143" s="71"/>
      <c r="VIK143" s="70">
        <v>32</v>
      </c>
      <c r="VIL143" s="71"/>
      <c r="VIM143" s="70">
        <v>32</v>
      </c>
      <c r="VIN143" s="71"/>
      <c r="VIO143" s="70">
        <v>32</v>
      </c>
      <c r="VIP143" s="71"/>
      <c r="VIQ143" s="70">
        <v>32</v>
      </c>
      <c r="VIR143" s="71"/>
      <c r="VIS143" s="70">
        <v>32</v>
      </c>
      <c r="VIT143" s="71"/>
      <c r="VIU143" s="70">
        <v>32</v>
      </c>
      <c r="VIV143" s="71"/>
      <c r="VIW143" s="70">
        <v>32</v>
      </c>
      <c r="VIX143" s="71"/>
      <c r="VIY143" s="70">
        <v>32</v>
      </c>
      <c r="VIZ143" s="71"/>
      <c r="VJA143" s="70">
        <v>32</v>
      </c>
      <c r="VJB143" s="71"/>
      <c r="VJC143" s="70">
        <v>32</v>
      </c>
      <c r="VJD143" s="71"/>
      <c r="VJE143" s="70">
        <v>32</v>
      </c>
      <c r="VJF143" s="71"/>
      <c r="VJG143" s="70">
        <v>32</v>
      </c>
      <c r="VJH143" s="71"/>
      <c r="VJI143" s="70">
        <v>32</v>
      </c>
      <c r="VJJ143" s="71"/>
      <c r="VJK143" s="70">
        <v>32</v>
      </c>
      <c r="VJL143" s="71"/>
      <c r="VJM143" s="70">
        <v>32</v>
      </c>
      <c r="VJN143" s="71"/>
      <c r="VJO143" s="70">
        <v>32</v>
      </c>
      <c r="VJP143" s="71"/>
      <c r="VJQ143" s="70">
        <v>32</v>
      </c>
      <c r="VJR143" s="71"/>
      <c r="VJS143" s="70">
        <v>32</v>
      </c>
      <c r="VJT143" s="71"/>
      <c r="VJU143" s="70">
        <v>32</v>
      </c>
      <c r="VJV143" s="71"/>
      <c r="VJW143" s="70">
        <v>32</v>
      </c>
      <c r="VJX143" s="71"/>
      <c r="VJY143" s="70">
        <v>32</v>
      </c>
      <c r="VJZ143" s="71"/>
      <c r="VKA143" s="70">
        <v>32</v>
      </c>
      <c r="VKB143" s="71"/>
      <c r="VKC143" s="70">
        <v>32</v>
      </c>
      <c r="VKD143" s="71"/>
      <c r="VKE143" s="70">
        <v>32</v>
      </c>
      <c r="VKF143" s="71"/>
      <c r="VKG143" s="70">
        <v>32</v>
      </c>
      <c r="VKH143" s="71"/>
      <c r="VKI143" s="70">
        <v>32</v>
      </c>
      <c r="VKJ143" s="71"/>
      <c r="VKK143" s="70">
        <v>32</v>
      </c>
      <c r="VKL143" s="71"/>
      <c r="VKM143" s="70">
        <v>32</v>
      </c>
      <c r="VKN143" s="71"/>
      <c r="VKO143" s="70">
        <v>32</v>
      </c>
      <c r="VKP143" s="71"/>
      <c r="VKQ143" s="70">
        <v>32</v>
      </c>
      <c r="VKR143" s="71"/>
      <c r="VKS143" s="70">
        <v>32</v>
      </c>
      <c r="VKT143" s="71"/>
      <c r="VKU143" s="70">
        <v>32</v>
      </c>
      <c r="VKV143" s="71"/>
      <c r="VKW143" s="70">
        <v>32</v>
      </c>
      <c r="VKX143" s="71"/>
      <c r="VKY143" s="70">
        <v>32</v>
      </c>
      <c r="VKZ143" s="71"/>
      <c r="VLA143" s="70">
        <v>32</v>
      </c>
      <c r="VLB143" s="71"/>
      <c r="VLC143" s="70">
        <v>32</v>
      </c>
      <c r="VLD143" s="71"/>
      <c r="VLE143" s="70">
        <v>32</v>
      </c>
      <c r="VLF143" s="71"/>
      <c r="VLG143" s="70">
        <v>32</v>
      </c>
      <c r="VLH143" s="71"/>
      <c r="VLI143" s="70">
        <v>32</v>
      </c>
      <c r="VLJ143" s="71"/>
      <c r="VLK143" s="70">
        <v>32</v>
      </c>
      <c r="VLL143" s="71"/>
      <c r="VLM143" s="70">
        <v>32</v>
      </c>
      <c r="VLN143" s="71"/>
      <c r="VLO143" s="70">
        <v>32</v>
      </c>
      <c r="VLP143" s="71"/>
      <c r="VLQ143" s="70">
        <v>32</v>
      </c>
      <c r="VLR143" s="71"/>
      <c r="VLS143" s="70">
        <v>32</v>
      </c>
      <c r="VLT143" s="71"/>
      <c r="VLU143" s="70">
        <v>32</v>
      </c>
      <c r="VLV143" s="71"/>
      <c r="VLW143" s="70">
        <v>32</v>
      </c>
      <c r="VLX143" s="71"/>
      <c r="VLY143" s="70">
        <v>32</v>
      </c>
      <c r="VLZ143" s="71"/>
      <c r="VMA143" s="70">
        <v>32</v>
      </c>
      <c r="VMB143" s="71"/>
      <c r="VMC143" s="70">
        <v>32</v>
      </c>
      <c r="VMD143" s="71"/>
      <c r="VME143" s="70">
        <v>32</v>
      </c>
      <c r="VMF143" s="71"/>
      <c r="VMG143" s="70">
        <v>32</v>
      </c>
      <c r="VMH143" s="71"/>
      <c r="VMI143" s="70">
        <v>32</v>
      </c>
      <c r="VMJ143" s="71"/>
      <c r="VMK143" s="70">
        <v>32</v>
      </c>
      <c r="VML143" s="71"/>
      <c r="VMM143" s="70">
        <v>32</v>
      </c>
      <c r="VMN143" s="71"/>
      <c r="VMO143" s="70">
        <v>32</v>
      </c>
      <c r="VMP143" s="71"/>
      <c r="VMQ143" s="70">
        <v>32</v>
      </c>
      <c r="VMR143" s="71"/>
      <c r="VMS143" s="70">
        <v>32</v>
      </c>
      <c r="VMT143" s="71"/>
      <c r="VMU143" s="70">
        <v>32</v>
      </c>
      <c r="VMV143" s="71"/>
      <c r="VMW143" s="70">
        <v>32</v>
      </c>
      <c r="VMX143" s="71"/>
      <c r="VMY143" s="70">
        <v>32</v>
      </c>
      <c r="VMZ143" s="71"/>
      <c r="VNA143" s="70">
        <v>32</v>
      </c>
      <c r="VNB143" s="71"/>
      <c r="VNC143" s="70">
        <v>32</v>
      </c>
      <c r="VND143" s="71"/>
      <c r="VNE143" s="70">
        <v>32</v>
      </c>
      <c r="VNF143" s="71"/>
      <c r="VNG143" s="70">
        <v>32</v>
      </c>
      <c r="VNH143" s="71"/>
      <c r="VNI143" s="70">
        <v>32</v>
      </c>
      <c r="VNJ143" s="71"/>
      <c r="VNK143" s="70">
        <v>32</v>
      </c>
      <c r="VNL143" s="71"/>
      <c r="VNM143" s="70">
        <v>32</v>
      </c>
      <c r="VNN143" s="71"/>
      <c r="VNO143" s="70">
        <v>32</v>
      </c>
      <c r="VNP143" s="71"/>
      <c r="VNQ143" s="70">
        <v>32</v>
      </c>
      <c r="VNR143" s="71"/>
      <c r="VNS143" s="70">
        <v>32</v>
      </c>
      <c r="VNT143" s="71"/>
      <c r="VNU143" s="70">
        <v>32</v>
      </c>
      <c r="VNV143" s="71"/>
      <c r="VNW143" s="70">
        <v>32</v>
      </c>
      <c r="VNX143" s="71"/>
      <c r="VNY143" s="70">
        <v>32</v>
      </c>
      <c r="VNZ143" s="71"/>
      <c r="VOA143" s="70">
        <v>32</v>
      </c>
      <c r="VOB143" s="71"/>
      <c r="VOC143" s="70">
        <v>32</v>
      </c>
      <c r="VOD143" s="71"/>
      <c r="VOE143" s="70">
        <v>32</v>
      </c>
      <c r="VOF143" s="71"/>
      <c r="VOG143" s="70">
        <v>32</v>
      </c>
      <c r="VOH143" s="71"/>
      <c r="VOI143" s="70">
        <v>32</v>
      </c>
      <c r="VOJ143" s="71"/>
      <c r="VOK143" s="70">
        <v>32</v>
      </c>
      <c r="VOL143" s="71"/>
      <c r="VOM143" s="70">
        <v>32</v>
      </c>
      <c r="VON143" s="71"/>
      <c r="VOO143" s="70">
        <v>32</v>
      </c>
      <c r="VOP143" s="71"/>
      <c r="VOQ143" s="70">
        <v>32</v>
      </c>
      <c r="VOR143" s="71"/>
      <c r="VOS143" s="70">
        <v>32</v>
      </c>
      <c r="VOT143" s="71"/>
      <c r="VOU143" s="70">
        <v>32</v>
      </c>
      <c r="VOV143" s="71"/>
      <c r="VOW143" s="70">
        <v>32</v>
      </c>
      <c r="VOX143" s="71"/>
      <c r="VOY143" s="70">
        <v>32</v>
      </c>
      <c r="VOZ143" s="71"/>
      <c r="VPA143" s="70">
        <v>32</v>
      </c>
      <c r="VPB143" s="71"/>
      <c r="VPC143" s="70">
        <v>32</v>
      </c>
      <c r="VPD143" s="71"/>
      <c r="VPE143" s="70">
        <v>32</v>
      </c>
      <c r="VPF143" s="71"/>
      <c r="VPG143" s="70">
        <v>32</v>
      </c>
      <c r="VPH143" s="71"/>
      <c r="VPI143" s="70">
        <v>32</v>
      </c>
      <c r="VPJ143" s="71"/>
      <c r="VPK143" s="70">
        <v>32</v>
      </c>
      <c r="VPL143" s="71"/>
      <c r="VPM143" s="70">
        <v>32</v>
      </c>
      <c r="VPN143" s="71"/>
      <c r="VPO143" s="70">
        <v>32</v>
      </c>
      <c r="VPP143" s="71"/>
      <c r="VPQ143" s="70">
        <v>32</v>
      </c>
      <c r="VPR143" s="71"/>
      <c r="VPS143" s="70">
        <v>32</v>
      </c>
      <c r="VPT143" s="71"/>
      <c r="VPU143" s="70">
        <v>32</v>
      </c>
      <c r="VPV143" s="71"/>
      <c r="VPW143" s="70">
        <v>32</v>
      </c>
      <c r="VPX143" s="71"/>
      <c r="VPY143" s="70">
        <v>32</v>
      </c>
      <c r="VPZ143" s="71"/>
      <c r="VQA143" s="70">
        <v>32</v>
      </c>
      <c r="VQB143" s="71"/>
      <c r="VQC143" s="70">
        <v>32</v>
      </c>
      <c r="VQD143" s="71"/>
      <c r="VQE143" s="70">
        <v>32</v>
      </c>
      <c r="VQF143" s="71"/>
      <c r="VQG143" s="70">
        <v>32</v>
      </c>
      <c r="VQH143" s="71"/>
      <c r="VQI143" s="70">
        <v>32</v>
      </c>
      <c r="VQJ143" s="71"/>
      <c r="VQK143" s="70">
        <v>32</v>
      </c>
      <c r="VQL143" s="71"/>
      <c r="VQM143" s="70">
        <v>32</v>
      </c>
      <c r="VQN143" s="71"/>
      <c r="VQO143" s="70">
        <v>32</v>
      </c>
      <c r="VQP143" s="71"/>
      <c r="VQQ143" s="70">
        <v>32</v>
      </c>
      <c r="VQR143" s="71"/>
      <c r="VQS143" s="70">
        <v>32</v>
      </c>
      <c r="VQT143" s="71"/>
      <c r="VQU143" s="70">
        <v>32</v>
      </c>
      <c r="VQV143" s="71"/>
      <c r="VQW143" s="70">
        <v>32</v>
      </c>
      <c r="VQX143" s="71"/>
      <c r="VQY143" s="70">
        <v>32</v>
      </c>
      <c r="VQZ143" s="71"/>
      <c r="VRA143" s="70">
        <v>32</v>
      </c>
      <c r="VRB143" s="71"/>
      <c r="VRC143" s="70">
        <v>32</v>
      </c>
      <c r="VRD143" s="71"/>
      <c r="VRE143" s="70">
        <v>32</v>
      </c>
      <c r="VRF143" s="71"/>
      <c r="VRG143" s="70">
        <v>32</v>
      </c>
      <c r="VRH143" s="71"/>
      <c r="VRI143" s="70">
        <v>32</v>
      </c>
      <c r="VRJ143" s="71"/>
      <c r="VRK143" s="70">
        <v>32</v>
      </c>
      <c r="VRL143" s="71"/>
      <c r="VRM143" s="70">
        <v>32</v>
      </c>
      <c r="VRN143" s="71"/>
      <c r="VRO143" s="70">
        <v>32</v>
      </c>
      <c r="VRP143" s="71"/>
      <c r="VRQ143" s="70">
        <v>32</v>
      </c>
      <c r="VRR143" s="71"/>
      <c r="VRS143" s="70">
        <v>32</v>
      </c>
      <c r="VRT143" s="71"/>
      <c r="VRU143" s="70">
        <v>32</v>
      </c>
      <c r="VRV143" s="71"/>
      <c r="VRW143" s="70">
        <v>32</v>
      </c>
      <c r="VRX143" s="71"/>
      <c r="VRY143" s="70">
        <v>32</v>
      </c>
      <c r="VRZ143" s="71"/>
      <c r="VSA143" s="70">
        <v>32</v>
      </c>
      <c r="VSB143" s="71"/>
      <c r="VSC143" s="70">
        <v>32</v>
      </c>
      <c r="VSD143" s="71"/>
      <c r="VSE143" s="70">
        <v>32</v>
      </c>
      <c r="VSF143" s="71"/>
      <c r="VSG143" s="70">
        <v>32</v>
      </c>
      <c r="VSH143" s="71"/>
      <c r="VSI143" s="70">
        <v>32</v>
      </c>
      <c r="VSJ143" s="71"/>
      <c r="VSK143" s="70">
        <v>32</v>
      </c>
      <c r="VSL143" s="71"/>
      <c r="VSM143" s="70">
        <v>32</v>
      </c>
      <c r="VSN143" s="71"/>
      <c r="VSO143" s="70">
        <v>32</v>
      </c>
      <c r="VSP143" s="71"/>
      <c r="VSQ143" s="70">
        <v>32</v>
      </c>
      <c r="VSR143" s="71"/>
      <c r="VSS143" s="70">
        <v>32</v>
      </c>
      <c r="VST143" s="71"/>
      <c r="VSU143" s="70">
        <v>32</v>
      </c>
      <c r="VSV143" s="71"/>
      <c r="VSW143" s="70">
        <v>32</v>
      </c>
      <c r="VSX143" s="71"/>
      <c r="VSY143" s="70">
        <v>32</v>
      </c>
      <c r="VSZ143" s="71"/>
      <c r="VTA143" s="70">
        <v>32</v>
      </c>
      <c r="VTB143" s="71"/>
      <c r="VTC143" s="70">
        <v>32</v>
      </c>
      <c r="VTD143" s="71"/>
      <c r="VTE143" s="70">
        <v>32</v>
      </c>
      <c r="VTF143" s="71"/>
      <c r="VTG143" s="70">
        <v>32</v>
      </c>
      <c r="VTH143" s="71"/>
      <c r="VTI143" s="70">
        <v>32</v>
      </c>
      <c r="VTJ143" s="71"/>
      <c r="VTK143" s="70">
        <v>32</v>
      </c>
      <c r="VTL143" s="71"/>
      <c r="VTM143" s="70">
        <v>32</v>
      </c>
      <c r="VTN143" s="71"/>
      <c r="VTO143" s="70">
        <v>32</v>
      </c>
      <c r="VTP143" s="71"/>
      <c r="VTQ143" s="70">
        <v>32</v>
      </c>
      <c r="VTR143" s="71"/>
      <c r="VTS143" s="70">
        <v>32</v>
      </c>
      <c r="VTT143" s="71"/>
      <c r="VTU143" s="70">
        <v>32</v>
      </c>
      <c r="VTV143" s="71"/>
      <c r="VTW143" s="70">
        <v>32</v>
      </c>
      <c r="VTX143" s="71"/>
      <c r="VTY143" s="70">
        <v>32</v>
      </c>
      <c r="VTZ143" s="71"/>
      <c r="VUA143" s="70">
        <v>32</v>
      </c>
      <c r="VUB143" s="71"/>
      <c r="VUC143" s="70">
        <v>32</v>
      </c>
      <c r="VUD143" s="71"/>
      <c r="VUE143" s="70">
        <v>32</v>
      </c>
      <c r="VUF143" s="71"/>
      <c r="VUG143" s="70">
        <v>32</v>
      </c>
      <c r="VUH143" s="71"/>
      <c r="VUI143" s="70">
        <v>32</v>
      </c>
      <c r="VUJ143" s="71"/>
      <c r="VUK143" s="70">
        <v>32</v>
      </c>
      <c r="VUL143" s="71"/>
      <c r="VUM143" s="70">
        <v>32</v>
      </c>
      <c r="VUN143" s="71"/>
      <c r="VUO143" s="70">
        <v>32</v>
      </c>
      <c r="VUP143" s="71"/>
      <c r="VUQ143" s="70">
        <v>32</v>
      </c>
      <c r="VUR143" s="71"/>
      <c r="VUS143" s="70">
        <v>32</v>
      </c>
      <c r="VUT143" s="71"/>
      <c r="VUU143" s="70">
        <v>32</v>
      </c>
      <c r="VUV143" s="71"/>
      <c r="VUW143" s="70">
        <v>32</v>
      </c>
      <c r="VUX143" s="71"/>
      <c r="VUY143" s="70">
        <v>32</v>
      </c>
      <c r="VUZ143" s="71"/>
      <c r="VVA143" s="70">
        <v>32</v>
      </c>
      <c r="VVB143" s="71"/>
      <c r="VVC143" s="70">
        <v>32</v>
      </c>
      <c r="VVD143" s="71"/>
      <c r="VVE143" s="70">
        <v>32</v>
      </c>
      <c r="VVF143" s="71"/>
      <c r="VVG143" s="70">
        <v>32</v>
      </c>
      <c r="VVH143" s="71"/>
      <c r="VVI143" s="70">
        <v>32</v>
      </c>
      <c r="VVJ143" s="71"/>
      <c r="VVK143" s="70">
        <v>32</v>
      </c>
      <c r="VVL143" s="71"/>
      <c r="VVM143" s="70">
        <v>32</v>
      </c>
      <c r="VVN143" s="71"/>
      <c r="VVO143" s="70">
        <v>32</v>
      </c>
      <c r="VVP143" s="71"/>
      <c r="VVQ143" s="70">
        <v>32</v>
      </c>
      <c r="VVR143" s="71"/>
      <c r="VVS143" s="70">
        <v>32</v>
      </c>
      <c r="VVT143" s="71"/>
      <c r="VVU143" s="70">
        <v>32</v>
      </c>
      <c r="VVV143" s="71"/>
      <c r="VVW143" s="70">
        <v>32</v>
      </c>
      <c r="VVX143" s="71"/>
      <c r="VVY143" s="70">
        <v>32</v>
      </c>
      <c r="VVZ143" s="71"/>
      <c r="VWA143" s="70">
        <v>32</v>
      </c>
      <c r="VWB143" s="71"/>
      <c r="VWC143" s="70">
        <v>32</v>
      </c>
      <c r="VWD143" s="71"/>
      <c r="VWE143" s="70">
        <v>32</v>
      </c>
      <c r="VWF143" s="71"/>
      <c r="VWG143" s="70">
        <v>32</v>
      </c>
      <c r="VWH143" s="71"/>
      <c r="VWI143" s="70">
        <v>32</v>
      </c>
      <c r="VWJ143" s="71"/>
      <c r="VWK143" s="70">
        <v>32</v>
      </c>
      <c r="VWL143" s="71"/>
      <c r="VWM143" s="70">
        <v>32</v>
      </c>
      <c r="VWN143" s="71"/>
      <c r="VWO143" s="70">
        <v>32</v>
      </c>
      <c r="VWP143" s="71"/>
      <c r="VWQ143" s="70">
        <v>32</v>
      </c>
      <c r="VWR143" s="71"/>
      <c r="VWS143" s="70">
        <v>32</v>
      </c>
      <c r="VWT143" s="71"/>
      <c r="VWU143" s="70">
        <v>32</v>
      </c>
      <c r="VWV143" s="71"/>
      <c r="VWW143" s="70">
        <v>32</v>
      </c>
      <c r="VWX143" s="71"/>
      <c r="VWY143" s="70">
        <v>32</v>
      </c>
      <c r="VWZ143" s="71"/>
      <c r="VXA143" s="70">
        <v>32</v>
      </c>
      <c r="VXB143" s="71"/>
      <c r="VXC143" s="70">
        <v>32</v>
      </c>
      <c r="VXD143" s="71"/>
      <c r="VXE143" s="70">
        <v>32</v>
      </c>
      <c r="VXF143" s="71"/>
      <c r="VXG143" s="70">
        <v>32</v>
      </c>
      <c r="VXH143" s="71"/>
      <c r="VXI143" s="70">
        <v>32</v>
      </c>
      <c r="VXJ143" s="71"/>
      <c r="VXK143" s="70">
        <v>32</v>
      </c>
      <c r="VXL143" s="71"/>
      <c r="VXM143" s="70">
        <v>32</v>
      </c>
      <c r="VXN143" s="71"/>
      <c r="VXO143" s="70">
        <v>32</v>
      </c>
      <c r="VXP143" s="71"/>
      <c r="VXQ143" s="70">
        <v>32</v>
      </c>
      <c r="VXR143" s="71"/>
      <c r="VXS143" s="70">
        <v>32</v>
      </c>
      <c r="VXT143" s="71"/>
      <c r="VXU143" s="70">
        <v>32</v>
      </c>
      <c r="VXV143" s="71"/>
      <c r="VXW143" s="70">
        <v>32</v>
      </c>
      <c r="VXX143" s="71"/>
      <c r="VXY143" s="70">
        <v>32</v>
      </c>
      <c r="VXZ143" s="71"/>
      <c r="VYA143" s="70">
        <v>32</v>
      </c>
      <c r="VYB143" s="71"/>
      <c r="VYC143" s="70">
        <v>32</v>
      </c>
      <c r="VYD143" s="71"/>
      <c r="VYE143" s="70">
        <v>32</v>
      </c>
      <c r="VYF143" s="71"/>
      <c r="VYG143" s="70">
        <v>32</v>
      </c>
      <c r="VYH143" s="71"/>
      <c r="VYI143" s="70">
        <v>32</v>
      </c>
      <c r="VYJ143" s="71"/>
      <c r="VYK143" s="70">
        <v>32</v>
      </c>
      <c r="VYL143" s="71"/>
      <c r="VYM143" s="70">
        <v>32</v>
      </c>
      <c r="VYN143" s="71"/>
      <c r="VYO143" s="70">
        <v>32</v>
      </c>
      <c r="VYP143" s="71"/>
      <c r="VYQ143" s="70">
        <v>32</v>
      </c>
      <c r="VYR143" s="71"/>
      <c r="VYS143" s="70">
        <v>32</v>
      </c>
      <c r="VYT143" s="71"/>
      <c r="VYU143" s="70">
        <v>32</v>
      </c>
      <c r="VYV143" s="71"/>
      <c r="VYW143" s="70">
        <v>32</v>
      </c>
      <c r="VYX143" s="71"/>
      <c r="VYY143" s="70">
        <v>32</v>
      </c>
      <c r="VYZ143" s="71"/>
      <c r="VZA143" s="70">
        <v>32</v>
      </c>
      <c r="VZB143" s="71"/>
      <c r="VZC143" s="70">
        <v>32</v>
      </c>
      <c r="VZD143" s="71"/>
      <c r="VZE143" s="70">
        <v>32</v>
      </c>
      <c r="VZF143" s="71"/>
      <c r="VZG143" s="70">
        <v>32</v>
      </c>
      <c r="VZH143" s="71"/>
      <c r="VZI143" s="70">
        <v>32</v>
      </c>
      <c r="VZJ143" s="71"/>
      <c r="VZK143" s="70">
        <v>32</v>
      </c>
      <c r="VZL143" s="71"/>
      <c r="VZM143" s="70">
        <v>32</v>
      </c>
      <c r="VZN143" s="71"/>
      <c r="VZO143" s="70">
        <v>32</v>
      </c>
      <c r="VZP143" s="71"/>
      <c r="VZQ143" s="70">
        <v>32</v>
      </c>
      <c r="VZR143" s="71"/>
      <c r="VZS143" s="70">
        <v>32</v>
      </c>
      <c r="VZT143" s="71"/>
      <c r="VZU143" s="70">
        <v>32</v>
      </c>
      <c r="VZV143" s="71"/>
      <c r="VZW143" s="70">
        <v>32</v>
      </c>
      <c r="VZX143" s="71"/>
      <c r="VZY143" s="70">
        <v>32</v>
      </c>
      <c r="VZZ143" s="71"/>
      <c r="WAA143" s="70">
        <v>32</v>
      </c>
      <c r="WAB143" s="71"/>
      <c r="WAC143" s="70">
        <v>32</v>
      </c>
      <c r="WAD143" s="71"/>
      <c r="WAE143" s="70">
        <v>32</v>
      </c>
      <c r="WAF143" s="71"/>
      <c r="WAG143" s="70">
        <v>32</v>
      </c>
      <c r="WAH143" s="71"/>
      <c r="WAI143" s="70">
        <v>32</v>
      </c>
      <c r="WAJ143" s="71"/>
      <c r="WAK143" s="70">
        <v>32</v>
      </c>
      <c r="WAL143" s="71"/>
      <c r="WAM143" s="70">
        <v>32</v>
      </c>
      <c r="WAN143" s="71"/>
      <c r="WAO143" s="70">
        <v>32</v>
      </c>
      <c r="WAP143" s="71"/>
      <c r="WAQ143" s="70">
        <v>32</v>
      </c>
      <c r="WAR143" s="71"/>
      <c r="WAS143" s="70">
        <v>32</v>
      </c>
      <c r="WAT143" s="71"/>
      <c r="WAU143" s="70">
        <v>32</v>
      </c>
      <c r="WAV143" s="71"/>
      <c r="WAW143" s="70">
        <v>32</v>
      </c>
      <c r="WAX143" s="71"/>
      <c r="WAY143" s="70">
        <v>32</v>
      </c>
      <c r="WAZ143" s="71"/>
      <c r="WBA143" s="70">
        <v>32</v>
      </c>
      <c r="WBB143" s="71"/>
      <c r="WBC143" s="70">
        <v>32</v>
      </c>
      <c r="WBD143" s="71"/>
      <c r="WBE143" s="70">
        <v>32</v>
      </c>
      <c r="WBF143" s="71"/>
      <c r="WBG143" s="70">
        <v>32</v>
      </c>
      <c r="WBH143" s="71"/>
      <c r="WBI143" s="70">
        <v>32</v>
      </c>
      <c r="WBJ143" s="71"/>
      <c r="WBK143" s="70">
        <v>32</v>
      </c>
      <c r="WBL143" s="71"/>
      <c r="WBM143" s="70">
        <v>32</v>
      </c>
      <c r="WBN143" s="71"/>
      <c r="WBO143" s="70">
        <v>32</v>
      </c>
      <c r="WBP143" s="71"/>
      <c r="WBQ143" s="70">
        <v>32</v>
      </c>
      <c r="WBR143" s="71"/>
      <c r="WBS143" s="70">
        <v>32</v>
      </c>
      <c r="WBT143" s="71"/>
      <c r="WBU143" s="70">
        <v>32</v>
      </c>
      <c r="WBV143" s="71"/>
      <c r="WBW143" s="70">
        <v>32</v>
      </c>
      <c r="WBX143" s="71"/>
      <c r="WBY143" s="70">
        <v>32</v>
      </c>
      <c r="WBZ143" s="71"/>
      <c r="WCA143" s="70">
        <v>32</v>
      </c>
      <c r="WCB143" s="71"/>
      <c r="WCC143" s="70">
        <v>32</v>
      </c>
      <c r="WCD143" s="71"/>
      <c r="WCE143" s="70">
        <v>32</v>
      </c>
      <c r="WCF143" s="71"/>
      <c r="WCG143" s="70">
        <v>32</v>
      </c>
      <c r="WCH143" s="71"/>
      <c r="WCI143" s="70">
        <v>32</v>
      </c>
      <c r="WCJ143" s="71"/>
      <c r="WCK143" s="70">
        <v>32</v>
      </c>
      <c r="WCL143" s="71"/>
      <c r="WCM143" s="70">
        <v>32</v>
      </c>
      <c r="WCN143" s="71"/>
      <c r="WCO143" s="70">
        <v>32</v>
      </c>
      <c r="WCP143" s="71"/>
      <c r="WCQ143" s="70">
        <v>32</v>
      </c>
      <c r="WCR143" s="71"/>
      <c r="WCS143" s="70">
        <v>32</v>
      </c>
      <c r="WCT143" s="71"/>
      <c r="WCU143" s="70">
        <v>32</v>
      </c>
      <c r="WCV143" s="71"/>
      <c r="WCW143" s="70">
        <v>32</v>
      </c>
      <c r="WCX143" s="71"/>
      <c r="WCY143" s="70">
        <v>32</v>
      </c>
      <c r="WCZ143" s="71"/>
      <c r="WDA143" s="70">
        <v>32</v>
      </c>
      <c r="WDB143" s="71"/>
      <c r="WDC143" s="70">
        <v>32</v>
      </c>
      <c r="WDD143" s="71"/>
      <c r="WDE143" s="70">
        <v>32</v>
      </c>
      <c r="WDF143" s="71"/>
      <c r="WDG143" s="70">
        <v>32</v>
      </c>
      <c r="WDH143" s="71"/>
      <c r="WDI143" s="70">
        <v>32</v>
      </c>
      <c r="WDJ143" s="71"/>
      <c r="WDK143" s="70">
        <v>32</v>
      </c>
      <c r="WDL143" s="71"/>
      <c r="WDM143" s="70">
        <v>32</v>
      </c>
      <c r="WDN143" s="71"/>
      <c r="WDO143" s="70">
        <v>32</v>
      </c>
      <c r="WDP143" s="71"/>
      <c r="WDQ143" s="70">
        <v>32</v>
      </c>
      <c r="WDR143" s="71"/>
      <c r="WDS143" s="70">
        <v>32</v>
      </c>
      <c r="WDT143" s="71"/>
      <c r="WDU143" s="70">
        <v>32</v>
      </c>
      <c r="WDV143" s="71"/>
      <c r="WDW143" s="70">
        <v>32</v>
      </c>
      <c r="WDX143" s="71"/>
      <c r="WDY143" s="70">
        <v>32</v>
      </c>
      <c r="WDZ143" s="71"/>
      <c r="WEA143" s="70">
        <v>32</v>
      </c>
      <c r="WEB143" s="71"/>
      <c r="WEC143" s="70">
        <v>32</v>
      </c>
      <c r="WED143" s="71"/>
      <c r="WEE143" s="70">
        <v>32</v>
      </c>
      <c r="WEF143" s="71"/>
      <c r="WEG143" s="70">
        <v>32</v>
      </c>
      <c r="WEH143" s="71"/>
      <c r="WEI143" s="70">
        <v>32</v>
      </c>
      <c r="WEJ143" s="71"/>
      <c r="WEK143" s="70">
        <v>32</v>
      </c>
      <c r="WEL143" s="71"/>
      <c r="WEM143" s="70">
        <v>32</v>
      </c>
      <c r="WEN143" s="71"/>
      <c r="WEO143" s="70">
        <v>32</v>
      </c>
      <c r="WEP143" s="71"/>
      <c r="WEQ143" s="70">
        <v>32</v>
      </c>
      <c r="WER143" s="71"/>
      <c r="WES143" s="70">
        <v>32</v>
      </c>
      <c r="WET143" s="71"/>
      <c r="WEU143" s="70">
        <v>32</v>
      </c>
      <c r="WEV143" s="71"/>
      <c r="WEW143" s="70">
        <v>32</v>
      </c>
      <c r="WEX143" s="71"/>
      <c r="WEY143" s="70">
        <v>32</v>
      </c>
      <c r="WEZ143" s="71"/>
      <c r="WFA143" s="70">
        <v>32</v>
      </c>
      <c r="WFB143" s="71"/>
      <c r="WFC143" s="70">
        <v>32</v>
      </c>
      <c r="WFD143" s="71"/>
      <c r="WFE143" s="70">
        <v>32</v>
      </c>
      <c r="WFF143" s="71"/>
      <c r="WFG143" s="70">
        <v>32</v>
      </c>
      <c r="WFH143" s="71"/>
      <c r="WFI143" s="70">
        <v>32</v>
      </c>
      <c r="WFJ143" s="71"/>
      <c r="WFK143" s="70">
        <v>32</v>
      </c>
      <c r="WFL143" s="71"/>
      <c r="WFM143" s="70">
        <v>32</v>
      </c>
      <c r="WFN143" s="71"/>
      <c r="WFO143" s="70">
        <v>32</v>
      </c>
      <c r="WFP143" s="71"/>
      <c r="WFQ143" s="70">
        <v>32</v>
      </c>
      <c r="WFR143" s="71"/>
      <c r="WFS143" s="70">
        <v>32</v>
      </c>
      <c r="WFT143" s="71"/>
      <c r="WFU143" s="70">
        <v>32</v>
      </c>
      <c r="WFV143" s="71"/>
      <c r="WFW143" s="70">
        <v>32</v>
      </c>
      <c r="WFX143" s="71"/>
      <c r="WFY143" s="70">
        <v>32</v>
      </c>
      <c r="WFZ143" s="71"/>
      <c r="WGA143" s="70">
        <v>32</v>
      </c>
      <c r="WGB143" s="71"/>
      <c r="WGC143" s="70">
        <v>32</v>
      </c>
      <c r="WGD143" s="71"/>
      <c r="WGE143" s="70">
        <v>32</v>
      </c>
      <c r="WGF143" s="71"/>
      <c r="WGG143" s="70">
        <v>32</v>
      </c>
      <c r="WGH143" s="71"/>
      <c r="WGI143" s="70">
        <v>32</v>
      </c>
      <c r="WGJ143" s="71"/>
      <c r="WGK143" s="70">
        <v>32</v>
      </c>
      <c r="WGL143" s="71"/>
      <c r="WGM143" s="70">
        <v>32</v>
      </c>
      <c r="WGN143" s="71"/>
      <c r="WGO143" s="70">
        <v>32</v>
      </c>
      <c r="WGP143" s="71"/>
      <c r="WGQ143" s="70">
        <v>32</v>
      </c>
      <c r="WGR143" s="71"/>
      <c r="WGS143" s="70">
        <v>32</v>
      </c>
      <c r="WGT143" s="71"/>
      <c r="WGU143" s="70">
        <v>32</v>
      </c>
      <c r="WGV143" s="71"/>
      <c r="WGW143" s="70">
        <v>32</v>
      </c>
      <c r="WGX143" s="71"/>
      <c r="WGY143" s="70">
        <v>32</v>
      </c>
      <c r="WGZ143" s="71"/>
      <c r="WHA143" s="70">
        <v>32</v>
      </c>
      <c r="WHB143" s="71"/>
      <c r="WHC143" s="70">
        <v>32</v>
      </c>
      <c r="WHD143" s="71"/>
      <c r="WHE143" s="70">
        <v>32</v>
      </c>
      <c r="WHF143" s="71"/>
      <c r="WHG143" s="70">
        <v>32</v>
      </c>
      <c r="WHH143" s="71"/>
      <c r="WHI143" s="70">
        <v>32</v>
      </c>
      <c r="WHJ143" s="71"/>
      <c r="WHK143" s="70">
        <v>32</v>
      </c>
      <c r="WHL143" s="71"/>
      <c r="WHM143" s="70">
        <v>32</v>
      </c>
      <c r="WHN143" s="71"/>
      <c r="WHO143" s="70">
        <v>32</v>
      </c>
      <c r="WHP143" s="71"/>
      <c r="WHQ143" s="70">
        <v>32</v>
      </c>
      <c r="WHR143" s="71"/>
      <c r="WHS143" s="70">
        <v>32</v>
      </c>
      <c r="WHT143" s="71"/>
      <c r="WHU143" s="70">
        <v>32</v>
      </c>
      <c r="WHV143" s="71"/>
      <c r="WHW143" s="70">
        <v>32</v>
      </c>
      <c r="WHX143" s="71"/>
      <c r="WHY143" s="70">
        <v>32</v>
      </c>
      <c r="WHZ143" s="71"/>
      <c r="WIA143" s="70">
        <v>32</v>
      </c>
      <c r="WIB143" s="71"/>
      <c r="WIC143" s="70">
        <v>32</v>
      </c>
      <c r="WID143" s="71"/>
      <c r="WIE143" s="70">
        <v>32</v>
      </c>
      <c r="WIF143" s="71"/>
      <c r="WIG143" s="70">
        <v>32</v>
      </c>
      <c r="WIH143" s="71"/>
      <c r="WII143" s="70">
        <v>32</v>
      </c>
      <c r="WIJ143" s="71"/>
      <c r="WIK143" s="70">
        <v>32</v>
      </c>
      <c r="WIL143" s="71"/>
      <c r="WIM143" s="70">
        <v>32</v>
      </c>
      <c r="WIN143" s="71"/>
      <c r="WIO143" s="70">
        <v>32</v>
      </c>
      <c r="WIP143" s="71"/>
      <c r="WIQ143" s="70">
        <v>32</v>
      </c>
      <c r="WIR143" s="71"/>
      <c r="WIS143" s="70">
        <v>32</v>
      </c>
      <c r="WIT143" s="71"/>
      <c r="WIU143" s="70">
        <v>32</v>
      </c>
      <c r="WIV143" s="71"/>
      <c r="WIW143" s="70">
        <v>32</v>
      </c>
      <c r="WIX143" s="71"/>
      <c r="WIY143" s="70">
        <v>32</v>
      </c>
      <c r="WIZ143" s="71"/>
      <c r="WJA143" s="70">
        <v>32</v>
      </c>
      <c r="WJB143" s="71"/>
      <c r="WJC143" s="70">
        <v>32</v>
      </c>
      <c r="WJD143" s="71"/>
      <c r="WJE143" s="70">
        <v>32</v>
      </c>
      <c r="WJF143" s="71"/>
      <c r="WJG143" s="70">
        <v>32</v>
      </c>
      <c r="WJH143" s="71"/>
      <c r="WJI143" s="70">
        <v>32</v>
      </c>
      <c r="WJJ143" s="71"/>
      <c r="WJK143" s="70">
        <v>32</v>
      </c>
      <c r="WJL143" s="71"/>
      <c r="WJM143" s="70">
        <v>32</v>
      </c>
      <c r="WJN143" s="71"/>
      <c r="WJO143" s="70">
        <v>32</v>
      </c>
      <c r="WJP143" s="71"/>
      <c r="WJQ143" s="70">
        <v>32</v>
      </c>
      <c r="WJR143" s="71"/>
      <c r="WJS143" s="70">
        <v>32</v>
      </c>
      <c r="WJT143" s="71"/>
      <c r="WJU143" s="70">
        <v>32</v>
      </c>
      <c r="WJV143" s="71"/>
      <c r="WJW143" s="70">
        <v>32</v>
      </c>
      <c r="WJX143" s="71"/>
      <c r="WJY143" s="70">
        <v>32</v>
      </c>
      <c r="WJZ143" s="71"/>
      <c r="WKA143" s="70">
        <v>32</v>
      </c>
      <c r="WKB143" s="71"/>
      <c r="WKC143" s="70">
        <v>32</v>
      </c>
      <c r="WKD143" s="71"/>
      <c r="WKE143" s="70">
        <v>32</v>
      </c>
      <c r="WKF143" s="71"/>
      <c r="WKG143" s="70">
        <v>32</v>
      </c>
      <c r="WKH143" s="71"/>
      <c r="WKI143" s="70">
        <v>32</v>
      </c>
      <c r="WKJ143" s="71"/>
      <c r="WKK143" s="70">
        <v>32</v>
      </c>
      <c r="WKL143" s="71"/>
      <c r="WKM143" s="70">
        <v>32</v>
      </c>
      <c r="WKN143" s="71"/>
      <c r="WKO143" s="70">
        <v>32</v>
      </c>
      <c r="WKP143" s="71"/>
      <c r="WKQ143" s="70">
        <v>32</v>
      </c>
      <c r="WKR143" s="71"/>
      <c r="WKS143" s="70">
        <v>32</v>
      </c>
      <c r="WKT143" s="71"/>
      <c r="WKU143" s="70">
        <v>32</v>
      </c>
      <c r="WKV143" s="71"/>
      <c r="WKW143" s="70">
        <v>32</v>
      </c>
      <c r="WKX143" s="71"/>
      <c r="WKY143" s="70">
        <v>32</v>
      </c>
      <c r="WKZ143" s="71"/>
      <c r="WLA143" s="70">
        <v>32</v>
      </c>
      <c r="WLB143" s="71"/>
      <c r="WLC143" s="70">
        <v>32</v>
      </c>
      <c r="WLD143" s="71"/>
      <c r="WLE143" s="70">
        <v>32</v>
      </c>
      <c r="WLF143" s="71"/>
      <c r="WLG143" s="70">
        <v>32</v>
      </c>
      <c r="WLH143" s="71"/>
      <c r="WLI143" s="70">
        <v>32</v>
      </c>
      <c r="WLJ143" s="71"/>
      <c r="WLK143" s="70">
        <v>32</v>
      </c>
      <c r="WLL143" s="71"/>
      <c r="WLM143" s="70">
        <v>32</v>
      </c>
      <c r="WLN143" s="71"/>
      <c r="WLO143" s="70">
        <v>32</v>
      </c>
      <c r="WLP143" s="71"/>
      <c r="WLQ143" s="70">
        <v>32</v>
      </c>
      <c r="WLR143" s="71"/>
      <c r="WLS143" s="70">
        <v>32</v>
      </c>
      <c r="WLT143" s="71"/>
      <c r="WLU143" s="70">
        <v>32</v>
      </c>
      <c r="WLV143" s="71"/>
      <c r="WLW143" s="70">
        <v>32</v>
      </c>
      <c r="WLX143" s="71"/>
      <c r="WLY143" s="70">
        <v>32</v>
      </c>
      <c r="WLZ143" s="71"/>
      <c r="WMA143" s="70">
        <v>32</v>
      </c>
      <c r="WMB143" s="71"/>
      <c r="WMC143" s="70">
        <v>32</v>
      </c>
      <c r="WMD143" s="71"/>
      <c r="WME143" s="70">
        <v>32</v>
      </c>
      <c r="WMF143" s="71"/>
      <c r="WMG143" s="70">
        <v>32</v>
      </c>
      <c r="WMH143" s="71"/>
      <c r="WMI143" s="70">
        <v>32</v>
      </c>
      <c r="WMJ143" s="71"/>
      <c r="WMK143" s="70">
        <v>32</v>
      </c>
      <c r="WML143" s="71"/>
      <c r="WMM143" s="70">
        <v>32</v>
      </c>
      <c r="WMN143" s="71"/>
      <c r="WMO143" s="70">
        <v>32</v>
      </c>
      <c r="WMP143" s="71"/>
      <c r="WMQ143" s="70">
        <v>32</v>
      </c>
      <c r="WMR143" s="71"/>
      <c r="WMS143" s="70">
        <v>32</v>
      </c>
      <c r="WMT143" s="71"/>
      <c r="WMU143" s="70">
        <v>32</v>
      </c>
      <c r="WMV143" s="71"/>
      <c r="WMW143" s="70">
        <v>32</v>
      </c>
      <c r="WMX143" s="71"/>
      <c r="WMY143" s="70">
        <v>32</v>
      </c>
      <c r="WMZ143" s="71"/>
      <c r="WNA143" s="70">
        <v>32</v>
      </c>
      <c r="WNB143" s="71"/>
      <c r="WNC143" s="70">
        <v>32</v>
      </c>
      <c r="WND143" s="71"/>
      <c r="WNE143" s="70">
        <v>32</v>
      </c>
      <c r="WNF143" s="71"/>
      <c r="WNG143" s="70">
        <v>32</v>
      </c>
      <c r="WNH143" s="71"/>
      <c r="WNI143" s="70">
        <v>32</v>
      </c>
      <c r="WNJ143" s="71"/>
      <c r="WNK143" s="70">
        <v>32</v>
      </c>
      <c r="WNL143" s="71"/>
      <c r="WNM143" s="70">
        <v>32</v>
      </c>
      <c r="WNN143" s="71"/>
      <c r="WNO143" s="70">
        <v>32</v>
      </c>
      <c r="WNP143" s="71"/>
      <c r="WNQ143" s="70">
        <v>32</v>
      </c>
      <c r="WNR143" s="71"/>
      <c r="WNS143" s="70">
        <v>32</v>
      </c>
      <c r="WNT143" s="71"/>
      <c r="WNU143" s="70">
        <v>32</v>
      </c>
      <c r="WNV143" s="71"/>
      <c r="WNW143" s="70">
        <v>32</v>
      </c>
      <c r="WNX143" s="71"/>
      <c r="WNY143" s="70">
        <v>32</v>
      </c>
      <c r="WNZ143" s="71"/>
      <c r="WOA143" s="70">
        <v>32</v>
      </c>
      <c r="WOB143" s="71"/>
      <c r="WOC143" s="70">
        <v>32</v>
      </c>
      <c r="WOD143" s="71"/>
      <c r="WOE143" s="70">
        <v>32</v>
      </c>
      <c r="WOF143" s="71"/>
      <c r="WOG143" s="70">
        <v>32</v>
      </c>
      <c r="WOH143" s="71"/>
      <c r="WOI143" s="70">
        <v>32</v>
      </c>
      <c r="WOJ143" s="71"/>
      <c r="WOK143" s="70">
        <v>32</v>
      </c>
      <c r="WOL143" s="71"/>
      <c r="WOM143" s="70">
        <v>32</v>
      </c>
      <c r="WON143" s="71"/>
      <c r="WOO143" s="70">
        <v>32</v>
      </c>
      <c r="WOP143" s="71"/>
      <c r="WOQ143" s="70">
        <v>32</v>
      </c>
      <c r="WOR143" s="71"/>
      <c r="WOS143" s="70">
        <v>32</v>
      </c>
      <c r="WOT143" s="71"/>
      <c r="WOU143" s="70">
        <v>32</v>
      </c>
      <c r="WOV143" s="71"/>
      <c r="WOW143" s="70">
        <v>32</v>
      </c>
      <c r="WOX143" s="71"/>
      <c r="WOY143" s="70">
        <v>32</v>
      </c>
      <c r="WOZ143" s="71"/>
      <c r="WPA143" s="70">
        <v>32</v>
      </c>
      <c r="WPB143" s="71"/>
      <c r="WPC143" s="70">
        <v>32</v>
      </c>
      <c r="WPD143" s="71"/>
      <c r="WPE143" s="70">
        <v>32</v>
      </c>
      <c r="WPF143" s="71"/>
      <c r="WPG143" s="70">
        <v>32</v>
      </c>
      <c r="WPH143" s="71"/>
      <c r="WPI143" s="70">
        <v>32</v>
      </c>
      <c r="WPJ143" s="71"/>
      <c r="WPK143" s="70">
        <v>32</v>
      </c>
      <c r="WPL143" s="71"/>
      <c r="WPM143" s="70">
        <v>32</v>
      </c>
      <c r="WPN143" s="71"/>
      <c r="WPO143" s="70">
        <v>32</v>
      </c>
      <c r="WPP143" s="71"/>
      <c r="WPQ143" s="70">
        <v>32</v>
      </c>
      <c r="WPR143" s="71"/>
      <c r="WPS143" s="70">
        <v>32</v>
      </c>
      <c r="WPT143" s="71"/>
      <c r="WPU143" s="70">
        <v>32</v>
      </c>
      <c r="WPV143" s="71"/>
      <c r="WPW143" s="70">
        <v>32</v>
      </c>
      <c r="WPX143" s="71"/>
      <c r="WPY143" s="70">
        <v>32</v>
      </c>
      <c r="WPZ143" s="71"/>
      <c r="WQA143" s="70">
        <v>32</v>
      </c>
      <c r="WQB143" s="71"/>
      <c r="WQC143" s="70">
        <v>32</v>
      </c>
      <c r="WQD143" s="71"/>
      <c r="WQE143" s="70">
        <v>32</v>
      </c>
      <c r="WQF143" s="71"/>
      <c r="WQG143" s="70">
        <v>32</v>
      </c>
      <c r="WQH143" s="71"/>
      <c r="WQI143" s="70">
        <v>32</v>
      </c>
      <c r="WQJ143" s="71"/>
      <c r="WQK143" s="70">
        <v>32</v>
      </c>
      <c r="WQL143" s="71"/>
      <c r="WQM143" s="70">
        <v>32</v>
      </c>
      <c r="WQN143" s="71"/>
      <c r="WQO143" s="70">
        <v>32</v>
      </c>
      <c r="WQP143" s="71"/>
      <c r="WQQ143" s="70">
        <v>32</v>
      </c>
      <c r="WQR143" s="71"/>
      <c r="WQS143" s="70">
        <v>32</v>
      </c>
      <c r="WQT143" s="71"/>
      <c r="WQU143" s="70">
        <v>32</v>
      </c>
      <c r="WQV143" s="71"/>
      <c r="WQW143" s="70">
        <v>32</v>
      </c>
      <c r="WQX143" s="71"/>
      <c r="WQY143" s="70">
        <v>32</v>
      </c>
      <c r="WQZ143" s="71"/>
      <c r="WRA143" s="70">
        <v>32</v>
      </c>
      <c r="WRB143" s="71"/>
      <c r="WRC143" s="70">
        <v>32</v>
      </c>
      <c r="WRD143" s="71"/>
      <c r="WRE143" s="70">
        <v>32</v>
      </c>
      <c r="WRF143" s="71"/>
      <c r="WRG143" s="70">
        <v>32</v>
      </c>
      <c r="WRH143" s="71"/>
      <c r="WRI143" s="70">
        <v>32</v>
      </c>
      <c r="WRJ143" s="71"/>
      <c r="WRK143" s="70">
        <v>32</v>
      </c>
      <c r="WRL143" s="71"/>
      <c r="WRM143" s="70">
        <v>32</v>
      </c>
      <c r="WRN143" s="71"/>
      <c r="WRO143" s="70">
        <v>32</v>
      </c>
      <c r="WRP143" s="71"/>
      <c r="WRQ143" s="70">
        <v>32</v>
      </c>
      <c r="WRR143" s="71"/>
      <c r="WRS143" s="70">
        <v>32</v>
      </c>
      <c r="WRT143" s="71"/>
      <c r="WRU143" s="70">
        <v>32</v>
      </c>
      <c r="WRV143" s="71"/>
      <c r="WRW143" s="70">
        <v>32</v>
      </c>
      <c r="WRX143" s="71"/>
      <c r="WRY143" s="70">
        <v>32</v>
      </c>
      <c r="WRZ143" s="71"/>
      <c r="WSA143" s="70">
        <v>32</v>
      </c>
      <c r="WSB143" s="71"/>
      <c r="WSC143" s="70">
        <v>32</v>
      </c>
      <c r="WSD143" s="71"/>
      <c r="WSE143" s="70">
        <v>32</v>
      </c>
      <c r="WSF143" s="71"/>
      <c r="WSG143" s="70">
        <v>32</v>
      </c>
      <c r="WSH143" s="71"/>
      <c r="WSI143" s="70">
        <v>32</v>
      </c>
      <c r="WSJ143" s="71"/>
      <c r="WSK143" s="70">
        <v>32</v>
      </c>
      <c r="WSL143" s="71"/>
      <c r="WSM143" s="70">
        <v>32</v>
      </c>
      <c r="WSN143" s="71"/>
      <c r="WSO143" s="70">
        <v>32</v>
      </c>
      <c r="WSP143" s="71"/>
      <c r="WSQ143" s="70">
        <v>32</v>
      </c>
      <c r="WSR143" s="71"/>
      <c r="WSS143" s="70">
        <v>32</v>
      </c>
      <c r="WST143" s="71"/>
      <c r="WSU143" s="70">
        <v>32</v>
      </c>
      <c r="WSV143" s="71"/>
      <c r="WSW143" s="70">
        <v>32</v>
      </c>
      <c r="WSX143" s="71"/>
      <c r="WSY143" s="70">
        <v>32</v>
      </c>
      <c r="WSZ143" s="71"/>
      <c r="WTA143" s="70">
        <v>32</v>
      </c>
      <c r="WTB143" s="71"/>
      <c r="WTC143" s="70">
        <v>32</v>
      </c>
      <c r="WTD143" s="71"/>
      <c r="WTE143" s="70">
        <v>32</v>
      </c>
      <c r="WTF143" s="71"/>
      <c r="WTG143" s="70">
        <v>32</v>
      </c>
      <c r="WTH143" s="71"/>
      <c r="WTI143" s="70">
        <v>32</v>
      </c>
      <c r="WTJ143" s="71"/>
      <c r="WTK143" s="70">
        <v>32</v>
      </c>
      <c r="WTL143" s="71"/>
      <c r="WTM143" s="70">
        <v>32</v>
      </c>
      <c r="WTN143" s="71"/>
      <c r="WTO143" s="70">
        <v>32</v>
      </c>
      <c r="WTP143" s="71"/>
      <c r="WTQ143" s="70">
        <v>32</v>
      </c>
      <c r="WTR143" s="71"/>
      <c r="WTS143" s="70">
        <v>32</v>
      </c>
      <c r="WTT143" s="71"/>
      <c r="WTU143" s="70">
        <v>32</v>
      </c>
      <c r="WTV143" s="71"/>
      <c r="WTW143" s="70">
        <v>32</v>
      </c>
      <c r="WTX143" s="71"/>
      <c r="WTY143" s="70">
        <v>32</v>
      </c>
      <c r="WTZ143" s="71"/>
      <c r="WUA143" s="70">
        <v>32</v>
      </c>
      <c r="WUB143" s="71"/>
      <c r="WUC143" s="70">
        <v>32</v>
      </c>
      <c r="WUD143" s="71"/>
      <c r="WUE143" s="70">
        <v>32</v>
      </c>
      <c r="WUF143" s="71"/>
      <c r="WUG143" s="70">
        <v>32</v>
      </c>
      <c r="WUH143" s="71"/>
      <c r="WUI143" s="70">
        <v>32</v>
      </c>
      <c r="WUJ143" s="71"/>
      <c r="WUK143" s="70">
        <v>32</v>
      </c>
      <c r="WUL143" s="71"/>
      <c r="WUM143" s="70">
        <v>32</v>
      </c>
      <c r="WUN143" s="71"/>
      <c r="WUO143" s="70">
        <v>32</v>
      </c>
      <c r="WUP143" s="71"/>
      <c r="WUQ143" s="70">
        <v>32</v>
      </c>
      <c r="WUR143" s="71"/>
      <c r="WUS143" s="70">
        <v>32</v>
      </c>
      <c r="WUT143" s="71"/>
      <c r="WUU143" s="70">
        <v>32</v>
      </c>
      <c r="WUV143" s="71"/>
      <c r="WUW143" s="70">
        <v>32</v>
      </c>
      <c r="WUX143" s="71"/>
      <c r="WUY143" s="70">
        <v>32</v>
      </c>
      <c r="WUZ143" s="71"/>
      <c r="WVA143" s="70">
        <v>32</v>
      </c>
      <c r="WVB143" s="71"/>
      <c r="WVC143" s="70">
        <v>32</v>
      </c>
      <c r="WVD143" s="71"/>
      <c r="WVE143" s="70">
        <v>32</v>
      </c>
      <c r="WVF143" s="71"/>
      <c r="WVG143" s="70">
        <v>32</v>
      </c>
      <c r="WVH143" s="71"/>
      <c r="WVI143" s="70">
        <v>32</v>
      </c>
      <c r="WVJ143" s="71"/>
      <c r="WVK143" s="70">
        <v>32</v>
      </c>
      <c r="WVL143" s="71"/>
      <c r="WVM143" s="70">
        <v>32</v>
      </c>
      <c r="WVN143" s="71"/>
      <c r="WVO143" s="70">
        <v>32</v>
      </c>
      <c r="WVP143" s="71"/>
      <c r="WVQ143" s="70">
        <v>32</v>
      </c>
      <c r="WVR143" s="71"/>
      <c r="WVS143" s="70">
        <v>32</v>
      </c>
      <c r="WVT143" s="71"/>
      <c r="WVU143" s="70">
        <v>32</v>
      </c>
      <c r="WVV143" s="71"/>
      <c r="WVW143" s="70">
        <v>32</v>
      </c>
      <c r="WVX143" s="71"/>
      <c r="WVY143" s="70">
        <v>32</v>
      </c>
      <c r="WVZ143" s="71"/>
      <c r="WWA143" s="70">
        <v>32</v>
      </c>
      <c r="WWB143" s="71"/>
      <c r="WWC143" s="70">
        <v>32</v>
      </c>
      <c r="WWD143" s="71"/>
      <c r="WWE143" s="70">
        <v>32</v>
      </c>
      <c r="WWF143" s="71"/>
      <c r="WWG143" s="70">
        <v>32</v>
      </c>
      <c r="WWH143" s="71"/>
      <c r="WWI143" s="70">
        <v>32</v>
      </c>
      <c r="WWJ143" s="71"/>
      <c r="WWK143" s="70">
        <v>32</v>
      </c>
      <c r="WWL143" s="71"/>
      <c r="WWM143" s="70">
        <v>32</v>
      </c>
      <c r="WWN143" s="71"/>
      <c r="WWO143" s="70">
        <v>32</v>
      </c>
      <c r="WWP143" s="71"/>
      <c r="WWQ143" s="70">
        <v>32</v>
      </c>
      <c r="WWR143" s="71"/>
      <c r="WWS143" s="70">
        <v>32</v>
      </c>
      <c r="WWT143" s="71"/>
      <c r="WWU143" s="70">
        <v>32</v>
      </c>
      <c r="WWV143" s="71"/>
      <c r="WWW143" s="70">
        <v>32</v>
      </c>
      <c r="WWX143" s="71"/>
      <c r="WWY143" s="70">
        <v>32</v>
      </c>
      <c r="WWZ143" s="71"/>
      <c r="WXA143" s="70">
        <v>32</v>
      </c>
      <c r="WXB143" s="71"/>
      <c r="WXC143" s="70">
        <v>32</v>
      </c>
      <c r="WXD143" s="71"/>
      <c r="WXE143" s="70">
        <v>32</v>
      </c>
      <c r="WXF143" s="71"/>
      <c r="WXG143" s="70">
        <v>32</v>
      </c>
      <c r="WXH143" s="71"/>
      <c r="WXI143" s="70">
        <v>32</v>
      </c>
      <c r="WXJ143" s="71"/>
      <c r="WXK143" s="70">
        <v>32</v>
      </c>
      <c r="WXL143" s="71"/>
      <c r="WXM143" s="70">
        <v>32</v>
      </c>
      <c r="WXN143" s="71"/>
      <c r="WXO143" s="70">
        <v>32</v>
      </c>
      <c r="WXP143" s="71"/>
      <c r="WXQ143" s="70">
        <v>32</v>
      </c>
      <c r="WXR143" s="71"/>
      <c r="WXS143" s="70">
        <v>32</v>
      </c>
      <c r="WXT143" s="71"/>
      <c r="WXU143" s="70">
        <v>32</v>
      </c>
      <c r="WXV143" s="71"/>
      <c r="WXW143" s="70">
        <v>32</v>
      </c>
      <c r="WXX143" s="71"/>
      <c r="WXY143" s="70">
        <v>32</v>
      </c>
      <c r="WXZ143" s="71"/>
      <c r="WYA143" s="70">
        <v>32</v>
      </c>
      <c r="WYB143" s="71"/>
      <c r="WYC143" s="70">
        <v>32</v>
      </c>
      <c r="WYD143" s="71"/>
      <c r="WYE143" s="70">
        <v>32</v>
      </c>
      <c r="WYF143" s="71"/>
      <c r="WYG143" s="70">
        <v>32</v>
      </c>
      <c r="WYH143" s="71"/>
      <c r="WYI143" s="70">
        <v>32</v>
      </c>
      <c r="WYJ143" s="71"/>
      <c r="WYK143" s="70">
        <v>32</v>
      </c>
      <c r="WYL143" s="71"/>
      <c r="WYM143" s="70">
        <v>32</v>
      </c>
      <c r="WYN143" s="71"/>
      <c r="WYO143" s="70">
        <v>32</v>
      </c>
      <c r="WYP143" s="71"/>
      <c r="WYQ143" s="70">
        <v>32</v>
      </c>
      <c r="WYR143" s="71"/>
      <c r="WYS143" s="70">
        <v>32</v>
      </c>
      <c r="WYT143" s="71"/>
      <c r="WYU143" s="70">
        <v>32</v>
      </c>
      <c r="WYV143" s="71"/>
      <c r="WYW143" s="70">
        <v>32</v>
      </c>
      <c r="WYX143" s="71"/>
      <c r="WYY143" s="70">
        <v>32</v>
      </c>
      <c r="WYZ143" s="71"/>
      <c r="WZA143" s="70">
        <v>32</v>
      </c>
      <c r="WZB143" s="71"/>
      <c r="WZC143" s="70">
        <v>32</v>
      </c>
      <c r="WZD143" s="71"/>
      <c r="WZE143" s="70">
        <v>32</v>
      </c>
      <c r="WZF143" s="71"/>
      <c r="WZG143" s="70">
        <v>32</v>
      </c>
      <c r="WZH143" s="71"/>
      <c r="WZI143" s="70">
        <v>32</v>
      </c>
      <c r="WZJ143" s="71"/>
      <c r="WZK143" s="70">
        <v>32</v>
      </c>
      <c r="WZL143" s="71"/>
      <c r="WZM143" s="70">
        <v>32</v>
      </c>
      <c r="WZN143" s="71"/>
      <c r="WZO143" s="70">
        <v>32</v>
      </c>
      <c r="WZP143" s="71"/>
      <c r="WZQ143" s="70">
        <v>32</v>
      </c>
      <c r="WZR143" s="71"/>
      <c r="WZS143" s="70">
        <v>32</v>
      </c>
      <c r="WZT143" s="71"/>
      <c r="WZU143" s="70">
        <v>32</v>
      </c>
      <c r="WZV143" s="71"/>
      <c r="WZW143" s="70">
        <v>32</v>
      </c>
      <c r="WZX143" s="71"/>
      <c r="WZY143" s="70">
        <v>32</v>
      </c>
      <c r="WZZ143" s="71"/>
      <c r="XAA143" s="70">
        <v>32</v>
      </c>
      <c r="XAB143" s="71"/>
      <c r="XAC143" s="70">
        <v>32</v>
      </c>
      <c r="XAD143" s="71"/>
      <c r="XAE143" s="70">
        <v>32</v>
      </c>
      <c r="XAF143" s="71"/>
      <c r="XAG143" s="70">
        <v>32</v>
      </c>
      <c r="XAH143" s="71"/>
      <c r="XAI143" s="70">
        <v>32</v>
      </c>
      <c r="XAJ143" s="71"/>
      <c r="XAK143" s="70">
        <v>32</v>
      </c>
      <c r="XAL143" s="71"/>
      <c r="XAM143" s="70">
        <v>32</v>
      </c>
      <c r="XAN143" s="71"/>
      <c r="XAO143" s="70">
        <v>32</v>
      </c>
      <c r="XAP143" s="71"/>
      <c r="XAQ143" s="70">
        <v>32</v>
      </c>
      <c r="XAR143" s="71"/>
      <c r="XAS143" s="70">
        <v>32</v>
      </c>
      <c r="XAT143" s="71"/>
      <c r="XAU143" s="70">
        <v>32</v>
      </c>
      <c r="XAV143" s="71"/>
      <c r="XAW143" s="70">
        <v>32</v>
      </c>
      <c r="XAX143" s="71"/>
      <c r="XAY143" s="70">
        <v>32</v>
      </c>
      <c r="XAZ143" s="71"/>
      <c r="XBA143" s="70">
        <v>32</v>
      </c>
      <c r="XBB143" s="71"/>
      <c r="XBC143" s="70">
        <v>32</v>
      </c>
      <c r="XBD143" s="71"/>
      <c r="XBE143" s="70">
        <v>32</v>
      </c>
      <c r="XBF143" s="71"/>
      <c r="XBG143" s="70">
        <v>32</v>
      </c>
      <c r="XBH143" s="71"/>
      <c r="XBI143" s="70">
        <v>32</v>
      </c>
      <c r="XBJ143" s="71"/>
      <c r="XBK143" s="70">
        <v>32</v>
      </c>
      <c r="XBL143" s="71"/>
      <c r="XBM143" s="70">
        <v>32</v>
      </c>
      <c r="XBN143" s="71"/>
      <c r="XBO143" s="70">
        <v>32</v>
      </c>
      <c r="XBP143" s="71"/>
      <c r="XBQ143" s="70">
        <v>32</v>
      </c>
      <c r="XBR143" s="71"/>
      <c r="XBS143" s="70">
        <v>32</v>
      </c>
      <c r="XBT143" s="71"/>
      <c r="XBU143" s="70">
        <v>32</v>
      </c>
      <c r="XBV143" s="71"/>
      <c r="XBW143" s="70">
        <v>32</v>
      </c>
      <c r="XBX143" s="71"/>
      <c r="XBY143" s="70">
        <v>32</v>
      </c>
      <c r="XBZ143" s="71"/>
      <c r="XCA143" s="70">
        <v>32</v>
      </c>
      <c r="XCB143" s="71"/>
      <c r="XCC143" s="70">
        <v>32</v>
      </c>
      <c r="XCD143" s="71"/>
      <c r="XCE143" s="70">
        <v>32</v>
      </c>
      <c r="XCF143" s="71"/>
      <c r="XCG143" s="70">
        <v>32</v>
      </c>
      <c r="XCH143" s="71"/>
      <c r="XCI143" s="70">
        <v>32</v>
      </c>
      <c r="XCJ143" s="71"/>
      <c r="XCK143" s="70">
        <v>32</v>
      </c>
      <c r="XCL143" s="71"/>
      <c r="XCM143" s="70">
        <v>32</v>
      </c>
      <c r="XCN143" s="71"/>
      <c r="XCO143" s="70">
        <v>32</v>
      </c>
      <c r="XCP143" s="71"/>
      <c r="XCQ143" s="70">
        <v>32</v>
      </c>
      <c r="XCR143" s="71"/>
      <c r="XCS143" s="70">
        <v>32</v>
      </c>
      <c r="XCT143" s="71"/>
      <c r="XCU143" s="70">
        <v>32</v>
      </c>
      <c r="XCV143" s="71"/>
      <c r="XCW143" s="70">
        <v>32</v>
      </c>
      <c r="XCX143" s="71"/>
      <c r="XCY143" s="70">
        <v>32</v>
      </c>
      <c r="XCZ143" s="71"/>
      <c r="XDA143" s="70">
        <v>32</v>
      </c>
      <c r="XDB143" s="71"/>
      <c r="XDC143" s="70">
        <v>32</v>
      </c>
      <c r="XDD143" s="71"/>
      <c r="XDE143" s="70">
        <v>32</v>
      </c>
      <c r="XDF143" s="71"/>
      <c r="XDG143" s="70">
        <v>32</v>
      </c>
      <c r="XDH143" s="71"/>
      <c r="XDI143" s="70">
        <v>32</v>
      </c>
      <c r="XDJ143" s="71"/>
      <c r="XDK143" s="70">
        <v>32</v>
      </c>
      <c r="XDL143" s="71"/>
      <c r="XDM143" s="70">
        <v>32</v>
      </c>
      <c r="XDN143" s="71"/>
      <c r="XDO143" s="70">
        <v>32</v>
      </c>
      <c r="XDP143" s="71"/>
      <c r="XDQ143" s="70">
        <v>32</v>
      </c>
      <c r="XDR143" s="71"/>
      <c r="XDS143" s="70">
        <v>32</v>
      </c>
      <c r="XDT143" s="71"/>
      <c r="XDU143" s="70">
        <v>32</v>
      </c>
      <c r="XDV143" s="71"/>
      <c r="XDW143" s="70">
        <v>32</v>
      </c>
      <c r="XDX143" s="71"/>
      <c r="XDY143" s="70">
        <v>32</v>
      </c>
      <c r="XDZ143" s="71"/>
      <c r="XEA143" s="70">
        <v>32</v>
      </c>
      <c r="XEB143" s="71"/>
      <c r="XEC143" s="70">
        <v>32</v>
      </c>
      <c r="XED143" s="71"/>
      <c r="XEE143" s="70">
        <v>32</v>
      </c>
      <c r="XEF143" s="71"/>
      <c r="XEG143" s="70">
        <v>32</v>
      </c>
      <c r="XEH143" s="71"/>
      <c r="XEI143" s="70">
        <v>32</v>
      </c>
      <c r="XEJ143" s="71"/>
      <c r="XEK143" s="70">
        <v>32</v>
      </c>
      <c r="XEL143" s="71"/>
      <c r="XEM143" s="70">
        <v>32</v>
      </c>
      <c r="XEN143" s="71"/>
      <c r="XEO143" s="70">
        <v>32</v>
      </c>
      <c r="XEP143" s="71"/>
      <c r="XEQ143" s="70">
        <v>32</v>
      </c>
      <c r="XER143" s="71"/>
      <c r="XES143" s="70">
        <v>32</v>
      </c>
      <c r="XET143" s="71"/>
      <c r="XEU143" s="70">
        <v>32</v>
      </c>
      <c r="XEV143" s="71"/>
      <c r="XEW143" s="70">
        <v>32</v>
      </c>
      <c r="XEX143" s="71"/>
      <c r="XEY143" s="70">
        <v>32</v>
      </c>
      <c r="XEZ143" s="71"/>
      <c r="XFA143" s="70">
        <v>32</v>
      </c>
      <c r="XFB143" s="71"/>
      <c r="XFC143" s="70">
        <v>32</v>
      </c>
      <c r="XFD143" s="71"/>
    </row>
    <row r="144" spans="1:16384" s="36" customFormat="1" x14ac:dyDescent="0.35">
      <c r="A144" s="94">
        <v>40</v>
      </c>
      <c r="B144" s="94"/>
      <c r="C144" s="56" t="s">
        <v>192</v>
      </c>
      <c r="D144" s="56">
        <f>7.328*10.764</f>
        <v>78.878591999999998</v>
      </c>
      <c r="E144" s="56">
        <v>0</v>
      </c>
      <c r="F144" s="56">
        <v>226</v>
      </c>
      <c r="G144" s="94"/>
      <c r="H144" s="94"/>
      <c r="I144" s="70">
        <v>32</v>
      </c>
      <c r="J144" s="71"/>
      <c r="K144" s="70">
        <v>32</v>
      </c>
      <c r="L144" s="71"/>
      <c r="M144" s="70">
        <v>32</v>
      </c>
      <c r="N144" s="71"/>
      <c r="O144" s="70">
        <v>32</v>
      </c>
      <c r="P144" s="71"/>
      <c r="Q144" s="70">
        <v>32</v>
      </c>
      <c r="R144" s="71"/>
      <c r="S144" s="70">
        <v>32</v>
      </c>
      <c r="T144" s="71"/>
      <c r="U144" s="70">
        <v>32</v>
      </c>
      <c r="V144" s="71"/>
      <c r="W144" s="70">
        <v>32</v>
      </c>
      <c r="X144" s="71"/>
      <c r="Y144" s="70">
        <v>32</v>
      </c>
      <c r="Z144" s="71"/>
      <c r="AA144" s="70">
        <v>32</v>
      </c>
      <c r="AB144" s="71"/>
      <c r="AC144" s="70">
        <v>32</v>
      </c>
      <c r="AD144" s="71"/>
      <c r="AE144" s="70">
        <v>32</v>
      </c>
      <c r="AF144" s="71"/>
      <c r="AG144" s="70">
        <v>32</v>
      </c>
      <c r="AH144" s="71"/>
      <c r="AI144" s="70">
        <v>32</v>
      </c>
      <c r="AJ144" s="71"/>
      <c r="AK144" s="70">
        <v>32</v>
      </c>
      <c r="AL144" s="71"/>
      <c r="AM144" s="70">
        <v>32</v>
      </c>
      <c r="AN144" s="71"/>
      <c r="AO144" s="70">
        <v>32</v>
      </c>
      <c r="AP144" s="71"/>
      <c r="AQ144" s="70">
        <v>32</v>
      </c>
      <c r="AR144" s="71"/>
      <c r="AS144" s="70">
        <v>32</v>
      </c>
      <c r="AT144" s="71"/>
      <c r="AU144" s="70">
        <v>32</v>
      </c>
      <c r="AV144" s="71"/>
      <c r="AW144" s="70">
        <v>32</v>
      </c>
      <c r="AX144" s="71"/>
      <c r="AY144" s="70">
        <v>32</v>
      </c>
      <c r="AZ144" s="71"/>
      <c r="BA144" s="70">
        <v>32</v>
      </c>
      <c r="BB144" s="71"/>
      <c r="BC144" s="70">
        <v>32</v>
      </c>
      <c r="BD144" s="71"/>
      <c r="BE144" s="70">
        <v>32</v>
      </c>
      <c r="BF144" s="71"/>
      <c r="BG144" s="70">
        <v>32</v>
      </c>
      <c r="BH144" s="71"/>
      <c r="BI144" s="70">
        <v>32</v>
      </c>
      <c r="BJ144" s="71"/>
      <c r="BK144" s="70">
        <v>32</v>
      </c>
      <c r="BL144" s="71"/>
      <c r="BM144" s="70">
        <v>32</v>
      </c>
      <c r="BN144" s="71"/>
      <c r="BO144" s="70">
        <v>32</v>
      </c>
      <c r="BP144" s="71"/>
      <c r="BQ144" s="70">
        <v>32</v>
      </c>
      <c r="BR144" s="71"/>
      <c r="BS144" s="70">
        <v>32</v>
      </c>
      <c r="BT144" s="71"/>
      <c r="BU144" s="70">
        <v>32</v>
      </c>
      <c r="BV144" s="71"/>
      <c r="BW144" s="70">
        <v>32</v>
      </c>
      <c r="BX144" s="71"/>
      <c r="BY144" s="70">
        <v>32</v>
      </c>
      <c r="BZ144" s="71"/>
      <c r="CA144" s="70">
        <v>32</v>
      </c>
      <c r="CB144" s="71"/>
      <c r="CC144" s="70">
        <v>32</v>
      </c>
      <c r="CD144" s="71"/>
      <c r="CE144" s="70">
        <v>32</v>
      </c>
      <c r="CF144" s="71"/>
      <c r="CG144" s="70">
        <v>32</v>
      </c>
      <c r="CH144" s="71"/>
      <c r="CI144" s="70">
        <v>32</v>
      </c>
      <c r="CJ144" s="71"/>
      <c r="CK144" s="70">
        <v>32</v>
      </c>
      <c r="CL144" s="71"/>
      <c r="CM144" s="70">
        <v>32</v>
      </c>
      <c r="CN144" s="71"/>
      <c r="CO144" s="70">
        <v>32</v>
      </c>
      <c r="CP144" s="71"/>
      <c r="CQ144" s="70">
        <v>32</v>
      </c>
      <c r="CR144" s="71"/>
      <c r="CS144" s="70">
        <v>32</v>
      </c>
      <c r="CT144" s="71"/>
      <c r="CU144" s="70">
        <v>32</v>
      </c>
      <c r="CV144" s="71"/>
      <c r="CW144" s="70">
        <v>32</v>
      </c>
      <c r="CX144" s="71"/>
      <c r="CY144" s="70">
        <v>32</v>
      </c>
      <c r="CZ144" s="71"/>
      <c r="DA144" s="70">
        <v>32</v>
      </c>
      <c r="DB144" s="71"/>
      <c r="DC144" s="70">
        <v>32</v>
      </c>
      <c r="DD144" s="71"/>
      <c r="DE144" s="70">
        <v>32</v>
      </c>
      <c r="DF144" s="71"/>
      <c r="DG144" s="70">
        <v>32</v>
      </c>
      <c r="DH144" s="71"/>
      <c r="DI144" s="70">
        <v>32</v>
      </c>
      <c r="DJ144" s="71"/>
      <c r="DK144" s="70">
        <v>32</v>
      </c>
      <c r="DL144" s="71"/>
      <c r="DM144" s="70">
        <v>32</v>
      </c>
      <c r="DN144" s="71"/>
      <c r="DO144" s="70">
        <v>32</v>
      </c>
      <c r="DP144" s="71"/>
      <c r="DQ144" s="70">
        <v>32</v>
      </c>
      <c r="DR144" s="71"/>
      <c r="DS144" s="70">
        <v>32</v>
      </c>
      <c r="DT144" s="71"/>
      <c r="DU144" s="70">
        <v>32</v>
      </c>
      <c r="DV144" s="71"/>
      <c r="DW144" s="70">
        <v>32</v>
      </c>
      <c r="DX144" s="71"/>
      <c r="DY144" s="70">
        <v>32</v>
      </c>
      <c r="DZ144" s="71"/>
      <c r="EA144" s="70">
        <v>32</v>
      </c>
      <c r="EB144" s="71"/>
      <c r="EC144" s="70">
        <v>32</v>
      </c>
      <c r="ED144" s="71"/>
      <c r="EE144" s="70">
        <v>32</v>
      </c>
      <c r="EF144" s="71"/>
      <c r="EG144" s="70">
        <v>32</v>
      </c>
      <c r="EH144" s="71"/>
      <c r="EI144" s="70">
        <v>32</v>
      </c>
      <c r="EJ144" s="71"/>
      <c r="EK144" s="70">
        <v>32</v>
      </c>
      <c r="EL144" s="71"/>
      <c r="EM144" s="70">
        <v>32</v>
      </c>
      <c r="EN144" s="71"/>
      <c r="EO144" s="70">
        <v>32</v>
      </c>
      <c r="EP144" s="71"/>
      <c r="EQ144" s="70">
        <v>32</v>
      </c>
      <c r="ER144" s="71"/>
      <c r="ES144" s="70">
        <v>32</v>
      </c>
      <c r="ET144" s="71"/>
      <c r="EU144" s="70">
        <v>32</v>
      </c>
      <c r="EV144" s="71"/>
      <c r="EW144" s="70">
        <v>32</v>
      </c>
      <c r="EX144" s="71"/>
      <c r="EY144" s="70">
        <v>32</v>
      </c>
      <c r="EZ144" s="71"/>
      <c r="FA144" s="70">
        <v>32</v>
      </c>
      <c r="FB144" s="71"/>
      <c r="FC144" s="70">
        <v>32</v>
      </c>
      <c r="FD144" s="71"/>
      <c r="FE144" s="70">
        <v>32</v>
      </c>
      <c r="FF144" s="71"/>
      <c r="FG144" s="70">
        <v>32</v>
      </c>
      <c r="FH144" s="71"/>
      <c r="FI144" s="70">
        <v>32</v>
      </c>
      <c r="FJ144" s="71"/>
      <c r="FK144" s="70">
        <v>32</v>
      </c>
      <c r="FL144" s="71"/>
      <c r="FM144" s="70">
        <v>32</v>
      </c>
      <c r="FN144" s="71"/>
      <c r="FO144" s="70">
        <v>32</v>
      </c>
      <c r="FP144" s="71"/>
      <c r="FQ144" s="70">
        <v>32</v>
      </c>
      <c r="FR144" s="71"/>
      <c r="FS144" s="70">
        <v>32</v>
      </c>
      <c r="FT144" s="71"/>
      <c r="FU144" s="70">
        <v>32</v>
      </c>
      <c r="FV144" s="71"/>
      <c r="FW144" s="70">
        <v>32</v>
      </c>
      <c r="FX144" s="71"/>
      <c r="FY144" s="70">
        <v>32</v>
      </c>
      <c r="FZ144" s="71"/>
      <c r="GA144" s="70">
        <v>32</v>
      </c>
      <c r="GB144" s="71"/>
      <c r="GC144" s="70">
        <v>32</v>
      </c>
      <c r="GD144" s="71"/>
      <c r="GE144" s="70">
        <v>32</v>
      </c>
      <c r="GF144" s="71"/>
      <c r="GG144" s="70">
        <v>32</v>
      </c>
      <c r="GH144" s="71"/>
      <c r="GI144" s="70">
        <v>32</v>
      </c>
      <c r="GJ144" s="71"/>
      <c r="GK144" s="70">
        <v>32</v>
      </c>
      <c r="GL144" s="71"/>
      <c r="GM144" s="70">
        <v>32</v>
      </c>
      <c r="GN144" s="71"/>
      <c r="GO144" s="70">
        <v>32</v>
      </c>
      <c r="GP144" s="71"/>
      <c r="GQ144" s="70">
        <v>32</v>
      </c>
      <c r="GR144" s="71"/>
      <c r="GS144" s="70">
        <v>32</v>
      </c>
      <c r="GT144" s="71"/>
      <c r="GU144" s="70">
        <v>32</v>
      </c>
      <c r="GV144" s="71"/>
      <c r="GW144" s="70">
        <v>32</v>
      </c>
      <c r="GX144" s="71"/>
      <c r="GY144" s="70">
        <v>32</v>
      </c>
      <c r="GZ144" s="71"/>
      <c r="HA144" s="70">
        <v>32</v>
      </c>
      <c r="HB144" s="71"/>
      <c r="HC144" s="70">
        <v>32</v>
      </c>
      <c r="HD144" s="71"/>
      <c r="HE144" s="70">
        <v>32</v>
      </c>
      <c r="HF144" s="71"/>
      <c r="HG144" s="70">
        <v>32</v>
      </c>
      <c r="HH144" s="71"/>
      <c r="HI144" s="70">
        <v>32</v>
      </c>
      <c r="HJ144" s="71"/>
      <c r="HK144" s="70">
        <v>32</v>
      </c>
      <c r="HL144" s="71"/>
      <c r="HM144" s="70">
        <v>32</v>
      </c>
      <c r="HN144" s="71"/>
      <c r="HO144" s="70">
        <v>32</v>
      </c>
      <c r="HP144" s="71"/>
      <c r="HQ144" s="70">
        <v>32</v>
      </c>
      <c r="HR144" s="71"/>
      <c r="HS144" s="70">
        <v>32</v>
      </c>
      <c r="HT144" s="71"/>
      <c r="HU144" s="70">
        <v>32</v>
      </c>
      <c r="HV144" s="71"/>
      <c r="HW144" s="70">
        <v>32</v>
      </c>
      <c r="HX144" s="71"/>
      <c r="HY144" s="70">
        <v>32</v>
      </c>
      <c r="HZ144" s="71"/>
      <c r="IA144" s="70">
        <v>32</v>
      </c>
      <c r="IB144" s="71"/>
      <c r="IC144" s="70">
        <v>32</v>
      </c>
      <c r="ID144" s="71"/>
      <c r="IE144" s="70">
        <v>32</v>
      </c>
      <c r="IF144" s="71"/>
      <c r="IG144" s="70">
        <v>32</v>
      </c>
      <c r="IH144" s="71"/>
      <c r="II144" s="70">
        <v>32</v>
      </c>
      <c r="IJ144" s="71"/>
      <c r="IK144" s="70">
        <v>32</v>
      </c>
      <c r="IL144" s="71"/>
      <c r="IM144" s="70">
        <v>32</v>
      </c>
      <c r="IN144" s="71"/>
      <c r="IO144" s="70">
        <v>32</v>
      </c>
      <c r="IP144" s="71"/>
      <c r="IQ144" s="70">
        <v>32</v>
      </c>
      <c r="IR144" s="71"/>
      <c r="IS144" s="70">
        <v>32</v>
      </c>
      <c r="IT144" s="71"/>
      <c r="IU144" s="70">
        <v>32</v>
      </c>
      <c r="IV144" s="71"/>
      <c r="IW144" s="70">
        <v>32</v>
      </c>
      <c r="IX144" s="71"/>
      <c r="IY144" s="70">
        <v>32</v>
      </c>
      <c r="IZ144" s="71"/>
      <c r="JA144" s="70">
        <v>32</v>
      </c>
      <c r="JB144" s="71"/>
      <c r="JC144" s="70">
        <v>32</v>
      </c>
      <c r="JD144" s="71"/>
      <c r="JE144" s="70">
        <v>32</v>
      </c>
      <c r="JF144" s="71"/>
      <c r="JG144" s="70">
        <v>32</v>
      </c>
      <c r="JH144" s="71"/>
      <c r="JI144" s="70">
        <v>32</v>
      </c>
      <c r="JJ144" s="71"/>
      <c r="JK144" s="70">
        <v>32</v>
      </c>
      <c r="JL144" s="71"/>
      <c r="JM144" s="70">
        <v>32</v>
      </c>
      <c r="JN144" s="71"/>
      <c r="JO144" s="70">
        <v>32</v>
      </c>
      <c r="JP144" s="71"/>
      <c r="JQ144" s="70">
        <v>32</v>
      </c>
      <c r="JR144" s="71"/>
      <c r="JS144" s="70">
        <v>32</v>
      </c>
      <c r="JT144" s="71"/>
      <c r="JU144" s="70">
        <v>32</v>
      </c>
      <c r="JV144" s="71"/>
      <c r="JW144" s="70">
        <v>32</v>
      </c>
      <c r="JX144" s="71"/>
      <c r="JY144" s="70">
        <v>32</v>
      </c>
      <c r="JZ144" s="71"/>
      <c r="KA144" s="70">
        <v>32</v>
      </c>
      <c r="KB144" s="71"/>
      <c r="KC144" s="70">
        <v>32</v>
      </c>
      <c r="KD144" s="71"/>
      <c r="KE144" s="70">
        <v>32</v>
      </c>
      <c r="KF144" s="71"/>
      <c r="KG144" s="70">
        <v>32</v>
      </c>
      <c r="KH144" s="71"/>
      <c r="KI144" s="70">
        <v>32</v>
      </c>
      <c r="KJ144" s="71"/>
      <c r="KK144" s="70">
        <v>32</v>
      </c>
      <c r="KL144" s="71"/>
      <c r="KM144" s="70">
        <v>32</v>
      </c>
      <c r="KN144" s="71"/>
      <c r="KO144" s="70">
        <v>32</v>
      </c>
      <c r="KP144" s="71"/>
      <c r="KQ144" s="70">
        <v>32</v>
      </c>
      <c r="KR144" s="71"/>
      <c r="KS144" s="70">
        <v>32</v>
      </c>
      <c r="KT144" s="71"/>
      <c r="KU144" s="70">
        <v>32</v>
      </c>
      <c r="KV144" s="71"/>
      <c r="KW144" s="70">
        <v>32</v>
      </c>
      <c r="KX144" s="71"/>
      <c r="KY144" s="70">
        <v>32</v>
      </c>
      <c r="KZ144" s="71"/>
      <c r="LA144" s="70">
        <v>32</v>
      </c>
      <c r="LB144" s="71"/>
      <c r="LC144" s="70">
        <v>32</v>
      </c>
      <c r="LD144" s="71"/>
      <c r="LE144" s="70">
        <v>32</v>
      </c>
      <c r="LF144" s="71"/>
      <c r="LG144" s="70">
        <v>32</v>
      </c>
      <c r="LH144" s="71"/>
      <c r="LI144" s="70">
        <v>32</v>
      </c>
      <c r="LJ144" s="71"/>
      <c r="LK144" s="70">
        <v>32</v>
      </c>
      <c r="LL144" s="71"/>
      <c r="LM144" s="70">
        <v>32</v>
      </c>
      <c r="LN144" s="71"/>
      <c r="LO144" s="70">
        <v>32</v>
      </c>
      <c r="LP144" s="71"/>
      <c r="LQ144" s="70">
        <v>32</v>
      </c>
      <c r="LR144" s="71"/>
      <c r="LS144" s="70">
        <v>32</v>
      </c>
      <c r="LT144" s="71"/>
      <c r="LU144" s="70">
        <v>32</v>
      </c>
      <c r="LV144" s="71"/>
      <c r="LW144" s="70">
        <v>32</v>
      </c>
      <c r="LX144" s="71"/>
      <c r="LY144" s="70">
        <v>32</v>
      </c>
      <c r="LZ144" s="71"/>
      <c r="MA144" s="70">
        <v>32</v>
      </c>
      <c r="MB144" s="71"/>
      <c r="MC144" s="70">
        <v>32</v>
      </c>
      <c r="MD144" s="71"/>
      <c r="ME144" s="70">
        <v>32</v>
      </c>
      <c r="MF144" s="71"/>
      <c r="MG144" s="70">
        <v>32</v>
      </c>
      <c r="MH144" s="71"/>
      <c r="MI144" s="70">
        <v>32</v>
      </c>
      <c r="MJ144" s="71"/>
      <c r="MK144" s="70">
        <v>32</v>
      </c>
      <c r="ML144" s="71"/>
      <c r="MM144" s="70">
        <v>32</v>
      </c>
      <c r="MN144" s="71"/>
      <c r="MO144" s="70">
        <v>32</v>
      </c>
      <c r="MP144" s="71"/>
      <c r="MQ144" s="70">
        <v>32</v>
      </c>
      <c r="MR144" s="71"/>
      <c r="MS144" s="70">
        <v>32</v>
      </c>
      <c r="MT144" s="71"/>
      <c r="MU144" s="70">
        <v>32</v>
      </c>
      <c r="MV144" s="71"/>
      <c r="MW144" s="70">
        <v>32</v>
      </c>
      <c r="MX144" s="71"/>
      <c r="MY144" s="70">
        <v>32</v>
      </c>
      <c r="MZ144" s="71"/>
      <c r="NA144" s="70">
        <v>32</v>
      </c>
      <c r="NB144" s="71"/>
      <c r="NC144" s="70">
        <v>32</v>
      </c>
      <c r="ND144" s="71"/>
      <c r="NE144" s="70">
        <v>32</v>
      </c>
      <c r="NF144" s="71"/>
      <c r="NG144" s="70">
        <v>32</v>
      </c>
      <c r="NH144" s="71"/>
      <c r="NI144" s="70">
        <v>32</v>
      </c>
      <c r="NJ144" s="71"/>
      <c r="NK144" s="70">
        <v>32</v>
      </c>
      <c r="NL144" s="71"/>
      <c r="NM144" s="70">
        <v>32</v>
      </c>
      <c r="NN144" s="71"/>
      <c r="NO144" s="70">
        <v>32</v>
      </c>
      <c r="NP144" s="71"/>
      <c r="NQ144" s="70">
        <v>32</v>
      </c>
      <c r="NR144" s="71"/>
      <c r="NS144" s="70">
        <v>32</v>
      </c>
      <c r="NT144" s="71"/>
      <c r="NU144" s="70">
        <v>32</v>
      </c>
      <c r="NV144" s="71"/>
      <c r="NW144" s="70">
        <v>32</v>
      </c>
      <c r="NX144" s="71"/>
      <c r="NY144" s="70">
        <v>32</v>
      </c>
      <c r="NZ144" s="71"/>
      <c r="OA144" s="70">
        <v>32</v>
      </c>
      <c r="OB144" s="71"/>
      <c r="OC144" s="70">
        <v>32</v>
      </c>
      <c r="OD144" s="71"/>
      <c r="OE144" s="70">
        <v>32</v>
      </c>
      <c r="OF144" s="71"/>
      <c r="OG144" s="70">
        <v>32</v>
      </c>
      <c r="OH144" s="71"/>
      <c r="OI144" s="70">
        <v>32</v>
      </c>
      <c r="OJ144" s="71"/>
      <c r="OK144" s="70">
        <v>32</v>
      </c>
      <c r="OL144" s="71"/>
      <c r="OM144" s="70">
        <v>32</v>
      </c>
      <c r="ON144" s="71"/>
      <c r="OO144" s="70">
        <v>32</v>
      </c>
      <c r="OP144" s="71"/>
      <c r="OQ144" s="70">
        <v>32</v>
      </c>
      <c r="OR144" s="71"/>
      <c r="OS144" s="70">
        <v>32</v>
      </c>
      <c r="OT144" s="71"/>
      <c r="OU144" s="70">
        <v>32</v>
      </c>
      <c r="OV144" s="71"/>
      <c r="OW144" s="70">
        <v>32</v>
      </c>
      <c r="OX144" s="71"/>
      <c r="OY144" s="70">
        <v>32</v>
      </c>
      <c r="OZ144" s="71"/>
      <c r="PA144" s="70">
        <v>32</v>
      </c>
      <c r="PB144" s="71"/>
      <c r="PC144" s="70">
        <v>32</v>
      </c>
      <c r="PD144" s="71"/>
      <c r="PE144" s="70">
        <v>32</v>
      </c>
      <c r="PF144" s="71"/>
      <c r="PG144" s="70">
        <v>32</v>
      </c>
      <c r="PH144" s="71"/>
      <c r="PI144" s="70">
        <v>32</v>
      </c>
      <c r="PJ144" s="71"/>
      <c r="PK144" s="70">
        <v>32</v>
      </c>
      <c r="PL144" s="71"/>
      <c r="PM144" s="70">
        <v>32</v>
      </c>
      <c r="PN144" s="71"/>
      <c r="PO144" s="70">
        <v>32</v>
      </c>
      <c r="PP144" s="71"/>
      <c r="PQ144" s="70">
        <v>32</v>
      </c>
      <c r="PR144" s="71"/>
      <c r="PS144" s="70">
        <v>32</v>
      </c>
      <c r="PT144" s="71"/>
      <c r="PU144" s="70">
        <v>32</v>
      </c>
      <c r="PV144" s="71"/>
      <c r="PW144" s="70">
        <v>32</v>
      </c>
      <c r="PX144" s="71"/>
      <c r="PY144" s="70">
        <v>32</v>
      </c>
      <c r="PZ144" s="71"/>
      <c r="QA144" s="70">
        <v>32</v>
      </c>
      <c r="QB144" s="71"/>
      <c r="QC144" s="70">
        <v>32</v>
      </c>
      <c r="QD144" s="71"/>
      <c r="QE144" s="70">
        <v>32</v>
      </c>
      <c r="QF144" s="71"/>
      <c r="QG144" s="70">
        <v>32</v>
      </c>
      <c r="QH144" s="71"/>
      <c r="QI144" s="70">
        <v>32</v>
      </c>
      <c r="QJ144" s="71"/>
      <c r="QK144" s="70">
        <v>32</v>
      </c>
      <c r="QL144" s="71"/>
      <c r="QM144" s="70">
        <v>32</v>
      </c>
      <c r="QN144" s="71"/>
      <c r="QO144" s="70">
        <v>32</v>
      </c>
      <c r="QP144" s="71"/>
      <c r="QQ144" s="70">
        <v>32</v>
      </c>
      <c r="QR144" s="71"/>
      <c r="QS144" s="70">
        <v>32</v>
      </c>
      <c r="QT144" s="71"/>
      <c r="QU144" s="70">
        <v>32</v>
      </c>
      <c r="QV144" s="71"/>
      <c r="QW144" s="70">
        <v>32</v>
      </c>
      <c r="QX144" s="71"/>
      <c r="QY144" s="70">
        <v>32</v>
      </c>
      <c r="QZ144" s="71"/>
      <c r="RA144" s="70">
        <v>32</v>
      </c>
      <c r="RB144" s="71"/>
      <c r="RC144" s="70">
        <v>32</v>
      </c>
      <c r="RD144" s="71"/>
      <c r="RE144" s="70">
        <v>32</v>
      </c>
      <c r="RF144" s="71"/>
      <c r="RG144" s="70">
        <v>32</v>
      </c>
      <c r="RH144" s="71"/>
      <c r="RI144" s="70">
        <v>32</v>
      </c>
      <c r="RJ144" s="71"/>
      <c r="RK144" s="70">
        <v>32</v>
      </c>
      <c r="RL144" s="71"/>
      <c r="RM144" s="70">
        <v>32</v>
      </c>
      <c r="RN144" s="71"/>
      <c r="RO144" s="70">
        <v>32</v>
      </c>
      <c r="RP144" s="71"/>
      <c r="RQ144" s="70">
        <v>32</v>
      </c>
      <c r="RR144" s="71"/>
      <c r="RS144" s="70">
        <v>32</v>
      </c>
      <c r="RT144" s="71"/>
      <c r="RU144" s="70">
        <v>32</v>
      </c>
      <c r="RV144" s="71"/>
      <c r="RW144" s="70">
        <v>32</v>
      </c>
      <c r="RX144" s="71"/>
      <c r="RY144" s="70">
        <v>32</v>
      </c>
      <c r="RZ144" s="71"/>
      <c r="SA144" s="70">
        <v>32</v>
      </c>
      <c r="SB144" s="71"/>
      <c r="SC144" s="70">
        <v>32</v>
      </c>
      <c r="SD144" s="71"/>
      <c r="SE144" s="70">
        <v>32</v>
      </c>
      <c r="SF144" s="71"/>
      <c r="SG144" s="70">
        <v>32</v>
      </c>
      <c r="SH144" s="71"/>
      <c r="SI144" s="70">
        <v>32</v>
      </c>
      <c r="SJ144" s="71"/>
      <c r="SK144" s="70">
        <v>32</v>
      </c>
      <c r="SL144" s="71"/>
      <c r="SM144" s="70">
        <v>32</v>
      </c>
      <c r="SN144" s="71"/>
      <c r="SO144" s="70">
        <v>32</v>
      </c>
      <c r="SP144" s="71"/>
      <c r="SQ144" s="70">
        <v>32</v>
      </c>
      <c r="SR144" s="71"/>
      <c r="SS144" s="70">
        <v>32</v>
      </c>
      <c r="ST144" s="71"/>
      <c r="SU144" s="70">
        <v>32</v>
      </c>
      <c r="SV144" s="71"/>
      <c r="SW144" s="70">
        <v>32</v>
      </c>
      <c r="SX144" s="71"/>
      <c r="SY144" s="70">
        <v>32</v>
      </c>
      <c r="SZ144" s="71"/>
      <c r="TA144" s="70">
        <v>32</v>
      </c>
      <c r="TB144" s="71"/>
      <c r="TC144" s="70">
        <v>32</v>
      </c>
      <c r="TD144" s="71"/>
      <c r="TE144" s="70">
        <v>32</v>
      </c>
      <c r="TF144" s="71"/>
      <c r="TG144" s="70">
        <v>32</v>
      </c>
      <c r="TH144" s="71"/>
      <c r="TI144" s="70">
        <v>32</v>
      </c>
      <c r="TJ144" s="71"/>
      <c r="TK144" s="70">
        <v>32</v>
      </c>
      <c r="TL144" s="71"/>
      <c r="TM144" s="70">
        <v>32</v>
      </c>
      <c r="TN144" s="71"/>
      <c r="TO144" s="70">
        <v>32</v>
      </c>
      <c r="TP144" s="71"/>
      <c r="TQ144" s="70">
        <v>32</v>
      </c>
      <c r="TR144" s="71"/>
      <c r="TS144" s="70">
        <v>32</v>
      </c>
      <c r="TT144" s="71"/>
      <c r="TU144" s="70">
        <v>32</v>
      </c>
      <c r="TV144" s="71"/>
      <c r="TW144" s="70">
        <v>32</v>
      </c>
      <c r="TX144" s="71"/>
      <c r="TY144" s="70">
        <v>32</v>
      </c>
      <c r="TZ144" s="71"/>
      <c r="UA144" s="70">
        <v>32</v>
      </c>
      <c r="UB144" s="71"/>
      <c r="UC144" s="70">
        <v>32</v>
      </c>
      <c r="UD144" s="71"/>
      <c r="UE144" s="70">
        <v>32</v>
      </c>
      <c r="UF144" s="71"/>
      <c r="UG144" s="70">
        <v>32</v>
      </c>
      <c r="UH144" s="71"/>
      <c r="UI144" s="70">
        <v>32</v>
      </c>
      <c r="UJ144" s="71"/>
      <c r="UK144" s="70">
        <v>32</v>
      </c>
      <c r="UL144" s="71"/>
      <c r="UM144" s="70">
        <v>32</v>
      </c>
      <c r="UN144" s="71"/>
      <c r="UO144" s="70">
        <v>32</v>
      </c>
      <c r="UP144" s="71"/>
      <c r="UQ144" s="70">
        <v>32</v>
      </c>
      <c r="UR144" s="71"/>
      <c r="US144" s="70">
        <v>32</v>
      </c>
      <c r="UT144" s="71"/>
      <c r="UU144" s="70">
        <v>32</v>
      </c>
      <c r="UV144" s="71"/>
      <c r="UW144" s="70">
        <v>32</v>
      </c>
      <c r="UX144" s="71"/>
      <c r="UY144" s="70">
        <v>32</v>
      </c>
      <c r="UZ144" s="71"/>
      <c r="VA144" s="70">
        <v>32</v>
      </c>
      <c r="VB144" s="71"/>
      <c r="VC144" s="70">
        <v>32</v>
      </c>
      <c r="VD144" s="71"/>
      <c r="VE144" s="70">
        <v>32</v>
      </c>
      <c r="VF144" s="71"/>
      <c r="VG144" s="70">
        <v>32</v>
      </c>
      <c r="VH144" s="71"/>
      <c r="VI144" s="70">
        <v>32</v>
      </c>
      <c r="VJ144" s="71"/>
      <c r="VK144" s="70">
        <v>32</v>
      </c>
      <c r="VL144" s="71"/>
      <c r="VM144" s="70">
        <v>32</v>
      </c>
      <c r="VN144" s="71"/>
      <c r="VO144" s="70">
        <v>32</v>
      </c>
      <c r="VP144" s="71"/>
      <c r="VQ144" s="70">
        <v>32</v>
      </c>
      <c r="VR144" s="71"/>
      <c r="VS144" s="70">
        <v>32</v>
      </c>
      <c r="VT144" s="71"/>
      <c r="VU144" s="70">
        <v>32</v>
      </c>
      <c r="VV144" s="71"/>
      <c r="VW144" s="70">
        <v>32</v>
      </c>
      <c r="VX144" s="71"/>
      <c r="VY144" s="70">
        <v>32</v>
      </c>
      <c r="VZ144" s="71"/>
      <c r="WA144" s="70">
        <v>32</v>
      </c>
      <c r="WB144" s="71"/>
      <c r="WC144" s="70">
        <v>32</v>
      </c>
      <c r="WD144" s="71"/>
      <c r="WE144" s="70">
        <v>32</v>
      </c>
      <c r="WF144" s="71"/>
      <c r="WG144" s="70">
        <v>32</v>
      </c>
      <c r="WH144" s="71"/>
      <c r="WI144" s="70">
        <v>32</v>
      </c>
      <c r="WJ144" s="71"/>
      <c r="WK144" s="70">
        <v>32</v>
      </c>
      <c r="WL144" s="71"/>
      <c r="WM144" s="70">
        <v>32</v>
      </c>
      <c r="WN144" s="71"/>
      <c r="WO144" s="70">
        <v>32</v>
      </c>
      <c r="WP144" s="71"/>
      <c r="WQ144" s="70">
        <v>32</v>
      </c>
      <c r="WR144" s="71"/>
      <c r="WS144" s="70">
        <v>32</v>
      </c>
      <c r="WT144" s="71"/>
      <c r="WU144" s="70">
        <v>32</v>
      </c>
      <c r="WV144" s="71"/>
      <c r="WW144" s="70">
        <v>32</v>
      </c>
      <c r="WX144" s="71"/>
      <c r="WY144" s="70">
        <v>32</v>
      </c>
      <c r="WZ144" s="71"/>
      <c r="XA144" s="70">
        <v>32</v>
      </c>
      <c r="XB144" s="71"/>
      <c r="XC144" s="70">
        <v>32</v>
      </c>
      <c r="XD144" s="71"/>
      <c r="XE144" s="70">
        <v>32</v>
      </c>
      <c r="XF144" s="71"/>
      <c r="XG144" s="70">
        <v>32</v>
      </c>
      <c r="XH144" s="71"/>
      <c r="XI144" s="70">
        <v>32</v>
      </c>
      <c r="XJ144" s="71"/>
      <c r="XK144" s="70">
        <v>32</v>
      </c>
      <c r="XL144" s="71"/>
      <c r="XM144" s="70">
        <v>32</v>
      </c>
      <c r="XN144" s="71"/>
      <c r="XO144" s="70">
        <v>32</v>
      </c>
      <c r="XP144" s="71"/>
      <c r="XQ144" s="70">
        <v>32</v>
      </c>
      <c r="XR144" s="71"/>
      <c r="XS144" s="70">
        <v>32</v>
      </c>
      <c r="XT144" s="71"/>
      <c r="XU144" s="70">
        <v>32</v>
      </c>
      <c r="XV144" s="71"/>
      <c r="XW144" s="70">
        <v>32</v>
      </c>
      <c r="XX144" s="71"/>
      <c r="XY144" s="70">
        <v>32</v>
      </c>
      <c r="XZ144" s="71"/>
      <c r="YA144" s="70">
        <v>32</v>
      </c>
      <c r="YB144" s="71"/>
      <c r="YC144" s="70">
        <v>32</v>
      </c>
      <c r="YD144" s="71"/>
      <c r="YE144" s="70">
        <v>32</v>
      </c>
      <c r="YF144" s="71"/>
      <c r="YG144" s="70">
        <v>32</v>
      </c>
      <c r="YH144" s="71"/>
      <c r="YI144" s="70">
        <v>32</v>
      </c>
      <c r="YJ144" s="71"/>
      <c r="YK144" s="70">
        <v>32</v>
      </c>
      <c r="YL144" s="71"/>
      <c r="YM144" s="70">
        <v>32</v>
      </c>
      <c r="YN144" s="71"/>
      <c r="YO144" s="70">
        <v>32</v>
      </c>
      <c r="YP144" s="71"/>
      <c r="YQ144" s="70">
        <v>32</v>
      </c>
      <c r="YR144" s="71"/>
      <c r="YS144" s="70">
        <v>32</v>
      </c>
      <c r="YT144" s="71"/>
      <c r="YU144" s="70">
        <v>32</v>
      </c>
      <c r="YV144" s="71"/>
      <c r="YW144" s="70">
        <v>32</v>
      </c>
      <c r="YX144" s="71"/>
      <c r="YY144" s="70">
        <v>32</v>
      </c>
      <c r="YZ144" s="71"/>
      <c r="ZA144" s="70">
        <v>32</v>
      </c>
      <c r="ZB144" s="71"/>
      <c r="ZC144" s="70">
        <v>32</v>
      </c>
      <c r="ZD144" s="71"/>
      <c r="ZE144" s="70">
        <v>32</v>
      </c>
      <c r="ZF144" s="71"/>
      <c r="ZG144" s="70">
        <v>32</v>
      </c>
      <c r="ZH144" s="71"/>
      <c r="ZI144" s="70">
        <v>32</v>
      </c>
      <c r="ZJ144" s="71"/>
      <c r="ZK144" s="70">
        <v>32</v>
      </c>
      <c r="ZL144" s="71"/>
      <c r="ZM144" s="70">
        <v>32</v>
      </c>
      <c r="ZN144" s="71"/>
      <c r="ZO144" s="70">
        <v>32</v>
      </c>
      <c r="ZP144" s="71"/>
      <c r="ZQ144" s="70">
        <v>32</v>
      </c>
      <c r="ZR144" s="71"/>
      <c r="ZS144" s="70">
        <v>32</v>
      </c>
      <c r="ZT144" s="71"/>
      <c r="ZU144" s="70">
        <v>32</v>
      </c>
      <c r="ZV144" s="71"/>
      <c r="ZW144" s="70">
        <v>32</v>
      </c>
      <c r="ZX144" s="71"/>
      <c r="ZY144" s="70">
        <v>32</v>
      </c>
      <c r="ZZ144" s="71"/>
      <c r="AAA144" s="70">
        <v>32</v>
      </c>
      <c r="AAB144" s="71"/>
      <c r="AAC144" s="70">
        <v>32</v>
      </c>
      <c r="AAD144" s="71"/>
      <c r="AAE144" s="70">
        <v>32</v>
      </c>
      <c r="AAF144" s="71"/>
      <c r="AAG144" s="70">
        <v>32</v>
      </c>
      <c r="AAH144" s="71"/>
      <c r="AAI144" s="70">
        <v>32</v>
      </c>
      <c r="AAJ144" s="71"/>
      <c r="AAK144" s="70">
        <v>32</v>
      </c>
      <c r="AAL144" s="71"/>
      <c r="AAM144" s="70">
        <v>32</v>
      </c>
      <c r="AAN144" s="71"/>
      <c r="AAO144" s="70">
        <v>32</v>
      </c>
      <c r="AAP144" s="71"/>
      <c r="AAQ144" s="70">
        <v>32</v>
      </c>
      <c r="AAR144" s="71"/>
      <c r="AAS144" s="70">
        <v>32</v>
      </c>
      <c r="AAT144" s="71"/>
      <c r="AAU144" s="70">
        <v>32</v>
      </c>
      <c r="AAV144" s="71"/>
      <c r="AAW144" s="70">
        <v>32</v>
      </c>
      <c r="AAX144" s="71"/>
      <c r="AAY144" s="70">
        <v>32</v>
      </c>
      <c r="AAZ144" s="71"/>
      <c r="ABA144" s="70">
        <v>32</v>
      </c>
      <c r="ABB144" s="71"/>
      <c r="ABC144" s="70">
        <v>32</v>
      </c>
      <c r="ABD144" s="71"/>
      <c r="ABE144" s="70">
        <v>32</v>
      </c>
      <c r="ABF144" s="71"/>
      <c r="ABG144" s="70">
        <v>32</v>
      </c>
      <c r="ABH144" s="71"/>
      <c r="ABI144" s="70">
        <v>32</v>
      </c>
      <c r="ABJ144" s="71"/>
      <c r="ABK144" s="70">
        <v>32</v>
      </c>
      <c r="ABL144" s="71"/>
      <c r="ABM144" s="70">
        <v>32</v>
      </c>
      <c r="ABN144" s="71"/>
      <c r="ABO144" s="70">
        <v>32</v>
      </c>
      <c r="ABP144" s="71"/>
      <c r="ABQ144" s="70">
        <v>32</v>
      </c>
      <c r="ABR144" s="71"/>
      <c r="ABS144" s="70">
        <v>32</v>
      </c>
      <c r="ABT144" s="71"/>
      <c r="ABU144" s="70">
        <v>32</v>
      </c>
      <c r="ABV144" s="71"/>
      <c r="ABW144" s="70">
        <v>32</v>
      </c>
      <c r="ABX144" s="71"/>
      <c r="ABY144" s="70">
        <v>32</v>
      </c>
      <c r="ABZ144" s="71"/>
      <c r="ACA144" s="70">
        <v>32</v>
      </c>
      <c r="ACB144" s="71"/>
      <c r="ACC144" s="70">
        <v>32</v>
      </c>
      <c r="ACD144" s="71"/>
      <c r="ACE144" s="70">
        <v>32</v>
      </c>
      <c r="ACF144" s="71"/>
      <c r="ACG144" s="70">
        <v>32</v>
      </c>
      <c r="ACH144" s="71"/>
      <c r="ACI144" s="70">
        <v>32</v>
      </c>
      <c r="ACJ144" s="71"/>
      <c r="ACK144" s="70">
        <v>32</v>
      </c>
      <c r="ACL144" s="71"/>
      <c r="ACM144" s="70">
        <v>32</v>
      </c>
      <c r="ACN144" s="71"/>
      <c r="ACO144" s="70">
        <v>32</v>
      </c>
      <c r="ACP144" s="71"/>
      <c r="ACQ144" s="70">
        <v>32</v>
      </c>
      <c r="ACR144" s="71"/>
      <c r="ACS144" s="70">
        <v>32</v>
      </c>
      <c r="ACT144" s="71"/>
      <c r="ACU144" s="70">
        <v>32</v>
      </c>
      <c r="ACV144" s="71"/>
      <c r="ACW144" s="70">
        <v>32</v>
      </c>
      <c r="ACX144" s="71"/>
      <c r="ACY144" s="70">
        <v>32</v>
      </c>
      <c r="ACZ144" s="71"/>
      <c r="ADA144" s="70">
        <v>32</v>
      </c>
      <c r="ADB144" s="71"/>
      <c r="ADC144" s="70">
        <v>32</v>
      </c>
      <c r="ADD144" s="71"/>
      <c r="ADE144" s="70">
        <v>32</v>
      </c>
      <c r="ADF144" s="71"/>
      <c r="ADG144" s="70">
        <v>32</v>
      </c>
      <c r="ADH144" s="71"/>
      <c r="ADI144" s="70">
        <v>32</v>
      </c>
      <c r="ADJ144" s="71"/>
      <c r="ADK144" s="70">
        <v>32</v>
      </c>
      <c r="ADL144" s="71"/>
      <c r="ADM144" s="70">
        <v>32</v>
      </c>
      <c r="ADN144" s="71"/>
      <c r="ADO144" s="70">
        <v>32</v>
      </c>
      <c r="ADP144" s="71"/>
      <c r="ADQ144" s="70">
        <v>32</v>
      </c>
      <c r="ADR144" s="71"/>
      <c r="ADS144" s="70">
        <v>32</v>
      </c>
      <c r="ADT144" s="71"/>
      <c r="ADU144" s="70">
        <v>32</v>
      </c>
      <c r="ADV144" s="71"/>
      <c r="ADW144" s="70">
        <v>32</v>
      </c>
      <c r="ADX144" s="71"/>
      <c r="ADY144" s="70">
        <v>32</v>
      </c>
      <c r="ADZ144" s="71"/>
      <c r="AEA144" s="70">
        <v>32</v>
      </c>
      <c r="AEB144" s="71"/>
      <c r="AEC144" s="70">
        <v>32</v>
      </c>
      <c r="AED144" s="71"/>
      <c r="AEE144" s="70">
        <v>32</v>
      </c>
      <c r="AEF144" s="71"/>
      <c r="AEG144" s="70">
        <v>32</v>
      </c>
      <c r="AEH144" s="71"/>
      <c r="AEI144" s="70">
        <v>32</v>
      </c>
      <c r="AEJ144" s="71"/>
      <c r="AEK144" s="70">
        <v>32</v>
      </c>
      <c r="AEL144" s="71"/>
      <c r="AEM144" s="70">
        <v>32</v>
      </c>
      <c r="AEN144" s="71"/>
      <c r="AEO144" s="70">
        <v>32</v>
      </c>
      <c r="AEP144" s="71"/>
      <c r="AEQ144" s="70">
        <v>32</v>
      </c>
      <c r="AER144" s="71"/>
      <c r="AES144" s="70">
        <v>32</v>
      </c>
      <c r="AET144" s="71"/>
      <c r="AEU144" s="70">
        <v>32</v>
      </c>
      <c r="AEV144" s="71"/>
      <c r="AEW144" s="70">
        <v>32</v>
      </c>
      <c r="AEX144" s="71"/>
      <c r="AEY144" s="70">
        <v>32</v>
      </c>
      <c r="AEZ144" s="71"/>
      <c r="AFA144" s="70">
        <v>32</v>
      </c>
      <c r="AFB144" s="71"/>
      <c r="AFC144" s="70">
        <v>32</v>
      </c>
      <c r="AFD144" s="71"/>
      <c r="AFE144" s="70">
        <v>32</v>
      </c>
      <c r="AFF144" s="71"/>
      <c r="AFG144" s="70">
        <v>32</v>
      </c>
      <c r="AFH144" s="71"/>
      <c r="AFI144" s="70">
        <v>32</v>
      </c>
      <c r="AFJ144" s="71"/>
      <c r="AFK144" s="70">
        <v>32</v>
      </c>
      <c r="AFL144" s="71"/>
      <c r="AFM144" s="70">
        <v>32</v>
      </c>
      <c r="AFN144" s="71"/>
      <c r="AFO144" s="70">
        <v>32</v>
      </c>
      <c r="AFP144" s="71"/>
      <c r="AFQ144" s="70">
        <v>32</v>
      </c>
      <c r="AFR144" s="71"/>
      <c r="AFS144" s="70">
        <v>32</v>
      </c>
      <c r="AFT144" s="71"/>
      <c r="AFU144" s="70">
        <v>32</v>
      </c>
      <c r="AFV144" s="71"/>
      <c r="AFW144" s="70">
        <v>32</v>
      </c>
      <c r="AFX144" s="71"/>
      <c r="AFY144" s="70">
        <v>32</v>
      </c>
      <c r="AFZ144" s="71"/>
      <c r="AGA144" s="70">
        <v>32</v>
      </c>
      <c r="AGB144" s="71"/>
      <c r="AGC144" s="70">
        <v>32</v>
      </c>
      <c r="AGD144" s="71"/>
      <c r="AGE144" s="70">
        <v>32</v>
      </c>
      <c r="AGF144" s="71"/>
      <c r="AGG144" s="70">
        <v>32</v>
      </c>
      <c r="AGH144" s="71"/>
      <c r="AGI144" s="70">
        <v>32</v>
      </c>
      <c r="AGJ144" s="71"/>
      <c r="AGK144" s="70">
        <v>32</v>
      </c>
      <c r="AGL144" s="71"/>
      <c r="AGM144" s="70">
        <v>32</v>
      </c>
      <c r="AGN144" s="71"/>
      <c r="AGO144" s="70">
        <v>32</v>
      </c>
      <c r="AGP144" s="71"/>
      <c r="AGQ144" s="70">
        <v>32</v>
      </c>
      <c r="AGR144" s="71"/>
      <c r="AGS144" s="70">
        <v>32</v>
      </c>
      <c r="AGT144" s="71"/>
      <c r="AGU144" s="70">
        <v>32</v>
      </c>
      <c r="AGV144" s="71"/>
      <c r="AGW144" s="70">
        <v>32</v>
      </c>
      <c r="AGX144" s="71"/>
      <c r="AGY144" s="70">
        <v>32</v>
      </c>
      <c r="AGZ144" s="71"/>
      <c r="AHA144" s="70">
        <v>32</v>
      </c>
      <c r="AHB144" s="71"/>
      <c r="AHC144" s="70">
        <v>32</v>
      </c>
      <c r="AHD144" s="71"/>
      <c r="AHE144" s="70">
        <v>32</v>
      </c>
      <c r="AHF144" s="71"/>
      <c r="AHG144" s="70">
        <v>32</v>
      </c>
      <c r="AHH144" s="71"/>
      <c r="AHI144" s="70">
        <v>32</v>
      </c>
      <c r="AHJ144" s="71"/>
      <c r="AHK144" s="70">
        <v>32</v>
      </c>
      <c r="AHL144" s="71"/>
      <c r="AHM144" s="70">
        <v>32</v>
      </c>
      <c r="AHN144" s="71"/>
      <c r="AHO144" s="70">
        <v>32</v>
      </c>
      <c r="AHP144" s="71"/>
      <c r="AHQ144" s="70">
        <v>32</v>
      </c>
      <c r="AHR144" s="71"/>
      <c r="AHS144" s="70">
        <v>32</v>
      </c>
      <c r="AHT144" s="71"/>
      <c r="AHU144" s="70">
        <v>32</v>
      </c>
      <c r="AHV144" s="71"/>
      <c r="AHW144" s="70">
        <v>32</v>
      </c>
      <c r="AHX144" s="71"/>
      <c r="AHY144" s="70">
        <v>32</v>
      </c>
      <c r="AHZ144" s="71"/>
      <c r="AIA144" s="70">
        <v>32</v>
      </c>
      <c r="AIB144" s="71"/>
      <c r="AIC144" s="70">
        <v>32</v>
      </c>
      <c r="AID144" s="71"/>
      <c r="AIE144" s="70">
        <v>32</v>
      </c>
      <c r="AIF144" s="71"/>
      <c r="AIG144" s="70">
        <v>32</v>
      </c>
      <c r="AIH144" s="71"/>
      <c r="AII144" s="70">
        <v>32</v>
      </c>
      <c r="AIJ144" s="71"/>
      <c r="AIK144" s="70">
        <v>32</v>
      </c>
      <c r="AIL144" s="71"/>
      <c r="AIM144" s="70">
        <v>32</v>
      </c>
      <c r="AIN144" s="71"/>
      <c r="AIO144" s="70">
        <v>32</v>
      </c>
      <c r="AIP144" s="71"/>
      <c r="AIQ144" s="70">
        <v>32</v>
      </c>
      <c r="AIR144" s="71"/>
      <c r="AIS144" s="70">
        <v>32</v>
      </c>
      <c r="AIT144" s="71"/>
      <c r="AIU144" s="70">
        <v>32</v>
      </c>
      <c r="AIV144" s="71"/>
      <c r="AIW144" s="70">
        <v>32</v>
      </c>
      <c r="AIX144" s="71"/>
      <c r="AIY144" s="70">
        <v>32</v>
      </c>
      <c r="AIZ144" s="71"/>
      <c r="AJA144" s="70">
        <v>32</v>
      </c>
      <c r="AJB144" s="71"/>
      <c r="AJC144" s="70">
        <v>32</v>
      </c>
      <c r="AJD144" s="71"/>
      <c r="AJE144" s="70">
        <v>32</v>
      </c>
      <c r="AJF144" s="71"/>
      <c r="AJG144" s="70">
        <v>32</v>
      </c>
      <c r="AJH144" s="71"/>
      <c r="AJI144" s="70">
        <v>32</v>
      </c>
      <c r="AJJ144" s="71"/>
      <c r="AJK144" s="70">
        <v>32</v>
      </c>
      <c r="AJL144" s="71"/>
      <c r="AJM144" s="70">
        <v>32</v>
      </c>
      <c r="AJN144" s="71"/>
      <c r="AJO144" s="70">
        <v>32</v>
      </c>
      <c r="AJP144" s="71"/>
      <c r="AJQ144" s="70">
        <v>32</v>
      </c>
      <c r="AJR144" s="71"/>
      <c r="AJS144" s="70">
        <v>32</v>
      </c>
      <c r="AJT144" s="71"/>
      <c r="AJU144" s="70">
        <v>32</v>
      </c>
      <c r="AJV144" s="71"/>
      <c r="AJW144" s="70">
        <v>32</v>
      </c>
      <c r="AJX144" s="71"/>
      <c r="AJY144" s="70">
        <v>32</v>
      </c>
      <c r="AJZ144" s="71"/>
      <c r="AKA144" s="70">
        <v>32</v>
      </c>
      <c r="AKB144" s="71"/>
      <c r="AKC144" s="70">
        <v>32</v>
      </c>
      <c r="AKD144" s="71"/>
      <c r="AKE144" s="70">
        <v>32</v>
      </c>
      <c r="AKF144" s="71"/>
      <c r="AKG144" s="70">
        <v>32</v>
      </c>
      <c r="AKH144" s="71"/>
      <c r="AKI144" s="70">
        <v>32</v>
      </c>
      <c r="AKJ144" s="71"/>
      <c r="AKK144" s="70">
        <v>32</v>
      </c>
      <c r="AKL144" s="71"/>
      <c r="AKM144" s="70">
        <v>32</v>
      </c>
      <c r="AKN144" s="71"/>
      <c r="AKO144" s="70">
        <v>32</v>
      </c>
      <c r="AKP144" s="71"/>
      <c r="AKQ144" s="70">
        <v>32</v>
      </c>
      <c r="AKR144" s="71"/>
      <c r="AKS144" s="70">
        <v>32</v>
      </c>
      <c r="AKT144" s="71"/>
      <c r="AKU144" s="70">
        <v>32</v>
      </c>
      <c r="AKV144" s="71"/>
      <c r="AKW144" s="70">
        <v>32</v>
      </c>
      <c r="AKX144" s="71"/>
      <c r="AKY144" s="70">
        <v>32</v>
      </c>
      <c r="AKZ144" s="71"/>
      <c r="ALA144" s="70">
        <v>32</v>
      </c>
      <c r="ALB144" s="71"/>
      <c r="ALC144" s="70">
        <v>32</v>
      </c>
      <c r="ALD144" s="71"/>
      <c r="ALE144" s="70">
        <v>32</v>
      </c>
      <c r="ALF144" s="71"/>
      <c r="ALG144" s="70">
        <v>32</v>
      </c>
      <c r="ALH144" s="71"/>
      <c r="ALI144" s="70">
        <v>32</v>
      </c>
      <c r="ALJ144" s="71"/>
      <c r="ALK144" s="70">
        <v>32</v>
      </c>
      <c r="ALL144" s="71"/>
      <c r="ALM144" s="70">
        <v>32</v>
      </c>
      <c r="ALN144" s="71"/>
      <c r="ALO144" s="70">
        <v>32</v>
      </c>
      <c r="ALP144" s="71"/>
      <c r="ALQ144" s="70">
        <v>32</v>
      </c>
      <c r="ALR144" s="71"/>
      <c r="ALS144" s="70">
        <v>32</v>
      </c>
      <c r="ALT144" s="71"/>
      <c r="ALU144" s="70">
        <v>32</v>
      </c>
      <c r="ALV144" s="71"/>
      <c r="ALW144" s="70">
        <v>32</v>
      </c>
      <c r="ALX144" s="71"/>
      <c r="ALY144" s="70">
        <v>32</v>
      </c>
      <c r="ALZ144" s="71"/>
      <c r="AMA144" s="70">
        <v>32</v>
      </c>
      <c r="AMB144" s="71"/>
      <c r="AMC144" s="70">
        <v>32</v>
      </c>
      <c r="AMD144" s="71"/>
      <c r="AME144" s="70">
        <v>32</v>
      </c>
      <c r="AMF144" s="71"/>
      <c r="AMG144" s="70">
        <v>32</v>
      </c>
      <c r="AMH144" s="71"/>
      <c r="AMI144" s="70">
        <v>32</v>
      </c>
      <c r="AMJ144" s="71"/>
      <c r="AMK144" s="70">
        <v>32</v>
      </c>
      <c r="AML144" s="71"/>
      <c r="AMM144" s="70">
        <v>32</v>
      </c>
      <c r="AMN144" s="71"/>
      <c r="AMO144" s="70">
        <v>32</v>
      </c>
      <c r="AMP144" s="71"/>
      <c r="AMQ144" s="70">
        <v>32</v>
      </c>
      <c r="AMR144" s="71"/>
      <c r="AMS144" s="70">
        <v>32</v>
      </c>
      <c r="AMT144" s="71"/>
      <c r="AMU144" s="70">
        <v>32</v>
      </c>
      <c r="AMV144" s="71"/>
      <c r="AMW144" s="70">
        <v>32</v>
      </c>
      <c r="AMX144" s="71"/>
      <c r="AMY144" s="70">
        <v>32</v>
      </c>
      <c r="AMZ144" s="71"/>
      <c r="ANA144" s="70">
        <v>32</v>
      </c>
      <c r="ANB144" s="71"/>
      <c r="ANC144" s="70">
        <v>32</v>
      </c>
      <c r="AND144" s="71"/>
      <c r="ANE144" s="70">
        <v>32</v>
      </c>
      <c r="ANF144" s="71"/>
      <c r="ANG144" s="70">
        <v>32</v>
      </c>
      <c r="ANH144" s="71"/>
      <c r="ANI144" s="70">
        <v>32</v>
      </c>
      <c r="ANJ144" s="71"/>
      <c r="ANK144" s="70">
        <v>32</v>
      </c>
      <c r="ANL144" s="71"/>
      <c r="ANM144" s="70">
        <v>32</v>
      </c>
      <c r="ANN144" s="71"/>
      <c r="ANO144" s="70">
        <v>32</v>
      </c>
      <c r="ANP144" s="71"/>
      <c r="ANQ144" s="70">
        <v>32</v>
      </c>
      <c r="ANR144" s="71"/>
      <c r="ANS144" s="70">
        <v>32</v>
      </c>
      <c r="ANT144" s="71"/>
      <c r="ANU144" s="70">
        <v>32</v>
      </c>
      <c r="ANV144" s="71"/>
      <c r="ANW144" s="70">
        <v>32</v>
      </c>
      <c r="ANX144" s="71"/>
      <c r="ANY144" s="70">
        <v>32</v>
      </c>
      <c r="ANZ144" s="71"/>
      <c r="AOA144" s="70">
        <v>32</v>
      </c>
      <c r="AOB144" s="71"/>
      <c r="AOC144" s="70">
        <v>32</v>
      </c>
      <c r="AOD144" s="71"/>
      <c r="AOE144" s="70">
        <v>32</v>
      </c>
      <c r="AOF144" s="71"/>
      <c r="AOG144" s="70">
        <v>32</v>
      </c>
      <c r="AOH144" s="71"/>
      <c r="AOI144" s="70">
        <v>32</v>
      </c>
      <c r="AOJ144" s="71"/>
      <c r="AOK144" s="70">
        <v>32</v>
      </c>
      <c r="AOL144" s="71"/>
      <c r="AOM144" s="70">
        <v>32</v>
      </c>
      <c r="AON144" s="71"/>
      <c r="AOO144" s="70">
        <v>32</v>
      </c>
      <c r="AOP144" s="71"/>
      <c r="AOQ144" s="70">
        <v>32</v>
      </c>
      <c r="AOR144" s="71"/>
      <c r="AOS144" s="70">
        <v>32</v>
      </c>
      <c r="AOT144" s="71"/>
      <c r="AOU144" s="70">
        <v>32</v>
      </c>
      <c r="AOV144" s="71"/>
      <c r="AOW144" s="70">
        <v>32</v>
      </c>
      <c r="AOX144" s="71"/>
      <c r="AOY144" s="70">
        <v>32</v>
      </c>
      <c r="AOZ144" s="71"/>
      <c r="APA144" s="70">
        <v>32</v>
      </c>
      <c r="APB144" s="71"/>
      <c r="APC144" s="70">
        <v>32</v>
      </c>
      <c r="APD144" s="71"/>
      <c r="APE144" s="70">
        <v>32</v>
      </c>
      <c r="APF144" s="71"/>
      <c r="APG144" s="70">
        <v>32</v>
      </c>
      <c r="APH144" s="71"/>
      <c r="API144" s="70">
        <v>32</v>
      </c>
      <c r="APJ144" s="71"/>
      <c r="APK144" s="70">
        <v>32</v>
      </c>
      <c r="APL144" s="71"/>
      <c r="APM144" s="70">
        <v>32</v>
      </c>
      <c r="APN144" s="71"/>
      <c r="APO144" s="70">
        <v>32</v>
      </c>
      <c r="APP144" s="71"/>
      <c r="APQ144" s="70">
        <v>32</v>
      </c>
      <c r="APR144" s="71"/>
      <c r="APS144" s="70">
        <v>32</v>
      </c>
      <c r="APT144" s="71"/>
      <c r="APU144" s="70">
        <v>32</v>
      </c>
      <c r="APV144" s="71"/>
      <c r="APW144" s="70">
        <v>32</v>
      </c>
      <c r="APX144" s="71"/>
      <c r="APY144" s="70">
        <v>32</v>
      </c>
      <c r="APZ144" s="71"/>
      <c r="AQA144" s="70">
        <v>32</v>
      </c>
      <c r="AQB144" s="71"/>
      <c r="AQC144" s="70">
        <v>32</v>
      </c>
      <c r="AQD144" s="71"/>
      <c r="AQE144" s="70">
        <v>32</v>
      </c>
      <c r="AQF144" s="71"/>
      <c r="AQG144" s="70">
        <v>32</v>
      </c>
      <c r="AQH144" s="71"/>
      <c r="AQI144" s="70">
        <v>32</v>
      </c>
      <c r="AQJ144" s="71"/>
      <c r="AQK144" s="70">
        <v>32</v>
      </c>
      <c r="AQL144" s="71"/>
      <c r="AQM144" s="70">
        <v>32</v>
      </c>
      <c r="AQN144" s="71"/>
      <c r="AQO144" s="70">
        <v>32</v>
      </c>
      <c r="AQP144" s="71"/>
      <c r="AQQ144" s="70">
        <v>32</v>
      </c>
      <c r="AQR144" s="71"/>
      <c r="AQS144" s="70">
        <v>32</v>
      </c>
      <c r="AQT144" s="71"/>
      <c r="AQU144" s="70">
        <v>32</v>
      </c>
      <c r="AQV144" s="71"/>
      <c r="AQW144" s="70">
        <v>32</v>
      </c>
      <c r="AQX144" s="71"/>
      <c r="AQY144" s="70">
        <v>32</v>
      </c>
      <c r="AQZ144" s="71"/>
      <c r="ARA144" s="70">
        <v>32</v>
      </c>
      <c r="ARB144" s="71"/>
      <c r="ARC144" s="70">
        <v>32</v>
      </c>
      <c r="ARD144" s="71"/>
      <c r="ARE144" s="70">
        <v>32</v>
      </c>
      <c r="ARF144" s="71"/>
      <c r="ARG144" s="70">
        <v>32</v>
      </c>
      <c r="ARH144" s="71"/>
      <c r="ARI144" s="70">
        <v>32</v>
      </c>
      <c r="ARJ144" s="71"/>
      <c r="ARK144" s="70">
        <v>32</v>
      </c>
      <c r="ARL144" s="71"/>
      <c r="ARM144" s="70">
        <v>32</v>
      </c>
      <c r="ARN144" s="71"/>
      <c r="ARO144" s="70">
        <v>32</v>
      </c>
      <c r="ARP144" s="71"/>
      <c r="ARQ144" s="70">
        <v>32</v>
      </c>
      <c r="ARR144" s="71"/>
      <c r="ARS144" s="70">
        <v>32</v>
      </c>
      <c r="ART144" s="71"/>
      <c r="ARU144" s="70">
        <v>32</v>
      </c>
      <c r="ARV144" s="71"/>
      <c r="ARW144" s="70">
        <v>32</v>
      </c>
      <c r="ARX144" s="71"/>
      <c r="ARY144" s="70">
        <v>32</v>
      </c>
      <c r="ARZ144" s="71"/>
      <c r="ASA144" s="70">
        <v>32</v>
      </c>
      <c r="ASB144" s="71"/>
      <c r="ASC144" s="70">
        <v>32</v>
      </c>
      <c r="ASD144" s="71"/>
      <c r="ASE144" s="70">
        <v>32</v>
      </c>
      <c r="ASF144" s="71"/>
      <c r="ASG144" s="70">
        <v>32</v>
      </c>
      <c r="ASH144" s="71"/>
      <c r="ASI144" s="70">
        <v>32</v>
      </c>
      <c r="ASJ144" s="71"/>
      <c r="ASK144" s="70">
        <v>32</v>
      </c>
      <c r="ASL144" s="71"/>
      <c r="ASM144" s="70">
        <v>32</v>
      </c>
      <c r="ASN144" s="71"/>
      <c r="ASO144" s="70">
        <v>32</v>
      </c>
      <c r="ASP144" s="71"/>
      <c r="ASQ144" s="70">
        <v>32</v>
      </c>
      <c r="ASR144" s="71"/>
      <c r="ASS144" s="70">
        <v>32</v>
      </c>
      <c r="AST144" s="71"/>
      <c r="ASU144" s="70">
        <v>32</v>
      </c>
      <c r="ASV144" s="71"/>
      <c r="ASW144" s="70">
        <v>32</v>
      </c>
      <c r="ASX144" s="71"/>
      <c r="ASY144" s="70">
        <v>32</v>
      </c>
      <c r="ASZ144" s="71"/>
      <c r="ATA144" s="70">
        <v>32</v>
      </c>
      <c r="ATB144" s="71"/>
      <c r="ATC144" s="70">
        <v>32</v>
      </c>
      <c r="ATD144" s="71"/>
      <c r="ATE144" s="70">
        <v>32</v>
      </c>
      <c r="ATF144" s="71"/>
      <c r="ATG144" s="70">
        <v>32</v>
      </c>
      <c r="ATH144" s="71"/>
      <c r="ATI144" s="70">
        <v>32</v>
      </c>
      <c r="ATJ144" s="71"/>
      <c r="ATK144" s="70">
        <v>32</v>
      </c>
      <c r="ATL144" s="71"/>
      <c r="ATM144" s="70">
        <v>32</v>
      </c>
      <c r="ATN144" s="71"/>
      <c r="ATO144" s="70">
        <v>32</v>
      </c>
      <c r="ATP144" s="71"/>
      <c r="ATQ144" s="70">
        <v>32</v>
      </c>
      <c r="ATR144" s="71"/>
      <c r="ATS144" s="70">
        <v>32</v>
      </c>
      <c r="ATT144" s="71"/>
      <c r="ATU144" s="70">
        <v>32</v>
      </c>
      <c r="ATV144" s="71"/>
      <c r="ATW144" s="70">
        <v>32</v>
      </c>
      <c r="ATX144" s="71"/>
      <c r="ATY144" s="70">
        <v>32</v>
      </c>
      <c r="ATZ144" s="71"/>
      <c r="AUA144" s="70">
        <v>32</v>
      </c>
      <c r="AUB144" s="71"/>
      <c r="AUC144" s="70">
        <v>32</v>
      </c>
      <c r="AUD144" s="71"/>
      <c r="AUE144" s="70">
        <v>32</v>
      </c>
      <c r="AUF144" s="71"/>
      <c r="AUG144" s="70">
        <v>32</v>
      </c>
      <c r="AUH144" s="71"/>
      <c r="AUI144" s="70">
        <v>32</v>
      </c>
      <c r="AUJ144" s="71"/>
      <c r="AUK144" s="70">
        <v>32</v>
      </c>
      <c r="AUL144" s="71"/>
      <c r="AUM144" s="70">
        <v>32</v>
      </c>
      <c r="AUN144" s="71"/>
      <c r="AUO144" s="70">
        <v>32</v>
      </c>
      <c r="AUP144" s="71"/>
      <c r="AUQ144" s="70">
        <v>32</v>
      </c>
      <c r="AUR144" s="71"/>
      <c r="AUS144" s="70">
        <v>32</v>
      </c>
      <c r="AUT144" s="71"/>
      <c r="AUU144" s="70">
        <v>32</v>
      </c>
      <c r="AUV144" s="71"/>
      <c r="AUW144" s="70">
        <v>32</v>
      </c>
      <c r="AUX144" s="71"/>
      <c r="AUY144" s="70">
        <v>32</v>
      </c>
      <c r="AUZ144" s="71"/>
      <c r="AVA144" s="70">
        <v>32</v>
      </c>
      <c r="AVB144" s="71"/>
      <c r="AVC144" s="70">
        <v>32</v>
      </c>
      <c r="AVD144" s="71"/>
      <c r="AVE144" s="70">
        <v>32</v>
      </c>
      <c r="AVF144" s="71"/>
      <c r="AVG144" s="70">
        <v>32</v>
      </c>
      <c r="AVH144" s="71"/>
      <c r="AVI144" s="70">
        <v>32</v>
      </c>
      <c r="AVJ144" s="71"/>
      <c r="AVK144" s="70">
        <v>32</v>
      </c>
      <c r="AVL144" s="71"/>
      <c r="AVM144" s="70">
        <v>32</v>
      </c>
      <c r="AVN144" s="71"/>
      <c r="AVO144" s="70">
        <v>32</v>
      </c>
      <c r="AVP144" s="71"/>
      <c r="AVQ144" s="70">
        <v>32</v>
      </c>
      <c r="AVR144" s="71"/>
      <c r="AVS144" s="70">
        <v>32</v>
      </c>
      <c r="AVT144" s="71"/>
      <c r="AVU144" s="70">
        <v>32</v>
      </c>
      <c r="AVV144" s="71"/>
      <c r="AVW144" s="70">
        <v>32</v>
      </c>
      <c r="AVX144" s="71"/>
      <c r="AVY144" s="70">
        <v>32</v>
      </c>
      <c r="AVZ144" s="71"/>
      <c r="AWA144" s="70">
        <v>32</v>
      </c>
      <c r="AWB144" s="71"/>
      <c r="AWC144" s="70">
        <v>32</v>
      </c>
      <c r="AWD144" s="71"/>
      <c r="AWE144" s="70">
        <v>32</v>
      </c>
      <c r="AWF144" s="71"/>
      <c r="AWG144" s="70">
        <v>32</v>
      </c>
      <c r="AWH144" s="71"/>
      <c r="AWI144" s="70">
        <v>32</v>
      </c>
      <c r="AWJ144" s="71"/>
      <c r="AWK144" s="70">
        <v>32</v>
      </c>
      <c r="AWL144" s="71"/>
      <c r="AWM144" s="70">
        <v>32</v>
      </c>
      <c r="AWN144" s="71"/>
      <c r="AWO144" s="70">
        <v>32</v>
      </c>
      <c r="AWP144" s="71"/>
      <c r="AWQ144" s="70">
        <v>32</v>
      </c>
      <c r="AWR144" s="71"/>
      <c r="AWS144" s="70">
        <v>32</v>
      </c>
      <c r="AWT144" s="71"/>
      <c r="AWU144" s="70">
        <v>32</v>
      </c>
      <c r="AWV144" s="71"/>
      <c r="AWW144" s="70">
        <v>32</v>
      </c>
      <c r="AWX144" s="71"/>
      <c r="AWY144" s="70">
        <v>32</v>
      </c>
      <c r="AWZ144" s="71"/>
      <c r="AXA144" s="70">
        <v>32</v>
      </c>
      <c r="AXB144" s="71"/>
      <c r="AXC144" s="70">
        <v>32</v>
      </c>
      <c r="AXD144" s="71"/>
      <c r="AXE144" s="70">
        <v>32</v>
      </c>
      <c r="AXF144" s="71"/>
      <c r="AXG144" s="70">
        <v>32</v>
      </c>
      <c r="AXH144" s="71"/>
      <c r="AXI144" s="70">
        <v>32</v>
      </c>
      <c r="AXJ144" s="71"/>
      <c r="AXK144" s="70">
        <v>32</v>
      </c>
      <c r="AXL144" s="71"/>
      <c r="AXM144" s="70">
        <v>32</v>
      </c>
      <c r="AXN144" s="71"/>
      <c r="AXO144" s="70">
        <v>32</v>
      </c>
      <c r="AXP144" s="71"/>
      <c r="AXQ144" s="70">
        <v>32</v>
      </c>
      <c r="AXR144" s="71"/>
      <c r="AXS144" s="70">
        <v>32</v>
      </c>
      <c r="AXT144" s="71"/>
      <c r="AXU144" s="70">
        <v>32</v>
      </c>
      <c r="AXV144" s="71"/>
      <c r="AXW144" s="70">
        <v>32</v>
      </c>
      <c r="AXX144" s="71"/>
      <c r="AXY144" s="70">
        <v>32</v>
      </c>
      <c r="AXZ144" s="71"/>
      <c r="AYA144" s="70">
        <v>32</v>
      </c>
      <c r="AYB144" s="71"/>
      <c r="AYC144" s="70">
        <v>32</v>
      </c>
      <c r="AYD144" s="71"/>
      <c r="AYE144" s="70">
        <v>32</v>
      </c>
      <c r="AYF144" s="71"/>
      <c r="AYG144" s="70">
        <v>32</v>
      </c>
      <c r="AYH144" s="71"/>
      <c r="AYI144" s="70">
        <v>32</v>
      </c>
      <c r="AYJ144" s="71"/>
      <c r="AYK144" s="70">
        <v>32</v>
      </c>
      <c r="AYL144" s="71"/>
      <c r="AYM144" s="70">
        <v>32</v>
      </c>
      <c r="AYN144" s="71"/>
      <c r="AYO144" s="70">
        <v>32</v>
      </c>
      <c r="AYP144" s="71"/>
      <c r="AYQ144" s="70">
        <v>32</v>
      </c>
      <c r="AYR144" s="71"/>
      <c r="AYS144" s="70">
        <v>32</v>
      </c>
      <c r="AYT144" s="71"/>
      <c r="AYU144" s="70">
        <v>32</v>
      </c>
      <c r="AYV144" s="71"/>
      <c r="AYW144" s="70">
        <v>32</v>
      </c>
      <c r="AYX144" s="71"/>
      <c r="AYY144" s="70">
        <v>32</v>
      </c>
      <c r="AYZ144" s="71"/>
      <c r="AZA144" s="70">
        <v>32</v>
      </c>
      <c r="AZB144" s="71"/>
      <c r="AZC144" s="70">
        <v>32</v>
      </c>
      <c r="AZD144" s="71"/>
      <c r="AZE144" s="70">
        <v>32</v>
      </c>
      <c r="AZF144" s="71"/>
      <c r="AZG144" s="70">
        <v>32</v>
      </c>
      <c r="AZH144" s="71"/>
      <c r="AZI144" s="70">
        <v>32</v>
      </c>
      <c r="AZJ144" s="71"/>
      <c r="AZK144" s="70">
        <v>32</v>
      </c>
      <c r="AZL144" s="71"/>
      <c r="AZM144" s="70">
        <v>32</v>
      </c>
      <c r="AZN144" s="71"/>
      <c r="AZO144" s="70">
        <v>32</v>
      </c>
      <c r="AZP144" s="71"/>
      <c r="AZQ144" s="70">
        <v>32</v>
      </c>
      <c r="AZR144" s="71"/>
      <c r="AZS144" s="70">
        <v>32</v>
      </c>
      <c r="AZT144" s="71"/>
      <c r="AZU144" s="70">
        <v>32</v>
      </c>
      <c r="AZV144" s="71"/>
      <c r="AZW144" s="70">
        <v>32</v>
      </c>
      <c r="AZX144" s="71"/>
      <c r="AZY144" s="70">
        <v>32</v>
      </c>
      <c r="AZZ144" s="71"/>
      <c r="BAA144" s="70">
        <v>32</v>
      </c>
      <c r="BAB144" s="71"/>
      <c r="BAC144" s="70">
        <v>32</v>
      </c>
      <c r="BAD144" s="71"/>
      <c r="BAE144" s="70">
        <v>32</v>
      </c>
      <c r="BAF144" s="71"/>
      <c r="BAG144" s="70">
        <v>32</v>
      </c>
      <c r="BAH144" s="71"/>
      <c r="BAI144" s="70">
        <v>32</v>
      </c>
      <c r="BAJ144" s="71"/>
      <c r="BAK144" s="70">
        <v>32</v>
      </c>
      <c r="BAL144" s="71"/>
      <c r="BAM144" s="70">
        <v>32</v>
      </c>
      <c r="BAN144" s="71"/>
      <c r="BAO144" s="70">
        <v>32</v>
      </c>
      <c r="BAP144" s="71"/>
      <c r="BAQ144" s="70">
        <v>32</v>
      </c>
      <c r="BAR144" s="71"/>
      <c r="BAS144" s="70">
        <v>32</v>
      </c>
      <c r="BAT144" s="71"/>
      <c r="BAU144" s="70">
        <v>32</v>
      </c>
      <c r="BAV144" s="71"/>
      <c r="BAW144" s="70">
        <v>32</v>
      </c>
      <c r="BAX144" s="71"/>
      <c r="BAY144" s="70">
        <v>32</v>
      </c>
      <c r="BAZ144" s="71"/>
      <c r="BBA144" s="70">
        <v>32</v>
      </c>
      <c r="BBB144" s="71"/>
      <c r="BBC144" s="70">
        <v>32</v>
      </c>
      <c r="BBD144" s="71"/>
      <c r="BBE144" s="70">
        <v>32</v>
      </c>
      <c r="BBF144" s="71"/>
      <c r="BBG144" s="70">
        <v>32</v>
      </c>
      <c r="BBH144" s="71"/>
      <c r="BBI144" s="70">
        <v>32</v>
      </c>
      <c r="BBJ144" s="71"/>
      <c r="BBK144" s="70">
        <v>32</v>
      </c>
      <c r="BBL144" s="71"/>
      <c r="BBM144" s="70">
        <v>32</v>
      </c>
      <c r="BBN144" s="71"/>
      <c r="BBO144" s="70">
        <v>32</v>
      </c>
      <c r="BBP144" s="71"/>
      <c r="BBQ144" s="70">
        <v>32</v>
      </c>
      <c r="BBR144" s="71"/>
      <c r="BBS144" s="70">
        <v>32</v>
      </c>
      <c r="BBT144" s="71"/>
      <c r="BBU144" s="70">
        <v>32</v>
      </c>
      <c r="BBV144" s="71"/>
      <c r="BBW144" s="70">
        <v>32</v>
      </c>
      <c r="BBX144" s="71"/>
      <c r="BBY144" s="70">
        <v>32</v>
      </c>
      <c r="BBZ144" s="71"/>
      <c r="BCA144" s="70">
        <v>32</v>
      </c>
      <c r="BCB144" s="71"/>
      <c r="BCC144" s="70">
        <v>32</v>
      </c>
      <c r="BCD144" s="71"/>
      <c r="BCE144" s="70">
        <v>32</v>
      </c>
      <c r="BCF144" s="71"/>
      <c r="BCG144" s="70">
        <v>32</v>
      </c>
      <c r="BCH144" s="71"/>
      <c r="BCI144" s="70">
        <v>32</v>
      </c>
      <c r="BCJ144" s="71"/>
      <c r="BCK144" s="70">
        <v>32</v>
      </c>
      <c r="BCL144" s="71"/>
      <c r="BCM144" s="70">
        <v>32</v>
      </c>
      <c r="BCN144" s="71"/>
      <c r="BCO144" s="70">
        <v>32</v>
      </c>
      <c r="BCP144" s="71"/>
      <c r="BCQ144" s="70">
        <v>32</v>
      </c>
      <c r="BCR144" s="71"/>
      <c r="BCS144" s="70">
        <v>32</v>
      </c>
      <c r="BCT144" s="71"/>
      <c r="BCU144" s="70">
        <v>32</v>
      </c>
      <c r="BCV144" s="71"/>
      <c r="BCW144" s="70">
        <v>32</v>
      </c>
      <c r="BCX144" s="71"/>
      <c r="BCY144" s="70">
        <v>32</v>
      </c>
      <c r="BCZ144" s="71"/>
      <c r="BDA144" s="70">
        <v>32</v>
      </c>
      <c r="BDB144" s="71"/>
      <c r="BDC144" s="70">
        <v>32</v>
      </c>
      <c r="BDD144" s="71"/>
      <c r="BDE144" s="70">
        <v>32</v>
      </c>
      <c r="BDF144" s="71"/>
      <c r="BDG144" s="70">
        <v>32</v>
      </c>
      <c r="BDH144" s="71"/>
      <c r="BDI144" s="70">
        <v>32</v>
      </c>
      <c r="BDJ144" s="71"/>
      <c r="BDK144" s="70">
        <v>32</v>
      </c>
      <c r="BDL144" s="71"/>
      <c r="BDM144" s="70">
        <v>32</v>
      </c>
      <c r="BDN144" s="71"/>
      <c r="BDO144" s="70">
        <v>32</v>
      </c>
      <c r="BDP144" s="71"/>
      <c r="BDQ144" s="70">
        <v>32</v>
      </c>
      <c r="BDR144" s="71"/>
      <c r="BDS144" s="70">
        <v>32</v>
      </c>
      <c r="BDT144" s="71"/>
      <c r="BDU144" s="70">
        <v>32</v>
      </c>
      <c r="BDV144" s="71"/>
      <c r="BDW144" s="70">
        <v>32</v>
      </c>
      <c r="BDX144" s="71"/>
      <c r="BDY144" s="70">
        <v>32</v>
      </c>
      <c r="BDZ144" s="71"/>
      <c r="BEA144" s="70">
        <v>32</v>
      </c>
      <c r="BEB144" s="71"/>
      <c r="BEC144" s="70">
        <v>32</v>
      </c>
      <c r="BED144" s="71"/>
      <c r="BEE144" s="70">
        <v>32</v>
      </c>
      <c r="BEF144" s="71"/>
      <c r="BEG144" s="70">
        <v>32</v>
      </c>
      <c r="BEH144" s="71"/>
      <c r="BEI144" s="70">
        <v>32</v>
      </c>
      <c r="BEJ144" s="71"/>
      <c r="BEK144" s="70">
        <v>32</v>
      </c>
      <c r="BEL144" s="71"/>
      <c r="BEM144" s="70">
        <v>32</v>
      </c>
      <c r="BEN144" s="71"/>
      <c r="BEO144" s="70">
        <v>32</v>
      </c>
      <c r="BEP144" s="71"/>
      <c r="BEQ144" s="70">
        <v>32</v>
      </c>
      <c r="BER144" s="71"/>
      <c r="BES144" s="70">
        <v>32</v>
      </c>
      <c r="BET144" s="71"/>
      <c r="BEU144" s="70">
        <v>32</v>
      </c>
      <c r="BEV144" s="71"/>
      <c r="BEW144" s="70">
        <v>32</v>
      </c>
      <c r="BEX144" s="71"/>
      <c r="BEY144" s="70">
        <v>32</v>
      </c>
      <c r="BEZ144" s="71"/>
      <c r="BFA144" s="70">
        <v>32</v>
      </c>
      <c r="BFB144" s="71"/>
      <c r="BFC144" s="70">
        <v>32</v>
      </c>
      <c r="BFD144" s="71"/>
      <c r="BFE144" s="70">
        <v>32</v>
      </c>
      <c r="BFF144" s="71"/>
      <c r="BFG144" s="70">
        <v>32</v>
      </c>
      <c r="BFH144" s="71"/>
      <c r="BFI144" s="70">
        <v>32</v>
      </c>
      <c r="BFJ144" s="71"/>
      <c r="BFK144" s="70">
        <v>32</v>
      </c>
      <c r="BFL144" s="71"/>
      <c r="BFM144" s="70">
        <v>32</v>
      </c>
      <c r="BFN144" s="71"/>
      <c r="BFO144" s="70">
        <v>32</v>
      </c>
      <c r="BFP144" s="71"/>
      <c r="BFQ144" s="70">
        <v>32</v>
      </c>
      <c r="BFR144" s="71"/>
      <c r="BFS144" s="70">
        <v>32</v>
      </c>
      <c r="BFT144" s="71"/>
      <c r="BFU144" s="70">
        <v>32</v>
      </c>
      <c r="BFV144" s="71"/>
      <c r="BFW144" s="70">
        <v>32</v>
      </c>
      <c r="BFX144" s="71"/>
      <c r="BFY144" s="70">
        <v>32</v>
      </c>
      <c r="BFZ144" s="71"/>
      <c r="BGA144" s="70">
        <v>32</v>
      </c>
      <c r="BGB144" s="71"/>
      <c r="BGC144" s="70">
        <v>32</v>
      </c>
      <c r="BGD144" s="71"/>
      <c r="BGE144" s="70">
        <v>32</v>
      </c>
      <c r="BGF144" s="71"/>
      <c r="BGG144" s="70">
        <v>32</v>
      </c>
      <c r="BGH144" s="71"/>
      <c r="BGI144" s="70">
        <v>32</v>
      </c>
      <c r="BGJ144" s="71"/>
      <c r="BGK144" s="70">
        <v>32</v>
      </c>
      <c r="BGL144" s="71"/>
      <c r="BGM144" s="70">
        <v>32</v>
      </c>
      <c r="BGN144" s="71"/>
      <c r="BGO144" s="70">
        <v>32</v>
      </c>
      <c r="BGP144" s="71"/>
      <c r="BGQ144" s="70">
        <v>32</v>
      </c>
      <c r="BGR144" s="71"/>
      <c r="BGS144" s="70">
        <v>32</v>
      </c>
      <c r="BGT144" s="71"/>
      <c r="BGU144" s="70">
        <v>32</v>
      </c>
      <c r="BGV144" s="71"/>
      <c r="BGW144" s="70">
        <v>32</v>
      </c>
      <c r="BGX144" s="71"/>
      <c r="BGY144" s="70">
        <v>32</v>
      </c>
      <c r="BGZ144" s="71"/>
      <c r="BHA144" s="70">
        <v>32</v>
      </c>
      <c r="BHB144" s="71"/>
      <c r="BHC144" s="70">
        <v>32</v>
      </c>
      <c r="BHD144" s="71"/>
      <c r="BHE144" s="70">
        <v>32</v>
      </c>
      <c r="BHF144" s="71"/>
      <c r="BHG144" s="70">
        <v>32</v>
      </c>
      <c r="BHH144" s="71"/>
      <c r="BHI144" s="70">
        <v>32</v>
      </c>
      <c r="BHJ144" s="71"/>
      <c r="BHK144" s="70">
        <v>32</v>
      </c>
      <c r="BHL144" s="71"/>
      <c r="BHM144" s="70">
        <v>32</v>
      </c>
      <c r="BHN144" s="71"/>
      <c r="BHO144" s="70">
        <v>32</v>
      </c>
      <c r="BHP144" s="71"/>
      <c r="BHQ144" s="70">
        <v>32</v>
      </c>
      <c r="BHR144" s="71"/>
      <c r="BHS144" s="70">
        <v>32</v>
      </c>
      <c r="BHT144" s="71"/>
      <c r="BHU144" s="70">
        <v>32</v>
      </c>
      <c r="BHV144" s="71"/>
      <c r="BHW144" s="70">
        <v>32</v>
      </c>
      <c r="BHX144" s="71"/>
      <c r="BHY144" s="70">
        <v>32</v>
      </c>
      <c r="BHZ144" s="71"/>
      <c r="BIA144" s="70">
        <v>32</v>
      </c>
      <c r="BIB144" s="71"/>
      <c r="BIC144" s="70">
        <v>32</v>
      </c>
      <c r="BID144" s="71"/>
      <c r="BIE144" s="70">
        <v>32</v>
      </c>
      <c r="BIF144" s="71"/>
      <c r="BIG144" s="70">
        <v>32</v>
      </c>
      <c r="BIH144" s="71"/>
      <c r="BII144" s="70">
        <v>32</v>
      </c>
      <c r="BIJ144" s="71"/>
      <c r="BIK144" s="70">
        <v>32</v>
      </c>
      <c r="BIL144" s="71"/>
      <c r="BIM144" s="70">
        <v>32</v>
      </c>
      <c r="BIN144" s="71"/>
      <c r="BIO144" s="70">
        <v>32</v>
      </c>
      <c r="BIP144" s="71"/>
      <c r="BIQ144" s="70">
        <v>32</v>
      </c>
      <c r="BIR144" s="71"/>
      <c r="BIS144" s="70">
        <v>32</v>
      </c>
      <c r="BIT144" s="71"/>
      <c r="BIU144" s="70">
        <v>32</v>
      </c>
      <c r="BIV144" s="71"/>
      <c r="BIW144" s="70">
        <v>32</v>
      </c>
      <c r="BIX144" s="71"/>
      <c r="BIY144" s="70">
        <v>32</v>
      </c>
      <c r="BIZ144" s="71"/>
      <c r="BJA144" s="70">
        <v>32</v>
      </c>
      <c r="BJB144" s="71"/>
      <c r="BJC144" s="70">
        <v>32</v>
      </c>
      <c r="BJD144" s="71"/>
      <c r="BJE144" s="70">
        <v>32</v>
      </c>
      <c r="BJF144" s="71"/>
      <c r="BJG144" s="70">
        <v>32</v>
      </c>
      <c r="BJH144" s="71"/>
      <c r="BJI144" s="70">
        <v>32</v>
      </c>
      <c r="BJJ144" s="71"/>
      <c r="BJK144" s="70">
        <v>32</v>
      </c>
      <c r="BJL144" s="71"/>
      <c r="BJM144" s="70">
        <v>32</v>
      </c>
      <c r="BJN144" s="71"/>
      <c r="BJO144" s="70">
        <v>32</v>
      </c>
      <c r="BJP144" s="71"/>
      <c r="BJQ144" s="70">
        <v>32</v>
      </c>
      <c r="BJR144" s="71"/>
      <c r="BJS144" s="70">
        <v>32</v>
      </c>
      <c r="BJT144" s="71"/>
      <c r="BJU144" s="70">
        <v>32</v>
      </c>
      <c r="BJV144" s="71"/>
      <c r="BJW144" s="70">
        <v>32</v>
      </c>
      <c r="BJX144" s="71"/>
      <c r="BJY144" s="70">
        <v>32</v>
      </c>
      <c r="BJZ144" s="71"/>
      <c r="BKA144" s="70">
        <v>32</v>
      </c>
      <c r="BKB144" s="71"/>
      <c r="BKC144" s="70">
        <v>32</v>
      </c>
      <c r="BKD144" s="71"/>
      <c r="BKE144" s="70">
        <v>32</v>
      </c>
      <c r="BKF144" s="71"/>
      <c r="BKG144" s="70">
        <v>32</v>
      </c>
      <c r="BKH144" s="71"/>
      <c r="BKI144" s="70">
        <v>32</v>
      </c>
      <c r="BKJ144" s="71"/>
      <c r="BKK144" s="70">
        <v>32</v>
      </c>
      <c r="BKL144" s="71"/>
      <c r="BKM144" s="70">
        <v>32</v>
      </c>
      <c r="BKN144" s="71"/>
      <c r="BKO144" s="70">
        <v>32</v>
      </c>
      <c r="BKP144" s="71"/>
      <c r="BKQ144" s="70">
        <v>32</v>
      </c>
      <c r="BKR144" s="71"/>
      <c r="BKS144" s="70">
        <v>32</v>
      </c>
      <c r="BKT144" s="71"/>
      <c r="BKU144" s="70">
        <v>32</v>
      </c>
      <c r="BKV144" s="71"/>
      <c r="BKW144" s="70">
        <v>32</v>
      </c>
      <c r="BKX144" s="71"/>
      <c r="BKY144" s="70">
        <v>32</v>
      </c>
      <c r="BKZ144" s="71"/>
      <c r="BLA144" s="70">
        <v>32</v>
      </c>
      <c r="BLB144" s="71"/>
      <c r="BLC144" s="70">
        <v>32</v>
      </c>
      <c r="BLD144" s="71"/>
      <c r="BLE144" s="70">
        <v>32</v>
      </c>
      <c r="BLF144" s="71"/>
      <c r="BLG144" s="70">
        <v>32</v>
      </c>
      <c r="BLH144" s="71"/>
      <c r="BLI144" s="70">
        <v>32</v>
      </c>
      <c r="BLJ144" s="71"/>
      <c r="BLK144" s="70">
        <v>32</v>
      </c>
      <c r="BLL144" s="71"/>
      <c r="BLM144" s="70">
        <v>32</v>
      </c>
      <c r="BLN144" s="71"/>
      <c r="BLO144" s="70">
        <v>32</v>
      </c>
      <c r="BLP144" s="71"/>
      <c r="BLQ144" s="70">
        <v>32</v>
      </c>
      <c r="BLR144" s="71"/>
      <c r="BLS144" s="70">
        <v>32</v>
      </c>
      <c r="BLT144" s="71"/>
      <c r="BLU144" s="70">
        <v>32</v>
      </c>
      <c r="BLV144" s="71"/>
      <c r="BLW144" s="70">
        <v>32</v>
      </c>
      <c r="BLX144" s="71"/>
      <c r="BLY144" s="70">
        <v>32</v>
      </c>
      <c r="BLZ144" s="71"/>
      <c r="BMA144" s="70">
        <v>32</v>
      </c>
      <c r="BMB144" s="71"/>
      <c r="BMC144" s="70">
        <v>32</v>
      </c>
      <c r="BMD144" s="71"/>
      <c r="BME144" s="70">
        <v>32</v>
      </c>
      <c r="BMF144" s="71"/>
      <c r="BMG144" s="70">
        <v>32</v>
      </c>
      <c r="BMH144" s="71"/>
      <c r="BMI144" s="70">
        <v>32</v>
      </c>
      <c r="BMJ144" s="71"/>
      <c r="BMK144" s="70">
        <v>32</v>
      </c>
      <c r="BML144" s="71"/>
      <c r="BMM144" s="70">
        <v>32</v>
      </c>
      <c r="BMN144" s="71"/>
      <c r="BMO144" s="70">
        <v>32</v>
      </c>
      <c r="BMP144" s="71"/>
      <c r="BMQ144" s="70">
        <v>32</v>
      </c>
      <c r="BMR144" s="71"/>
      <c r="BMS144" s="70">
        <v>32</v>
      </c>
      <c r="BMT144" s="71"/>
      <c r="BMU144" s="70">
        <v>32</v>
      </c>
      <c r="BMV144" s="71"/>
      <c r="BMW144" s="70">
        <v>32</v>
      </c>
      <c r="BMX144" s="71"/>
      <c r="BMY144" s="70">
        <v>32</v>
      </c>
      <c r="BMZ144" s="71"/>
      <c r="BNA144" s="70">
        <v>32</v>
      </c>
      <c r="BNB144" s="71"/>
      <c r="BNC144" s="70">
        <v>32</v>
      </c>
      <c r="BND144" s="71"/>
      <c r="BNE144" s="70">
        <v>32</v>
      </c>
      <c r="BNF144" s="71"/>
      <c r="BNG144" s="70">
        <v>32</v>
      </c>
      <c r="BNH144" s="71"/>
      <c r="BNI144" s="70">
        <v>32</v>
      </c>
      <c r="BNJ144" s="71"/>
      <c r="BNK144" s="70">
        <v>32</v>
      </c>
      <c r="BNL144" s="71"/>
      <c r="BNM144" s="70">
        <v>32</v>
      </c>
      <c r="BNN144" s="71"/>
      <c r="BNO144" s="70">
        <v>32</v>
      </c>
      <c r="BNP144" s="71"/>
      <c r="BNQ144" s="70">
        <v>32</v>
      </c>
      <c r="BNR144" s="71"/>
      <c r="BNS144" s="70">
        <v>32</v>
      </c>
      <c r="BNT144" s="71"/>
      <c r="BNU144" s="70">
        <v>32</v>
      </c>
      <c r="BNV144" s="71"/>
      <c r="BNW144" s="70">
        <v>32</v>
      </c>
      <c r="BNX144" s="71"/>
      <c r="BNY144" s="70">
        <v>32</v>
      </c>
      <c r="BNZ144" s="71"/>
      <c r="BOA144" s="70">
        <v>32</v>
      </c>
      <c r="BOB144" s="71"/>
      <c r="BOC144" s="70">
        <v>32</v>
      </c>
      <c r="BOD144" s="71"/>
      <c r="BOE144" s="70">
        <v>32</v>
      </c>
      <c r="BOF144" s="71"/>
      <c r="BOG144" s="70">
        <v>32</v>
      </c>
      <c r="BOH144" s="71"/>
      <c r="BOI144" s="70">
        <v>32</v>
      </c>
      <c r="BOJ144" s="71"/>
      <c r="BOK144" s="70">
        <v>32</v>
      </c>
      <c r="BOL144" s="71"/>
      <c r="BOM144" s="70">
        <v>32</v>
      </c>
      <c r="BON144" s="71"/>
      <c r="BOO144" s="70">
        <v>32</v>
      </c>
      <c r="BOP144" s="71"/>
      <c r="BOQ144" s="70">
        <v>32</v>
      </c>
      <c r="BOR144" s="71"/>
      <c r="BOS144" s="70">
        <v>32</v>
      </c>
      <c r="BOT144" s="71"/>
      <c r="BOU144" s="70">
        <v>32</v>
      </c>
      <c r="BOV144" s="71"/>
      <c r="BOW144" s="70">
        <v>32</v>
      </c>
      <c r="BOX144" s="71"/>
      <c r="BOY144" s="70">
        <v>32</v>
      </c>
      <c r="BOZ144" s="71"/>
      <c r="BPA144" s="70">
        <v>32</v>
      </c>
      <c r="BPB144" s="71"/>
      <c r="BPC144" s="70">
        <v>32</v>
      </c>
      <c r="BPD144" s="71"/>
      <c r="BPE144" s="70">
        <v>32</v>
      </c>
      <c r="BPF144" s="71"/>
      <c r="BPG144" s="70">
        <v>32</v>
      </c>
      <c r="BPH144" s="71"/>
      <c r="BPI144" s="70">
        <v>32</v>
      </c>
      <c r="BPJ144" s="71"/>
      <c r="BPK144" s="70">
        <v>32</v>
      </c>
      <c r="BPL144" s="71"/>
      <c r="BPM144" s="70">
        <v>32</v>
      </c>
      <c r="BPN144" s="71"/>
      <c r="BPO144" s="70">
        <v>32</v>
      </c>
      <c r="BPP144" s="71"/>
      <c r="BPQ144" s="70">
        <v>32</v>
      </c>
      <c r="BPR144" s="71"/>
      <c r="BPS144" s="70">
        <v>32</v>
      </c>
      <c r="BPT144" s="71"/>
      <c r="BPU144" s="70">
        <v>32</v>
      </c>
      <c r="BPV144" s="71"/>
      <c r="BPW144" s="70">
        <v>32</v>
      </c>
      <c r="BPX144" s="71"/>
      <c r="BPY144" s="70">
        <v>32</v>
      </c>
      <c r="BPZ144" s="71"/>
      <c r="BQA144" s="70">
        <v>32</v>
      </c>
      <c r="BQB144" s="71"/>
      <c r="BQC144" s="70">
        <v>32</v>
      </c>
      <c r="BQD144" s="71"/>
      <c r="BQE144" s="70">
        <v>32</v>
      </c>
      <c r="BQF144" s="71"/>
      <c r="BQG144" s="70">
        <v>32</v>
      </c>
      <c r="BQH144" s="71"/>
      <c r="BQI144" s="70">
        <v>32</v>
      </c>
      <c r="BQJ144" s="71"/>
      <c r="BQK144" s="70">
        <v>32</v>
      </c>
      <c r="BQL144" s="71"/>
      <c r="BQM144" s="70">
        <v>32</v>
      </c>
      <c r="BQN144" s="71"/>
      <c r="BQO144" s="70">
        <v>32</v>
      </c>
      <c r="BQP144" s="71"/>
      <c r="BQQ144" s="70">
        <v>32</v>
      </c>
      <c r="BQR144" s="71"/>
      <c r="BQS144" s="70">
        <v>32</v>
      </c>
      <c r="BQT144" s="71"/>
      <c r="BQU144" s="70">
        <v>32</v>
      </c>
      <c r="BQV144" s="71"/>
      <c r="BQW144" s="70">
        <v>32</v>
      </c>
      <c r="BQX144" s="71"/>
      <c r="BQY144" s="70">
        <v>32</v>
      </c>
      <c r="BQZ144" s="71"/>
      <c r="BRA144" s="70">
        <v>32</v>
      </c>
      <c r="BRB144" s="71"/>
      <c r="BRC144" s="70">
        <v>32</v>
      </c>
      <c r="BRD144" s="71"/>
      <c r="BRE144" s="70">
        <v>32</v>
      </c>
      <c r="BRF144" s="71"/>
      <c r="BRG144" s="70">
        <v>32</v>
      </c>
      <c r="BRH144" s="71"/>
      <c r="BRI144" s="70">
        <v>32</v>
      </c>
      <c r="BRJ144" s="71"/>
      <c r="BRK144" s="70">
        <v>32</v>
      </c>
      <c r="BRL144" s="71"/>
      <c r="BRM144" s="70">
        <v>32</v>
      </c>
      <c r="BRN144" s="71"/>
      <c r="BRO144" s="70">
        <v>32</v>
      </c>
      <c r="BRP144" s="71"/>
      <c r="BRQ144" s="70">
        <v>32</v>
      </c>
      <c r="BRR144" s="71"/>
      <c r="BRS144" s="70">
        <v>32</v>
      </c>
      <c r="BRT144" s="71"/>
      <c r="BRU144" s="70">
        <v>32</v>
      </c>
      <c r="BRV144" s="71"/>
      <c r="BRW144" s="70">
        <v>32</v>
      </c>
      <c r="BRX144" s="71"/>
      <c r="BRY144" s="70">
        <v>32</v>
      </c>
      <c r="BRZ144" s="71"/>
      <c r="BSA144" s="70">
        <v>32</v>
      </c>
      <c r="BSB144" s="71"/>
      <c r="BSC144" s="70">
        <v>32</v>
      </c>
      <c r="BSD144" s="71"/>
      <c r="BSE144" s="70">
        <v>32</v>
      </c>
      <c r="BSF144" s="71"/>
      <c r="BSG144" s="70">
        <v>32</v>
      </c>
      <c r="BSH144" s="71"/>
      <c r="BSI144" s="70">
        <v>32</v>
      </c>
      <c r="BSJ144" s="71"/>
      <c r="BSK144" s="70">
        <v>32</v>
      </c>
      <c r="BSL144" s="71"/>
      <c r="BSM144" s="70">
        <v>32</v>
      </c>
      <c r="BSN144" s="71"/>
      <c r="BSO144" s="70">
        <v>32</v>
      </c>
      <c r="BSP144" s="71"/>
      <c r="BSQ144" s="70">
        <v>32</v>
      </c>
      <c r="BSR144" s="71"/>
      <c r="BSS144" s="70">
        <v>32</v>
      </c>
      <c r="BST144" s="71"/>
      <c r="BSU144" s="70">
        <v>32</v>
      </c>
      <c r="BSV144" s="71"/>
      <c r="BSW144" s="70">
        <v>32</v>
      </c>
      <c r="BSX144" s="71"/>
      <c r="BSY144" s="70">
        <v>32</v>
      </c>
      <c r="BSZ144" s="71"/>
      <c r="BTA144" s="70">
        <v>32</v>
      </c>
      <c r="BTB144" s="71"/>
      <c r="BTC144" s="70">
        <v>32</v>
      </c>
      <c r="BTD144" s="71"/>
      <c r="BTE144" s="70">
        <v>32</v>
      </c>
      <c r="BTF144" s="71"/>
      <c r="BTG144" s="70">
        <v>32</v>
      </c>
      <c r="BTH144" s="71"/>
      <c r="BTI144" s="70">
        <v>32</v>
      </c>
      <c r="BTJ144" s="71"/>
      <c r="BTK144" s="70">
        <v>32</v>
      </c>
      <c r="BTL144" s="71"/>
      <c r="BTM144" s="70">
        <v>32</v>
      </c>
      <c r="BTN144" s="71"/>
      <c r="BTO144" s="70">
        <v>32</v>
      </c>
      <c r="BTP144" s="71"/>
      <c r="BTQ144" s="70">
        <v>32</v>
      </c>
      <c r="BTR144" s="71"/>
      <c r="BTS144" s="70">
        <v>32</v>
      </c>
      <c r="BTT144" s="71"/>
      <c r="BTU144" s="70">
        <v>32</v>
      </c>
      <c r="BTV144" s="71"/>
      <c r="BTW144" s="70">
        <v>32</v>
      </c>
      <c r="BTX144" s="71"/>
      <c r="BTY144" s="70">
        <v>32</v>
      </c>
      <c r="BTZ144" s="71"/>
      <c r="BUA144" s="70">
        <v>32</v>
      </c>
      <c r="BUB144" s="71"/>
      <c r="BUC144" s="70">
        <v>32</v>
      </c>
      <c r="BUD144" s="71"/>
      <c r="BUE144" s="70">
        <v>32</v>
      </c>
      <c r="BUF144" s="71"/>
      <c r="BUG144" s="70">
        <v>32</v>
      </c>
      <c r="BUH144" s="71"/>
      <c r="BUI144" s="70">
        <v>32</v>
      </c>
      <c r="BUJ144" s="71"/>
      <c r="BUK144" s="70">
        <v>32</v>
      </c>
      <c r="BUL144" s="71"/>
      <c r="BUM144" s="70">
        <v>32</v>
      </c>
      <c r="BUN144" s="71"/>
      <c r="BUO144" s="70">
        <v>32</v>
      </c>
      <c r="BUP144" s="71"/>
      <c r="BUQ144" s="70">
        <v>32</v>
      </c>
      <c r="BUR144" s="71"/>
      <c r="BUS144" s="70">
        <v>32</v>
      </c>
      <c r="BUT144" s="71"/>
      <c r="BUU144" s="70">
        <v>32</v>
      </c>
      <c r="BUV144" s="71"/>
      <c r="BUW144" s="70">
        <v>32</v>
      </c>
      <c r="BUX144" s="71"/>
      <c r="BUY144" s="70">
        <v>32</v>
      </c>
      <c r="BUZ144" s="71"/>
      <c r="BVA144" s="70">
        <v>32</v>
      </c>
      <c r="BVB144" s="71"/>
      <c r="BVC144" s="70">
        <v>32</v>
      </c>
      <c r="BVD144" s="71"/>
      <c r="BVE144" s="70">
        <v>32</v>
      </c>
      <c r="BVF144" s="71"/>
      <c r="BVG144" s="70">
        <v>32</v>
      </c>
      <c r="BVH144" s="71"/>
      <c r="BVI144" s="70">
        <v>32</v>
      </c>
      <c r="BVJ144" s="71"/>
      <c r="BVK144" s="70">
        <v>32</v>
      </c>
      <c r="BVL144" s="71"/>
      <c r="BVM144" s="70">
        <v>32</v>
      </c>
      <c r="BVN144" s="71"/>
      <c r="BVO144" s="70">
        <v>32</v>
      </c>
      <c r="BVP144" s="71"/>
      <c r="BVQ144" s="70">
        <v>32</v>
      </c>
      <c r="BVR144" s="71"/>
      <c r="BVS144" s="70">
        <v>32</v>
      </c>
      <c r="BVT144" s="71"/>
      <c r="BVU144" s="70">
        <v>32</v>
      </c>
      <c r="BVV144" s="71"/>
      <c r="BVW144" s="70">
        <v>32</v>
      </c>
      <c r="BVX144" s="71"/>
      <c r="BVY144" s="70">
        <v>32</v>
      </c>
      <c r="BVZ144" s="71"/>
      <c r="BWA144" s="70">
        <v>32</v>
      </c>
      <c r="BWB144" s="71"/>
      <c r="BWC144" s="70">
        <v>32</v>
      </c>
      <c r="BWD144" s="71"/>
      <c r="BWE144" s="70">
        <v>32</v>
      </c>
      <c r="BWF144" s="71"/>
      <c r="BWG144" s="70">
        <v>32</v>
      </c>
      <c r="BWH144" s="71"/>
      <c r="BWI144" s="70">
        <v>32</v>
      </c>
      <c r="BWJ144" s="71"/>
      <c r="BWK144" s="70">
        <v>32</v>
      </c>
      <c r="BWL144" s="71"/>
      <c r="BWM144" s="70">
        <v>32</v>
      </c>
      <c r="BWN144" s="71"/>
      <c r="BWO144" s="70">
        <v>32</v>
      </c>
      <c r="BWP144" s="71"/>
      <c r="BWQ144" s="70">
        <v>32</v>
      </c>
      <c r="BWR144" s="71"/>
      <c r="BWS144" s="70">
        <v>32</v>
      </c>
      <c r="BWT144" s="71"/>
      <c r="BWU144" s="70">
        <v>32</v>
      </c>
      <c r="BWV144" s="71"/>
      <c r="BWW144" s="70">
        <v>32</v>
      </c>
      <c r="BWX144" s="71"/>
      <c r="BWY144" s="70">
        <v>32</v>
      </c>
      <c r="BWZ144" s="71"/>
      <c r="BXA144" s="70">
        <v>32</v>
      </c>
      <c r="BXB144" s="71"/>
      <c r="BXC144" s="70">
        <v>32</v>
      </c>
      <c r="BXD144" s="71"/>
      <c r="BXE144" s="70">
        <v>32</v>
      </c>
      <c r="BXF144" s="71"/>
      <c r="BXG144" s="70">
        <v>32</v>
      </c>
      <c r="BXH144" s="71"/>
      <c r="BXI144" s="70">
        <v>32</v>
      </c>
      <c r="BXJ144" s="71"/>
      <c r="BXK144" s="70">
        <v>32</v>
      </c>
      <c r="BXL144" s="71"/>
      <c r="BXM144" s="70">
        <v>32</v>
      </c>
      <c r="BXN144" s="71"/>
      <c r="BXO144" s="70">
        <v>32</v>
      </c>
      <c r="BXP144" s="71"/>
      <c r="BXQ144" s="70">
        <v>32</v>
      </c>
      <c r="BXR144" s="71"/>
      <c r="BXS144" s="70">
        <v>32</v>
      </c>
      <c r="BXT144" s="71"/>
      <c r="BXU144" s="70">
        <v>32</v>
      </c>
      <c r="BXV144" s="71"/>
      <c r="BXW144" s="70">
        <v>32</v>
      </c>
      <c r="BXX144" s="71"/>
      <c r="BXY144" s="70">
        <v>32</v>
      </c>
      <c r="BXZ144" s="71"/>
      <c r="BYA144" s="70">
        <v>32</v>
      </c>
      <c r="BYB144" s="71"/>
      <c r="BYC144" s="70">
        <v>32</v>
      </c>
      <c r="BYD144" s="71"/>
      <c r="BYE144" s="70">
        <v>32</v>
      </c>
      <c r="BYF144" s="71"/>
      <c r="BYG144" s="70">
        <v>32</v>
      </c>
      <c r="BYH144" s="71"/>
      <c r="BYI144" s="70">
        <v>32</v>
      </c>
      <c r="BYJ144" s="71"/>
      <c r="BYK144" s="70">
        <v>32</v>
      </c>
      <c r="BYL144" s="71"/>
      <c r="BYM144" s="70">
        <v>32</v>
      </c>
      <c r="BYN144" s="71"/>
      <c r="BYO144" s="70">
        <v>32</v>
      </c>
      <c r="BYP144" s="71"/>
      <c r="BYQ144" s="70">
        <v>32</v>
      </c>
      <c r="BYR144" s="71"/>
      <c r="BYS144" s="70">
        <v>32</v>
      </c>
      <c r="BYT144" s="71"/>
      <c r="BYU144" s="70">
        <v>32</v>
      </c>
      <c r="BYV144" s="71"/>
      <c r="BYW144" s="70">
        <v>32</v>
      </c>
      <c r="BYX144" s="71"/>
      <c r="BYY144" s="70">
        <v>32</v>
      </c>
      <c r="BYZ144" s="71"/>
      <c r="BZA144" s="70">
        <v>32</v>
      </c>
      <c r="BZB144" s="71"/>
      <c r="BZC144" s="70">
        <v>32</v>
      </c>
      <c r="BZD144" s="71"/>
      <c r="BZE144" s="70">
        <v>32</v>
      </c>
      <c r="BZF144" s="71"/>
      <c r="BZG144" s="70">
        <v>32</v>
      </c>
      <c r="BZH144" s="71"/>
      <c r="BZI144" s="70">
        <v>32</v>
      </c>
      <c r="BZJ144" s="71"/>
      <c r="BZK144" s="70">
        <v>32</v>
      </c>
      <c r="BZL144" s="71"/>
      <c r="BZM144" s="70">
        <v>32</v>
      </c>
      <c r="BZN144" s="71"/>
      <c r="BZO144" s="70">
        <v>32</v>
      </c>
      <c r="BZP144" s="71"/>
      <c r="BZQ144" s="70">
        <v>32</v>
      </c>
      <c r="BZR144" s="71"/>
      <c r="BZS144" s="70">
        <v>32</v>
      </c>
      <c r="BZT144" s="71"/>
      <c r="BZU144" s="70">
        <v>32</v>
      </c>
      <c r="BZV144" s="71"/>
      <c r="BZW144" s="70">
        <v>32</v>
      </c>
      <c r="BZX144" s="71"/>
      <c r="BZY144" s="70">
        <v>32</v>
      </c>
      <c r="BZZ144" s="71"/>
      <c r="CAA144" s="70">
        <v>32</v>
      </c>
      <c r="CAB144" s="71"/>
      <c r="CAC144" s="70">
        <v>32</v>
      </c>
      <c r="CAD144" s="71"/>
      <c r="CAE144" s="70">
        <v>32</v>
      </c>
      <c r="CAF144" s="71"/>
      <c r="CAG144" s="70">
        <v>32</v>
      </c>
      <c r="CAH144" s="71"/>
      <c r="CAI144" s="70">
        <v>32</v>
      </c>
      <c r="CAJ144" s="71"/>
      <c r="CAK144" s="70">
        <v>32</v>
      </c>
      <c r="CAL144" s="71"/>
      <c r="CAM144" s="70">
        <v>32</v>
      </c>
      <c r="CAN144" s="71"/>
      <c r="CAO144" s="70">
        <v>32</v>
      </c>
      <c r="CAP144" s="71"/>
      <c r="CAQ144" s="70">
        <v>32</v>
      </c>
      <c r="CAR144" s="71"/>
      <c r="CAS144" s="70">
        <v>32</v>
      </c>
      <c r="CAT144" s="71"/>
      <c r="CAU144" s="70">
        <v>32</v>
      </c>
      <c r="CAV144" s="71"/>
      <c r="CAW144" s="70">
        <v>32</v>
      </c>
      <c r="CAX144" s="71"/>
      <c r="CAY144" s="70">
        <v>32</v>
      </c>
      <c r="CAZ144" s="71"/>
      <c r="CBA144" s="70">
        <v>32</v>
      </c>
      <c r="CBB144" s="71"/>
      <c r="CBC144" s="70">
        <v>32</v>
      </c>
      <c r="CBD144" s="71"/>
      <c r="CBE144" s="70">
        <v>32</v>
      </c>
      <c r="CBF144" s="71"/>
      <c r="CBG144" s="70">
        <v>32</v>
      </c>
      <c r="CBH144" s="71"/>
      <c r="CBI144" s="70">
        <v>32</v>
      </c>
      <c r="CBJ144" s="71"/>
      <c r="CBK144" s="70">
        <v>32</v>
      </c>
      <c r="CBL144" s="71"/>
      <c r="CBM144" s="70">
        <v>32</v>
      </c>
      <c r="CBN144" s="71"/>
      <c r="CBO144" s="70">
        <v>32</v>
      </c>
      <c r="CBP144" s="71"/>
      <c r="CBQ144" s="70">
        <v>32</v>
      </c>
      <c r="CBR144" s="71"/>
      <c r="CBS144" s="70">
        <v>32</v>
      </c>
      <c r="CBT144" s="71"/>
      <c r="CBU144" s="70">
        <v>32</v>
      </c>
      <c r="CBV144" s="71"/>
      <c r="CBW144" s="70">
        <v>32</v>
      </c>
      <c r="CBX144" s="71"/>
      <c r="CBY144" s="70">
        <v>32</v>
      </c>
      <c r="CBZ144" s="71"/>
      <c r="CCA144" s="70">
        <v>32</v>
      </c>
      <c r="CCB144" s="71"/>
      <c r="CCC144" s="70">
        <v>32</v>
      </c>
      <c r="CCD144" s="71"/>
      <c r="CCE144" s="70">
        <v>32</v>
      </c>
      <c r="CCF144" s="71"/>
      <c r="CCG144" s="70">
        <v>32</v>
      </c>
      <c r="CCH144" s="71"/>
      <c r="CCI144" s="70">
        <v>32</v>
      </c>
      <c r="CCJ144" s="71"/>
      <c r="CCK144" s="70">
        <v>32</v>
      </c>
      <c r="CCL144" s="71"/>
      <c r="CCM144" s="70">
        <v>32</v>
      </c>
      <c r="CCN144" s="71"/>
      <c r="CCO144" s="70">
        <v>32</v>
      </c>
      <c r="CCP144" s="71"/>
      <c r="CCQ144" s="70">
        <v>32</v>
      </c>
      <c r="CCR144" s="71"/>
      <c r="CCS144" s="70">
        <v>32</v>
      </c>
      <c r="CCT144" s="71"/>
      <c r="CCU144" s="70">
        <v>32</v>
      </c>
      <c r="CCV144" s="71"/>
      <c r="CCW144" s="70">
        <v>32</v>
      </c>
      <c r="CCX144" s="71"/>
      <c r="CCY144" s="70">
        <v>32</v>
      </c>
      <c r="CCZ144" s="71"/>
      <c r="CDA144" s="70">
        <v>32</v>
      </c>
      <c r="CDB144" s="71"/>
      <c r="CDC144" s="70">
        <v>32</v>
      </c>
      <c r="CDD144" s="71"/>
      <c r="CDE144" s="70">
        <v>32</v>
      </c>
      <c r="CDF144" s="71"/>
      <c r="CDG144" s="70">
        <v>32</v>
      </c>
      <c r="CDH144" s="71"/>
      <c r="CDI144" s="70">
        <v>32</v>
      </c>
      <c r="CDJ144" s="71"/>
      <c r="CDK144" s="70">
        <v>32</v>
      </c>
      <c r="CDL144" s="71"/>
      <c r="CDM144" s="70">
        <v>32</v>
      </c>
      <c r="CDN144" s="71"/>
      <c r="CDO144" s="70">
        <v>32</v>
      </c>
      <c r="CDP144" s="71"/>
      <c r="CDQ144" s="70">
        <v>32</v>
      </c>
      <c r="CDR144" s="71"/>
      <c r="CDS144" s="70">
        <v>32</v>
      </c>
      <c r="CDT144" s="71"/>
      <c r="CDU144" s="70">
        <v>32</v>
      </c>
      <c r="CDV144" s="71"/>
      <c r="CDW144" s="70">
        <v>32</v>
      </c>
      <c r="CDX144" s="71"/>
      <c r="CDY144" s="70">
        <v>32</v>
      </c>
      <c r="CDZ144" s="71"/>
      <c r="CEA144" s="70">
        <v>32</v>
      </c>
      <c r="CEB144" s="71"/>
      <c r="CEC144" s="70">
        <v>32</v>
      </c>
      <c r="CED144" s="71"/>
      <c r="CEE144" s="70">
        <v>32</v>
      </c>
      <c r="CEF144" s="71"/>
      <c r="CEG144" s="70">
        <v>32</v>
      </c>
      <c r="CEH144" s="71"/>
      <c r="CEI144" s="70">
        <v>32</v>
      </c>
      <c r="CEJ144" s="71"/>
      <c r="CEK144" s="70">
        <v>32</v>
      </c>
      <c r="CEL144" s="71"/>
      <c r="CEM144" s="70">
        <v>32</v>
      </c>
      <c r="CEN144" s="71"/>
      <c r="CEO144" s="70">
        <v>32</v>
      </c>
      <c r="CEP144" s="71"/>
      <c r="CEQ144" s="70">
        <v>32</v>
      </c>
      <c r="CER144" s="71"/>
      <c r="CES144" s="70">
        <v>32</v>
      </c>
      <c r="CET144" s="71"/>
      <c r="CEU144" s="70">
        <v>32</v>
      </c>
      <c r="CEV144" s="71"/>
      <c r="CEW144" s="70">
        <v>32</v>
      </c>
      <c r="CEX144" s="71"/>
      <c r="CEY144" s="70">
        <v>32</v>
      </c>
      <c r="CEZ144" s="71"/>
      <c r="CFA144" s="70">
        <v>32</v>
      </c>
      <c r="CFB144" s="71"/>
      <c r="CFC144" s="70">
        <v>32</v>
      </c>
      <c r="CFD144" s="71"/>
      <c r="CFE144" s="70">
        <v>32</v>
      </c>
      <c r="CFF144" s="71"/>
      <c r="CFG144" s="70">
        <v>32</v>
      </c>
      <c r="CFH144" s="71"/>
      <c r="CFI144" s="70">
        <v>32</v>
      </c>
      <c r="CFJ144" s="71"/>
      <c r="CFK144" s="70">
        <v>32</v>
      </c>
      <c r="CFL144" s="71"/>
      <c r="CFM144" s="70">
        <v>32</v>
      </c>
      <c r="CFN144" s="71"/>
      <c r="CFO144" s="70">
        <v>32</v>
      </c>
      <c r="CFP144" s="71"/>
      <c r="CFQ144" s="70">
        <v>32</v>
      </c>
      <c r="CFR144" s="71"/>
      <c r="CFS144" s="70">
        <v>32</v>
      </c>
      <c r="CFT144" s="71"/>
      <c r="CFU144" s="70">
        <v>32</v>
      </c>
      <c r="CFV144" s="71"/>
      <c r="CFW144" s="70">
        <v>32</v>
      </c>
      <c r="CFX144" s="71"/>
      <c r="CFY144" s="70">
        <v>32</v>
      </c>
      <c r="CFZ144" s="71"/>
      <c r="CGA144" s="70">
        <v>32</v>
      </c>
      <c r="CGB144" s="71"/>
      <c r="CGC144" s="70">
        <v>32</v>
      </c>
      <c r="CGD144" s="71"/>
      <c r="CGE144" s="70">
        <v>32</v>
      </c>
      <c r="CGF144" s="71"/>
      <c r="CGG144" s="70">
        <v>32</v>
      </c>
      <c r="CGH144" s="71"/>
      <c r="CGI144" s="70">
        <v>32</v>
      </c>
      <c r="CGJ144" s="71"/>
      <c r="CGK144" s="70">
        <v>32</v>
      </c>
      <c r="CGL144" s="71"/>
      <c r="CGM144" s="70">
        <v>32</v>
      </c>
      <c r="CGN144" s="71"/>
      <c r="CGO144" s="70">
        <v>32</v>
      </c>
      <c r="CGP144" s="71"/>
      <c r="CGQ144" s="70">
        <v>32</v>
      </c>
      <c r="CGR144" s="71"/>
      <c r="CGS144" s="70">
        <v>32</v>
      </c>
      <c r="CGT144" s="71"/>
      <c r="CGU144" s="70">
        <v>32</v>
      </c>
      <c r="CGV144" s="71"/>
      <c r="CGW144" s="70">
        <v>32</v>
      </c>
      <c r="CGX144" s="71"/>
      <c r="CGY144" s="70">
        <v>32</v>
      </c>
      <c r="CGZ144" s="71"/>
      <c r="CHA144" s="70">
        <v>32</v>
      </c>
      <c r="CHB144" s="71"/>
      <c r="CHC144" s="70">
        <v>32</v>
      </c>
      <c r="CHD144" s="71"/>
      <c r="CHE144" s="70">
        <v>32</v>
      </c>
      <c r="CHF144" s="71"/>
      <c r="CHG144" s="70">
        <v>32</v>
      </c>
      <c r="CHH144" s="71"/>
      <c r="CHI144" s="70">
        <v>32</v>
      </c>
      <c r="CHJ144" s="71"/>
      <c r="CHK144" s="70">
        <v>32</v>
      </c>
      <c r="CHL144" s="71"/>
      <c r="CHM144" s="70">
        <v>32</v>
      </c>
      <c r="CHN144" s="71"/>
      <c r="CHO144" s="70">
        <v>32</v>
      </c>
      <c r="CHP144" s="71"/>
      <c r="CHQ144" s="70">
        <v>32</v>
      </c>
      <c r="CHR144" s="71"/>
      <c r="CHS144" s="70">
        <v>32</v>
      </c>
      <c r="CHT144" s="71"/>
      <c r="CHU144" s="70">
        <v>32</v>
      </c>
      <c r="CHV144" s="71"/>
      <c r="CHW144" s="70">
        <v>32</v>
      </c>
      <c r="CHX144" s="71"/>
      <c r="CHY144" s="70">
        <v>32</v>
      </c>
      <c r="CHZ144" s="71"/>
      <c r="CIA144" s="70">
        <v>32</v>
      </c>
      <c r="CIB144" s="71"/>
      <c r="CIC144" s="70">
        <v>32</v>
      </c>
      <c r="CID144" s="71"/>
      <c r="CIE144" s="70">
        <v>32</v>
      </c>
      <c r="CIF144" s="71"/>
      <c r="CIG144" s="70">
        <v>32</v>
      </c>
      <c r="CIH144" s="71"/>
      <c r="CII144" s="70">
        <v>32</v>
      </c>
      <c r="CIJ144" s="71"/>
      <c r="CIK144" s="70">
        <v>32</v>
      </c>
      <c r="CIL144" s="71"/>
      <c r="CIM144" s="70">
        <v>32</v>
      </c>
      <c r="CIN144" s="71"/>
      <c r="CIO144" s="70">
        <v>32</v>
      </c>
      <c r="CIP144" s="71"/>
      <c r="CIQ144" s="70">
        <v>32</v>
      </c>
      <c r="CIR144" s="71"/>
      <c r="CIS144" s="70">
        <v>32</v>
      </c>
      <c r="CIT144" s="71"/>
      <c r="CIU144" s="70">
        <v>32</v>
      </c>
      <c r="CIV144" s="71"/>
      <c r="CIW144" s="70">
        <v>32</v>
      </c>
      <c r="CIX144" s="71"/>
      <c r="CIY144" s="70">
        <v>32</v>
      </c>
      <c r="CIZ144" s="71"/>
      <c r="CJA144" s="70">
        <v>32</v>
      </c>
      <c r="CJB144" s="71"/>
      <c r="CJC144" s="70">
        <v>32</v>
      </c>
      <c r="CJD144" s="71"/>
      <c r="CJE144" s="70">
        <v>32</v>
      </c>
      <c r="CJF144" s="71"/>
      <c r="CJG144" s="70">
        <v>32</v>
      </c>
      <c r="CJH144" s="71"/>
      <c r="CJI144" s="70">
        <v>32</v>
      </c>
      <c r="CJJ144" s="71"/>
      <c r="CJK144" s="70">
        <v>32</v>
      </c>
      <c r="CJL144" s="71"/>
      <c r="CJM144" s="70">
        <v>32</v>
      </c>
      <c r="CJN144" s="71"/>
      <c r="CJO144" s="70">
        <v>32</v>
      </c>
      <c r="CJP144" s="71"/>
      <c r="CJQ144" s="70">
        <v>32</v>
      </c>
      <c r="CJR144" s="71"/>
      <c r="CJS144" s="70">
        <v>32</v>
      </c>
      <c r="CJT144" s="71"/>
      <c r="CJU144" s="70">
        <v>32</v>
      </c>
      <c r="CJV144" s="71"/>
      <c r="CJW144" s="70">
        <v>32</v>
      </c>
      <c r="CJX144" s="71"/>
      <c r="CJY144" s="70">
        <v>32</v>
      </c>
      <c r="CJZ144" s="71"/>
      <c r="CKA144" s="70">
        <v>32</v>
      </c>
      <c r="CKB144" s="71"/>
      <c r="CKC144" s="70">
        <v>32</v>
      </c>
      <c r="CKD144" s="71"/>
      <c r="CKE144" s="70">
        <v>32</v>
      </c>
      <c r="CKF144" s="71"/>
      <c r="CKG144" s="70">
        <v>32</v>
      </c>
      <c r="CKH144" s="71"/>
      <c r="CKI144" s="70">
        <v>32</v>
      </c>
      <c r="CKJ144" s="71"/>
      <c r="CKK144" s="70">
        <v>32</v>
      </c>
      <c r="CKL144" s="71"/>
      <c r="CKM144" s="70">
        <v>32</v>
      </c>
      <c r="CKN144" s="71"/>
      <c r="CKO144" s="70">
        <v>32</v>
      </c>
      <c r="CKP144" s="71"/>
      <c r="CKQ144" s="70">
        <v>32</v>
      </c>
      <c r="CKR144" s="71"/>
      <c r="CKS144" s="70">
        <v>32</v>
      </c>
      <c r="CKT144" s="71"/>
      <c r="CKU144" s="70">
        <v>32</v>
      </c>
      <c r="CKV144" s="71"/>
      <c r="CKW144" s="70">
        <v>32</v>
      </c>
      <c r="CKX144" s="71"/>
      <c r="CKY144" s="70">
        <v>32</v>
      </c>
      <c r="CKZ144" s="71"/>
      <c r="CLA144" s="70">
        <v>32</v>
      </c>
      <c r="CLB144" s="71"/>
      <c r="CLC144" s="70">
        <v>32</v>
      </c>
      <c r="CLD144" s="71"/>
      <c r="CLE144" s="70">
        <v>32</v>
      </c>
      <c r="CLF144" s="71"/>
      <c r="CLG144" s="70">
        <v>32</v>
      </c>
      <c r="CLH144" s="71"/>
      <c r="CLI144" s="70">
        <v>32</v>
      </c>
      <c r="CLJ144" s="71"/>
      <c r="CLK144" s="70">
        <v>32</v>
      </c>
      <c r="CLL144" s="71"/>
      <c r="CLM144" s="70">
        <v>32</v>
      </c>
      <c r="CLN144" s="71"/>
      <c r="CLO144" s="70">
        <v>32</v>
      </c>
      <c r="CLP144" s="71"/>
      <c r="CLQ144" s="70">
        <v>32</v>
      </c>
      <c r="CLR144" s="71"/>
      <c r="CLS144" s="70">
        <v>32</v>
      </c>
      <c r="CLT144" s="71"/>
      <c r="CLU144" s="70">
        <v>32</v>
      </c>
      <c r="CLV144" s="71"/>
      <c r="CLW144" s="70">
        <v>32</v>
      </c>
      <c r="CLX144" s="71"/>
      <c r="CLY144" s="70">
        <v>32</v>
      </c>
      <c r="CLZ144" s="71"/>
      <c r="CMA144" s="70">
        <v>32</v>
      </c>
      <c r="CMB144" s="71"/>
      <c r="CMC144" s="70">
        <v>32</v>
      </c>
      <c r="CMD144" s="71"/>
      <c r="CME144" s="70">
        <v>32</v>
      </c>
      <c r="CMF144" s="71"/>
      <c r="CMG144" s="70">
        <v>32</v>
      </c>
      <c r="CMH144" s="71"/>
      <c r="CMI144" s="70">
        <v>32</v>
      </c>
      <c r="CMJ144" s="71"/>
      <c r="CMK144" s="70">
        <v>32</v>
      </c>
      <c r="CML144" s="71"/>
      <c r="CMM144" s="70">
        <v>32</v>
      </c>
      <c r="CMN144" s="71"/>
      <c r="CMO144" s="70">
        <v>32</v>
      </c>
      <c r="CMP144" s="71"/>
      <c r="CMQ144" s="70">
        <v>32</v>
      </c>
      <c r="CMR144" s="71"/>
      <c r="CMS144" s="70">
        <v>32</v>
      </c>
      <c r="CMT144" s="71"/>
      <c r="CMU144" s="70">
        <v>32</v>
      </c>
      <c r="CMV144" s="71"/>
      <c r="CMW144" s="70">
        <v>32</v>
      </c>
      <c r="CMX144" s="71"/>
      <c r="CMY144" s="70">
        <v>32</v>
      </c>
      <c r="CMZ144" s="71"/>
      <c r="CNA144" s="70">
        <v>32</v>
      </c>
      <c r="CNB144" s="71"/>
      <c r="CNC144" s="70">
        <v>32</v>
      </c>
      <c r="CND144" s="71"/>
      <c r="CNE144" s="70">
        <v>32</v>
      </c>
      <c r="CNF144" s="71"/>
      <c r="CNG144" s="70">
        <v>32</v>
      </c>
      <c r="CNH144" s="71"/>
      <c r="CNI144" s="70">
        <v>32</v>
      </c>
      <c r="CNJ144" s="71"/>
      <c r="CNK144" s="70">
        <v>32</v>
      </c>
      <c r="CNL144" s="71"/>
      <c r="CNM144" s="70">
        <v>32</v>
      </c>
      <c r="CNN144" s="71"/>
      <c r="CNO144" s="70">
        <v>32</v>
      </c>
      <c r="CNP144" s="71"/>
      <c r="CNQ144" s="70">
        <v>32</v>
      </c>
      <c r="CNR144" s="71"/>
      <c r="CNS144" s="70">
        <v>32</v>
      </c>
      <c r="CNT144" s="71"/>
      <c r="CNU144" s="70">
        <v>32</v>
      </c>
      <c r="CNV144" s="71"/>
      <c r="CNW144" s="70">
        <v>32</v>
      </c>
      <c r="CNX144" s="71"/>
      <c r="CNY144" s="70">
        <v>32</v>
      </c>
      <c r="CNZ144" s="71"/>
      <c r="COA144" s="70">
        <v>32</v>
      </c>
      <c r="COB144" s="71"/>
      <c r="COC144" s="70">
        <v>32</v>
      </c>
      <c r="COD144" s="71"/>
      <c r="COE144" s="70">
        <v>32</v>
      </c>
      <c r="COF144" s="71"/>
      <c r="COG144" s="70">
        <v>32</v>
      </c>
      <c r="COH144" s="71"/>
      <c r="COI144" s="70">
        <v>32</v>
      </c>
      <c r="COJ144" s="71"/>
      <c r="COK144" s="70">
        <v>32</v>
      </c>
      <c r="COL144" s="71"/>
      <c r="COM144" s="70">
        <v>32</v>
      </c>
      <c r="CON144" s="71"/>
      <c r="COO144" s="70">
        <v>32</v>
      </c>
      <c r="COP144" s="71"/>
      <c r="COQ144" s="70">
        <v>32</v>
      </c>
      <c r="COR144" s="71"/>
      <c r="COS144" s="70">
        <v>32</v>
      </c>
      <c r="COT144" s="71"/>
      <c r="COU144" s="70">
        <v>32</v>
      </c>
      <c r="COV144" s="71"/>
      <c r="COW144" s="70">
        <v>32</v>
      </c>
      <c r="COX144" s="71"/>
      <c r="COY144" s="70">
        <v>32</v>
      </c>
      <c r="COZ144" s="71"/>
      <c r="CPA144" s="70">
        <v>32</v>
      </c>
      <c r="CPB144" s="71"/>
      <c r="CPC144" s="70">
        <v>32</v>
      </c>
      <c r="CPD144" s="71"/>
      <c r="CPE144" s="70">
        <v>32</v>
      </c>
      <c r="CPF144" s="71"/>
      <c r="CPG144" s="70">
        <v>32</v>
      </c>
      <c r="CPH144" s="71"/>
      <c r="CPI144" s="70">
        <v>32</v>
      </c>
      <c r="CPJ144" s="71"/>
      <c r="CPK144" s="70">
        <v>32</v>
      </c>
      <c r="CPL144" s="71"/>
      <c r="CPM144" s="70">
        <v>32</v>
      </c>
      <c r="CPN144" s="71"/>
      <c r="CPO144" s="70">
        <v>32</v>
      </c>
      <c r="CPP144" s="71"/>
      <c r="CPQ144" s="70">
        <v>32</v>
      </c>
      <c r="CPR144" s="71"/>
      <c r="CPS144" s="70">
        <v>32</v>
      </c>
      <c r="CPT144" s="71"/>
      <c r="CPU144" s="70">
        <v>32</v>
      </c>
      <c r="CPV144" s="71"/>
      <c r="CPW144" s="70">
        <v>32</v>
      </c>
      <c r="CPX144" s="71"/>
      <c r="CPY144" s="70">
        <v>32</v>
      </c>
      <c r="CPZ144" s="71"/>
      <c r="CQA144" s="70">
        <v>32</v>
      </c>
      <c r="CQB144" s="71"/>
      <c r="CQC144" s="70">
        <v>32</v>
      </c>
      <c r="CQD144" s="71"/>
      <c r="CQE144" s="70">
        <v>32</v>
      </c>
      <c r="CQF144" s="71"/>
      <c r="CQG144" s="70">
        <v>32</v>
      </c>
      <c r="CQH144" s="71"/>
      <c r="CQI144" s="70">
        <v>32</v>
      </c>
      <c r="CQJ144" s="71"/>
      <c r="CQK144" s="70">
        <v>32</v>
      </c>
      <c r="CQL144" s="71"/>
      <c r="CQM144" s="70">
        <v>32</v>
      </c>
      <c r="CQN144" s="71"/>
      <c r="CQO144" s="70">
        <v>32</v>
      </c>
      <c r="CQP144" s="71"/>
      <c r="CQQ144" s="70">
        <v>32</v>
      </c>
      <c r="CQR144" s="71"/>
      <c r="CQS144" s="70">
        <v>32</v>
      </c>
      <c r="CQT144" s="71"/>
      <c r="CQU144" s="70">
        <v>32</v>
      </c>
      <c r="CQV144" s="71"/>
      <c r="CQW144" s="70">
        <v>32</v>
      </c>
      <c r="CQX144" s="71"/>
      <c r="CQY144" s="70">
        <v>32</v>
      </c>
      <c r="CQZ144" s="71"/>
      <c r="CRA144" s="70">
        <v>32</v>
      </c>
      <c r="CRB144" s="71"/>
      <c r="CRC144" s="70">
        <v>32</v>
      </c>
      <c r="CRD144" s="71"/>
      <c r="CRE144" s="70">
        <v>32</v>
      </c>
      <c r="CRF144" s="71"/>
      <c r="CRG144" s="70">
        <v>32</v>
      </c>
      <c r="CRH144" s="71"/>
      <c r="CRI144" s="70">
        <v>32</v>
      </c>
      <c r="CRJ144" s="71"/>
      <c r="CRK144" s="70">
        <v>32</v>
      </c>
      <c r="CRL144" s="71"/>
      <c r="CRM144" s="70">
        <v>32</v>
      </c>
      <c r="CRN144" s="71"/>
      <c r="CRO144" s="70">
        <v>32</v>
      </c>
      <c r="CRP144" s="71"/>
      <c r="CRQ144" s="70">
        <v>32</v>
      </c>
      <c r="CRR144" s="71"/>
      <c r="CRS144" s="70">
        <v>32</v>
      </c>
      <c r="CRT144" s="71"/>
      <c r="CRU144" s="70">
        <v>32</v>
      </c>
      <c r="CRV144" s="71"/>
      <c r="CRW144" s="70">
        <v>32</v>
      </c>
      <c r="CRX144" s="71"/>
      <c r="CRY144" s="70">
        <v>32</v>
      </c>
      <c r="CRZ144" s="71"/>
      <c r="CSA144" s="70">
        <v>32</v>
      </c>
      <c r="CSB144" s="71"/>
      <c r="CSC144" s="70">
        <v>32</v>
      </c>
      <c r="CSD144" s="71"/>
      <c r="CSE144" s="70">
        <v>32</v>
      </c>
      <c r="CSF144" s="71"/>
      <c r="CSG144" s="70">
        <v>32</v>
      </c>
      <c r="CSH144" s="71"/>
      <c r="CSI144" s="70">
        <v>32</v>
      </c>
      <c r="CSJ144" s="71"/>
      <c r="CSK144" s="70">
        <v>32</v>
      </c>
      <c r="CSL144" s="71"/>
      <c r="CSM144" s="70">
        <v>32</v>
      </c>
      <c r="CSN144" s="71"/>
      <c r="CSO144" s="70">
        <v>32</v>
      </c>
      <c r="CSP144" s="71"/>
      <c r="CSQ144" s="70">
        <v>32</v>
      </c>
      <c r="CSR144" s="71"/>
      <c r="CSS144" s="70">
        <v>32</v>
      </c>
      <c r="CST144" s="71"/>
      <c r="CSU144" s="70">
        <v>32</v>
      </c>
      <c r="CSV144" s="71"/>
      <c r="CSW144" s="70">
        <v>32</v>
      </c>
      <c r="CSX144" s="71"/>
      <c r="CSY144" s="70">
        <v>32</v>
      </c>
      <c r="CSZ144" s="71"/>
      <c r="CTA144" s="70">
        <v>32</v>
      </c>
      <c r="CTB144" s="71"/>
      <c r="CTC144" s="70">
        <v>32</v>
      </c>
      <c r="CTD144" s="71"/>
      <c r="CTE144" s="70">
        <v>32</v>
      </c>
      <c r="CTF144" s="71"/>
      <c r="CTG144" s="70">
        <v>32</v>
      </c>
      <c r="CTH144" s="71"/>
      <c r="CTI144" s="70">
        <v>32</v>
      </c>
      <c r="CTJ144" s="71"/>
      <c r="CTK144" s="70">
        <v>32</v>
      </c>
      <c r="CTL144" s="71"/>
      <c r="CTM144" s="70">
        <v>32</v>
      </c>
      <c r="CTN144" s="71"/>
      <c r="CTO144" s="70">
        <v>32</v>
      </c>
      <c r="CTP144" s="71"/>
      <c r="CTQ144" s="70">
        <v>32</v>
      </c>
      <c r="CTR144" s="71"/>
      <c r="CTS144" s="70">
        <v>32</v>
      </c>
      <c r="CTT144" s="71"/>
      <c r="CTU144" s="70">
        <v>32</v>
      </c>
      <c r="CTV144" s="71"/>
      <c r="CTW144" s="70">
        <v>32</v>
      </c>
      <c r="CTX144" s="71"/>
      <c r="CTY144" s="70">
        <v>32</v>
      </c>
      <c r="CTZ144" s="71"/>
      <c r="CUA144" s="70">
        <v>32</v>
      </c>
      <c r="CUB144" s="71"/>
      <c r="CUC144" s="70">
        <v>32</v>
      </c>
      <c r="CUD144" s="71"/>
      <c r="CUE144" s="70">
        <v>32</v>
      </c>
      <c r="CUF144" s="71"/>
      <c r="CUG144" s="70">
        <v>32</v>
      </c>
      <c r="CUH144" s="71"/>
      <c r="CUI144" s="70">
        <v>32</v>
      </c>
      <c r="CUJ144" s="71"/>
      <c r="CUK144" s="70">
        <v>32</v>
      </c>
      <c r="CUL144" s="71"/>
      <c r="CUM144" s="70">
        <v>32</v>
      </c>
      <c r="CUN144" s="71"/>
      <c r="CUO144" s="70">
        <v>32</v>
      </c>
      <c r="CUP144" s="71"/>
      <c r="CUQ144" s="70">
        <v>32</v>
      </c>
      <c r="CUR144" s="71"/>
      <c r="CUS144" s="70">
        <v>32</v>
      </c>
      <c r="CUT144" s="71"/>
      <c r="CUU144" s="70">
        <v>32</v>
      </c>
      <c r="CUV144" s="71"/>
      <c r="CUW144" s="70">
        <v>32</v>
      </c>
      <c r="CUX144" s="71"/>
      <c r="CUY144" s="70">
        <v>32</v>
      </c>
      <c r="CUZ144" s="71"/>
      <c r="CVA144" s="70">
        <v>32</v>
      </c>
      <c r="CVB144" s="71"/>
      <c r="CVC144" s="70">
        <v>32</v>
      </c>
      <c r="CVD144" s="71"/>
      <c r="CVE144" s="70">
        <v>32</v>
      </c>
      <c r="CVF144" s="71"/>
      <c r="CVG144" s="70">
        <v>32</v>
      </c>
      <c r="CVH144" s="71"/>
      <c r="CVI144" s="70">
        <v>32</v>
      </c>
      <c r="CVJ144" s="71"/>
      <c r="CVK144" s="70">
        <v>32</v>
      </c>
      <c r="CVL144" s="71"/>
      <c r="CVM144" s="70">
        <v>32</v>
      </c>
      <c r="CVN144" s="71"/>
      <c r="CVO144" s="70">
        <v>32</v>
      </c>
      <c r="CVP144" s="71"/>
      <c r="CVQ144" s="70">
        <v>32</v>
      </c>
      <c r="CVR144" s="71"/>
      <c r="CVS144" s="70">
        <v>32</v>
      </c>
      <c r="CVT144" s="71"/>
      <c r="CVU144" s="70">
        <v>32</v>
      </c>
      <c r="CVV144" s="71"/>
      <c r="CVW144" s="70">
        <v>32</v>
      </c>
      <c r="CVX144" s="71"/>
      <c r="CVY144" s="70">
        <v>32</v>
      </c>
      <c r="CVZ144" s="71"/>
      <c r="CWA144" s="70">
        <v>32</v>
      </c>
      <c r="CWB144" s="71"/>
      <c r="CWC144" s="70">
        <v>32</v>
      </c>
      <c r="CWD144" s="71"/>
      <c r="CWE144" s="70">
        <v>32</v>
      </c>
      <c r="CWF144" s="71"/>
      <c r="CWG144" s="70">
        <v>32</v>
      </c>
      <c r="CWH144" s="71"/>
      <c r="CWI144" s="70">
        <v>32</v>
      </c>
      <c r="CWJ144" s="71"/>
      <c r="CWK144" s="70">
        <v>32</v>
      </c>
      <c r="CWL144" s="71"/>
      <c r="CWM144" s="70">
        <v>32</v>
      </c>
      <c r="CWN144" s="71"/>
      <c r="CWO144" s="70">
        <v>32</v>
      </c>
      <c r="CWP144" s="71"/>
      <c r="CWQ144" s="70">
        <v>32</v>
      </c>
      <c r="CWR144" s="71"/>
      <c r="CWS144" s="70">
        <v>32</v>
      </c>
      <c r="CWT144" s="71"/>
      <c r="CWU144" s="70">
        <v>32</v>
      </c>
      <c r="CWV144" s="71"/>
      <c r="CWW144" s="70">
        <v>32</v>
      </c>
      <c r="CWX144" s="71"/>
      <c r="CWY144" s="70">
        <v>32</v>
      </c>
      <c r="CWZ144" s="71"/>
      <c r="CXA144" s="70">
        <v>32</v>
      </c>
      <c r="CXB144" s="71"/>
      <c r="CXC144" s="70">
        <v>32</v>
      </c>
      <c r="CXD144" s="71"/>
      <c r="CXE144" s="70">
        <v>32</v>
      </c>
      <c r="CXF144" s="71"/>
      <c r="CXG144" s="70">
        <v>32</v>
      </c>
      <c r="CXH144" s="71"/>
      <c r="CXI144" s="70">
        <v>32</v>
      </c>
      <c r="CXJ144" s="71"/>
      <c r="CXK144" s="70">
        <v>32</v>
      </c>
      <c r="CXL144" s="71"/>
      <c r="CXM144" s="70">
        <v>32</v>
      </c>
      <c r="CXN144" s="71"/>
      <c r="CXO144" s="70">
        <v>32</v>
      </c>
      <c r="CXP144" s="71"/>
      <c r="CXQ144" s="70">
        <v>32</v>
      </c>
      <c r="CXR144" s="71"/>
      <c r="CXS144" s="70">
        <v>32</v>
      </c>
      <c r="CXT144" s="71"/>
      <c r="CXU144" s="70">
        <v>32</v>
      </c>
      <c r="CXV144" s="71"/>
      <c r="CXW144" s="70">
        <v>32</v>
      </c>
      <c r="CXX144" s="71"/>
      <c r="CXY144" s="70">
        <v>32</v>
      </c>
      <c r="CXZ144" s="71"/>
      <c r="CYA144" s="70">
        <v>32</v>
      </c>
      <c r="CYB144" s="71"/>
      <c r="CYC144" s="70">
        <v>32</v>
      </c>
      <c r="CYD144" s="71"/>
      <c r="CYE144" s="70">
        <v>32</v>
      </c>
      <c r="CYF144" s="71"/>
      <c r="CYG144" s="70">
        <v>32</v>
      </c>
      <c r="CYH144" s="71"/>
      <c r="CYI144" s="70">
        <v>32</v>
      </c>
      <c r="CYJ144" s="71"/>
      <c r="CYK144" s="70">
        <v>32</v>
      </c>
      <c r="CYL144" s="71"/>
      <c r="CYM144" s="70">
        <v>32</v>
      </c>
      <c r="CYN144" s="71"/>
      <c r="CYO144" s="70">
        <v>32</v>
      </c>
      <c r="CYP144" s="71"/>
      <c r="CYQ144" s="70">
        <v>32</v>
      </c>
      <c r="CYR144" s="71"/>
      <c r="CYS144" s="70">
        <v>32</v>
      </c>
      <c r="CYT144" s="71"/>
      <c r="CYU144" s="70">
        <v>32</v>
      </c>
      <c r="CYV144" s="71"/>
      <c r="CYW144" s="70">
        <v>32</v>
      </c>
      <c r="CYX144" s="71"/>
      <c r="CYY144" s="70">
        <v>32</v>
      </c>
      <c r="CYZ144" s="71"/>
      <c r="CZA144" s="70">
        <v>32</v>
      </c>
      <c r="CZB144" s="71"/>
      <c r="CZC144" s="70">
        <v>32</v>
      </c>
      <c r="CZD144" s="71"/>
      <c r="CZE144" s="70">
        <v>32</v>
      </c>
      <c r="CZF144" s="71"/>
      <c r="CZG144" s="70">
        <v>32</v>
      </c>
      <c r="CZH144" s="71"/>
      <c r="CZI144" s="70">
        <v>32</v>
      </c>
      <c r="CZJ144" s="71"/>
      <c r="CZK144" s="70">
        <v>32</v>
      </c>
      <c r="CZL144" s="71"/>
      <c r="CZM144" s="70">
        <v>32</v>
      </c>
      <c r="CZN144" s="71"/>
      <c r="CZO144" s="70">
        <v>32</v>
      </c>
      <c r="CZP144" s="71"/>
      <c r="CZQ144" s="70">
        <v>32</v>
      </c>
      <c r="CZR144" s="71"/>
      <c r="CZS144" s="70">
        <v>32</v>
      </c>
      <c r="CZT144" s="71"/>
      <c r="CZU144" s="70">
        <v>32</v>
      </c>
      <c r="CZV144" s="71"/>
      <c r="CZW144" s="70">
        <v>32</v>
      </c>
      <c r="CZX144" s="71"/>
      <c r="CZY144" s="70">
        <v>32</v>
      </c>
      <c r="CZZ144" s="71"/>
      <c r="DAA144" s="70">
        <v>32</v>
      </c>
      <c r="DAB144" s="71"/>
      <c r="DAC144" s="70">
        <v>32</v>
      </c>
      <c r="DAD144" s="71"/>
      <c r="DAE144" s="70">
        <v>32</v>
      </c>
      <c r="DAF144" s="71"/>
      <c r="DAG144" s="70">
        <v>32</v>
      </c>
      <c r="DAH144" s="71"/>
      <c r="DAI144" s="70">
        <v>32</v>
      </c>
      <c r="DAJ144" s="71"/>
      <c r="DAK144" s="70">
        <v>32</v>
      </c>
      <c r="DAL144" s="71"/>
      <c r="DAM144" s="70">
        <v>32</v>
      </c>
      <c r="DAN144" s="71"/>
      <c r="DAO144" s="70">
        <v>32</v>
      </c>
      <c r="DAP144" s="71"/>
      <c r="DAQ144" s="70">
        <v>32</v>
      </c>
      <c r="DAR144" s="71"/>
      <c r="DAS144" s="70">
        <v>32</v>
      </c>
      <c r="DAT144" s="71"/>
      <c r="DAU144" s="70">
        <v>32</v>
      </c>
      <c r="DAV144" s="71"/>
      <c r="DAW144" s="70">
        <v>32</v>
      </c>
      <c r="DAX144" s="71"/>
      <c r="DAY144" s="70">
        <v>32</v>
      </c>
      <c r="DAZ144" s="71"/>
      <c r="DBA144" s="70">
        <v>32</v>
      </c>
      <c r="DBB144" s="71"/>
      <c r="DBC144" s="70">
        <v>32</v>
      </c>
      <c r="DBD144" s="71"/>
      <c r="DBE144" s="70">
        <v>32</v>
      </c>
      <c r="DBF144" s="71"/>
      <c r="DBG144" s="70">
        <v>32</v>
      </c>
      <c r="DBH144" s="71"/>
      <c r="DBI144" s="70">
        <v>32</v>
      </c>
      <c r="DBJ144" s="71"/>
      <c r="DBK144" s="70">
        <v>32</v>
      </c>
      <c r="DBL144" s="71"/>
      <c r="DBM144" s="70">
        <v>32</v>
      </c>
      <c r="DBN144" s="71"/>
      <c r="DBO144" s="70">
        <v>32</v>
      </c>
      <c r="DBP144" s="71"/>
      <c r="DBQ144" s="70">
        <v>32</v>
      </c>
      <c r="DBR144" s="71"/>
      <c r="DBS144" s="70">
        <v>32</v>
      </c>
      <c r="DBT144" s="71"/>
      <c r="DBU144" s="70">
        <v>32</v>
      </c>
      <c r="DBV144" s="71"/>
      <c r="DBW144" s="70">
        <v>32</v>
      </c>
      <c r="DBX144" s="71"/>
      <c r="DBY144" s="70">
        <v>32</v>
      </c>
      <c r="DBZ144" s="71"/>
      <c r="DCA144" s="70">
        <v>32</v>
      </c>
      <c r="DCB144" s="71"/>
      <c r="DCC144" s="70">
        <v>32</v>
      </c>
      <c r="DCD144" s="71"/>
      <c r="DCE144" s="70">
        <v>32</v>
      </c>
      <c r="DCF144" s="71"/>
      <c r="DCG144" s="70">
        <v>32</v>
      </c>
      <c r="DCH144" s="71"/>
      <c r="DCI144" s="70">
        <v>32</v>
      </c>
      <c r="DCJ144" s="71"/>
      <c r="DCK144" s="70">
        <v>32</v>
      </c>
      <c r="DCL144" s="71"/>
      <c r="DCM144" s="70">
        <v>32</v>
      </c>
      <c r="DCN144" s="71"/>
      <c r="DCO144" s="70">
        <v>32</v>
      </c>
      <c r="DCP144" s="71"/>
      <c r="DCQ144" s="70">
        <v>32</v>
      </c>
      <c r="DCR144" s="71"/>
      <c r="DCS144" s="70">
        <v>32</v>
      </c>
      <c r="DCT144" s="71"/>
      <c r="DCU144" s="70">
        <v>32</v>
      </c>
      <c r="DCV144" s="71"/>
      <c r="DCW144" s="70">
        <v>32</v>
      </c>
      <c r="DCX144" s="71"/>
      <c r="DCY144" s="70">
        <v>32</v>
      </c>
      <c r="DCZ144" s="71"/>
      <c r="DDA144" s="70">
        <v>32</v>
      </c>
      <c r="DDB144" s="71"/>
      <c r="DDC144" s="70">
        <v>32</v>
      </c>
      <c r="DDD144" s="71"/>
      <c r="DDE144" s="70">
        <v>32</v>
      </c>
      <c r="DDF144" s="71"/>
      <c r="DDG144" s="70">
        <v>32</v>
      </c>
      <c r="DDH144" s="71"/>
      <c r="DDI144" s="70">
        <v>32</v>
      </c>
      <c r="DDJ144" s="71"/>
      <c r="DDK144" s="70">
        <v>32</v>
      </c>
      <c r="DDL144" s="71"/>
      <c r="DDM144" s="70">
        <v>32</v>
      </c>
      <c r="DDN144" s="71"/>
      <c r="DDO144" s="70">
        <v>32</v>
      </c>
      <c r="DDP144" s="71"/>
      <c r="DDQ144" s="70">
        <v>32</v>
      </c>
      <c r="DDR144" s="71"/>
      <c r="DDS144" s="70">
        <v>32</v>
      </c>
      <c r="DDT144" s="71"/>
      <c r="DDU144" s="70">
        <v>32</v>
      </c>
      <c r="DDV144" s="71"/>
      <c r="DDW144" s="70">
        <v>32</v>
      </c>
      <c r="DDX144" s="71"/>
      <c r="DDY144" s="70">
        <v>32</v>
      </c>
      <c r="DDZ144" s="71"/>
      <c r="DEA144" s="70">
        <v>32</v>
      </c>
      <c r="DEB144" s="71"/>
      <c r="DEC144" s="70">
        <v>32</v>
      </c>
      <c r="DED144" s="71"/>
      <c r="DEE144" s="70">
        <v>32</v>
      </c>
      <c r="DEF144" s="71"/>
      <c r="DEG144" s="70">
        <v>32</v>
      </c>
      <c r="DEH144" s="71"/>
      <c r="DEI144" s="70">
        <v>32</v>
      </c>
      <c r="DEJ144" s="71"/>
      <c r="DEK144" s="70">
        <v>32</v>
      </c>
      <c r="DEL144" s="71"/>
      <c r="DEM144" s="70">
        <v>32</v>
      </c>
      <c r="DEN144" s="71"/>
      <c r="DEO144" s="70">
        <v>32</v>
      </c>
      <c r="DEP144" s="71"/>
      <c r="DEQ144" s="70">
        <v>32</v>
      </c>
      <c r="DER144" s="71"/>
      <c r="DES144" s="70">
        <v>32</v>
      </c>
      <c r="DET144" s="71"/>
      <c r="DEU144" s="70">
        <v>32</v>
      </c>
      <c r="DEV144" s="71"/>
      <c r="DEW144" s="70">
        <v>32</v>
      </c>
      <c r="DEX144" s="71"/>
      <c r="DEY144" s="70">
        <v>32</v>
      </c>
      <c r="DEZ144" s="71"/>
      <c r="DFA144" s="70">
        <v>32</v>
      </c>
      <c r="DFB144" s="71"/>
      <c r="DFC144" s="70">
        <v>32</v>
      </c>
      <c r="DFD144" s="71"/>
      <c r="DFE144" s="70">
        <v>32</v>
      </c>
      <c r="DFF144" s="71"/>
      <c r="DFG144" s="70">
        <v>32</v>
      </c>
      <c r="DFH144" s="71"/>
      <c r="DFI144" s="70">
        <v>32</v>
      </c>
      <c r="DFJ144" s="71"/>
      <c r="DFK144" s="70">
        <v>32</v>
      </c>
      <c r="DFL144" s="71"/>
      <c r="DFM144" s="70">
        <v>32</v>
      </c>
      <c r="DFN144" s="71"/>
      <c r="DFO144" s="70">
        <v>32</v>
      </c>
      <c r="DFP144" s="71"/>
      <c r="DFQ144" s="70">
        <v>32</v>
      </c>
      <c r="DFR144" s="71"/>
      <c r="DFS144" s="70">
        <v>32</v>
      </c>
      <c r="DFT144" s="71"/>
      <c r="DFU144" s="70">
        <v>32</v>
      </c>
      <c r="DFV144" s="71"/>
      <c r="DFW144" s="70">
        <v>32</v>
      </c>
      <c r="DFX144" s="71"/>
      <c r="DFY144" s="70">
        <v>32</v>
      </c>
      <c r="DFZ144" s="71"/>
      <c r="DGA144" s="70">
        <v>32</v>
      </c>
      <c r="DGB144" s="71"/>
      <c r="DGC144" s="70">
        <v>32</v>
      </c>
      <c r="DGD144" s="71"/>
      <c r="DGE144" s="70">
        <v>32</v>
      </c>
      <c r="DGF144" s="71"/>
      <c r="DGG144" s="70">
        <v>32</v>
      </c>
      <c r="DGH144" s="71"/>
      <c r="DGI144" s="70">
        <v>32</v>
      </c>
      <c r="DGJ144" s="71"/>
      <c r="DGK144" s="70">
        <v>32</v>
      </c>
      <c r="DGL144" s="71"/>
      <c r="DGM144" s="70">
        <v>32</v>
      </c>
      <c r="DGN144" s="71"/>
      <c r="DGO144" s="70">
        <v>32</v>
      </c>
      <c r="DGP144" s="71"/>
      <c r="DGQ144" s="70">
        <v>32</v>
      </c>
      <c r="DGR144" s="71"/>
      <c r="DGS144" s="70">
        <v>32</v>
      </c>
      <c r="DGT144" s="71"/>
      <c r="DGU144" s="70">
        <v>32</v>
      </c>
      <c r="DGV144" s="71"/>
      <c r="DGW144" s="70">
        <v>32</v>
      </c>
      <c r="DGX144" s="71"/>
      <c r="DGY144" s="70">
        <v>32</v>
      </c>
      <c r="DGZ144" s="71"/>
      <c r="DHA144" s="70">
        <v>32</v>
      </c>
      <c r="DHB144" s="71"/>
      <c r="DHC144" s="70">
        <v>32</v>
      </c>
      <c r="DHD144" s="71"/>
      <c r="DHE144" s="70">
        <v>32</v>
      </c>
      <c r="DHF144" s="71"/>
      <c r="DHG144" s="70">
        <v>32</v>
      </c>
      <c r="DHH144" s="71"/>
      <c r="DHI144" s="70">
        <v>32</v>
      </c>
      <c r="DHJ144" s="71"/>
      <c r="DHK144" s="70">
        <v>32</v>
      </c>
      <c r="DHL144" s="71"/>
      <c r="DHM144" s="70">
        <v>32</v>
      </c>
      <c r="DHN144" s="71"/>
      <c r="DHO144" s="70">
        <v>32</v>
      </c>
      <c r="DHP144" s="71"/>
      <c r="DHQ144" s="70">
        <v>32</v>
      </c>
      <c r="DHR144" s="71"/>
      <c r="DHS144" s="70">
        <v>32</v>
      </c>
      <c r="DHT144" s="71"/>
      <c r="DHU144" s="70">
        <v>32</v>
      </c>
      <c r="DHV144" s="71"/>
      <c r="DHW144" s="70">
        <v>32</v>
      </c>
      <c r="DHX144" s="71"/>
      <c r="DHY144" s="70">
        <v>32</v>
      </c>
      <c r="DHZ144" s="71"/>
      <c r="DIA144" s="70">
        <v>32</v>
      </c>
      <c r="DIB144" s="71"/>
      <c r="DIC144" s="70">
        <v>32</v>
      </c>
      <c r="DID144" s="71"/>
      <c r="DIE144" s="70">
        <v>32</v>
      </c>
      <c r="DIF144" s="71"/>
      <c r="DIG144" s="70">
        <v>32</v>
      </c>
      <c r="DIH144" s="71"/>
      <c r="DII144" s="70">
        <v>32</v>
      </c>
      <c r="DIJ144" s="71"/>
      <c r="DIK144" s="70">
        <v>32</v>
      </c>
      <c r="DIL144" s="71"/>
      <c r="DIM144" s="70">
        <v>32</v>
      </c>
      <c r="DIN144" s="71"/>
      <c r="DIO144" s="70">
        <v>32</v>
      </c>
      <c r="DIP144" s="71"/>
      <c r="DIQ144" s="70">
        <v>32</v>
      </c>
      <c r="DIR144" s="71"/>
      <c r="DIS144" s="70">
        <v>32</v>
      </c>
      <c r="DIT144" s="71"/>
      <c r="DIU144" s="70">
        <v>32</v>
      </c>
      <c r="DIV144" s="71"/>
      <c r="DIW144" s="70">
        <v>32</v>
      </c>
      <c r="DIX144" s="71"/>
      <c r="DIY144" s="70">
        <v>32</v>
      </c>
      <c r="DIZ144" s="71"/>
      <c r="DJA144" s="70">
        <v>32</v>
      </c>
      <c r="DJB144" s="71"/>
      <c r="DJC144" s="70">
        <v>32</v>
      </c>
      <c r="DJD144" s="71"/>
      <c r="DJE144" s="70">
        <v>32</v>
      </c>
      <c r="DJF144" s="71"/>
      <c r="DJG144" s="70">
        <v>32</v>
      </c>
      <c r="DJH144" s="71"/>
      <c r="DJI144" s="70">
        <v>32</v>
      </c>
      <c r="DJJ144" s="71"/>
      <c r="DJK144" s="70">
        <v>32</v>
      </c>
      <c r="DJL144" s="71"/>
      <c r="DJM144" s="70">
        <v>32</v>
      </c>
      <c r="DJN144" s="71"/>
      <c r="DJO144" s="70">
        <v>32</v>
      </c>
      <c r="DJP144" s="71"/>
      <c r="DJQ144" s="70">
        <v>32</v>
      </c>
      <c r="DJR144" s="71"/>
      <c r="DJS144" s="70">
        <v>32</v>
      </c>
      <c r="DJT144" s="71"/>
      <c r="DJU144" s="70">
        <v>32</v>
      </c>
      <c r="DJV144" s="71"/>
      <c r="DJW144" s="70">
        <v>32</v>
      </c>
      <c r="DJX144" s="71"/>
      <c r="DJY144" s="70">
        <v>32</v>
      </c>
      <c r="DJZ144" s="71"/>
      <c r="DKA144" s="70">
        <v>32</v>
      </c>
      <c r="DKB144" s="71"/>
      <c r="DKC144" s="70">
        <v>32</v>
      </c>
      <c r="DKD144" s="71"/>
      <c r="DKE144" s="70">
        <v>32</v>
      </c>
      <c r="DKF144" s="71"/>
      <c r="DKG144" s="70">
        <v>32</v>
      </c>
      <c r="DKH144" s="71"/>
      <c r="DKI144" s="70">
        <v>32</v>
      </c>
      <c r="DKJ144" s="71"/>
      <c r="DKK144" s="70">
        <v>32</v>
      </c>
      <c r="DKL144" s="71"/>
      <c r="DKM144" s="70">
        <v>32</v>
      </c>
      <c r="DKN144" s="71"/>
      <c r="DKO144" s="70">
        <v>32</v>
      </c>
      <c r="DKP144" s="71"/>
      <c r="DKQ144" s="70">
        <v>32</v>
      </c>
      <c r="DKR144" s="71"/>
      <c r="DKS144" s="70">
        <v>32</v>
      </c>
      <c r="DKT144" s="71"/>
      <c r="DKU144" s="70">
        <v>32</v>
      </c>
      <c r="DKV144" s="71"/>
      <c r="DKW144" s="70">
        <v>32</v>
      </c>
      <c r="DKX144" s="71"/>
      <c r="DKY144" s="70">
        <v>32</v>
      </c>
      <c r="DKZ144" s="71"/>
      <c r="DLA144" s="70">
        <v>32</v>
      </c>
      <c r="DLB144" s="71"/>
      <c r="DLC144" s="70">
        <v>32</v>
      </c>
      <c r="DLD144" s="71"/>
      <c r="DLE144" s="70">
        <v>32</v>
      </c>
      <c r="DLF144" s="71"/>
      <c r="DLG144" s="70">
        <v>32</v>
      </c>
      <c r="DLH144" s="71"/>
      <c r="DLI144" s="70">
        <v>32</v>
      </c>
      <c r="DLJ144" s="71"/>
      <c r="DLK144" s="70">
        <v>32</v>
      </c>
      <c r="DLL144" s="71"/>
      <c r="DLM144" s="70">
        <v>32</v>
      </c>
      <c r="DLN144" s="71"/>
      <c r="DLO144" s="70">
        <v>32</v>
      </c>
      <c r="DLP144" s="71"/>
      <c r="DLQ144" s="70">
        <v>32</v>
      </c>
      <c r="DLR144" s="71"/>
      <c r="DLS144" s="70">
        <v>32</v>
      </c>
      <c r="DLT144" s="71"/>
      <c r="DLU144" s="70">
        <v>32</v>
      </c>
      <c r="DLV144" s="71"/>
      <c r="DLW144" s="70">
        <v>32</v>
      </c>
      <c r="DLX144" s="71"/>
      <c r="DLY144" s="70">
        <v>32</v>
      </c>
      <c r="DLZ144" s="71"/>
      <c r="DMA144" s="70">
        <v>32</v>
      </c>
      <c r="DMB144" s="71"/>
      <c r="DMC144" s="70">
        <v>32</v>
      </c>
      <c r="DMD144" s="71"/>
      <c r="DME144" s="70">
        <v>32</v>
      </c>
      <c r="DMF144" s="71"/>
      <c r="DMG144" s="70">
        <v>32</v>
      </c>
      <c r="DMH144" s="71"/>
      <c r="DMI144" s="70">
        <v>32</v>
      </c>
      <c r="DMJ144" s="71"/>
      <c r="DMK144" s="70">
        <v>32</v>
      </c>
      <c r="DML144" s="71"/>
      <c r="DMM144" s="70">
        <v>32</v>
      </c>
      <c r="DMN144" s="71"/>
      <c r="DMO144" s="70">
        <v>32</v>
      </c>
      <c r="DMP144" s="71"/>
      <c r="DMQ144" s="70">
        <v>32</v>
      </c>
      <c r="DMR144" s="71"/>
      <c r="DMS144" s="70">
        <v>32</v>
      </c>
      <c r="DMT144" s="71"/>
      <c r="DMU144" s="70">
        <v>32</v>
      </c>
      <c r="DMV144" s="71"/>
      <c r="DMW144" s="70">
        <v>32</v>
      </c>
      <c r="DMX144" s="71"/>
      <c r="DMY144" s="70">
        <v>32</v>
      </c>
      <c r="DMZ144" s="71"/>
      <c r="DNA144" s="70">
        <v>32</v>
      </c>
      <c r="DNB144" s="71"/>
      <c r="DNC144" s="70">
        <v>32</v>
      </c>
      <c r="DND144" s="71"/>
      <c r="DNE144" s="70">
        <v>32</v>
      </c>
      <c r="DNF144" s="71"/>
      <c r="DNG144" s="70">
        <v>32</v>
      </c>
      <c r="DNH144" s="71"/>
      <c r="DNI144" s="70">
        <v>32</v>
      </c>
      <c r="DNJ144" s="71"/>
      <c r="DNK144" s="70">
        <v>32</v>
      </c>
      <c r="DNL144" s="71"/>
      <c r="DNM144" s="70">
        <v>32</v>
      </c>
      <c r="DNN144" s="71"/>
      <c r="DNO144" s="70">
        <v>32</v>
      </c>
      <c r="DNP144" s="71"/>
      <c r="DNQ144" s="70">
        <v>32</v>
      </c>
      <c r="DNR144" s="71"/>
      <c r="DNS144" s="70">
        <v>32</v>
      </c>
      <c r="DNT144" s="71"/>
      <c r="DNU144" s="70">
        <v>32</v>
      </c>
      <c r="DNV144" s="71"/>
      <c r="DNW144" s="70">
        <v>32</v>
      </c>
      <c r="DNX144" s="71"/>
      <c r="DNY144" s="70">
        <v>32</v>
      </c>
      <c r="DNZ144" s="71"/>
      <c r="DOA144" s="70">
        <v>32</v>
      </c>
      <c r="DOB144" s="71"/>
      <c r="DOC144" s="70">
        <v>32</v>
      </c>
      <c r="DOD144" s="71"/>
      <c r="DOE144" s="70">
        <v>32</v>
      </c>
      <c r="DOF144" s="71"/>
      <c r="DOG144" s="70">
        <v>32</v>
      </c>
      <c r="DOH144" s="71"/>
      <c r="DOI144" s="70">
        <v>32</v>
      </c>
      <c r="DOJ144" s="71"/>
      <c r="DOK144" s="70">
        <v>32</v>
      </c>
      <c r="DOL144" s="71"/>
      <c r="DOM144" s="70">
        <v>32</v>
      </c>
      <c r="DON144" s="71"/>
      <c r="DOO144" s="70">
        <v>32</v>
      </c>
      <c r="DOP144" s="71"/>
      <c r="DOQ144" s="70">
        <v>32</v>
      </c>
      <c r="DOR144" s="71"/>
      <c r="DOS144" s="70">
        <v>32</v>
      </c>
      <c r="DOT144" s="71"/>
      <c r="DOU144" s="70">
        <v>32</v>
      </c>
      <c r="DOV144" s="71"/>
      <c r="DOW144" s="70">
        <v>32</v>
      </c>
      <c r="DOX144" s="71"/>
      <c r="DOY144" s="70">
        <v>32</v>
      </c>
      <c r="DOZ144" s="71"/>
      <c r="DPA144" s="70">
        <v>32</v>
      </c>
      <c r="DPB144" s="71"/>
      <c r="DPC144" s="70">
        <v>32</v>
      </c>
      <c r="DPD144" s="71"/>
      <c r="DPE144" s="70">
        <v>32</v>
      </c>
      <c r="DPF144" s="71"/>
      <c r="DPG144" s="70">
        <v>32</v>
      </c>
      <c r="DPH144" s="71"/>
      <c r="DPI144" s="70">
        <v>32</v>
      </c>
      <c r="DPJ144" s="71"/>
      <c r="DPK144" s="70">
        <v>32</v>
      </c>
      <c r="DPL144" s="71"/>
      <c r="DPM144" s="70">
        <v>32</v>
      </c>
      <c r="DPN144" s="71"/>
      <c r="DPO144" s="70">
        <v>32</v>
      </c>
      <c r="DPP144" s="71"/>
      <c r="DPQ144" s="70">
        <v>32</v>
      </c>
      <c r="DPR144" s="71"/>
      <c r="DPS144" s="70">
        <v>32</v>
      </c>
      <c r="DPT144" s="71"/>
      <c r="DPU144" s="70">
        <v>32</v>
      </c>
      <c r="DPV144" s="71"/>
      <c r="DPW144" s="70">
        <v>32</v>
      </c>
      <c r="DPX144" s="71"/>
      <c r="DPY144" s="70">
        <v>32</v>
      </c>
      <c r="DPZ144" s="71"/>
      <c r="DQA144" s="70">
        <v>32</v>
      </c>
      <c r="DQB144" s="71"/>
      <c r="DQC144" s="70">
        <v>32</v>
      </c>
      <c r="DQD144" s="71"/>
      <c r="DQE144" s="70">
        <v>32</v>
      </c>
      <c r="DQF144" s="71"/>
      <c r="DQG144" s="70">
        <v>32</v>
      </c>
      <c r="DQH144" s="71"/>
      <c r="DQI144" s="70">
        <v>32</v>
      </c>
      <c r="DQJ144" s="71"/>
      <c r="DQK144" s="70">
        <v>32</v>
      </c>
      <c r="DQL144" s="71"/>
      <c r="DQM144" s="70">
        <v>32</v>
      </c>
      <c r="DQN144" s="71"/>
      <c r="DQO144" s="70">
        <v>32</v>
      </c>
      <c r="DQP144" s="71"/>
      <c r="DQQ144" s="70">
        <v>32</v>
      </c>
      <c r="DQR144" s="71"/>
      <c r="DQS144" s="70">
        <v>32</v>
      </c>
      <c r="DQT144" s="71"/>
      <c r="DQU144" s="70">
        <v>32</v>
      </c>
      <c r="DQV144" s="71"/>
      <c r="DQW144" s="70">
        <v>32</v>
      </c>
      <c r="DQX144" s="71"/>
      <c r="DQY144" s="70">
        <v>32</v>
      </c>
      <c r="DQZ144" s="71"/>
      <c r="DRA144" s="70">
        <v>32</v>
      </c>
      <c r="DRB144" s="71"/>
      <c r="DRC144" s="70">
        <v>32</v>
      </c>
      <c r="DRD144" s="71"/>
      <c r="DRE144" s="70">
        <v>32</v>
      </c>
      <c r="DRF144" s="71"/>
      <c r="DRG144" s="70">
        <v>32</v>
      </c>
      <c r="DRH144" s="71"/>
      <c r="DRI144" s="70">
        <v>32</v>
      </c>
      <c r="DRJ144" s="71"/>
      <c r="DRK144" s="70">
        <v>32</v>
      </c>
      <c r="DRL144" s="71"/>
      <c r="DRM144" s="70">
        <v>32</v>
      </c>
      <c r="DRN144" s="71"/>
      <c r="DRO144" s="70">
        <v>32</v>
      </c>
      <c r="DRP144" s="71"/>
      <c r="DRQ144" s="70">
        <v>32</v>
      </c>
      <c r="DRR144" s="71"/>
      <c r="DRS144" s="70">
        <v>32</v>
      </c>
      <c r="DRT144" s="71"/>
      <c r="DRU144" s="70">
        <v>32</v>
      </c>
      <c r="DRV144" s="71"/>
      <c r="DRW144" s="70">
        <v>32</v>
      </c>
      <c r="DRX144" s="71"/>
      <c r="DRY144" s="70">
        <v>32</v>
      </c>
      <c r="DRZ144" s="71"/>
      <c r="DSA144" s="70">
        <v>32</v>
      </c>
      <c r="DSB144" s="71"/>
      <c r="DSC144" s="70">
        <v>32</v>
      </c>
      <c r="DSD144" s="71"/>
      <c r="DSE144" s="70">
        <v>32</v>
      </c>
      <c r="DSF144" s="71"/>
      <c r="DSG144" s="70">
        <v>32</v>
      </c>
      <c r="DSH144" s="71"/>
      <c r="DSI144" s="70">
        <v>32</v>
      </c>
      <c r="DSJ144" s="71"/>
      <c r="DSK144" s="70">
        <v>32</v>
      </c>
      <c r="DSL144" s="71"/>
      <c r="DSM144" s="70">
        <v>32</v>
      </c>
      <c r="DSN144" s="71"/>
      <c r="DSO144" s="70">
        <v>32</v>
      </c>
      <c r="DSP144" s="71"/>
      <c r="DSQ144" s="70">
        <v>32</v>
      </c>
      <c r="DSR144" s="71"/>
      <c r="DSS144" s="70">
        <v>32</v>
      </c>
      <c r="DST144" s="71"/>
      <c r="DSU144" s="70">
        <v>32</v>
      </c>
      <c r="DSV144" s="71"/>
      <c r="DSW144" s="70">
        <v>32</v>
      </c>
      <c r="DSX144" s="71"/>
      <c r="DSY144" s="70">
        <v>32</v>
      </c>
      <c r="DSZ144" s="71"/>
      <c r="DTA144" s="70">
        <v>32</v>
      </c>
      <c r="DTB144" s="71"/>
      <c r="DTC144" s="70">
        <v>32</v>
      </c>
      <c r="DTD144" s="71"/>
      <c r="DTE144" s="70">
        <v>32</v>
      </c>
      <c r="DTF144" s="71"/>
      <c r="DTG144" s="70">
        <v>32</v>
      </c>
      <c r="DTH144" s="71"/>
      <c r="DTI144" s="70">
        <v>32</v>
      </c>
      <c r="DTJ144" s="71"/>
      <c r="DTK144" s="70">
        <v>32</v>
      </c>
      <c r="DTL144" s="71"/>
      <c r="DTM144" s="70">
        <v>32</v>
      </c>
      <c r="DTN144" s="71"/>
      <c r="DTO144" s="70">
        <v>32</v>
      </c>
      <c r="DTP144" s="71"/>
      <c r="DTQ144" s="70">
        <v>32</v>
      </c>
      <c r="DTR144" s="71"/>
      <c r="DTS144" s="70">
        <v>32</v>
      </c>
      <c r="DTT144" s="71"/>
      <c r="DTU144" s="70">
        <v>32</v>
      </c>
      <c r="DTV144" s="71"/>
      <c r="DTW144" s="70">
        <v>32</v>
      </c>
      <c r="DTX144" s="71"/>
      <c r="DTY144" s="70">
        <v>32</v>
      </c>
      <c r="DTZ144" s="71"/>
      <c r="DUA144" s="70">
        <v>32</v>
      </c>
      <c r="DUB144" s="71"/>
      <c r="DUC144" s="70">
        <v>32</v>
      </c>
      <c r="DUD144" s="71"/>
      <c r="DUE144" s="70">
        <v>32</v>
      </c>
      <c r="DUF144" s="71"/>
      <c r="DUG144" s="70">
        <v>32</v>
      </c>
      <c r="DUH144" s="71"/>
      <c r="DUI144" s="70">
        <v>32</v>
      </c>
      <c r="DUJ144" s="71"/>
      <c r="DUK144" s="70">
        <v>32</v>
      </c>
      <c r="DUL144" s="71"/>
      <c r="DUM144" s="70">
        <v>32</v>
      </c>
      <c r="DUN144" s="71"/>
      <c r="DUO144" s="70">
        <v>32</v>
      </c>
      <c r="DUP144" s="71"/>
      <c r="DUQ144" s="70">
        <v>32</v>
      </c>
      <c r="DUR144" s="71"/>
      <c r="DUS144" s="70">
        <v>32</v>
      </c>
      <c r="DUT144" s="71"/>
      <c r="DUU144" s="70">
        <v>32</v>
      </c>
      <c r="DUV144" s="71"/>
      <c r="DUW144" s="70">
        <v>32</v>
      </c>
      <c r="DUX144" s="71"/>
      <c r="DUY144" s="70">
        <v>32</v>
      </c>
      <c r="DUZ144" s="71"/>
      <c r="DVA144" s="70">
        <v>32</v>
      </c>
      <c r="DVB144" s="71"/>
      <c r="DVC144" s="70">
        <v>32</v>
      </c>
      <c r="DVD144" s="71"/>
      <c r="DVE144" s="70">
        <v>32</v>
      </c>
      <c r="DVF144" s="71"/>
      <c r="DVG144" s="70">
        <v>32</v>
      </c>
      <c r="DVH144" s="71"/>
      <c r="DVI144" s="70">
        <v>32</v>
      </c>
      <c r="DVJ144" s="71"/>
      <c r="DVK144" s="70">
        <v>32</v>
      </c>
      <c r="DVL144" s="71"/>
      <c r="DVM144" s="70">
        <v>32</v>
      </c>
      <c r="DVN144" s="71"/>
      <c r="DVO144" s="70">
        <v>32</v>
      </c>
      <c r="DVP144" s="71"/>
      <c r="DVQ144" s="70">
        <v>32</v>
      </c>
      <c r="DVR144" s="71"/>
      <c r="DVS144" s="70">
        <v>32</v>
      </c>
      <c r="DVT144" s="71"/>
      <c r="DVU144" s="70">
        <v>32</v>
      </c>
      <c r="DVV144" s="71"/>
      <c r="DVW144" s="70">
        <v>32</v>
      </c>
      <c r="DVX144" s="71"/>
      <c r="DVY144" s="70">
        <v>32</v>
      </c>
      <c r="DVZ144" s="71"/>
      <c r="DWA144" s="70">
        <v>32</v>
      </c>
      <c r="DWB144" s="71"/>
      <c r="DWC144" s="70">
        <v>32</v>
      </c>
      <c r="DWD144" s="71"/>
      <c r="DWE144" s="70">
        <v>32</v>
      </c>
      <c r="DWF144" s="71"/>
      <c r="DWG144" s="70">
        <v>32</v>
      </c>
      <c r="DWH144" s="71"/>
      <c r="DWI144" s="70">
        <v>32</v>
      </c>
      <c r="DWJ144" s="71"/>
      <c r="DWK144" s="70">
        <v>32</v>
      </c>
      <c r="DWL144" s="71"/>
      <c r="DWM144" s="70">
        <v>32</v>
      </c>
      <c r="DWN144" s="71"/>
      <c r="DWO144" s="70">
        <v>32</v>
      </c>
      <c r="DWP144" s="71"/>
      <c r="DWQ144" s="70">
        <v>32</v>
      </c>
      <c r="DWR144" s="71"/>
      <c r="DWS144" s="70">
        <v>32</v>
      </c>
      <c r="DWT144" s="71"/>
      <c r="DWU144" s="70">
        <v>32</v>
      </c>
      <c r="DWV144" s="71"/>
      <c r="DWW144" s="70">
        <v>32</v>
      </c>
      <c r="DWX144" s="71"/>
      <c r="DWY144" s="70">
        <v>32</v>
      </c>
      <c r="DWZ144" s="71"/>
      <c r="DXA144" s="70">
        <v>32</v>
      </c>
      <c r="DXB144" s="71"/>
      <c r="DXC144" s="70">
        <v>32</v>
      </c>
      <c r="DXD144" s="71"/>
      <c r="DXE144" s="70">
        <v>32</v>
      </c>
      <c r="DXF144" s="71"/>
      <c r="DXG144" s="70">
        <v>32</v>
      </c>
      <c r="DXH144" s="71"/>
      <c r="DXI144" s="70">
        <v>32</v>
      </c>
      <c r="DXJ144" s="71"/>
      <c r="DXK144" s="70">
        <v>32</v>
      </c>
      <c r="DXL144" s="71"/>
      <c r="DXM144" s="70">
        <v>32</v>
      </c>
      <c r="DXN144" s="71"/>
      <c r="DXO144" s="70">
        <v>32</v>
      </c>
      <c r="DXP144" s="71"/>
      <c r="DXQ144" s="70">
        <v>32</v>
      </c>
      <c r="DXR144" s="71"/>
      <c r="DXS144" s="70">
        <v>32</v>
      </c>
      <c r="DXT144" s="71"/>
      <c r="DXU144" s="70">
        <v>32</v>
      </c>
      <c r="DXV144" s="71"/>
      <c r="DXW144" s="70">
        <v>32</v>
      </c>
      <c r="DXX144" s="71"/>
      <c r="DXY144" s="70">
        <v>32</v>
      </c>
      <c r="DXZ144" s="71"/>
      <c r="DYA144" s="70">
        <v>32</v>
      </c>
      <c r="DYB144" s="71"/>
      <c r="DYC144" s="70">
        <v>32</v>
      </c>
      <c r="DYD144" s="71"/>
      <c r="DYE144" s="70">
        <v>32</v>
      </c>
      <c r="DYF144" s="71"/>
      <c r="DYG144" s="70">
        <v>32</v>
      </c>
      <c r="DYH144" s="71"/>
      <c r="DYI144" s="70">
        <v>32</v>
      </c>
      <c r="DYJ144" s="71"/>
      <c r="DYK144" s="70">
        <v>32</v>
      </c>
      <c r="DYL144" s="71"/>
      <c r="DYM144" s="70">
        <v>32</v>
      </c>
      <c r="DYN144" s="71"/>
      <c r="DYO144" s="70">
        <v>32</v>
      </c>
      <c r="DYP144" s="71"/>
      <c r="DYQ144" s="70">
        <v>32</v>
      </c>
      <c r="DYR144" s="71"/>
      <c r="DYS144" s="70">
        <v>32</v>
      </c>
      <c r="DYT144" s="71"/>
      <c r="DYU144" s="70">
        <v>32</v>
      </c>
      <c r="DYV144" s="71"/>
      <c r="DYW144" s="70">
        <v>32</v>
      </c>
      <c r="DYX144" s="71"/>
      <c r="DYY144" s="70">
        <v>32</v>
      </c>
      <c r="DYZ144" s="71"/>
      <c r="DZA144" s="70">
        <v>32</v>
      </c>
      <c r="DZB144" s="71"/>
      <c r="DZC144" s="70">
        <v>32</v>
      </c>
      <c r="DZD144" s="71"/>
      <c r="DZE144" s="70">
        <v>32</v>
      </c>
      <c r="DZF144" s="71"/>
      <c r="DZG144" s="70">
        <v>32</v>
      </c>
      <c r="DZH144" s="71"/>
      <c r="DZI144" s="70">
        <v>32</v>
      </c>
      <c r="DZJ144" s="71"/>
      <c r="DZK144" s="70">
        <v>32</v>
      </c>
      <c r="DZL144" s="71"/>
      <c r="DZM144" s="70">
        <v>32</v>
      </c>
      <c r="DZN144" s="71"/>
      <c r="DZO144" s="70">
        <v>32</v>
      </c>
      <c r="DZP144" s="71"/>
      <c r="DZQ144" s="70">
        <v>32</v>
      </c>
      <c r="DZR144" s="71"/>
      <c r="DZS144" s="70">
        <v>32</v>
      </c>
      <c r="DZT144" s="71"/>
      <c r="DZU144" s="70">
        <v>32</v>
      </c>
      <c r="DZV144" s="71"/>
      <c r="DZW144" s="70">
        <v>32</v>
      </c>
      <c r="DZX144" s="71"/>
      <c r="DZY144" s="70">
        <v>32</v>
      </c>
      <c r="DZZ144" s="71"/>
      <c r="EAA144" s="70">
        <v>32</v>
      </c>
      <c r="EAB144" s="71"/>
      <c r="EAC144" s="70">
        <v>32</v>
      </c>
      <c r="EAD144" s="71"/>
      <c r="EAE144" s="70">
        <v>32</v>
      </c>
      <c r="EAF144" s="71"/>
      <c r="EAG144" s="70">
        <v>32</v>
      </c>
      <c r="EAH144" s="71"/>
      <c r="EAI144" s="70">
        <v>32</v>
      </c>
      <c r="EAJ144" s="71"/>
      <c r="EAK144" s="70">
        <v>32</v>
      </c>
      <c r="EAL144" s="71"/>
      <c r="EAM144" s="70">
        <v>32</v>
      </c>
      <c r="EAN144" s="71"/>
      <c r="EAO144" s="70">
        <v>32</v>
      </c>
      <c r="EAP144" s="71"/>
      <c r="EAQ144" s="70">
        <v>32</v>
      </c>
      <c r="EAR144" s="71"/>
      <c r="EAS144" s="70">
        <v>32</v>
      </c>
      <c r="EAT144" s="71"/>
      <c r="EAU144" s="70">
        <v>32</v>
      </c>
      <c r="EAV144" s="71"/>
      <c r="EAW144" s="70">
        <v>32</v>
      </c>
      <c r="EAX144" s="71"/>
      <c r="EAY144" s="70">
        <v>32</v>
      </c>
      <c r="EAZ144" s="71"/>
      <c r="EBA144" s="70">
        <v>32</v>
      </c>
      <c r="EBB144" s="71"/>
      <c r="EBC144" s="70">
        <v>32</v>
      </c>
      <c r="EBD144" s="71"/>
      <c r="EBE144" s="70">
        <v>32</v>
      </c>
      <c r="EBF144" s="71"/>
      <c r="EBG144" s="70">
        <v>32</v>
      </c>
      <c r="EBH144" s="71"/>
      <c r="EBI144" s="70">
        <v>32</v>
      </c>
      <c r="EBJ144" s="71"/>
      <c r="EBK144" s="70">
        <v>32</v>
      </c>
      <c r="EBL144" s="71"/>
      <c r="EBM144" s="70">
        <v>32</v>
      </c>
      <c r="EBN144" s="71"/>
      <c r="EBO144" s="70">
        <v>32</v>
      </c>
      <c r="EBP144" s="71"/>
      <c r="EBQ144" s="70">
        <v>32</v>
      </c>
      <c r="EBR144" s="71"/>
      <c r="EBS144" s="70">
        <v>32</v>
      </c>
      <c r="EBT144" s="71"/>
      <c r="EBU144" s="70">
        <v>32</v>
      </c>
      <c r="EBV144" s="71"/>
      <c r="EBW144" s="70">
        <v>32</v>
      </c>
      <c r="EBX144" s="71"/>
      <c r="EBY144" s="70">
        <v>32</v>
      </c>
      <c r="EBZ144" s="71"/>
      <c r="ECA144" s="70">
        <v>32</v>
      </c>
      <c r="ECB144" s="71"/>
      <c r="ECC144" s="70">
        <v>32</v>
      </c>
      <c r="ECD144" s="71"/>
      <c r="ECE144" s="70">
        <v>32</v>
      </c>
      <c r="ECF144" s="71"/>
      <c r="ECG144" s="70">
        <v>32</v>
      </c>
      <c r="ECH144" s="71"/>
      <c r="ECI144" s="70">
        <v>32</v>
      </c>
      <c r="ECJ144" s="71"/>
      <c r="ECK144" s="70">
        <v>32</v>
      </c>
      <c r="ECL144" s="71"/>
      <c r="ECM144" s="70">
        <v>32</v>
      </c>
      <c r="ECN144" s="71"/>
      <c r="ECO144" s="70">
        <v>32</v>
      </c>
      <c r="ECP144" s="71"/>
      <c r="ECQ144" s="70">
        <v>32</v>
      </c>
      <c r="ECR144" s="71"/>
      <c r="ECS144" s="70">
        <v>32</v>
      </c>
      <c r="ECT144" s="71"/>
      <c r="ECU144" s="70">
        <v>32</v>
      </c>
      <c r="ECV144" s="71"/>
      <c r="ECW144" s="70">
        <v>32</v>
      </c>
      <c r="ECX144" s="71"/>
      <c r="ECY144" s="70">
        <v>32</v>
      </c>
      <c r="ECZ144" s="71"/>
      <c r="EDA144" s="70">
        <v>32</v>
      </c>
      <c r="EDB144" s="71"/>
      <c r="EDC144" s="70">
        <v>32</v>
      </c>
      <c r="EDD144" s="71"/>
      <c r="EDE144" s="70">
        <v>32</v>
      </c>
      <c r="EDF144" s="71"/>
      <c r="EDG144" s="70">
        <v>32</v>
      </c>
      <c r="EDH144" s="71"/>
      <c r="EDI144" s="70">
        <v>32</v>
      </c>
      <c r="EDJ144" s="71"/>
      <c r="EDK144" s="70">
        <v>32</v>
      </c>
      <c r="EDL144" s="71"/>
      <c r="EDM144" s="70">
        <v>32</v>
      </c>
      <c r="EDN144" s="71"/>
      <c r="EDO144" s="70">
        <v>32</v>
      </c>
      <c r="EDP144" s="71"/>
      <c r="EDQ144" s="70">
        <v>32</v>
      </c>
      <c r="EDR144" s="71"/>
      <c r="EDS144" s="70">
        <v>32</v>
      </c>
      <c r="EDT144" s="71"/>
      <c r="EDU144" s="70">
        <v>32</v>
      </c>
      <c r="EDV144" s="71"/>
      <c r="EDW144" s="70">
        <v>32</v>
      </c>
      <c r="EDX144" s="71"/>
      <c r="EDY144" s="70">
        <v>32</v>
      </c>
      <c r="EDZ144" s="71"/>
      <c r="EEA144" s="70">
        <v>32</v>
      </c>
      <c r="EEB144" s="71"/>
      <c r="EEC144" s="70">
        <v>32</v>
      </c>
      <c r="EED144" s="71"/>
      <c r="EEE144" s="70">
        <v>32</v>
      </c>
      <c r="EEF144" s="71"/>
      <c r="EEG144" s="70">
        <v>32</v>
      </c>
      <c r="EEH144" s="71"/>
      <c r="EEI144" s="70">
        <v>32</v>
      </c>
      <c r="EEJ144" s="71"/>
      <c r="EEK144" s="70">
        <v>32</v>
      </c>
      <c r="EEL144" s="71"/>
      <c r="EEM144" s="70">
        <v>32</v>
      </c>
      <c r="EEN144" s="71"/>
      <c r="EEO144" s="70">
        <v>32</v>
      </c>
      <c r="EEP144" s="71"/>
      <c r="EEQ144" s="70">
        <v>32</v>
      </c>
      <c r="EER144" s="71"/>
      <c r="EES144" s="70">
        <v>32</v>
      </c>
      <c r="EET144" s="71"/>
      <c r="EEU144" s="70">
        <v>32</v>
      </c>
      <c r="EEV144" s="71"/>
      <c r="EEW144" s="70">
        <v>32</v>
      </c>
      <c r="EEX144" s="71"/>
      <c r="EEY144" s="70">
        <v>32</v>
      </c>
      <c r="EEZ144" s="71"/>
      <c r="EFA144" s="70">
        <v>32</v>
      </c>
      <c r="EFB144" s="71"/>
      <c r="EFC144" s="70">
        <v>32</v>
      </c>
      <c r="EFD144" s="71"/>
      <c r="EFE144" s="70">
        <v>32</v>
      </c>
      <c r="EFF144" s="71"/>
      <c r="EFG144" s="70">
        <v>32</v>
      </c>
      <c r="EFH144" s="71"/>
      <c r="EFI144" s="70">
        <v>32</v>
      </c>
      <c r="EFJ144" s="71"/>
      <c r="EFK144" s="70">
        <v>32</v>
      </c>
      <c r="EFL144" s="71"/>
      <c r="EFM144" s="70">
        <v>32</v>
      </c>
      <c r="EFN144" s="71"/>
      <c r="EFO144" s="70">
        <v>32</v>
      </c>
      <c r="EFP144" s="71"/>
      <c r="EFQ144" s="70">
        <v>32</v>
      </c>
      <c r="EFR144" s="71"/>
      <c r="EFS144" s="70">
        <v>32</v>
      </c>
      <c r="EFT144" s="71"/>
      <c r="EFU144" s="70">
        <v>32</v>
      </c>
      <c r="EFV144" s="71"/>
      <c r="EFW144" s="70">
        <v>32</v>
      </c>
      <c r="EFX144" s="71"/>
      <c r="EFY144" s="70">
        <v>32</v>
      </c>
      <c r="EFZ144" s="71"/>
      <c r="EGA144" s="70">
        <v>32</v>
      </c>
      <c r="EGB144" s="71"/>
      <c r="EGC144" s="70">
        <v>32</v>
      </c>
      <c r="EGD144" s="71"/>
      <c r="EGE144" s="70">
        <v>32</v>
      </c>
      <c r="EGF144" s="71"/>
      <c r="EGG144" s="70">
        <v>32</v>
      </c>
      <c r="EGH144" s="71"/>
      <c r="EGI144" s="70">
        <v>32</v>
      </c>
      <c r="EGJ144" s="71"/>
      <c r="EGK144" s="70">
        <v>32</v>
      </c>
      <c r="EGL144" s="71"/>
      <c r="EGM144" s="70">
        <v>32</v>
      </c>
      <c r="EGN144" s="71"/>
      <c r="EGO144" s="70">
        <v>32</v>
      </c>
      <c r="EGP144" s="71"/>
      <c r="EGQ144" s="70">
        <v>32</v>
      </c>
      <c r="EGR144" s="71"/>
      <c r="EGS144" s="70">
        <v>32</v>
      </c>
      <c r="EGT144" s="71"/>
      <c r="EGU144" s="70">
        <v>32</v>
      </c>
      <c r="EGV144" s="71"/>
      <c r="EGW144" s="70">
        <v>32</v>
      </c>
      <c r="EGX144" s="71"/>
      <c r="EGY144" s="70">
        <v>32</v>
      </c>
      <c r="EGZ144" s="71"/>
      <c r="EHA144" s="70">
        <v>32</v>
      </c>
      <c r="EHB144" s="71"/>
      <c r="EHC144" s="70">
        <v>32</v>
      </c>
      <c r="EHD144" s="71"/>
      <c r="EHE144" s="70">
        <v>32</v>
      </c>
      <c r="EHF144" s="71"/>
      <c r="EHG144" s="70">
        <v>32</v>
      </c>
      <c r="EHH144" s="71"/>
      <c r="EHI144" s="70">
        <v>32</v>
      </c>
      <c r="EHJ144" s="71"/>
      <c r="EHK144" s="70">
        <v>32</v>
      </c>
      <c r="EHL144" s="71"/>
      <c r="EHM144" s="70">
        <v>32</v>
      </c>
      <c r="EHN144" s="71"/>
      <c r="EHO144" s="70">
        <v>32</v>
      </c>
      <c r="EHP144" s="71"/>
      <c r="EHQ144" s="70">
        <v>32</v>
      </c>
      <c r="EHR144" s="71"/>
      <c r="EHS144" s="70">
        <v>32</v>
      </c>
      <c r="EHT144" s="71"/>
      <c r="EHU144" s="70">
        <v>32</v>
      </c>
      <c r="EHV144" s="71"/>
      <c r="EHW144" s="70">
        <v>32</v>
      </c>
      <c r="EHX144" s="71"/>
      <c r="EHY144" s="70">
        <v>32</v>
      </c>
      <c r="EHZ144" s="71"/>
      <c r="EIA144" s="70">
        <v>32</v>
      </c>
      <c r="EIB144" s="71"/>
      <c r="EIC144" s="70">
        <v>32</v>
      </c>
      <c r="EID144" s="71"/>
      <c r="EIE144" s="70">
        <v>32</v>
      </c>
      <c r="EIF144" s="71"/>
      <c r="EIG144" s="70">
        <v>32</v>
      </c>
      <c r="EIH144" s="71"/>
      <c r="EII144" s="70">
        <v>32</v>
      </c>
      <c r="EIJ144" s="71"/>
      <c r="EIK144" s="70">
        <v>32</v>
      </c>
      <c r="EIL144" s="71"/>
      <c r="EIM144" s="70">
        <v>32</v>
      </c>
      <c r="EIN144" s="71"/>
      <c r="EIO144" s="70">
        <v>32</v>
      </c>
      <c r="EIP144" s="71"/>
      <c r="EIQ144" s="70">
        <v>32</v>
      </c>
      <c r="EIR144" s="71"/>
      <c r="EIS144" s="70">
        <v>32</v>
      </c>
      <c r="EIT144" s="71"/>
      <c r="EIU144" s="70">
        <v>32</v>
      </c>
      <c r="EIV144" s="71"/>
      <c r="EIW144" s="70">
        <v>32</v>
      </c>
      <c r="EIX144" s="71"/>
      <c r="EIY144" s="70">
        <v>32</v>
      </c>
      <c r="EIZ144" s="71"/>
      <c r="EJA144" s="70">
        <v>32</v>
      </c>
      <c r="EJB144" s="71"/>
      <c r="EJC144" s="70">
        <v>32</v>
      </c>
      <c r="EJD144" s="71"/>
      <c r="EJE144" s="70">
        <v>32</v>
      </c>
      <c r="EJF144" s="71"/>
      <c r="EJG144" s="70">
        <v>32</v>
      </c>
      <c r="EJH144" s="71"/>
      <c r="EJI144" s="70">
        <v>32</v>
      </c>
      <c r="EJJ144" s="71"/>
      <c r="EJK144" s="70">
        <v>32</v>
      </c>
      <c r="EJL144" s="71"/>
      <c r="EJM144" s="70">
        <v>32</v>
      </c>
      <c r="EJN144" s="71"/>
      <c r="EJO144" s="70">
        <v>32</v>
      </c>
      <c r="EJP144" s="71"/>
      <c r="EJQ144" s="70">
        <v>32</v>
      </c>
      <c r="EJR144" s="71"/>
      <c r="EJS144" s="70">
        <v>32</v>
      </c>
      <c r="EJT144" s="71"/>
      <c r="EJU144" s="70">
        <v>32</v>
      </c>
      <c r="EJV144" s="71"/>
      <c r="EJW144" s="70">
        <v>32</v>
      </c>
      <c r="EJX144" s="71"/>
      <c r="EJY144" s="70">
        <v>32</v>
      </c>
      <c r="EJZ144" s="71"/>
      <c r="EKA144" s="70">
        <v>32</v>
      </c>
      <c r="EKB144" s="71"/>
      <c r="EKC144" s="70">
        <v>32</v>
      </c>
      <c r="EKD144" s="71"/>
      <c r="EKE144" s="70">
        <v>32</v>
      </c>
      <c r="EKF144" s="71"/>
      <c r="EKG144" s="70">
        <v>32</v>
      </c>
      <c r="EKH144" s="71"/>
      <c r="EKI144" s="70">
        <v>32</v>
      </c>
      <c r="EKJ144" s="71"/>
      <c r="EKK144" s="70">
        <v>32</v>
      </c>
      <c r="EKL144" s="71"/>
      <c r="EKM144" s="70">
        <v>32</v>
      </c>
      <c r="EKN144" s="71"/>
      <c r="EKO144" s="70">
        <v>32</v>
      </c>
      <c r="EKP144" s="71"/>
      <c r="EKQ144" s="70">
        <v>32</v>
      </c>
      <c r="EKR144" s="71"/>
      <c r="EKS144" s="70">
        <v>32</v>
      </c>
      <c r="EKT144" s="71"/>
      <c r="EKU144" s="70">
        <v>32</v>
      </c>
      <c r="EKV144" s="71"/>
      <c r="EKW144" s="70">
        <v>32</v>
      </c>
      <c r="EKX144" s="71"/>
      <c r="EKY144" s="70">
        <v>32</v>
      </c>
      <c r="EKZ144" s="71"/>
      <c r="ELA144" s="70">
        <v>32</v>
      </c>
      <c r="ELB144" s="71"/>
      <c r="ELC144" s="70">
        <v>32</v>
      </c>
      <c r="ELD144" s="71"/>
      <c r="ELE144" s="70">
        <v>32</v>
      </c>
      <c r="ELF144" s="71"/>
      <c r="ELG144" s="70">
        <v>32</v>
      </c>
      <c r="ELH144" s="71"/>
      <c r="ELI144" s="70">
        <v>32</v>
      </c>
      <c r="ELJ144" s="71"/>
      <c r="ELK144" s="70">
        <v>32</v>
      </c>
      <c r="ELL144" s="71"/>
      <c r="ELM144" s="70">
        <v>32</v>
      </c>
      <c r="ELN144" s="71"/>
      <c r="ELO144" s="70">
        <v>32</v>
      </c>
      <c r="ELP144" s="71"/>
      <c r="ELQ144" s="70">
        <v>32</v>
      </c>
      <c r="ELR144" s="71"/>
      <c r="ELS144" s="70">
        <v>32</v>
      </c>
      <c r="ELT144" s="71"/>
      <c r="ELU144" s="70">
        <v>32</v>
      </c>
      <c r="ELV144" s="71"/>
      <c r="ELW144" s="70">
        <v>32</v>
      </c>
      <c r="ELX144" s="71"/>
      <c r="ELY144" s="70">
        <v>32</v>
      </c>
      <c r="ELZ144" s="71"/>
      <c r="EMA144" s="70">
        <v>32</v>
      </c>
      <c r="EMB144" s="71"/>
      <c r="EMC144" s="70">
        <v>32</v>
      </c>
      <c r="EMD144" s="71"/>
      <c r="EME144" s="70">
        <v>32</v>
      </c>
      <c r="EMF144" s="71"/>
      <c r="EMG144" s="70">
        <v>32</v>
      </c>
      <c r="EMH144" s="71"/>
      <c r="EMI144" s="70">
        <v>32</v>
      </c>
      <c r="EMJ144" s="71"/>
      <c r="EMK144" s="70">
        <v>32</v>
      </c>
      <c r="EML144" s="71"/>
      <c r="EMM144" s="70">
        <v>32</v>
      </c>
      <c r="EMN144" s="71"/>
      <c r="EMO144" s="70">
        <v>32</v>
      </c>
      <c r="EMP144" s="71"/>
      <c r="EMQ144" s="70">
        <v>32</v>
      </c>
      <c r="EMR144" s="71"/>
      <c r="EMS144" s="70">
        <v>32</v>
      </c>
      <c r="EMT144" s="71"/>
      <c r="EMU144" s="70">
        <v>32</v>
      </c>
      <c r="EMV144" s="71"/>
      <c r="EMW144" s="70">
        <v>32</v>
      </c>
      <c r="EMX144" s="71"/>
      <c r="EMY144" s="70">
        <v>32</v>
      </c>
      <c r="EMZ144" s="71"/>
      <c r="ENA144" s="70">
        <v>32</v>
      </c>
      <c r="ENB144" s="71"/>
      <c r="ENC144" s="70">
        <v>32</v>
      </c>
      <c r="END144" s="71"/>
      <c r="ENE144" s="70">
        <v>32</v>
      </c>
      <c r="ENF144" s="71"/>
      <c r="ENG144" s="70">
        <v>32</v>
      </c>
      <c r="ENH144" s="71"/>
      <c r="ENI144" s="70">
        <v>32</v>
      </c>
      <c r="ENJ144" s="71"/>
      <c r="ENK144" s="70">
        <v>32</v>
      </c>
      <c r="ENL144" s="71"/>
      <c r="ENM144" s="70">
        <v>32</v>
      </c>
      <c r="ENN144" s="71"/>
      <c r="ENO144" s="70">
        <v>32</v>
      </c>
      <c r="ENP144" s="71"/>
      <c r="ENQ144" s="70">
        <v>32</v>
      </c>
      <c r="ENR144" s="71"/>
      <c r="ENS144" s="70">
        <v>32</v>
      </c>
      <c r="ENT144" s="71"/>
      <c r="ENU144" s="70">
        <v>32</v>
      </c>
      <c r="ENV144" s="71"/>
      <c r="ENW144" s="70">
        <v>32</v>
      </c>
      <c r="ENX144" s="71"/>
      <c r="ENY144" s="70">
        <v>32</v>
      </c>
      <c r="ENZ144" s="71"/>
      <c r="EOA144" s="70">
        <v>32</v>
      </c>
      <c r="EOB144" s="71"/>
      <c r="EOC144" s="70">
        <v>32</v>
      </c>
      <c r="EOD144" s="71"/>
      <c r="EOE144" s="70">
        <v>32</v>
      </c>
      <c r="EOF144" s="71"/>
      <c r="EOG144" s="70">
        <v>32</v>
      </c>
      <c r="EOH144" s="71"/>
      <c r="EOI144" s="70">
        <v>32</v>
      </c>
      <c r="EOJ144" s="71"/>
      <c r="EOK144" s="70">
        <v>32</v>
      </c>
      <c r="EOL144" s="71"/>
      <c r="EOM144" s="70">
        <v>32</v>
      </c>
      <c r="EON144" s="71"/>
      <c r="EOO144" s="70">
        <v>32</v>
      </c>
      <c r="EOP144" s="71"/>
      <c r="EOQ144" s="70">
        <v>32</v>
      </c>
      <c r="EOR144" s="71"/>
      <c r="EOS144" s="70">
        <v>32</v>
      </c>
      <c r="EOT144" s="71"/>
      <c r="EOU144" s="70">
        <v>32</v>
      </c>
      <c r="EOV144" s="71"/>
      <c r="EOW144" s="70">
        <v>32</v>
      </c>
      <c r="EOX144" s="71"/>
      <c r="EOY144" s="70">
        <v>32</v>
      </c>
      <c r="EOZ144" s="71"/>
      <c r="EPA144" s="70">
        <v>32</v>
      </c>
      <c r="EPB144" s="71"/>
      <c r="EPC144" s="70">
        <v>32</v>
      </c>
      <c r="EPD144" s="71"/>
      <c r="EPE144" s="70">
        <v>32</v>
      </c>
      <c r="EPF144" s="71"/>
      <c r="EPG144" s="70">
        <v>32</v>
      </c>
      <c r="EPH144" s="71"/>
      <c r="EPI144" s="70">
        <v>32</v>
      </c>
      <c r="EPJ144" s="71"/>
      <c r="EPK144" s="70">
        <v>32</v>
      </c>
      <c r="EPL144" s="71"/>
      <c r="EPM144" s="70">
        <v>32</v>
      </c>
      <c r="EPN144" s="71"/>
      <c r="EPO144" s="70">
        <v>32</v>
      </c>
      <c r="EPP144" s="71"/>
      <c r="EPQ144" s="70">
        <v>32</v>
      </c>
      <c r="EPR144" s="71"/>
      <c r="EPS144" s="70">
        <v>32</v>
      </c>
      <c r="EPT144" s="71"/>
      <c r="EPU144" s="70">
        <v>32</v>
      </c>
      <c r="EPV144" s="71"/>
      <c r="EPW144" s="70">
        <v>32</v>
      </c>
      <c r="EPX144" s="71"/>
      <c r="EPY144" s="70">
        <v>32</v>
      </c>
      <c r="EPZ144" s="71"/>
      <c r="EQA144" s="70">
        <v>32</v>
      </c>
      <c r="EQB144" s="71"/>
      <c r="EQC144" s="70">
        <v>32</v>
      </c>
      <c r="EQD144" s="71"/>
      <c r="EQE144" s="70">
        <v>32</v>
      </c>
      <c r="EQF144" s="71"/>
      <c r="EQG144" s="70">
        <v>32</v>
      </c>
      <c r="EQH144" s="71"/>
      <c r="EQI144" s="70">
        <v>32</v>
      </c>
      <c r="EQJ144" s="71"/>
      <c r="EQK144" s="70">
        <v>32</v>
      </c>
      <c r="EQL144" s="71"/>
      <c r="EQM144" s="70">
        <v>32</v>
      </c>
      <c r="EQN144" s="71"/>
      <c r="EQO144" s="70">
        <v>32</v>
      </c>
      <c r="EQP144" s="71"/>
      <c r="EQQ144" s="70">
        <v>32</v>
      </c>
      <c r="EQR144" s="71"/>
      <c r="EQS144" s="70">
        <v>32</v>
      </c>
      <c r="EQT144" s="71"/>
      <c r="EQU144" s="70">
        <v>32</v>
      </c>
      <c r="EQV144" s="71"/>
      <c r="EQW144" s="70">
        <v>32</v>
      </c>
      <c r="EQX144" s="71"/>
      <c r="EQY144" s="70">
        <v>32</v>
      </c>
      <c r="EQZ144" s="71"/>
      <c r="ERA144" s="70">
        <v>32</v>
      </c>
      <c r="ERB144" s="71"/>
      <c r="ERC144" s="70">
        <v>32</v>
      </c>
      <c r="ERD144" s="71"/>
      <c r="ERE144" s="70">
        <v>32</v>
      </c>
      <c r="ERF144" s="71"/>
      <c r="ERG144" s="70">
        <v>32</v>
      </c>
      <c r="ERH144" s="71"/>
      <c r="ERI144" s="70">
        <v>32</v>
      </c>
      <c r="ERJ144" s="71"/>
      <c r="ERK144" s="70">
        <v>32</v>
      </c>
      <c r="ERL144" s="71"/>
      <c r="ERM144" s="70">
        <v>32</v>
      </c>
      <c r="ERN144" s="71"/>
      <c r="ERO144" s="70">
        <v>32</v>
      </c>
      <c r="ERP144" s="71"/>
      <c r="ERQ144" s="70">
        <v>32</v>
      </c>
      <c r="ERR144" s="71"/>
      <c r="ERS144" s="70">
        <v>32</v>
      </c>
      <c r="ERT144" s="71"/>
      <c r="ERU144" s="70">
        <v>32</v>
      </c>
      <c r="ERV144" s="71"/>
      <c r="ERW144" s="70">
        <v>32</v>
      </c>
      <c r="ERX144" s="71"/>
      <c r="ERY144" s="70">
        <v>32</v>
      </c>
      <c r="ERZ144" s="71"/>
      <c r="ESA144" s="70">
        <v>32</v>
      </c>
      <c r="ESB144" s="71"/>
      <c r="ESC144" s="70">
        <v>32</v>
      </c>
      <c r="ESD144" s="71"/>
      <c r="ESE144" s="70">
        <v>32</v>
      </c>
      <c r="ESF144" s="71"/>
      <c r="ESG144" s="70">
        <v>32</v>
      </c>
      <c r="ESH144" s="71"/>
      <c r="ESI144" s="70">
        <v>32</v>
      </c>
      <c r="ESJ144" s="71"/>
      <c r="ESK144" s="70">
        <v>32</v>
      </c>
      <c r="ESL144" s="71"/>
      <c r="ESM144" s="70">
        <v>32</v>
      </c>
      <c r="ESN144" s="71"/>
      <c r="ESO144" s="70">
        <v>32</v>
      </c>
      <c r="ESP144" s="71"/>
      <c r="ESQ144" s="70">
        <v>32</v>
      </c>
      <c r="ESR144" s="71"/>
      <c r="ESS144" s="70">
        <v>32</v>
      </c>
      <c r="EST144" s="71"/>
      <c r="ESU144" s="70">
        <v>32</v>
      </c>
      <c r="ESV144" s="71"/>
      <c r="ESW144" s="70">
        <v>32</v>
      </c>
      <c r="ESX144" s="71"/>
      <c r="ESY144" s="70">
        <v>32</v>
      </c>
      <c r="ESZ144" s="71"/>
      <c r="ETA144" s="70">
        <v>32</v>
      </c>
      <c r="ETB144" s="71"/>
      <c r="ETC144" s="70">
        <v>32</v>
      </c>
      <c r="ETD144" s="71"/>
      <c r="ETE144" s="70">
        <v>32</v>
      </c>
      <c r="ETF144" s="71"/>
      <c r="ETG144" s="70">
        <v>32</v>
      </c>
      <c r="ETH144" s="71"/>
      <c r="ETI144" s="70">
        <v>32</v>
      </c>
      <c r="ETJ144" s="71"/>
      <c r="ETK144" s="70">
        <v>32</v>
      </c>
      <c r="ETL144" s="71"/>
      <c r="ETM144" s="70">
        <v>32</v>
      </c>
      <c r="ETN144" s="71"/>
      <c r="ETO144" s="70">
        <v>32</v>
      </c>
      <c r="ETP144" s="71"/>
      <c r="ETQ144" s="70">
        <v>32</v>
      </c>
      <c r="ETR144" s="71"/>
      <c r="ETS144" s="70">
        <v>32</v>
      </c>
      <c r="ETT144" s="71"/>
      <c r="ETU144" s="70">
        <v>32</v>
      </c>
      <c r="ETV144" s="71"/>
      <c r="ETW144" s="70">
        <v>32</v>
      </c>
      <c r="ETX144" s="71"/>
      <c r="ETY144" s="70">
        <v>32</v>
      </c>
      <c r="ETZ144" s="71"/>
      <c r="EUA144" s="70">
        <v>32</v>
      </c>
      <c r="EUB144" s="71"/>
      <c r="EUC144" s="70">
        <v>32</v>
      </c>
      <c r="EUD144" s="71"/>
      <c r="EUE144" s="70">
        <v>32</v>
      </c>
      <c r="EUF144" s="71"/>
      <c r="EUG144" s="70">
        <v>32</v>
      </c>
      <c r="EUH144" s="71"/>
      <c r="EUI144" s="70">
        <v>32</v>
      </c>
      <c r="EUJ144" s="71"/>
      <c r="EUK144" s="70">
        <v>32</v>
      </c>
      <c r="EUL144" s="71"/>
      <c r="EUM144" s="70">
        <v>32</v>
      </c>
      <c r="EUN144" s="71"/>
      <c r="EUO144" s="70">
        <v>32</v>
      </c>
      <c r="EUP144" s="71"/>
      <c r="EUQ144" s="70">
        <v>32</v>
      </c>
      <c r="EUR144" s="71"/>
      <c r="EUS144" s="70">
        <v>32</v>
      </c>
      <c r="EUT144" s="71"/>
      <c r="EUU144" s="70">
        <v>32</v>
      </c>
      <c r="EUV144" s="71"/>
      <c r="EUW144" s="70">
        <v>32</v>
      </c>
      <c r="EUX144" s="71"/>
      <c r="EUY144" s="70">
        <v>32</v>
      </c>
      <c r="EUZ144" s="71"/>
      <c r="EVA144" s="70">
        <v>32</v>
      </c>
      <c r="EVB144" s="71"/>
      <c r="EVC144" s="70">
        <v>32</v>
      </c>
      <c r="EVD144" s="71"/>
      <c r="EVE144" s="70">
        <v>32</v>
      </c>
      <c r="EVF144" s="71"/>
      <c r="EVG144" s="70">
        <v>32</v>
      </c>
      <c r="EVH144" s="71"/>
      <c r="EVI144" s="70">
        <v>32</v>
      </c>
      <c r="EVJ144" s="71"/>
      <c r="EVK144" s="70">
        <v>32</v>
      </c>
      <c r="EVL144" s="71"/>
      <c r="EVM144" s="70">
        <v>32</v>
      </c>
      <c r="EVN144" s="71"/>
      <c r="EVO144" s="70">
        <v>32</v>
      </c>
      <c r="EVP144" s="71"/>
      <c r="EVQ144" s="70">
        <v>32</v>
      </c>
      <c r="EVR144" s="71"/>
      <c r="EVS144" s="70">
        <v>32</v>
      </c>
      <c r="EVT144" s="71"/>
      <c r="EVU144" s="70">
        <v>32</v>
      </c>
      <c r="EVV144" s="71"/>
      <c r="EVW144" s="70">
        <v>32</v>
      </c>
      <c r="EVX144" s="71"/>
      <c r="EVY144" s="70">
        <v>32</v>
      </c>
      <c r="EVZ144" s="71"/>
      <c r="EWA144" s="70">
        <v>32</v>
      </c>
      <c r="EWB144" s="71"/>
      <c r="EWC144" s="70">
        <v>32</v>
      </c>
      <c r="EWD144" s="71"/>
      <c r="EWE144" s="70">
        <v>32</v>
      </c>
      <c r="EWF144" s="71"/>
      <c r="EWG144" s="70">
        <v>32</v>
      </c>
      <c r="EWH144" s="71"/>
      <c r="EWI144" s="70">
        <v>32</v>
      </c>
      <c r="EWJ144" s="71"/>
      <c r="EWK144" s="70">
        <v>32</v>
      </c>
      <c r="EWL144" s="71"/>
      <c r="EWM144" s="70">
        <v>32</v>
      </c>
      <c r="EWN144" s="71"/>
      <c r="EWO144" s="70">
        <v>32</v>
      </c>
      <c r="EWP144" s="71"/>
      <c r="EWQ144" s="70">
        <v>32</v>
      </c>
      <c r="EWR144" s="71"/>
      <c r="EWS144" s="70">
        <v>32</v>
      </c>
      <c r="EWT144" s="71"/>
      <c r="EWU144" s="70">
        <v>32</v>
      </c>
      <c r="EWV144" s="71"/>
      <c r="EWW144" s="70">
        <v>32</v>
      </c>
      <c r="EWX144" s="71"/>
      <c r="EWY144" s="70">
        <v>32</v>
      </c>
      <c r="EWZ144" s="71"/>
      <c r="EXA144" s="70">
        <v>32</v>
      </c>
      <c r="EXB144" s="71"/>
      <c r="EXC144" s="70">
        <v>32</v>
      </c>
      <c r="EXD144" s="71"/>
      <c r="EXE144" s="70">
        <v>32</v>
      </c>
      <c r="EXF144" s="71"/>
      <c r="EXG144" s="70">
        <v>32</v>
      </c>
      <c r="EXH144" s="71"/>
      <c r="EXI144" s="70">
        <v>32</v>
      </c>
      <c r="EXJ144" s="71"/>
      <c r="EXK144" s="70">
        <v>32</v>
      </c>
      <c r="EXL144" s="71"/>
      <c r="EXM144" s="70">
        <v>32</v>
      </c>
      <c r="EXN144" s="71"/>
      <c r="EXO144" s="70">
        <v>32</v>
      </c>
      <c r="EXP144" s="71"/>
      <c r="EXQ144" s="70">
        <v>32</v>
      </c>
      <c r="EXR144" s="71"/>
      <c r="EXS144" s="70">
        <v>32</v>
      </c>
      <c r="EXT144" s="71"/>
      <c r="EXU144" s="70">
        <v>32</v>
      </c>
      <c r="EXV144" s="71"/>
      <c r="EXW144" s="70">
        <v>32</v>
      </c>
      <c r="EXX144" s="71"/>
      <c r="EXY144" s="70">
        <v>32</v>
      </c>
      <c r="EXZ144" s="71"/>
      <c r="EYA144" s="70">
        <v>32</v>
      </c>
      <c r="EYB144" s="71"/>
      <c r="EYC144" s="70">
        <v>32</v>
      </c>
      <c r="EYD144" s="71"/>
      <c r="EYE144" s="70">
        <v>32</v>
      </c>
      <c r="EYF144" s="71"/>
      <c r="EYG144" s="70">
        <v>32</v>
      </c>
      <c r="EYH144" s="71"/>
      <c r="EYI144" s="70">
        <v>32</v>
      </c>
      <c r="EYJ144" s="71"/>
      <c r="EYK144" s="70">
        <v>32</v>
      </c>
      <c r="EYL144" s="71"/>
      <c r="EYM144" s="70">
        <v>32</v>
      </c>
      <c r="EYN144" s="71"/>
      <c r="EYO144" s="70">
        <v>32</v>
      </c>
      <c r="EYP144" s="71"/>
      <c r="EYQ144" s="70">
        <v>32</v>
      </c>
      <c r="EYR144" s="71"/>
      <c r="EYS144" s="70">
        <v>32</v>
      </c>
      <c r="EYT144" s="71"/>
      <c r="EYU144" s="70">
        <v>32</v>
      </c>
      <c r="EYV144" s="71"/>
      <c r="EYW144" s="70">
        <v>32</v>
      </c>
      <c r="EYX144" s="71"/>
      <c r="EYY144" s="70">
        <v>32</v>
      </c>
      <c r="EYZ144" s="71"/>
      <c r="EZA144" s="70">
        <v>32</v>
      </c>
      <c r="EZB144" s="71"/>
      <c r="EZC144" s="70">
        <v>32</v>
      </c>
      <c r="EZD144" s="71"/>
      <c r="EZE144" s="70">
        <v>32</v>
      </c>
      <c r="EZF144" s="71"/>
      <c r="EZG144" s="70">
        <v>32</v>
      </c>
      <c r="EZH144" s="71"/>
      <c r="EZI144" s="70">
        <v>32</v>
      </c>
      <c r="EZJ144" s="71"/>
      <c r="EZK144" s="70">
        <v>32</v>
      </c>
      <c r="EZL144" s="71"/>
      <c r="EZM144" s="70">
        <v>32</v>
      </c>
      <c r="EZN144" s="71"/>
      <c r="EZO144" s="70">
        <v>32</v>
      </c>
      <c r="EZP144" s="71"/>
      <c r="EZQ144" s="70">
        <v>32</v>
      </c>
      <c r="EZR144" s="71"/>
      <c r="EZS144" s="70">
        <v>32</v>
      </c>
      <c r="EZT144" s="71"/>
      <c r="EZU144" s="70">
        <v>32</v>
      </c>
      <c r="EZV144" s="71"/>
      <c r="EZW144" s="70">
        <v>32</v>
      </c>
      <c r="EZX144" s="71"/>
      <c r="EZY144" s="70">
        <v>32</v>
      </c>
      <c r="EZZ144" s="71"/>
      <c r="FAA144" s="70">
        <v>32</v>
      </c>
      <c r="FAB144" s="71"/>
      <c r="FAC144" s="70">
        <v>32</v>
      </c>
      <c r="FAD144" s="71"/>
      <c r="FAE144" s="70">
        <v>32</v>
      </c>
      <c r="FAF144" s="71"/>
      <c r="FAG144" s="70">
        <v>32</v>
      </c>
      <c r="FAH144" s="71"/>
      <c r="FAI144" s="70">
        <v>32</v>
      </c>
      <c r="FAJ144" s="71"/>
      <c r="FAK144" s="70">
        <v>32</v>
      </c>
      <c r="FAL144" s="71"/>
      <c r="FAM144" s="70">
        <v>32</v>
      </c>
      <c r="FAN144" s="71"/>
      <c r="FAO144" s="70">
        <v>32</v>
      </c>
      <c r="FAP144" s="71"/>
      <c r="FAQ144" s="70">
        <v>32</v>
      </c>
      <c r="FAR144" s="71"/>
      <c r="FAS144" s="70">
        <v>32</v>
      </c>
      <c r="FAT144" s="71"/>
      <c r="FAU144" s="70">
        <v>32</v>
      </c>
      <c r="FAV144" s="71"/>
      <c r="FAW144" s="70">
        <v>32</v>
      </c>
      <c r="FAX144" s="71"/>
      <c r="FAY144" s="70">
        <v>32</v>
      </c>
      <c r="FAZ144" s="71"/>
      <c r="FBA144" s="70">
        <v>32</v>
      </c>
      <c r="FBB144" s="71"/>
      <c r="FBC144" s="70">
        <v>32</v>
      </c>
      <c r="FBD144" s="71"/>
      <c r="FBE144" s="70">
        <v>32</v>
      </c>
      <c r="FBF144" s="71"/>
      <c r="FBG144" s="70">
        <v>32</v>
      </c>
      <c r="FBH144" s="71"/>
      <c r="FBI144" s="70">
        <v>32</v>
      </c>
      <c r="FBJ144" s="71"/>
      <c r="FBK144" s="70">
        <v>32</v>
      </c>
      <c r="FBL144" s="71"/>
      <c r="FBM144" s="70">
        <v>32</v>
      </c>
      <c r="FBN144" s="71"/>
      <c r="FBO144" s="70">
        <v>32</v>
      </c>
      <c r="FBP144" s="71"/>
      <c r="FBQ144" s="70">
        <v>32</v>
      </c>
      <c r="FBR144" s="71"/>
      <c r="FBS144" s="70">
        <v>32</v>
      </c>
      <c r="FBT144" s="71"/>
      <c r="FBU144" s="70">
        <v>32</v>
      </c>
      <c r="FBV144" s="71"/>
      <c r="FBW144" s="70">
        <v>32</v>
      </c>
      <c r="FBX144" s="71"/>
      <c r="FBY144" s="70">
        <v>32</v>
      </c>
      <c r="FBZ144" s="71"/>
      <c r="FCA144" s="70">
        <v>32</v>
      </c>
      <c r="FCB144" s="71"/>
      <c r="FCC144" s="70">
        <v>32</v>
      </c>
      <c r="FCD144" s="71"/>
      <c r="FCE144" s="70">
        <v>32</v>
      </c>
      <c r="FCF144" s="71"/>
      <c r="FCG144" s="70">
        <v>32</v>
      </c>
      <c r="FCH144" s="71"/>
      <c r="FCI144" s="70">
        <v>32</v>
      </c>
      <c r="FCJ144" s="71"/>
      <c r="FCK144" s="70">
        <v>32</v>
      </c>
      <c r="FCL144" s="71"/>
      <c r="FCM144" s="70">
        <v>32</v>
      </c>
      <c r="FCN144" s="71"/>
      <c r="FCO144" s="70">
        <v>32</v>
      </c>
      <c r="FCP144" s="71"/>
      <c r="FCQ144" s="70">
        <v>32</v>
      </c>
      <c r="FCR144" s="71"/>
      <c r="FCS144" s="70">
        <v>32</v>
      </c>
      <c r="FCT144" s="71"/>
      <c r="FCU144" s="70">
        <v>32</v>
      </c>
      <c r="FCV144" s="71"/>
      <c r="FCW144" s="70">
        <v>32</v>
      </c>
      <c r="FCX144" s="71"/>
      <c r="FCY144" s="70">
        <v>32</v>
      </c>
      <c r="FCZ144" s="71"/>
      <c r="FDA144" s="70">
        <v>32</v>
      </c>
      <c r="FDB144" s="71"/>
      <c r="FDC144" s="70">
        <v>32</v>
      </c>
      <c r="FDD144" s="71"/>
      <c r="FDE144" s="70">
        <v>32</v>
      </c>
      <c r="FDF144" s="71"/>
      <c r="FDG144" s="70">
        <v>32</v>
      </c>
      <c r="FDH144" s="71"/>
      <c r="FDI144" s="70">
        <v>32</v>
      </c>
      <c r="FDJ144" s="71"/>
      <c r="FDK144" s="70">
        <v>32</v>
      </c>
      <c r="FDL144" s="71"/>
      <c r="FDM144" s="70">
        <v>32</v>
      </c>
      <c r="FDN144" s="71"/>
      <c r="FDO144" s="70">
        <v>32</v>
      </c>
      <c r="FDP144" s="71"/>
      <c r="FDQ144" s="70">
        <v>32</v>
      </c>
      <c r="FDR144" s="71"/>
      <c r="FDS144" s="70">
        <v>32</v>
      </c>
      <c r="FDT144" s="71"/>
      <c r="FDU144" s="70">
        <v>32</v>
      </c>
      <c r="FDV144" s="71"/>
      <c r="FDW144" s="70">
        <v>32</v>
      </c>
      <c r="FDX144" s="71"/>
      <c r="FDY144" s="70">
        <v>32</v>
      </c>
      <c r="FDZ144" s="71"/>
      <c r="FEA144" s="70">
        <v>32</v>
      </c>
      <c r="FEB144" s="71"/>
      <c r="FEC144" s="70">
        <v>32</v>
      </c>
      <c r="FED144" s="71"/>
      <c r="FEE144" s="70">
        <v>32</v>
      </c>
      <c r="FEF144" s="71"/>
      <c r="FEG144" s="70">
        <v>32</v>
      </c>
      <c r="FEH144" s="71"/>
      <c r="FEI144" s="70">
        <v>32</v>
      </c>
      <c r="FEJ144" s="71"/>
      <c r="FEK144" s="70">
        <v>32</v>
      </c>
      <c r="FEL144" s="71"/>
      <c r="FEM144" s="70">
        <v>32</v>
      </c>
      <c r="FEN144" s="71"/>
      <c r="FEO144" s="70">
        <v>32</v>
      </c>
      <c r="FEP144" s="71"/>
      <c r="FEQ144" s="70">
        <v>32</v>
      </c>
      <c r="FER144" s="71"/>
      <c r="FES144" s="70">
        <v>32</v>
      </c>
      <c r="FET144" s="71"/>
      <c r="FEU144" s="70">
        <v>32</v>
      </c>
      <c r="FEV144" s="71"/>
      <c r="FEW144" s="70">
        <v>32</v>
      </c>
      <c r="FEX144" s="71"/>
      <c r="FEY144" s="70">
        <v>32</v>
      </c>
      <c r="FEZ144" s="71"/>
      <c r="FFA144" s="70">
        <v>32</v>
      </c>
      <c r="FFB144" s="71"/>
      <c r="FFC144" s="70">
        <v>32</v>
      </c>
      <c r="FFD144" s="71"/>
      <c r="FFE144" s="70">
        <v>32</v>
      </c>
      <c r="FFF144" s="71"/>
      <c r="FFG144" s="70">
        <v>32</v>
      </c>
      <c r="FFH144" s="71"/>
      <c r="FFI144" s="70">
        <v>32</v>
      </c>
      <c r="FFJ144" s="71"/>
      <c r="FFK144" s="70">
        <v>32</v>
      </c>
      <c r="FFL144" s="71"/>
      <c r="FFM144" s="70">
        <v>32</v>
      </c>
      <c r="FFN144" s="71"/>
      <c r="FFO144" s="70">
        <v>32</v>
      </c>
      <c r="FFP144" s="71"/>
      <c r="FFQ144" s="70">
        <v>32</v>
      </c>
      <c r="FFR144" s="71"/>
      <c r="FFS144" s="70">
        <v>32</v>
      </c>
      <c r="FFT144" s="71"/>
      <c r="FFU144" s="70">
        <v>32</v>
      </c>
      <c r="FFV144" s="71"/>
      <c r="FFW144" s="70">
        <v>32</v>
      </c>
      <c r="FFX144" s="71"/>
      <c r="FFY144" s="70">
        <v>32</v>
      </c>
      <c r="FFZ144" s="71"/>
      <c r="FGA144" s="70">
        <v>32</v>
      </c>
      <c r="FGB144" s="71"/>
      <c r="FGC144" s="70">
        <v>32</v>
      </c>
      <c r="FGD144" s="71"/>
      <c r="FGE144" s="70">
        <v>32</v>
      </c>
      <c r="FGF144" s="71"/>
      <c r="FGG144" s="70">
        <v>32</v>
      </c>
      <c r="FGH144" s="71"/>
      <c r="FGI144" s="70">
        <v>32</v>
      </c>
      <c r="FGJ144" s="71"/>
      <c r="FGK144" s="70">
        <v>32</v>
      </c>
      <c r="FGL144" s="71"/>
      <c r="FGM144" s="70">
        <v>32</v>
      </c>
      <c r="FGN144" s="71"/>
      <c r="FGO144" s="70">
        <v>32</v>
      </c>
      <c r="FGP144" s="71"/>
      <c r="FGQ144" s="70">
        <v>32</v>
      </c>
      <c r="FGR144" s="71"/>
      <c r="FGS144" s="70">
        <v>32</v>
      </c>
      <c r="FGT144" s="71"/>
      <c r="FGU144" s="70">
        <v>32</v>
      </c>
      <c r="FGV144" s="71"/>
      <c r="FGW144" s="70">
        <v>32</v>
      </c>
      <c r="FGX144" s="71"/>
      <c r="FGY144" s="70">
        <v>32</v>
      </c>
      <c r="FGZ144" s="71"/>
      <c r="FHA144" s="70">
        <v>32</v>
      </c>
      <c r="FHB144" s="71"/>
      <c r="FHC144" s="70">
        <v>32</v>
      </c>
      <c r="FHD144" s="71"/>
      <c r="FHE144" s="70">
        <v>32</v>
      </c>
      <c r="FHF144" s="71"/>
      <c r="FHG144" s="70">
        <v>32</v>
      </c>
      <c r="FHH144" s="71"/>
      <c r="FHI144" s="70">
        <v>32</v>
      </c>
      <c r="FHJ144" s="71"/>
      <c r="FHK144" s="70">
        <v>32</v>
      </c>
      <c r="FHL144" s="71"/>
      <c r="FHM144" s="70">
        <v>32</v>
      </c>
      <c r="FHN144" s="71"/>
      <c r="FHO144" s="70">
        <v>32</v>
      </c>
      <c r="FHP144" s="71"/>
      <c r="FHQ144" s="70">
        <v>32</v>
      </c>
      <c r="FHR144" s="71"/>
      <c r="FHS144" s="70">
        <v>32</v>
      </c>
      <c r="FHT144" s="71"/>
      <c r="FHU144" s="70">
        <v>32</v>
      </c>
      <c r="FHV144" s="71"/>
      <c r="FHW144" s="70">
        <v>32</v>
      </c>
      <c r="FHX144" s="71"/>
      <c r="FHY144" s="70">
        <v>32</v>
      </c>
      <c r="FHZ144" s="71"/>
      <c r="FIA144" s="70">
        <v>32</v>
      </c>
      <c r="FIB144" s="71"/>
      <c r="FIC144" s="70">
        <v>32</v>
      </c>
      <c r="FID144" s="71"/>
      <c r="FIE144" s="70">
        <v>32</v>
      </c>
      <c r="FIF144" s="71"/>
      <c r="FIG144" s="70">
        <v>32</v>
      </c>
      <c r="FIH144" s="71"/>
      <c r="FII144" s="70">
        <v>32</v>
      </c>
      <c r="FIJ144" s="71"/>
      <c r="FIK144" s="70">
        <v>32</v>
      </c>
      <c r="FIL144" s="71"/>
      <c r="FIM144" s="70">
        <v>32</v>
      </c>
      <c r="FIN144" s="71"/>
      <c r="FIO144" s="70">
        <v>32</v>
      </c>
      <c r="FIP144" s="71"/>
      <c r="FIQ144" s="70">
        <v>32</v>
      </c>
      <c r="FIR144" s="71"/>
      <c r="FIS144" s="70">
        <v>32</v>
      </c>
      <c r="FIT144" s="71"/>
      <c r="FIU144" s="70">
        <v>32</v>
      </c>
      <c r="FIV144" s="71"/>
      <c r="FIW144" s="70">
        <v>32</v>
      </c>
      <c r="FIX144" s="71"/>
      <c r="FIY144" s="70">
        <v>32</v>
      </c>
      <c r="FIZ144" s="71"/>
      <c r="FJA144" s="70">
        <v>32</v>
      </c>
      <c r="FJB144" s="71"/>
      <c r="FJC144" s="70">
        <v>32</v>
      </c>
      <c r="FJD144" s="71"/>
      <c r="FJE144" s="70">
        <v>32</v>
      </c>
      <c r="FJF144" s="71"/>
      <c r="FJG144" s="70">
        <v>32</v>
      </c>
      <c r="FJH144" s="71"/>
      <c r="FJI144" s="70">
        <v>32</v>
      </c>
      <c r="FJJ144" s="71"/>
      <c r="FJK144" s="70">
        <v>32</v>
      </c>
      <c r="FJL144" s="71"/>
      <c r="FJM144" s="70">
        <v>32</v>
      </c>
      <c r="FJN144" s="71"/>
      <c r="FJO144" s="70">
        <v>32</v>
      </c>
      <c r="FJP144" s="71"/>
      <c r="FJQ144" s="70">
        <v>32</v>
      </c>
      <c r="FJR144" s="71"/>
      <c r="FJS144" s="70">
        <v>32</v>
      </c>
      <c r="FJT144" s="71"/>
      <c r="FJU144" s="70">
        <v>32</v>
      </c>
      <c r="FJV144" s="71"/>
      <c r="FJW144" s="70">
        <v>32</v>
      </c>
      <c r="FJX144" s="71"/>
      <c r="FJY144" s="70">
        <v>32</v>
      </c>
      <c r="FJZ144" s="71"/>
      <c r="FKA144" s="70">
        <v>32</v>
      </c>
      <c r="FKB144" s="71"/>
      <c r="FKC144" s="70">
        <v>32</v>
      </c>
      <c r="FKD144" s="71"/>
      <c r="FKE144" s="70">
        <v>32</v>
      </c>
      <c r="FKF144" s="71"/>
      <c r="FKG144" s="70">
        <v>32</v>
      </c>
      <c r="FKH144" s="71"/>
      <c r="FKI144" s="70">
        <v>32</v>
      </c>
      <c r="FKJ144" s="71"/>
      <c r="FKK144" s="70">
        <v>32</v>
      </c>
      <c r="FKL144" s="71"/>
      <c r="FKM144" s="70">
        <v>32</v>
      </c>
      <c r="FKN144" s="71"/>
      <c r="FKO144" s="70">
        <v>32</v>
      </c>
      <c r="FKP144" s="71"/>
      <c r="FKQ144" s="70">
        <v>32</v>
      </c>
      <c r="FKR144" s="71"/>
      <c r="FKS144" s="70">
        <v>32</v>
      </c>
      <c r="FKT144" s="71"/>
      <c r="FKU144" s="70">
        <v>32</v>
      </c>
      <c r="FKV144" s="71"/>
      <c r="FKW144" s="70">
        <v>32</v>
      </c>
      <c r="FKX144" s="71"/>
      <c r="FKY144" s="70">
        <v>32</v>
      </c>
      <c r="FKZ144" s="71"/>
      <c r="FLA144" s="70">
        <v>32</v>
      </c>
      <c r="FLB144" s="71"/>
      <c r="FLC144" s="70">
        <v>32</v>
      </c>
      <c r="FLD144" s="71"/>
      <c r="FLE144" s="70">
        <v>32</v>
      </c>
      <c r="FLF144" s="71"/>
      <c r="FLG144" s="70">
        <v>32</v>
      </c>
      <c r="FLH144" s="71"/>
      <c r="FLI144" s="70">
        <v>32</v>
      </c>
      <c r="FLJ144" s="71"/>
      <c r="FLK144" s="70">
        <v>32</v>
      </c>
      <c r="FLL144" s="71"/>
      <c r="FLM144" s="70">
        <v>32</v>
      </c>
      <c r="FLN144" s="71"/>
      <c r="FLO144" s="70">
        <v>32</v>
      </c>
      <c r="FLP144" s="71"/>
      <c r="FLQ144" s="70">
        <v>32</v>
      </c>
      <c r="FLR144" s="71"/>
      <c r="FLS144" s="70">
        <v>32</v>
      </c>
      <c r="FLT144" s="71"/>
      <c r="FLU144" s="70">
        <v>32</v>
      </c>
      <c r="FLV144" s="71"/>
      <c r="FLW144" s="70">
        <v>32</v>
      </c>
      <c r="FLX144" s="71"/>
      <c r="FLY144" s="70">
        <v>32</v>
      </c>
      <c r="FLZ144" s="71"/>
      <c r="FMA144" s="70">
        <v>32</v>
      </c>
      <c r="FMB144" s="71"/>
      <c r="FMC144" s="70">
        <v>32</v>
      </c>
      <c r="FMD144" s="71"/>
      <c r="FME144" s="70">
        <v>32</v>
      </c>
      <c r="FMF144" s="71"/>
      <c r="FMG144" s="70">
        <v>32</v>
      </c>
      <c r="FMH144" s="71"/>
      <c r="FMI144" s="70">
        <v>32</v>
      </c>
      <c r="FMJ144" s="71"/>
      <c r="FMK144" s="70">
        <v>32</v>
      </c>
      <c r="FML144" s="71"/>
      <c r="FMM144" s="70">
        <v>32</v>
      </c>
      <c r="FMN144" s="71"/>
      <c r="FMO144" s="70">
        <v>32</v>
      </c>
      <c r="FMP144" s="71"/>
      <c r="FMQ144" s="70">
        <v>32</v>
      </c>
      <c r="FMR144" s="71"/>
      <c r="FMS144" s="70">
        <v>32</v>
      </c>
      <c r="FMT144" s="71"/>
      <c r="FMU144" s="70">
        <v>32</v>
      </c>
      <c r="FMV144" s="71"/>
      <c r="FMW144" s="70">
        <v>32</v>
      </c>
      <c r="FMX144" s="71"/>
      <c r="FMY144" s="70">
        <v>32</v>
      </c>
      <c r="FMZ144" s="71"/>
      <c r="FNA144" s="70">
        <v>32</v>
      </c>
      <c r="FNB144" s="71"/>
      <c r="FNC144" s="70">
        <v>32</v>
      </c>
      <c r="FND144" s="71"/>
      <c r="FNE144" s="70">
        <v>32</v>
      </c>
      <c r="FNF144" s="71"/>
      <c r="FNG144" s="70">
        <v>32</v>
      </c>
      <c r="FNH144" s="71"/>
      <c r="FNI144" s="70">
        <v>32</v>
      </c>
      <c r="FNJ144" s="71"/>
      <c r="FNK144" s="70">
        <v>32</v>
      </c>
      <c r="FNL144" s="71"/>
      <c r="FNM144" s="70">
        <v>32</v>
      </c>
      <c r="FNN144" s="71"/>
      <c r="FNO144" s="70">
        <v>32</v>
      </c>
      <c r="FNP144" s="71"/>
      <c r="FNQ144" s="70">
        <v>32</v>
      </c>
      <c r="FNR144" s="71"/>
      <c r="FNS144" s="70">
        <v>32</v>
      </c>
      <c r="FNT144" s="71"/>
      <c r="FNU144" s="70">
        <v>32</v>
      </c>
      <c r="FNV144" s="71"/>
      <c r="FNW144" s="70">
        <v>32</v>
      </c>
      <c r="FNX144" s="71"/>
      <c r="FNY144" s="70">
        <v>32</v>
      </c>
      <c r="FNZ144" s="71"/>
      <c r="FOA144" s="70">
        <v>32</v>
      </c>
      <c r="FOB144" s="71"/>
      <c r="FOC144" s="70">
        <v>32</v>
      </c>
      <c r="FOD144" s="71"/>
      <c r="FOE144" s="70">
        <v>32</v>
      </c>
      <c r="FOF144" s="71"/>
      <c r="FOG144" s="70">
        <v>32</v>
      </c>
      <c r="FOH144" s="71"/>
      <c r="FOI144" s="70">
        <v>32</v>
      </c>
      <c r="FOJ144" s="71"/>
      <c r="FOK144" s="70">
        <v>32</v>
      </c>
      <c r="FOL144" s="71"/>
      <c r="FOM144" s="70">
        <v>32</v>
      </c>
      <c r="FON144" s="71"/>
      <c r="FOO144" s="70">
        <v>32</v>
      </c>
      <c r="FOP144" s="71"/>
      <c r="FOQ144" s="70">
        <v>32</v>
      </c>
      <c r="FOR144" s="71"/>
      <c r="FOS144" s="70">
        <v>32</v>
      </c>
      <c r="FOT144" s="71"/>
      <c r="FOU144" s="70">
        <v>32</v>
      </c>
      <c r="FOV144" s="71"/>
      <c r="FOW144" s="70">
        <v>32</v>
      </c>
      <c r="FOX144" s="71"/>
      <c r="FOY144" s="70">
        <v>32</v>
      </c>
      <c r="FOZ144" s="71"/>
      <c r="FPA144" s="70">
        <v>32</v>
      </c>
      <c r="FPB144" s="71"/>
      <c r="FPC144" s="70">
        <v>32</v>
      </c>
      <c r="FPD144" s="71"/>
      <c r="FPE144" s="70">
        <v>32</v>
      </c>
      <c r="FPF144" s="71"/>
      <c r="FPG144" s="70">
        <v>32</v>
      </c>
      <c r="FPH144" s="71"/>
      <c r="FPI144" s="70">
        <v>32</v>
      </c>
      <c r="FPJ144" s="71"/>
      <c r="FPK144" s="70">
        <v>32</v>
      </c>
      <c r="FPL144" s="71"/>
      <c r="FPM144" s="70">
        <v>32</v>
      </c>
      <c r="FPN144" s="71"/>
      <c r="FPO144" s="70">
        <v>32</v>
      </c>
      <c r="FPP144" s="71"/>
      <c r="FPQ144" s="70">
        <v>32</v>
      </c>
      <c r="FPR144" s="71"/>
      <c r="FPS144" s="70">
        <v>32</v>
      </c>
      <c r="FPT144" s="71"/>
      <c r="FPU144" s="70">
        <v>32</v>
      </c>
      <c r="FPV144" s="71"/>
      <c r="FPW144" s="70">
        <v>32</v>
      </c>
      <c r="FPX144" s="71"/>
      <c r="FPY144" s="70">
        <v>32</v>
      </c>
      <c r="FPZ144" s="71"/>
      <c r="FQA144" s="70">
        <v>32</v>
      </c>
      <c r="FQB144" s="71"/>
      <c r="FQC144" s="70">
        <v>32</v>
      </c>
      <c r="FQD144" s="71"/>
      <c r="FQE144" s="70">
        <v>32</v>
      </c>
      <c r="FQF144" s="71"/>
      <c r="FQG144" s="70">
        <v>32</v>
      </c>
      <c r="FQH144" s="71"/>
      <c r="FQI144" s="70">
        <v>32</v>
      </c>
      <c r="FQJ144" s="71"/>
      <c r="FQK144" s="70">
        <v>32</v>
      </c>
      <c r="FQL144" s="71"/>
      <c r="FQM144" s="70">
        <v>32</v>
      </c>
      <c r="FQN144" s="71"/>
      <c r="FQO144" s="70">
        <v>32</v>
      </c>
      <c r="FQP144" s="71"/>
      <c r="FQQ144" s="70">
        <v>32</v>
      </c>
      <c r="FQR144" s="71"/>
      <c r="FQS144" s="70">
        <v>32</v>
      </c>
      <c r="FQT144" s="71"/>
      <c r="FQU144" s="70">
        <v>32</v>
      </c>
      <c r="FQV144" s="71"/>
      <c r="FQW144" s="70">
        <v>32</v>
      </c>
      <c r="FQX144" s="71"/>
      <c r="FQY144" s="70">
        <v>32</v>
      </c>
      <c r="FQZ144" s="71"/>
      <c r="FRA144" s="70">
        <v>32</v>
      </c>
      <c r="FRB144" s="71"/>
      <c r="FRC144" s="70">
        <v>32</v>
      </c>
      <c r="FRD144" s="71"/>
      <c r="FRE144" s="70">
        <v>32</v>
      </c>
      <c r="FRF144" s="71"/>
      <c r="FRG144" s="70">
        <v>32</v>
      </c>
      <c r="FRH144" s="71"/>
      <c r="FRI144" s="70">
        <v>32</v>
      </c>
      <c r="FRJ144" s="71"/>
      <c r="FRK144" s="70">
        <v>32</v>
      </c>
      <c r="FRL144" s="71"/>
      <c r="FRM144" s="70">
        <v>32</v>
      </c>
      <c r="FRN144" s="71"/>
      <c r="FRO144" s="70">
        <v>32</v>
      </c>
      <c r="FRP144" s="71"/>
      <c r="FRQ144" s="70">
        <v>32</v>
      </c>
      <c r="FRR144" s="71"/>
      <c r="FRS144" s="70">
        <v>32</v>
      </c>
      <c r="FRT144" s="71"/>
      <c r="FRU144" s="70">
        <v>32</v>
      </c>
      <c r="FRV144" s="71"/>
      <c r="FRW144" s="70">
        <v>32</v>
      </c>
      <c r="FRX144" s="71"/>
      <c r="FRY144" s="70">
        <v>32</v>
      </c>
      <c r="FRZ144" s="71"/>
      <c r="FSA144" s="70">
        <v>32</v>
      </c>
      <c r="FSB144" s="71"/>
      <c r="FSC144" s="70">
        <v>32</v>
      </c>
      <c r="FSD144" s="71"/>
      <c r="FSE144" s="70">
        <v>32</v>
      </c>
      <c r="FSF144" s="71"/>
      <c r="FSG144" s="70">
        <v>32</v>
      </c>
      <c r="FSH144" s="71"/>
      <c r="FSI144" s="70">
        <v>32</v>
      </c>
      <c r="FSJ144" s="71"/>
      <c r="FSK144" s="70">
        <v>32</v>
      </c>
      <c r="FSL144" s="71"/>
      <c r="FSM144" s="70">
        <v>32</v>
      </c>
      <c r="FSN144" s="71"/>
      <c r="FSO144" s="70">
        <v>32</v>
      </c>
      <c r="FSP144" s="71"/>
      <c r="FSQ144" s="70">
        <v>32</v>
      </c>
      <c r="FSR144" s="71"/>
      <c r="FSS144" s="70">
        <v>32</v>
      </c>
      <c r="FST144" s="71"/>
      <c r="FSU144" s="70">
        <v>32</v>
      </c>
      <c r="FSV144" s="71"/>
      <c r="FSW144" s="70">
        <v>32</v>
      </c>
      <c r="FSX144" s="71"/>
      <c r="FSY144" s="70">
        <v>32</v>
      </c>
      <c r="FSZ144" s="71"/>
      <c r="FTA144" s="70">
        <v>32</v>
      </c>
      <c r="FTB144" s="71"/>
      <c r="FTC144" s="70">
        <v>32</v>
      </c>
      <c r="FTD144" s="71"/>
      <c r="FTE144" s="70">
        <v>32</v>
      </c>
      <c r="FTF144" s="71"/>
      <c r="FTG144" s="70">
        <v>32</v>
      </c>
      <c r="FTH144" s="71"/>
      <c r="FTI144" s="70">
        <v>32</v>
      </c>
      <c r="FTJ144" s="71"/>
      <c r="FTK144" s="70">
        <v>32</v>
      </c>
      <c r="FTL144" s="71"/>
      <c r="FTM144" s="70">
        <v>32</v>
      </c>
      <c r="FTN144" s="71"/>
      <c r="FTO144" s="70">
        <v>32</v>
      </c>
      <c r="FTP144" s="71"/>
      <c r="FTQ144" s="70">
        <v>32</v>
      </c>
      <c r="FTR144" s="71"/>
      <c r="FTS144" s="70">
        <v>32</v>
      </c>
      <c r="FTT144" s="71"/>
      <c r="FTU144" s="70">
        <v>32</v>
      </c>
      <c r="FTV144" s="71"/>
      <c r="FTW144" s="70">
        <v>32</v>
      </c>
      <c r="FTX144" s="71"/>
      <c r="FTY144" s="70">
        <v>32</v>
      </c>
      <c r="FTZ144" s="71"/>
      <c r="FUA144" s="70">
        <v>32</v>
      </c>
      <c r="FUB144" s="71"/>
      <c r="FUC144" s="70">
        <v>32</v>
      </c>
      <c r="FUD144" s="71"/>
      <c r="FUE144" s="70">
        <v>32</v>
      </c>
      <c r="FUF144" s="71"/>
      <c r="FUG144" s="70">
        <v>32</v>
      </c>
      <c r="FUH144" s="71"/>
      <c r="FUI144" s="70">
        <v>32</v>
      </c>
      <c r="FUJ144" s="71"/>
      <c r="FUK144" s="70">
        <v>32</v>
      </c>
      <c r="FUL144" s="71"/>
      <c r="FUM144" s="70">
        <v>32</v>
      </c>
      <c r="FUN144" s="71"/>
      <c r="FUO144" s="70">
        <v>32</v>
      </c>
      <c r="FUP144" s="71"/>
      <c r="FUQ144" s="70">
        <v>32</v>
      </c>
      <c r="FUR144" s="71"/>
      <c r="FUS144" s="70">
        <v>32</v>
      </c>
      <c r="FUT144" s="71"/>
      <c r="FUU144" s="70">
        <v>32</v>
      </c>
      <c r="FUV144" s="71"/>
      <c r="FUW144" s="70">
        <v>32</v>
      </c>
      <c r="FUX144" s="71"/>
      <c r="FUY144" s="70">
        <v>32</v>
      </c>
      <c r="FUZ144" s="71"/>
      <c r="FVA144" s="70">
        <v>32</v>
      </c>
      <c r="FVB144" s="71"/>
      <c r="FVC144" s="70">
        <v>32</v>
      </c>
      <c r="FVD144" s="71"/>
      <c r="FVE144" s="70">
        <v>32</v>
      </c>
      <c r="FVF144" s="71"/>
      <c r="FVG144" s="70">
        <v>32</v>
      </c>
      <c r="FVH144" s="71"/>
      <c r="FVI144" s="70">
        <v>32</v>
      </c>
      <c r="FVJ144" s="71"/>
      <c r="FVK144" s="70">
        <v>32</v>
      </c>
      <c r="FVL144" s="71"/>
      <c r="FVM144" s="70">
        <v>32</v>
      </c>
      <c r="FVN144" s="71"/>
      <c r="FVO144" s="70">
        <v>32</v>
      </c>
      <c r="FVP144" s="71"/>
      <c r="FVQ144" s="70">
        <v>32</v>
      </c>
      <c r="FVR144" s="71"/>
      <c r="FVS144" s="70">
        <v>32</v>
      </c>
      <c r="FVT144" s="71"/>
      <c r="FVU144" s="70">
        <v>32</v>
      </c>
      <c r="FVV144" s="71"/>
      <c r="FVW144" s="70">
        <v>32</v>
      </c>
      <c r="FVX144" s="71"/>
      <c r="FVY144" s="70">
        <v>32</v>
      </c>
      <c r="FVZ144" s="71"/>
      <c r="FWA144" s="70">
        <v>32</v>
      </c>
      <c r="FWB144" s="71"/>
      <c r="FWC144" s="70">
        <v>32</v>
      </c>
      <c r="FWD144" s="71"/>
      <c r="FWE144" s="70">
        <v>32</v>
      </c>
      <c r="FWF144" s="71"/>
      <c r="FWG144" s="70">
        <v>32</v>
      </c>
      <c r="FWH144" s="71"/>
      <c r="FWI144" s="70">
        <v>32</v>
      </c>
      <c r="FWJ144" s="71"/>
      <c r="FWK144" s="70">
        <v>32</v>
      </c>
      <c r="FWL144" s="71"/>
      <c r="FWM144" s="70">
        <v>32</v>
      </c>
      <c r="FWN144" s="71"/>
      <c r="FWO144" s="70">
        <v>32</v>
      </c>
      <c r="FWP144" s="71"/>
      <c r="FWQ144" s="70">
        <v>32</v>
      </c>
      <c r="FWR144" s="71"/>
      <c r="FWS144" s="70">
        <v>32</v>
      </c>
      <c r="FWT144" s="71"/>
      <c r="FWU144" s="70">
        <v>32</v>
      </c>
      <c r="FWV144" s="71"/>
      <c r="FWW144" s="70">
        <v>32</v>
      </c>
      <c r="FWX144" s="71"/>
      <c r="FWY144" s="70">
        <v>32</v>
      </c>
      <c r="FWZ144" s="71"/>
      <c r="FXA144" s="70">
        <v>32</v>
      </c>
      <c r="FXB144" s="71"/>
      <c r="FXC144" s="70">
        <v>32</v>
      </c>
      <c r="FXD144" s="71"/>
      <c r="FXE144" s="70">
        <v>32</v>
      </c>
      <c r="FXF144" s="71"/>
      <c r="FXG144" s="70">
        <v>32</v>
      </c>
      <c r="FXH144" s="71"/>
      <c r="FXI144" s="70">
        <v>32</v>
      </c>
      <c r="FXJ144" s="71"/>
      <c r="FXK144" s="70">
        <v>32</v>
      </c>
      <c r="FXL144" s="71"/>
      <c r="FXM144" s="70">
        <v>32</v>
      </c>
      <c r="FXN144" s="71"/>
      <c r="FXO144" s="70">
        <v>32</v>
      </c>
      <c r="FXP144" s="71"/>
      <c r="FXQ144" s="70">
        <v>32</v>
      </c>
      <c r="FXR144" s="71"/>
      <c r="FXS144" s="70">
        <v>32</v>
      </c>
      <c r="FXT144" s="71"/>
      <c r="FXU144" s="70">
        <v>32</v>
      </c>
      <c r="FXV144" s="71"/>
      <c r="FXW144" s="70">
        <v>32</v>
      </c>
      <c r="FXX144" s="71"/>
      <c r="FXY144" s="70">
        <v>32</v>
      </c>
      <c r="FXZ144" s="71"/>
      <c r="FYA144" s="70">
        <v>32</v>
      </c>
      <c r="FYB144" s="71"/>
      <c r="FYC144" s="70">
        <v>32</v>
      </c>
      <c r="FYD144" s="71"/>
      <c r="FYE144" s="70">
        <v>32</v>
      </c>
      <c r="FYF144" s="71"/>
      <c r="FYG144" s="70">
        <v>32</v>
      </c>
      <c r="FYH144" s="71"/>
      <c r="FYI144" s="70">
        <v>32</v>
      </c>
      <c r="FYJ144" s="71"/>
      <c r="FYK144" s="70">
        <v>32</v>
      </c>
      <c r="FYL144" s="71"/>
      <c r="FYM144" s="70">
        <v>32</v>
      </c>
      <c r="FYN144" s="71"/>
      <c r="FYO144" s="70">
        <v>32</v>
      </c>
      <c r="FYP144" s="71"/>
      <c r="FYQ144" s="70">
        <v>32</v>
      </c>
      <c r="FYR144" s="71"/>
      <c r="FYS144" s="70">
        <v>32</v>
      </c>
      <c r="FYT144" s="71"/>
      <c r="FYU144" s="70">
        <v>32</v>
      </c>
      <c r="FYV144" s="71"/>
      <c r="FYW144" s="70">
        <v>32</v>
      </c>
      <c r="FYX144" s="71"/>
      <c r="FYY144" s="70">
        <v>32</v>
      </c>
      <c r="FYZ144" s="71"/>
      <c r="FZA144" s="70">
        <v>32</v>
      </c>
      <c r="FZB144" s="71"/>
      <c r="FZC144" s="70">
        <v>32</v>
      </c>
      <c r="FZD144" s="71"/>
      <c r="FZE144" s="70">
        <v>32</v>
      </c>
      <c r="FZF144" s="71"/>
      <c r="FZG144" s="70">
        <v>32</v>
      </c>
      <c r="FZH144" s="71"/>
      <c r="FZI144" s="70">
        <v>32</v>
      </c>
      <c r="FZJ144" s="71"/>
      <c r="FZK144" s="70">
        <v>32</v>
      </c>
      <c r="FZL144" s="71"/>
      <c r="FZM144" s="70">
        <v>32</v>
      </c>
      <c r="FZN144" s="71"/>
      <c r="FZO144" s="70">
        <v>32</v>
      </c>
      <c r="FZP144" s="71"/>
      <c r="FZQ144" s="70">
        <v>32</v>
      </c>
      <c r="FZR144" s="71"/>
      <c r="FZS144" s="70">
        <v>32</v>
      </c>
      <c r="FZT144" s="71"/>
      <c r="FZU144" s="70">
        <v>32</v>
      </c>
      <c r="FZV144" s="71"/>
      <c r="FZW144" s="70">
        <v>32</v>
      </c>
      <c r="FZX144" s="71"/>
      <c r="FZY144" s="70">
        <v>32</v>
      </c>
      <c r="FZZ144" s="71"/>
      <c r="GAA144" s="70">
        <v>32</v>
      </c>
      <c r="GAB144" s="71"/>
      <c r="GAC144" s="70">
        <v>32</v>
      </c>
      <c r="GAD144" s="71"/>
      <c r="GAE144" s="70">
        <v>32</v>
      </c>
      <c r="GAF144" s="71"/>
      <c r="GAG144" s="70">
        <v>32</v>
      </c>
      <c r="GAH144" s="71"/>
      <c r="GAI144" s="70">
        <v>32</v>
      </c>
      <c r="GAJ144" s="71"/>
      <c r="GAK144" s="70">
        <v>32</v>
      </c>
      <c r="GAL144" s="71"/>
      <c r="GAM144" s="70">
        <v>32</v>
      </c>
      <c r="GAN144" s="71"/>
      <c r="GAO144" s="70">
        <v>32</v>
      </c>
      <c r="GAP144" s="71"/>
      <c r="GAQ144" s="70">
        <v>32</v>
      </c>
      <c r="GAR144" s="71"/>
      <c r="GAS144" s="70">
        <v>32</v>
      </c>
      <c r="GAT144" s="71"/>
      <c r="GAU144" s="70">
        <v>32</v>
      </c>
      <c r="GAV144" s="71"/>
      <c r="GAW144" s="70">
        <v>32</v>
      </c>
      <c r="GAX144" s="71"/>
      <c r="GAY144" s="70">
        <v>32</v>
      </c>
      <c r="GAZ144" s="71"/>
      <c r="GBA144" s="70">
        <v>32</v>
      </c>
      <c r="GBB144" s="71"/>
      <c r="GBC144" s="70">
        <v>32</v>
      </c>
      <c r="GBD144" s="71"/>
      <c r="GBE144" s="70">
        <v>32</v>
      </c>
      <c r="GBF144" s="71"/>
      <c r="GBG144" s="70">
        <v>32</v>
      </c>
      <c r="GBH144" s="71"/>
      <c r="GBI144" s="70">
        <v>32</v>
      </c>
      <c r="GBJ144" s="71"/>
      <c r="GBK144" s="70">
        <v>32</v>
      </c>
      <c r="GBL144" s="71"/>
      <c r="GBM144" s="70">
        <v>32</v>
      </c>
      <c r="GBN144" s="71"/>
      <c r="GBO144" s="70">
        <v>32</v>
      </c>
      <c r="GBP144" s="71"/>
      <c r="GBQ144" s="70">
        <v>32</v>
      </c>
      <c r="GBR144" s="71"/>
      <c r="GBS144" s="70">
        <v>32</v>
      </c>
      <c r="GBT144" s="71"/>
      <c r="GBU144" s="70">
        <v>32</v>
      </c>
      <c r="GBV144" s="71"/>
      <c r="GBW144" s="70">
        <v>32</v>
      </c>
      <c r="GBX144" s="71"/>
      <c r="GBY144" s="70">
        <v>32</v>
      </c>
      <c r="GBZ144" s="71"/>
      <c r="GCA144" s="70">
        <v>32</v>
      </c>
      <c r="GCB144" s="71"/>
      <c r="GCC144" s="70">
        <v>32</v>
      </c>
      <c r="GCD144" s="71"/>
      <c r="GCE144" s="70">
        <v>32</v>
      </c>
      <c r="GCF144" s="71"/>
      <c r="GCG144" s="70">
        <v>32</v>
      </c>
      <c r="GCH144" s="71"/>
      <c r="GCI144" s="70">
        <v>32</v>
      </c>
      <c r="GCJ144" s="71"/>
      <c r="GCK144" s="70">
        <v>32</v>
      </c>
      <c r="GCL144" s="71"/>
      <c r="GCM144" s="70">
        <v>32</v>
      </c>
      <c r="GCN144" s="71"/>
      <c r="GCO144" s="70">
        <v>32</v>
      </c>
      <c r="GCP144" s="71"/>
      <c r="GCQ144" s="70">
        <v>32</v>
      </c>
      <c r="GCR144" s="71"/>
      <c r="GCS144" s="70">
        <v>32</v>
      </c>
      <c r="GCT144" s="71"/>
      <c r="GCU144" s="70">
        <v>32</v>
      </c>
      <c r="GCV144" s="71"/>
      <c r="GCW144" s="70">
        <v>32</v>
      </c>
      <c r="GCX144" s="71"/>
      <c r="GCY144" s="70">
        <v>32</v>
      </c>
      <c r="GCZ144" s="71"/>
      <c r="GDA144" s="70">
        <v>32</v>
      </c>
      <c r="GDB144" s="71"/>
      <c r="GDC144" s="70">
        <v>32</v>
      </c>
      <c r="GDD144" s="71"/>
      <c r="GDE144" s="70">
        <v>32</v>
      </c>
      <c r="GDF144" s="71"/>
      <c r="GDG144" s="70">
        <v>32</v>
      </c>
      <c r="GDH144" s="71"/>
      <c r="GDI144" s="70">
        <v>32</v>
      </c>
      <c r="GDJ144" s="71"/>
      <c r="GDK144" s="70">
        <v>32</v>
      </c>
      <c r="GDL144" s="71"/>
      <c r="GDM144" s="70">
        <v>32</v>
      </c>
      <c r="GDN144" s="71"/>
      <c r="GDO144" s="70">
        <v>32</v>
      </c>
      <c r="GDP144" s="71"/>
      <c r="GDQ144" s="70">
        <v>32</v>
      </c>
      <c r="GDR144" s="71"/>
      <c r="GDS144" s="70">
        <v>32</v>
      </c>
      <c r="GDT144" s="71"/>
      <c r="GDU144" s="70">
        <v>32</v>
      </c>
      <c r="GDV144" s="71"/>
      <c r="GDW144" s="70">
        <v>32</v>
      </c>
      <c r="GDX144" s="71"/>
      <c r="GDY144" s="70">
        <v>32</v>
      </c>
      <c r="GDZ144" s="71"/>
      <c r="GEA144" s="70">
        <v>32</v>
      </c>
      <c r="GEB144" s="71"/>
      <c r="GEC144" s="70">
        <v>32</v>
      </c>
      <c r="GED144" s="71"/>
      <c r="GEE144" s="70">
        <v>32</v>
      </c>
      <c r="GEF144" s="71"/>
      <c r="GEG144" s="70">
        <v>32</v>
      </c>
      <c r="GEH144" s="71"/>
      <c r="GEI144" s="70">
        <v>32</v>
      </c>
      <c r="GEJ144" s="71"/>
      <c r="GEK144" s="70">
        <v>32</v>
      </c>
      <c r="GEL144" s="71"/>
      <c r="GEM144" s="70">
        <v>32</v>
      </c>
      <c r="GEN144" s="71"/>
      <c r="GEO144" s="70">
        <v>32</v>
      </c>
      <c r="GEP144" s="71"/>
      <c r="GEQ144" s="70">
        <v>32</v>
      </c>
      <c r="GER144" s="71"/>
      <c r="GES144" s="70">
        <v>32</v>
      </c>
      <c r="GET144" s="71"/>
      <c r="GEU144" s="70">
        <v>32</v>
      </c>
      <c r="GEV144" s="71"/>
      <c r="GEW144" s="70">
        <v>32</v>
      </c>
      <c r="GEX144" s="71"/>
      <c r="GEY144" s="70">
        <v>32</v>
      </c>
      <c r="GEZ144" s="71"/>
      <c r="GFA144" s="70">
        <v>32</v>
      </c>
      <c r="GFB144" s="71"/>
      <c r="GFC144" s="70">
        <v>32</v>
      </c>
      <c r="GFD144" s="71"/>
      <c r="GFE144" s="70">
        <v>32</v>
      </c>
      <c r="GFF144" s="71"/>
      <c r="GFG144" s="70">
        <v>32</v>
      </c>
      <c r="GFH144" s="71"/>
      <c r="GFI144" s="70">
        <v>32</v>
      </c>
      <c r="GFJ144" s="71"/>
      <c r="GFK144" s="70">
        <v>32</v>
      </c>
      <c r="GFL144" s="71"/>
      <c r="GFM144" s="70">
        <v>32</v>
      </c>
      <c r="GFN144" s="71"/>
      <c r="GFO144" s="70">
        <v>32</v>
      </c>
      <c r="GFP144" s="71"/>
      <c r="GFQ144" s="70">
        <v>32</v>
      </c>
      <c r="GFR144" s="71"/>
      <c r="GFS144" s="70">
        <v>32</v>
      </c>
      <c r="GFT144" s="71"/>
      <c r="GFU144" s="70">
        <v>32</v>
      </c>
      <c r="GFV144" s="71"/>
      <c r="GFW144" s="70">
        <v>32</v>
      </c>
      <c r="GFX144" s="71"/>
      <c r="GFY144" s="70">
        <v>32</v>
      </c>
      <c r="GFZ144" s="71"/>
      <c r="GGA144" s="70">
        <v>32</v>
      </c>
      <c r="GGB144" s="71"/>
      <c r="GGC144" s="70">
        <v>32</v>
      </c>
      <c r="GGD144" s="71"/>
      <c r="GGE144" s="70">
        <v>32</v>
      </c>
      <c r="GGF144" s="71"/>
      <c r="GGG144" s="70">
        <v>32</v>
      </c>
      <c r="GGH144" s="71"/>
      <c r="GGI144" s="70">
        <v>32</v>
      </c>
      <c r="GGJ144" s="71"/>
      <c r="GGK144" s="70">
        <v>32</v>
      </c>
      <c r="GGL144" s="71"/>
      <c r="GGM144" s="70">
        <v>32</v>
      </c>
      <c r="GGN144" s="71"/>
      <c r="GGO144" s="70">
        <v>32</v>
      </c>
      <c r="GGP144" s="71"/>
      <c r="GGQ144" s="70">
        <v>32</v>
      </c>
      <c r="GGR144" s="71"/>
      <c r="GGS144" s="70">
        <v>32</v>
      </c>
      <c r="GGT144" s="71"/>
      <c r="GGU144" s="70">
        <v>32</v>
      </c>
      <c r="GGV144" s="71"/>
      <c r="GGW144" s="70">
        <v>32</v>
      </c>
      <c r="GGX144" s="71"/>
      <c r="GGY144" s="70">
        <v>32</v>
      </c>
      <c r="GGZ144" s="71"/>
      <c r="GHA144" s="70">
        <v>32</v>
      </c>
      <c r="GHB144" s="71"/>
      <c r="GHC144" s="70">
        <v>32</v>
      </c>
      <c r="GHD144" s="71"/>
      <c r="GHE144" s="70">
        <v>32</v>
      </c>
      <c r="GHF144" s="71"/>
      <c r="GHG144" s="70">
        <v>32</v>
      </c>
      <c r="GHH144" s="71"/>
      <c r="GHI144" s="70">
        <v>32</v>
      </c>
      <c r="GHJ144" s="71"/>
      <c r="GHK144" s="70">
        <v>32</v>
      </c>
      <c r="GHL144" s="71"/>
      <c r="GHM144" s="70">
        <v>32</v>
      </c>
      <c r="GHN144" s="71"/>
      <c r="GHO144" s="70">
        <v>32</v>
      </c>
      <c r="GHP144" s="71"/>
      <c r="GHQ144" s="70">
        <v>32</v>
      </c>
      <c r="GHR144" s="71"/>
      <c r="GHS144" s="70">
        <v>32</v>
      </c>
      <c r="GHT144" s="71"/>
      <c r="GHU144" s="70">
        <v>32</v>
      </c>
      <c r="GHV144" s="71"/>
      <c r="GHW144" s="70">
        <v>32</v>
      </c>
      <c r="GHX144" s="71"/>
      <c r="GHY144" s="70">
        <v>32</v>
      </c>
      <c r="GHZ144" s="71"/>
      <c r="GIA144" s="70">
        <v>32</v>
      </c>
      <c r="GIB144" s="71"/>
      <c r="GIC144" s="70">
        <v>32</v>
      </c>
      <c r="GID144" s="71"/>
      <c r="GIE144" s="70">
        <v>32</v>
      </c>
      <c r="GIF144" s="71"/>
      <c r="GIG144" s="70">
        <v>32</v>
      </c>
      <c r="GIH144" s="71"/>
      <c r="GII144" s="70">
        <v>32</v>
      </c>
      <c r="GIJ144" s="71"/>
      <c r="GIK144" s="70">
        <v>32</v>
      </c>
      <c r="GIL144" s="71"/>
      <c r="GIM144" s="70">
        <v>32</v>
      </c>
      <c r="GIN144" s="71"/>
      <c r="GIO144" s="70">
        <v>32</v>
      </c>
      <c r="GIP144" s="71"/>
      <c r="GIQ144" s="70">
        <v>32</v>
      </c>
      <c r="GIR144" s="71"/>
      <c r="GIS144" s="70">
        <v>32</v>
      </c>
      <c r="GIT144" s="71"/>
      <c r="GIU144" s="70">
        <v>32</v>
      </c>
      <c r="GIV144" s="71"/>
      <c r="GIW144" s="70">
        <v>32</v>
      </c>
      <c r="GIX144" s="71"/>
      <c r="GIY144" s="70">
        <v>32</v>
      </c>
      <c r="GIZ144" s="71"/>
      <c r="GJA144" s="70">
        <v>32</v>
      </c>
      <c r="GJB144" s="71"/>
      <c r="GJC144" s="70">
        <v>32</v>
      </c>
      <c r="GJD144" s="71"/>
      <c r="GJE144" s="70">
        <v>32</v>
      </c>
      <c r="GJF144" s="71"/>
      <c r="GJG144" s="70">
        <v>32</v>
      </c>
      <c r="GJH144" s="71"/>
      <c r="GJI144" s="70">
        <v>32</v>
      </c>
      <c r="GJJ144" s="71"/>
      <c r="GJK144" s="70">
        <v>32</v>
      </c>
      <c r="GJL144" s="71"/>
      <c r="GJM144" s="70">
        <v>32</v>
      </c>
      <c r="GJN144" s="71"/>
      <c r="GJO144" s="70">
        <v>32</v>
      </c>
      <c r="GJP144" s="71"/>
      <c r="GJQ144" s="70">
        <v>32</v>
      </c>
      <c r="GJR144" s="71"/>
      <c r="GJS144" s="70">
        <v>32</v>
      </c>
      <c r="GJT144" s="71"/>
      <c r="GJU144" s="70">
        <v>32</v>
      </c>
      <c r="GJV144" s="71"/>
      <c r="GJW144" s="70">
        <v>32</v>
      </c>
      <c r="GJX144" s="71"/>
      <c r="GJY144" s="70">
        <v>32</v>
      </c>
      <c r="GJZ144" s="71"/>
      <c r="GKA144" s="70">
        <v>32</v>
      </c>
      <c r="GKB144" s="71"/>
      <c r="GKC144" s="70">
        <v>32</v>
      </c>
      <c r="GKD144" s="71"/>
      <c r="GKE144" s="70">
        <v>32</v>
      </c>
      <c r="GKF144" s="71"/>
      <c r="GKG144" s="70">
        <v>32</v>
      </c>
      <c r="GKH144" s="71"/>
      <c r="GKI144" s="70">
        <v>32</v>
      </c>
      <c r="GKJ144" s="71"/>
      <c r="GKK144" s="70">
        <v>32</v>
      </c>
      <c r="GKL144" s="71"/>
      <c r="GKM144" s="70">
        <v>32</v>
      </c>
      <c r="GKN144" s="71"/>
      <c r="GKO144" s="70">
        <v>32</v>
      </c>
      <c r="GKP144" s="71"/>
      <c r="GKQ144" s="70">
        <v>32</v>
      </c>
      <c r="GKR144" s="71"/>
      <c r="GKS144" s="70">
        <v>32</v>
      </c>
      <c r="GKT144" s="71"/>
      <c r="GKU144" s="70">
        <v>32</v>
      </c>
      <c r="GKV144" s="71"/>
      <c r="GKW144" s="70">
        <v>32</v>
      </c>
      <c r="GKX144" s="71"/>
      <c r="GKY144" s="70">
        <v>32</v>
      </c>
      <c r="GKZ144" s="71"/>
      <c r="GLA144" s="70">
        <v>32</v>
      </c>
      <c r="GLB144" s="71"/>
      <c r="GLC144" s="70">
        <v>32</v>
      </c>
      <c r="GLD144" s="71"/>
      <c r="GLE144" s="70">
        <v>32</v>
      </c>
      <c r="GLF144" s="71"/>
      <c r="GLG144" s="70">
        <v>32</v>
      </c>
      <c r="GLH144" s="71"/>
      <c r="GLI144" s="70">
        <v>32</v>
      </c>
      <c r="GLJ144" s="71"/>
      <c r="GLK144" s="70">
        <v>32</v>
      </c>
      <c r="GLL144" s="71"/>
      <c r="GLM144" s="70">
        <v>32</v>
      </c>
      <c r="GLN144" s="71"/>
      <c r="GLO144" s="70">
        <v>32</v>
      </c>
      <c r="GLP144" s="71"/>
      <c r="GLQ144" s="70">
        <v>32</v>
      </c>
      <c r="GLR144" s="71"/>
      <c r="GLS144" s="70">
        <v>32</v>
      </c>
      <c r="GLT144" s="71"/>
      <c r="GLU144" s="70">
        <v>32</v>
      </c>
      <c r="GLV144" s="71"/>
      <c r="GLW144" s="70">
        <v>32</v>
      </c>
      <c r="GLX144" s="71"/>
      <c r="GLY144" s="70">
        <v>32</v>
      </c>
      <c r="GLZ144" s="71"/>
      <c r="GMA144" s="70">
        <v>32</v>
      </c>
      <c r="GMB144" s="71"/>
      <c r="GMC144" s="70">
        <v>32</v>
      </c>
      <c r="GMD144" s="71"/>
      <c r="GME144" s="70">
        <v>32</v>
      </c>
      <c r="GMF144" s="71"/>
      <c r="GMG144" s="70">
        <v>32</v>
      </c>
      <c r="GMH144" s="71"/>
      <c r="GMI144" s="70">
        <v>32</v>
      </c>
      <c r="GMJ144" s="71"/>
      <c r="GMK144" s="70">
        <v>32</v>
      </c>
      <c r="GML144" s="71"/>
      <c r="GMM144" s="70">
        <v>32</v>
      </c>
      <c r="GMN144" s="71"/>
      <c r="GMO144" s="70">
        <v>32</v>
      </c>
      <c r="GMP144" s="71"/>
      <c r="GMQ144" s="70">
        <v>32</v>
      </c>
      <c r="GMR144" s="71"/>
      <c r="GMS144" s="70">
        <v>32</v>
      </c>
      <c r="GMT144" s="71"/>
      <c r="GMU144" s="70">
        <v>32</v>
      </c>
      <c r="GMV144" s="71"/>
      <c r="GMW144" s="70">
        <v>32</v>
      </c>
      <c r="GMX144" s="71"/>
      <c r="GMY144" s="70">
        <v>32</v>
      </c>
      <c r="GMZ144" s="71"/>
      <c r="GNA144" s="70">
        <v>32</v>
      </c>
      <c r="GNB144" s="71"/>
      <c r="GNC144" s="70">
        <v>32</v>
      </c>
      <c r="GND144" s="71"/>
      <c r="GNE144" s="70">
        <v>32</v>
      </c>
      <c r="GNF144" s="71"/>
      <c r="GNG144" s="70">
        <v>32</v>
      </c>
      <c r="GNH144" s="71"/>
      <c r="GNI144" s="70">
        <v>32</v>
      </c>
      <c r="GNJ144" s="71"/>
      <c r="GNK144" s="70">
        <v>32</v>
      </c>
      <c r="GNL144" s="71"/>
      <c r="GNM144" s="70">
        <v>32</v>
      </c>
      <c r="GNN144" s="71"/>
      <c r="GNO144" s="70">
        <v>32</v>
      </c>
      <c r="GNP144" s="71"/>
      <c r="GNQ144" s="70">
        <v>32</v>
      </c>
      <c r="GNR144" s="71"/>
      <c r="GNS144" s="70">
        <v>32</v>
      </c>
      <c r="GNT144" s="71"/>
      <c r="GNU144" s="70">
        <v>32</v>
      </c>
      <c r="GNV144" s="71"/>
      <c r="GNW144" s="70">
        <v>32</v>
      </c>
      <c r="GNX144" s="71"/>
      <c r="GNY144" s="70">
        <v>32</v>
      </c>
      <c r="GNZ144" s="71"/>
      <c r="GOA144" s="70">
        <v>32</v>
      </c>
      <c r="GOB144" s="71"/>
      <c r="GOC144" s="70">
        <v>32</v>
      </c>
      <c r="GOD144" s="71"/>
      <c r="GOE144" s="70">
        <v>32</v>
      </c>
      <c r="GOF144" s="71"/>
      <c r="GOG144" s="70">
        <v>32</v>
      </c>
      <c r="GOH144" s="71"/>
      <c r="GOI144" s="70">
        <v>32</v>
      </c>
      <c r="GOJ144" s="71"/>
      <c r="GOK144" s="70">
        <v>32</v>
      </c>
      <c r="GOL144" s="71"/>
      <c r="GOM144" s="70">
        <v>32</v>
      </c>
      <c r="GON144" s="71"/>
      <c r="GOO144" s="70">
        <v>32</v>
      </c>
      <c r="GOP144" s="71"/>
      <c r="GOQ144" s="70">
        <v>32</v>
      </c>
      <c r="GOR144" s="71"/>
      <c r="GOS144" s="70">
        <v>32</v>
      </c>
      <c r="GOT144" s="71"/>
      <c r="GOU144" s="70">
        <v>32</v>
      </c>
      <c r="GOV144" s="71"/>
      <c r="GOW144" s="70">
        <v>32</v>
      </c>
      <c r="GOX144" s="71"/>
      <c r="GOY144" s="70">
        <v>32</v>
      </c>
      <c r="GOZ144" s="71"/>
      <c r="GPA144" s="70">
        <v>32</v>
      </c>
      <c r="GPB144" s="71"/>
      <c r="GPC144" s="70">
        <v>32</v>
      </c>
      <c r="GPD144" s="71"/>
      <c r="GPE144" s="70">
        <v>32</v>
      </c>
      <c r="GPF144" s="71"/>
      <c r="GPG144" s="70">
        <v>32</v>
      </c>
      <c r="GPH144" s="71"/>
      <c r="GPI144" s="70">
        <v>32</v>
      </c>
      <c r="GPJ144" s="71"/>
      <c r="GPK144" s="70">
        <v>32</v>
      </c>
      <c r="GPL144" s="71"/>
      <c r="GPM144" s="70">
        <v>32</v>
      </c>
      <c r="GPN144" s="71"/>
      <c r="GPO144" s="70">
        <v>32</v>
      </c>
      <c r="GPP144" s="71"/>
      <c r="GPQ144" s="70">
        <v>32</v>
      </c>
      <c r="GPR144" s="71"/>
      <c r="GPS144" s="70">
        <v>32</v>
      </c>
      <c r="GPT144" s="71"/>
      <c r="GPU144" s="70">
        <v>32</v>
      </c>
      <c r="GPV144" s="71"/>
      <c r="GPW144" s="70">
        <v>32</v>
      </c>
      <c r="GPX144" s="71"/>
      <c r="GPY144" s="70">
        <v>32</v>
      </c>
      <c r="GPZ144" s="71"/>
      <c r="GQA144" s="70">
        <v>32</v>
      </c>
      <c r="GQB144" s="71"/>
      <c r="GQC144" s="70">
        <v>32</v>
      </c>
      <c r="GQD144" s="71"/>
      <c r="GQE144" s="70">
        <v>32</v>
      </c>
      <c r="GQF144" s="71"/>
      <c r="GQG144" s="70">
        <v>32</v>
      </c>
      <c r="GQH144" s="71"/>
      <c r="GQI144" s="70">
        <v>32</v>
      </c>
      <c r="GQJ144" s="71"/>
      <c r="GQK144" s="70">
        <v>32</v>
      </c>
      <c r="GQL144" s="71"/>
      <c r="GQM144" s="70">
        <v>32</v>
      </c>
      <c r="GQN144" s="71"/>
      <c r="GQO144" s="70">
        <v>32</v>
      </c>
      <c r="GQP144" s="71"/>
      <c r="GQQ144" s="70">
        <v>32</v>
      </c>
      <c r="GQR144" s="71"/>
      <c r="GQS144" s="70">
        <v>32</v>
      </c>
      <c r="GQT144" s="71"/>
      <c r="GQU144" s="70">
        <v>32</v>
      </c>
      <c r="GQV144" s="71"/>
      <c r="GQW144" s="70">
        <v>32</v>
      </c>
      <c r="GQX144" s="71"/>
      <c r="GQY144" s="70">
        <v>32</v>
      </c>
      <c r="GQZ144" s="71"/>
      <c r="GRA144" s="70">
        <v>32</v>
      </c>
      <c r="GRB144" s="71"/>
      <c r="GRC144" s="70">
        <v>32</v>
      </c>
      <c r="GRD144" s="71"/>
      <c r="GRE144" s="70">
        <v>32</v>
      </c>
      <c r="GRF144" s="71"/>
      <c r="GRG144" s="70">
        <v>32</v>
      </c>
      <c r="GRH144" s="71"/>
      <c r="GRI144" s="70">
        <v>32</v>
      </c>
      <c r="GRJ144" s="71"/>
      <c r="GRK144" s="70">
        <v>32</v>
      </c>
      <c r="GRL144" s="71"/>
      <c r="GRM144" s="70">
        <v>32</v>
      </c>
      <c r="GRN144" s="71"/>
      <c r="GRO144" s="70">
        <v>32</v>
      </c>
      <c r="GRP144" s="71"/>
      <c r="GRQ144" s="70">
        <v>32</v>
      </c>
      <c r="GRR144" s="71"/>
      <c r="GRS144" s="70">
        <v>32</v>
      </c>
      <c r="GRT144" s="71"/>
      <c r="GRU144" s="70">
        <v>32</v>
      </c>
      <c r="GRV144" s="71"/>
      <c r="GRW144" s="70">
        <v>32</v>
      </c>
      <c r="GRX144" s="71"/>
      <c r="GRY144" s="70">
        <v>32</v>
      </c>
      <c r="GRZ144" s="71"/>
      <c r="GSA144" s="70">
        <v>32</v>
      </c>
      <c r="GSB144" s="71"/>
      <c r="GSC144" s="70">
        <v>32</v>
      </c>
      <c r="GSD144" s="71"/>
      <c r="GSE144" s="70">
        <v>32</v>
      </c>
      <c r="GSF144" s="71"/>
      <c r="GSG144" s="70">
        <v>32</v>
      </c>
      <c r="GSH144" s="71"/>
      <c r="GSI144" s="70">
        <v>32</v>
      </c>
      <c r="GSJ144" s="71"/>
      <c r="GSK144" s="70">
        <v>32</v>
      </c>
      <c r="GSL144" s="71"/>
      <c r="GSM144" s="70">
        <v>32</v>
      </c>
      <c r="GSN144" s="71"/>
      <c r="GSO144" s="70">
        <v>32</v>
      </c>
      <c r="GSP144" s="71"/>
      <c r="GSQ144" s="70">
        <v>32</v>
      </c>
      <c r="GSR144" s="71"/>
      <c r="GSS144" s="70">
        <v>32</v>
      </c>
      <c r="GST144" s="71"/>
      <c r="GSU144" s="70">
        <v>32</v>
      </c>
      <c r="GSV144" s="71"/>
      <c r="GSW144" s="70">
        <v>32</v>
      </c>
      <c r="GSX144" s="71"/>
      <c r="GSY144" s="70">
        <v>32</v>
      </c>
      <c r="GSZ144" s="71"/>
      <c r="GTA144" s="70">
        <v>32</v>
      </c>
      <c r="GTB144" s="71"/>
      <c r="GTC144" s="70">
        <v>32</v>
      </c>
      <c r="GTD144" s="71"/>
      <c r="GTE144" s="70">
        <v>32</v>
      </c>
      <c r="GTF144" s="71"/>
      <c r="GTG144" s="70">
        <v>32</v>
      </c>
      <c r="GTH144" s="71"/>
      <c r="GTI144" s="70">
        <v>32</v>
      </c>
      <c r="GTJ144" s="71"/>
      <c r="GTK144" s="70">
        <v>32</v>
      </c>
      <c r="GTL144" s="71"/>
      <c r="GTM144" s="70">
        <v>32</v>
      </c>
      <c r="GTN144" s="71"/>
      <c r="GTO144" s="70">
        <v>32</v>
      </c>
      <c r="GTP144" s="71"/>
      <c r="GTQ144" s="70">
        <v>32</v>
      </c>
      <c r="GTR144" s="71"/>
      <c r="GTS144" s="70">
        <v>32</v>
      </c>
      <c r="GTT144" s="71"/>
      <c r="GTU144" s="70">
        <v>32</v>
      </c>
      <c r="GTV144" s="71"/>
      <c r="GTW144" s="70">
        <v>32</v>
      </c>
      <c r="GTX144" s="71"/>
      <c r="GTY144" s="70">
        <v>32</v>
      </c>
      <c r="GTZ144" s="71"/>
      <c r="GUA144" s="70">
        <v>32</v>
      </c>
      <c r="GUB144" s="71"/>
      <c r="GUC144" s="70">
        <v>32</v>
      </c>
      <c r="GUD144" s="71"/>
      <c r="GUE144" s="70">
        <v>32</v>
      </c>
      <c r="GUF144" s="71"/>
      <c r="GUG144" s="70">
        <v>32</v>
      </c>
      <c r="GUH144" s="71"/>
      <c r="GUI144" s="70">
        <v>32</v>
      </c>
      <c r="GUJ144" s="71"/>
      <c r="GUK144" s="70">
        <v>32</v>
      </c>
      <c r="GUL144" s="71"/>
      <c r="GUM144" s="70">
        <v>32</v>
      </c>
      <c r="GUN144" s="71"/>
      <c r="GUO144" s="70">
        <v>32</v>
      </c>
      <c r="GUP144" s="71"/>
      <c r="GUQ144" s="70">
        <v>32</v>
      </c>
      <c r="GUR144" s="71"/>
      <c r="GUS144" s="70">
        <v>32</v>
      </c>
      <c r="GUT144" s="71"/>
      <c r="GUU144" s="70">
        <v>32</v>
      </c>
      <c r="GUV144" s="71"/>
      <c r="GUW144" s="70">
        <v>32</v>
      </c>
      <c r="GUX144" s="71"/>
      <c r="GUY144" s="70">
        <v>32</v>
      </c>
      <c r="GUZ144" s="71"/>
      <c r="GVA144" s="70">
        <v>32</v>
      </c>
      <c r="GVB144" s="71"/>
      <c r="GVC144" s="70">
        <v>32</v>
      </c>
      <c r="GVD144" s="71"/>
      <c r="GVE144" s="70">
        <v>32</v>
      </c>
      <c r="GVF144" s="71"/>
      <c r="GVG144" s="70">
        <v>32</v>
      </c>
      <c r="GVH144" s="71"/>
      <c r="GVI144" s="70">
        <v>32</v>
      </c>
      <c r="GVJ144" s="71"/>
      <c r="GVK144" s="70">
        <v>32</v>
      </c>
      <c r="GVL144" s="71"/>
      <c r="GVM144" s="70">
        <v>32</v>
      </c>
      <c r="GVN144" s="71"/>
      <c r="GVO144" s="70">
        <v>32</v>
      </c>
      <c r="GVP144" s="71"/>
      <c r="GVQ144" s="70">
        <v>32</v>
      </c>
      <c r="GVR144" s="71"/>
      <c r="GVS144" s="70">
        <v>32</v>
      </c>
      <c r="GVT144" s="71"/>
      <c r="GVU144" s="70">
        <v>32</v>
      </c>
      <c r="GVV144" s="71"/>
      <c r="GVW144" s="70">
        <v>32</v>
      </c>
      <c r="GVX144" s="71"/>
      <c r="GVY144" s="70">
        <v>32</v>
      </c>
      <c r="GVZ144" s="71"/>
      <c r="GWA144" s="70">
        <v>32</v>
      </c>
      <c r="GWB144" s="71"/>
      <c r="GWC144" s="70">
        <v>32</v>
      </c>
      <c r="GWD144" s="71"/>
      <c r="GWE144" s="70">
        <v>32</v>
      </c>
      <c r="GWF144" s="71"/>
      <c r="GWG144" s="70">
        <v>32</v>
      </c>
      <c r="GWH144" s="71"/>
      <c r="GWI144" s="70">
        <v>32</v>
      </c>
      <c r="GWJ144" s="71"/>
      <c r="GWK144" s="70">
        <v>32</v>
      </c>
      <c r="GWL144" s="71"/>
      <c r="GWM144" s="70">
        <v>32</v>
      </c>
      <c r="GWN144" s="71"/>
      <c r="GWO144" s="70">
        <v>32</v>
      </c>
      <c r="GWP144" s="71"/>
      <c r="GWQ144" s="70">
        <v>32</v>
      </c>
      <c r="GWR144" s="71"/>
      <c r="GWS144" s="70">
        <v>32</v>
      </c>
      <c r="GWT144" s="71"/>
      <c r="GWU144" s="70">
        <v>32</v>
      </c>
      <c r="GWV144" s="71"/>
      <c r="GWW144" s="70">
        <v>32</v>
      </c>
      <c r="GWX144" s="71"/>
      <c r="GWY144" s="70">
        <v>32</v>
      </c>
      <c r="GWZ144" s="71"/>
      <c r="GXA144" s="70">
        <v>32</v>
      </c>
      <c r="GXB144" s="71"/>
      <c r="GXC144" s="70">
        <v>32</v>
      </c>
      <c r="GXD144" s="71"/>
      <c r="GXE144" s="70">
        <v>32</v>
      </c>
      <c r="GXF144" s="71"/>
      <c r="GXG144" s="70">
        <v>32</v>
      </c>
      <c r="GXH144" s="71"/>
      <c r="GXI144" s="70">
        <v>32</v>
      </c>
      <c r="GXJ144" s="71"/>
      <c r="GXK144" s="70">
        <v>32</v>
      </c>
      <c r="GXL144" s="71"/>
      <c r="GXM144" s="70">
        <v>32</v>
      </c>
      <c r="GXN144" s="71"/>
      <c r="GXO144" s="70">
        <v>32</v>
      </c>
      <c r="GXP144" s="71"/>
      <c r="GXQ144" s="70">
        <v>32</v>
      </c>
      <c r="GXR144" s="71"/>
      <c r="GXS144" s="70">
        <v>32</v>
      </c>
      <c r="GXT144" s="71"/>
      <c r="GXU144" s="70">
        <v>32</v>
      </c>
      <c r="GXV144" s="71"/>
      <c r="GXW144" s="70">
        <v>32</v>
      </c>
      <c r="GXX144" s="71"/>
      <c r="GXY144" s="70">
        <v>32</v>
      </c>
      <c r="GXZ144" s="71"/>
      <c r="GYA144" s="70">
        <v>32</v>
      </c>
      <c r="GYB144" s="71"/>
      <c r="GYC144" s="70">
        <v>32</v>
      </c>
      <c r="GYD144" s="71"/>
      <c r="GYE144" s="70">
        <v>32</v>
      </c>
      <c r="GYF144" s="71"/>
      <c r="GYG144" s="70">
        <v>32</v>
      </c>
      <c r="GYH144" s="71"/>
      <c r="GYI144" s="70">
        <v>32</v>
      </c>
      <c r="GYJ144" s="71"/>
      <c r="GYK144" s="70">
        <v>32</v>
      </c>
      <c r="GYL144" s="71"/>
      <c r="GYM144" s="70">
        <v>32</v>
      </c>
      <c r="GYN144" s="71"/>
      <c r="GYO144" s="70">
        <v>32</v>
      </c>
      <c r="GYP144" s="71"/>
      <c r="GYQ144" s="70">
        <v>32</v>
      </c>
      <c r="GYR144" s="71"/>
      <c r="GYS144" s="70">
        <v>32</v>
      </c>
      <c r="GYT144" s="71"/>
      <c r="GYU144" s="70">
        <v>32</v>
      </c>
      <c r="GYV144" s="71"/>
      <c r="GYW144" s="70">
        <v>32</v>
      </c>
      <c r="GYX144" s="71"/>
      <c r="GYY144" s="70">
        <v>32</v>
      </c>
      <c r="GYZ144" s="71"/>
      <c r="GZA144" s="70">
        <v>32</v>
      </c>
      <c r="GZB144" s="71"/>
      <c r="GZC144" s="70">
        <v>32</v>
      </c>
      <c r="GZD144" s="71"/>
      <c r="GZE144" s="70">
        <v>32</v>
      </c>
      <c r="GZF144" s="71"/>
      <c r="GZG144" s="70">
        <v>32</v>
      </c>
      <c r="GZH144" s="71"/>
      <c r="GZI144" s="70">
        <v>32</v>
      </c>
      <c r="GZJ144" s="71"/>
      <c r="GZK144" s="70">
        <v>32</v>
      </c>
      <c r="GZL144" s="71"/>
      <c r="GZM144" s="70">
        <v>32</v>
      </c>
      <c r="GZN144" s="71"/>
      <c r="GZO144" s="70">
        <v>32</v>
      </c>
      <c r="GZP144" s="71"/>
      <c r="GZQ144" s="70">
        <v>32</v>
      </c>
      <c r="GZR144" s="71"/>
      <c r="GZS144" s="70">
        <v>32</v>
      </c>
      <c r="GZT144" s="71"/>
      <c r="GZU144" s="70">
        <v>32</v>
      </c>
      <c r="GZV144" s="71"/>
      <c r="GZW144" s="70">
        <v>32</v>
      </c>
      <c r="GZX144" s="71"/>
      <c r="GZY144" s="70">
        <v>32</v>
      </c>
      <c r="GZZ144" s="71"/>
      <c r="HAA144" s="70">
        <v>32</v>
      </c>
      <c r="HAB144" s="71"/>
      <c r="HAC144" s="70">
        <v>32</v>
      </c>
      <c r="HAD144" s="71"/>
      <c r="HAE144" s="70">
        <v>32</v>
      </c>
      <c r="HAF144" s="71"/>
      <c r="HAG144" s="70">
        <v>32</v>
      </c>
      <c r="HAH144" s="71"/>
      <c r="HAI144" s="70">
        <v>32</v>
      </c>
      <c r="HAJ144" s="71"/>
      <c r="HAK144" s="70">
        <v>32</v>
      </c>
      <c r="HAL144" s="71"/>
      <c r="HAM144" s="70">
        <v>32</v>
      </c>
      <c r="HAN144" s="71"/>
      <c r="HAO144" s="70">
        <v>32</v>
      </c>
      <c r="HAP144" s="71"/>
      <c r="HAQ144" s="70">
        <v>32</v>
      </c>
      <c r="HAR144" s="71"/>
      <c r="HAS144" s="70">
        <v>32</v>
      </c>
      <c r="HAT144" s="71"/>
      <c r="HAU144" s="70">
        <v>32</v>
      </c>
      <c r="HAV144" s="71"/>
      <c r="HAW144" s="70">
        <v>32</v>
      </c>
      <c r="HAX144" s="71"/>
      <c r="HAY144" s="70">
        <v>32</v>
      </c>
      <c r="HAZ144" s="71"/>
      <c r="HBA144" s="70">
        <v>32</v>
      </c>
      <c r="HBB144" s="71"/>
      <c r="HBC144" s="70">
        <v>32</v>
      </c>
      <c r="HBD144" s="71"/>
      <c r="HBE144" s="70">
        <v>32</v>
      </c>
      <c r="HBF144" s="71"/>
      <c r="HBG144" s="70">
        <v>32</v>
      </c>
      <c r="HBH144" s="71"/>
      <c r="HBI144" s="70">
        <v>32</v>
      </c>
      <c r="HBJ144" s="71"/>
      <c r="HBK144" s="70">
        <v>32</v>
      </c>
      <c r="HBL144" s="71"/>
      <c r="HBM144" s="70">
        <v>32</v>
      </c>
      <c r="HBN144" s="71"/>
      <c r="HBO144" s="70">
        <v>32</v>
      </c>
      <c r="HBP144" s="71"/>
      <c r="HBQ144" s="70">
        <v>32</v>
      </c>
      <c r="HBR144" s="71"/>
      <c r="HBS144" s="70">
        <v>32</v>
      </c>
      <c r="HBT144" s="71"/>
      <c r="HBU144" s="70">
        <v>32</v>
      </c>
      <c r="HBV144" s="71"/>
      <c r="HBW144" s="70">
        <v>32</v>
      </c>
      <c r="HBX144" s="71"/>
      <c r="HBY144" s="70">
        <v>32</v>
      </c>
      <c r="HBZ144" s="71"/>
      <c r="HCA144" s="70">
        <v>32</v>
      </c>
      <c r="HCB144" s="71"/>
      <c r="HCC144" s="70">
        <v>32</v>
      </c>
      <c r="HCD144" s="71"/>
      <c r="HCE144" s="70">
        <v>32</v>
      </c>
      <c r="HCF144" s="71"/>
      <c r="HCG144" s="70">
        <v>32</v>
      </c>
      <c r="HCH144" s="71"/>
      <c r="HCI144" s="70">
        <v>32</v>
      </c>
      <c r="HCJ144" s="71"/>
      <c r="HCK144" s="70">
        <v>32</v>
      </c>
      <c r="HCL144" s="71"/>
      <c r="HCM144" s="70">
        <v>32</v>
      </c>
      <c r="HCN144" s="71"/>
      <c r="HCO144" s="70">
        <v>32</v>
      </c>
      <c r="HCP144" s="71"/>
      <c r="HCQ144" s="70">
        <v>32</v>
      </c>
      <c r="HCR144" s="71"/>
      <c r="HCS144" s="70">
        <v>32</v>
      </c>
      <c r="HCT144" s="71"/>
      <c r="HCU144" s="70">
        <v>32</v>
      </c>
      <c r="HCV144" s="71"/>
      <c r="HCW144" s="70">
        <v>32</v>
      </c>
      <c r="HCX144" s="71"/>
      <c r="HCY144" s="70">
        <v>32</v>
      </c>
      <c r="HCZ144" s="71"/>
      <c r="HDA144" s="70">
        <v>32</v>
      </c>
      <c r="HDB144" s="71"/>
      <c r="HDC144" s="70">
        <v>32</v>
      </c>
      <c r="HDD144" s="71"/>
      <c r="HDE144" s="70">
        <v>32</v>
      </c>
      <c r="HDF144" s="71"/>
      <c r="HDG144" s="70">
        <v>32</v>
      </c>
      <c r="HDH144" s="71"/>
      <c r="HDI144" s="70">
        <v>32</v>
      </c>
      <c r="HDJ144" s="71"/>
      <c r="HDK144" s="70">
        <v>32</v>
      </c>
      <c r="HDL144" s="71"/>
      <c r="HDM144" s="70">
        <v>32</v>
      </c>
      <c r="HDN144" s="71"/>
      <c r="HDO144" s="70">
        <v>32</v>
      </c>
      <c r="HDP144" s="71"/>
      <c r="HDQ144" s="70">
        <v>32</v>
      </c>
      <c r="HDR144" s="71"/>
      <c r="HDS144" s="70">
        <v>32</v>
      </c>
      <c r="HDT144" s="71"/>
      <c r="HDU144" s="70">
        <v>32</v>
      </c>
      <c r="HDV144" s="71"/>
      <c r="HDW144" s="70">
        <v>32</v>
      </c>
      <c r="HDX144" s="71"/>
      <c r="HDY144" s="70">
        <v>32</v>
      </c>
      <c r="HDZ144" s="71"/>
      <c r="HEA144" s="70">
        <v>32</v>
      </c>
      <c r="HEB144" s="71"/>
      <c r="HEC144" s="70">
        <v>32</v>
      </c>
      <c r="HED144" s="71"/>
      <c r="HEE144" s="70">
        <v>32</v>
      </c>
      <c r="HEF144" s="71"/>
      <c r="HEG144" s="70">
        <v>32</v>
      </c>
      <c r="HEH144" s="71"/>
      <c r="HEI144" s="70">
        <v>32</v>
      </c>
      <c r="HEJ144" s="71"/>
      <c r="HEK144" s="70">
        <v>32</v>
      </c>
      <c r="HEL144" s="71"/>
      <c r="HEM144" s="70">
        <v>32</v>
      </c>
      <c r="HEN144" s="71"/>
      <c r="HEO144" s="70">
        <v>32</v>
      </c>
      <c r="HEP144" s="71"/>
      <c r="HEQ144" s="70">
        <v>32</v>
      </c>
      <c r="HER144" s="71"/>
      <c r="HES144" s="70">
        <v>32</v>
      </c>
      <c r="HET144" s="71"/>
      <c r="HEU144" s="70">
        <v>32</v>
      </c>
      <c r="HEV144" s="71"/>
      <c r="HEW144" s="70">
        <v>32</v>
      </c>
      <c r="HEX144" s="71"/>
      <c r="HEY144" s="70">
        <v>32</v>
      </c>
      <c r="HEZ144" s="71"/>
      <c r="HFA144" s="70">
        <v>32</v>
      </c>
      <c r="HFB144" s="71"/>
      <c r="HFC144" s="70">
        <v>32</v>
      </c>
      <c r="HFD144" s="71"/>
      <c r="HFE144" s="70">
        <v>32</v>
      </c>
      <c r="HFF144" s="71"/>
      <c r="HFG144" s="70">
        <v>32</v>
      </c>
      <c r="HFH144" s="71"/>
      <c r="HFI144" s="70">
        <v>32</v>
      </c>
      <c r="HFJ144" s="71"/>
      <c r="HFK144" s="70">
        <v>32</v>
      </c>
      <c r="HFL144" s="71"/>
      <c r="HFM144" s="70">
        <v>32</v>
      </c>
      <c r="HFN144" s="71"/>
      <c r="HFO144" s="70">
        <v>32</v>
      </c>
      <c r="HFP144" s="71"/>
      <c r="HFQ144" s="70">
        <v>32</v>
      </c>
      <c r="HFR144" s="71"/>
      <c r="HFS144" s="70">
        <v>32</v>
      </c>
      <c r="HFT144" s="71"/>
      <c r="HFU144" s="70">
        <v>32</v>
      </c>
      <c r="HFV144" s="71"/>
      <c r="HFW144" s="70">
        <v>32</v>
      </c>
      <c r="HFX144" s="71"/>
      <c r="HFY144" s="70">
        <v>32</v>
      </c>
      <c r="HFZ144" s="71"/>
      <c r="HGA144" s="70">
        <v>32</v>
      </c>
      <c r="HGB144" s="71"/>
      <c r="HGC144" s="70">
        <v>32</v>
      </c>
      <c r="HGD144" s="71"/>
      <c r="HGE144" s="70">
        <v>32</v>
      </c>
      <c r="HGF144" s="71"/>
      <c r="HGG144" s="70">
        <v>32</v>
      </c>
      <c r="HGH144" s="71"/>
      <c r="HGI144" s="70">
        <v>32</v>
      </c>
      <c r="HGJ144" s="71"/>
      <c r="HGK144" s="70">
        <v>32</v>
      </c>
      <c r="HGL144" s="71"/>
      <c r="HGM144" s="70">
        <v>32</v>
      </c>
      <c r="HGN144" s="71"/>
      <c r="HGO144" s="70">
        <v>32</v>
      </c>
      <c r="HGP144" s="71"/>
      <c r="HGQ144" s="70">
        <v>32</v>
      </c>
      <c r="HGR144" s="71"/>
      <c r="HGS144" s="70">
        <v>32</v>
      </c>
      <c r="HGT144" s="71"/>
      <c r="HGU144" s="70">
        <v>32</v>
      </c>
      <c r="HGV144" s="71"/>
      <c r="HGW144" s="70">
        <v>32</v>
      </c>
      <c r="HGX144" s="71"/>
      <c r="HGY144" s="70">
        <v>32</v>
      </c>
      <c r="HGZ144" s="71"/>
      <c r="HHA144" s="70">
        <v>32</v>
      </c>
      <c r="HHB144" s="71"/>
      <c r="HHC144" s="70">
        <v>32</v>
      </c>
      <c r="HHD144" s="71"/>
      <c r="HHE144" s="70">
        <v>32</v>
      </c>
      <c r="HHF144" s="71"/>
      <c r="HHG144" s="70">
        <v>32</v>
      </c>
      <c r="HHH144" s="71"/>
      <c r="HHI144" s="70">
        <v>32</v>
      </c>
      <c r="HHJ144" s="71"/>
      <c r="HHK144" s="70">
        <v>32</v>
      </c>
      <c r="HHL144" s="71"/>
      <c r="HHM144" s="70">
        <v>32</v>
      </c>
      <c r="HHN144" s="71"/>
      <c r="HHO144" s="70">
        <v>32</v>
      </c>
      <c r="HHP144" s="71"/>
      <c r="HHQ144" s="70">
        <v>32</v>
      </c>
      <c r="HHR144" s="71"/>
      <c r="HHS144" s="70">
        <v>32</v>
      </c>
      <c r="HHT144" s="71"/>
      <c r="HHU144" s="70">
        <v>32</v>
      </c>
      <c r="HHV144" s="71"/>
      <c r="HHW144" s="70">
        <v>32</v>
      </c>
      <c r="HHX144" s="71"/>
      <c r="HHY144" s="70">
        <v>32</v>
      </c>
      <c r="HHZ144" s="71"/>
      <c r="HIA144" s="70">
        <v>32</v>
      </c>
      <c r="HIB144" s="71"/>
      <c r="HIC144" s="70">
        <v>32</v>
      </c>
      <c r="HID144" s="71"/>
      <c r="HIE144" s="70">
        <v>32</v>
      </c>
      <c r="HIF144" s="71"/>
      <c r="HIG144" s="70">
        <v>32</v>
      </c>
      <c r="HIH144" s="71"/>
      <c r="HII144" s="70">
        <v>32</v>
      </c>
      <c r="HIJ144" s="71"/>
      <c r="HIK144" s="70">
        <v>32</v>
      </c>
      <c r="HIL144" s="71"/>
      <c r="HIM144" s="70">
        <v>32</v>
      </c>
      <c r="HIN144" s="71"/>
      <c r="HIO144" s="70">
        <v>32</v>
      </c>
      <c r="HIP144" s="71"/>
      <c r="HIQ144" s="70">
        <v>32</v>
      </c>
      <c r="HIR144" s="71"/>
      <c r="HIS144" s="70">
        <v>32</v>
      </c>
      <c r="HIT144" s="71"/>
      <c r="HIU144" s="70">
        <v>32</v>
      </c>
      <c r="HIV144" s="71"/>
      <c r="HIW144" s="70">
        <v>32</v>
      </c>
      <c r="HIX144" s="71"/>
      <c r="HIY144" s="70">
        <v>32</v>
      </c>
      <c r="HIZ144" s="71"/>
      <c r="HJA144" s="70">
        <v>32</v>
      </c>
      <c r="HJB144" s="71"/>
      <c r="HJC144" s="70">
        <v>32</v>
      </c>
      <c r="HJD144" s="71"/>
      <c r="HJE144" s="70">
        <v>32</v>
      </c>
      <c r="HJF144" s="71"/>
      <c r="HJG144" s="70">
        <v>32</v>
      </c>
      <c r="HJH144" s="71"/>
      <c r="HJI144" s="70">
        <v>32</v>
      </c>
      <c r="HJJ144" s="71"/>
      <c r="HJK144" s="70">
        <v>32</v>
      </c>
      <c r="HJL144" s="71"/>
      <c r="HJM144" s="70">
        <v>32</v>
      </c>
      <c r="HJN144" s="71"/>
      <c r="HJO144" s="70">
        <v>32</v>
      </c>
      <c r="HJP144" s="71"/>
      <c r="HJQ144" s="70">
        <v>32</v>
      </c>
      <c r="HJR144" s="71"/>
      <c r="HJS144" s="70">
        <v>32</v>
      </c>
      <c r="HJT144" s="71"/>
      <c r="HJU144" s="70">
        <v>32</v>
      </c>
      <c r="HJV144" s="71"/>
      <c r="HJW144" s="70">
        <v>32</v>
      </c>
      <c r="HJX144" s="71"/>
      <c r="HJY144" s="70">
        <v>32</v>
      </c>
      <c r="HJZ144" s="71"/>
      <c r="HKA144" s="70">
        <v>32</v>
      </c>
      <c r="HKB144" s="71"/>
      <c r="HKC144" s="70">
        <v>32</v>
      </c>
      <c r="HKD144" s="71"/>
      <c r="HKE144" s="70">
        <v>32</v>
      </c>
      <c r="HKF144" s="71"/>
      <c r="HKG144" s="70">
        <v>32</v>
      </c>
      <c r="HKH144" s="71"/>
      <c r="HKI144" s="70">
        <v>32</v>
      </c>
      <c r="HKJ144" s="71"/>
      <c r="HKK144" s="70">
        <v>32</v>
      </c>
      <c r="HKL144" s="71"/>
      <c r="HKM144" s="70">
        <v>32</v>
      </c>
      <c r="HKN144" s="71"/>
      <c r="HKO144" s="70">
        <v>32</v>
      </c>
      <c r="HKP144" s="71"/>
      <c r="HKQ144" s="70">
        <v>32</v>
      </c>
      <c r="HKR144" s="71"/>
      <c r="HKS144" s="70">
        <v>32</v>
      </c>
      <c r="HKT144" s="71"/>
      <c r="HKU144" s="70">
        <v>32</v>
      </c>
      <c r="HKV144" s="71"/>
      <c r="HKW144" s="70">
        <v>32</v>
      </c>
      <c r="HKX144" s="71"/>
      <c r="HKY144" s="70">
        <v>32</v>
      </c>
      <c r="HKZ144" s="71"/>
      <c r="HLA144" s="70">
        <v>32</v>
      </c>
      <c r="HLB144" s="71"/>
      <c r="HLC144" s="70">
        <v>32</v>
      </c>
      <c r="HLD144" s="71"/>
      <c r="HLE144" s="70">
        <v>32</v>
      </c>
      <c r="HLF144" s="71"/>
      <c r="HLG144" s="70">
        <v>32</v>
      </c>
      <c r="HLH144" s="71"/>
      <c r="HLI144" s="70">
        <v>32</v>
      </c>
      <c r="HLJ144" s="71"/>
      <c r="HLK144" s="70">
        <v>32</v>
      </c>
      <c r="HLL144" s="71"/>
      <c r="HLM144" s="70">
        <v>32</v>
      </c>
      <c r="HLN144" s="71"/>
      <c r="HLO144" s="70">
        <v>32</v>
      </c>
      <c r="HLP144" s="71"/>
      <c r="HLQ144" s="70">
        <v>32</v>
      </c>
      <c r="HLR144" s="71"/>
      <c r="HLS144" s="70">
        <v>32</v>
      </c>
      <c r="HLT144" s="71"/>
      <c r="HLU144" s="70">
        <v>32</v>
      </c>
      <c r="HLV144" s="71"/>
      <c r="HLW144" s="70">
        <v>32</v>
      </c>
      <c r="HLX144" s="71"/>
      <c r="HLY144" s="70">
        <v>32</v>
      </c>
      <c r="HLZ144" s="71"/>
      <c r="HMA144" s="70">
        <v>32</v>
      </c>
      <c r="HMB144" s="71"/>
      <c r="HMC144" s="70">
        <v>32</v>
      </c>
      <c r="HMD144" s="71"/>
      <c r="HME144" s="70">
        <v>32</v>
      </c>
      <c r="HMF144" s="71"/>
      <c r="HMG144" s="70">
        <v>32</v>
      </c>
      <c r="HMH144" s="71"/>
      <c r="HMI144" s="70">
        <v>32</v>
      </c>
      <c r="HMJ144" s="71"/>
      <c r="HMK144" s="70">
        <v>32</v>
      </c>
      <c r="HML144" s="71"/>
      <c r="HMM144" s="70">
        <v>32</v>
      </c>
      <c r="HMN144" s="71"/>
      <c r="HMO144" s="70">
        <v>32</v>
      </c>
      <c r="HMP144" s="71"/>
      <c r="HMQ144" s="70">
        <v>32</v>
      </c>
      <c r="HMR144" s="71"/>
      <c r="HMS144" s="70">
        <v>32</v>
      </c>
      <c r="HMT144" s="71"/>
      <c r="HMU144" s="70">
        <v>32</v>
      </c>
      <c r="HMV144" s="71"/>
      <c r="HMW144" s="70">
        <v>32</v>
      </c>
      <c r="HMX144" s="71"/>
      <c r="HMY144" s="70">
        <v>32</v>
      </c>
      <c r="HMZ144" s="71"/>
      <c r="HNA144" s="70">
        <v>32</v>
      </c>
      <c r="HNB144" s="71"/>
      <c r="HNC144" s="70">
        <v>32</v>
      </c>
      <c r="HND144" s="71"/>
      <c r="HNE144" s="70">
        <v>32</v>
      </c>
      <c r="HNF144" s="71"/>
      <c r="HNG144" s="70">
        <v>32</v>
      </c>
      <c r="HNH144" s="71"/>
      <c r="HNI144" s="70">
        <v>32</v>
      </c>
      <c r="HNJ144" s="71"/>
      <c r="HNK144" s="70">
        <v>32</v>
      </c>
      <c r="HNL144" s="71"/>
      <c r="HNM144" s="70">
        <v>32</v>
      </c>
      <c r="HNN144" s="71"/>
      <c r="HNO144" s="70">
        <v>32</v>
      </c>
      <c r="HNP144" s="71"/>
      <c r="HNQ144" s="70">
        <v>32</v>
      </c>
      <c r="HNR144" s="71"/>
      <c r="HNS144" s="70">
        <v>32</v>
      </c>
      <c r="HNT144" s="71"/>
      <c r="HNU144" s="70">
        <v>32</v>
      </c>
      <c r="HNV144" s="71"/>
      <c r="HNW144" s="70">
        <v>32</v>
      </c>
      <c r="HNX144" s="71"/>
      <c r="HNY144" s="70">
        <v>32</v>
      </c>
      <c r="HNZ144" s="71"/>
      <c r="HOA144" s="70">
        <v>32</v>
      </c>
      <c r="HOB144" s="71"/>
      <c r="HOC144" s="70">
        <v>32</v>
      </c>
      <c r="HOD144" s="71"/>
      <c r="HOE144" s="70">
        <v>32</v>
      </c>
      <c r="HOF144" s="71"/>
      <c r="HOG144" s="70">
        <v>32</v>
      </c>
      <c r="HOH144" s="71"/>
      <c r="HOI144" s="70">
        <v>32</v>
      </c>
      <c r="HOJ144" s="71"/>
      <c r="HOK144" s="70">
        <v>32</v>
      </c>
      <c r="HOL144" s="71"/>
      <c r="HOM144" s="70">
        <v>32</v>
      </c>
      <c r="HON144" s="71"/>
      <c r="HOO144" s="70">
        <v>32</v>
      </c>
      <c r="HOP144" s="71"/>
      <c r="HOQ144" s="70">
        <v>32</v>
      </c>
      <c r="HOR144" s="71"/>
      <c r="HOS144" s="70">
        <v>32</v>
      </c>
      <c r="HOT144" s="71"/>
      <c r="HOU144" s="70">
        <v>32</v>
      </c>
      <c r="HOV144" s="71"/>
      <c r="HOW144" s="70">
        <v>32</v>
      </c>
      <c r="HOX144" s="71"/>
      <c r="HOY144" s="70">
        <v>32</v>
      </c>
      <c r="HOZ144" s="71"/>
      <c r="HPA144" s="70">
        <v>32</v>
      </c>
      <c r="HPB144" s="71"/>
      <c r="HPC144" s="70">
        <v>32</v>
      </c>
      <c r="HPD144" s="71"/>
      <c r="HPE144" s="70">
        <v>32</v>
      </c>
      <c r="HPF144" s="71"/>
      <c r="HPG144" s="70">
        <v>32</v>
      </c>
      <c r="HPH144" s="71"/>
      <c r="HPI144" s="70">
        <v>32</v>
      </c>
      <c r="HPJ144" s="71"/>
      <c r="HPK144" s="70">
        <v>32</v>
      </c>
      <c r="HPL144" s="71"/>
      <c r="HPM144" s="70">
        <v>32</v>
      </c>
      <c r="HPN144" s="71"/>
      <c r="HPO144" s="70">
        <v>32</v>
      </c>
      <c r="HPP144" s="71"/>
      <c r="HPQ144" s="70">
        <v>32</v>
      </c>
      <c r="HPR144" s="71"/>
      <c r="HPS144" s="70">
        <v>32</v>
      </c>
      <c r="HPT144" s="71"/>
      <c r="HPU144" s="70">
        <v>32</v>
      </c>
      <c r="HPV144" s="71"/>
      <c r="HPW144" s="70">
        <v>32</v>
      </c>
      <c r="HPX144" s="71"/>
      <c r="HPY144" s="70">
        <v>32</v>
      </c>
      <c r="HPZ144" s="71"/>
      <c r="HQA144" s="70">
        <v>32</v>
      </c>
      <c r="HQB144" s="71"/>
      <c r="HQC144" s="70">
        <v>32</v>
      </c>
      <c r="HQD144" s="71"/>
      <c r="HQE144" s="70">
        <v>32</v>
      </c>
      <c r="HQF144" s="71"/>
      <c r="HQG144" s="70">
        <v>32</v>
      </c>
      <c r="HQH144" s="71"/>
      <c r="HQI144" s="70">
        <v>32</v>
      </c>
      <c r="HQJ144" s="71"/>
      <c r="HQK144" s="70">
        <v>32</v>
      </c>
      <c r="HQL144" s="71"/>
      <c r="HQM144" s="70">
        <v>32</v>
      </c>
      <c r="HQN144" s="71"/>
      <c r="HQO144" s="70">
        <v>32</v>
      </c>
      <c r="HQP144" s="71"/>
      <c r="HQQ144" s="70">
        <v>32</v>
      </c>
      <c r="HQR144" s="71"/>
      <c r="HQS144" s="70">
        <v>32</v>
      </c>
      <c r="HQT144" s="71"/>
      <c r="HQU144" s="70">
        <v>32</v>
      </c>
      <c r="HQV144" s="71"/>
      <c r="HQW144" s="70">
        <v>32</v>
      </c>
      <c r="HQX144" s="71"/>
      <c r="HQY144" s="70">
        <v>32</v>
      </c>
      <c r="HQZ144" s="71"/>
      <c r="HRA144" s="70">
        <v>32</v>
      </c>
      <c r="HRB144" s="71"/>
      <c r="HRC144" s="70">
        <v>32</v>
      </c>
      <c r="HRD144" s="71"/>
      <c r="HRE144" s="70">
        <v>32</v>
      </c>
      <c r="HRF144" s="71"/>
      <c r="HRG144" s="70">
        <v>32</v>
      </c>
      <c r="HRH144" s="71"/>
      <c r="HRI144" s="70">
        <v>32</v>
      </c>
      <c r="HRJ144" s="71"/>
      <c r="HRK144" s="70">
        <v>32</v>
      </c>
      <c r="HRL144" s="71"/>
      <c r="HRM144" s="70">
        <v>32</v>
      </c>
      <c r="HRN144" s="71"/>
      <c r="HRO144" s="70">
        <v>32</v>
      </c>
      <c r="HRP144" s="71"/>
      <c r="HRQ144" s="70">
        <v>32</v>
      </c>
      <c r="HRR144" s="71"/>
      <c r="HRS144" s="70">
        <v>32</v>
      </c>
      <c r="HRT144" s="71"/>
      <c r="HRU144" s="70">
        <v>32</v>
      </c>
      <c r="HRV144" s="71"/>
      <c r="HRW144" s="70">
        <v>32</v>
      </c>
      <c r="HRX144" s="71"/>
      <c r="HRY144" s="70">
        <v>32</v>
      </c>
      <c r="HRZ144" s="71"/>
      <c r="HSA144" s="70">
        <v>32</v>
      </c>
      <c r="HSB144" s="71"/>
      <c r="HSC144" s="70">
        <v>32</v>
      </c>
      <c r="HSD144" s="71"/>
      <c r="HSE144" s="70">
        <v>32</v>
      </c>
      <c r="HSF144" s="71"/>
      <c r="HSG144" s="70">
        <v>32</v>
      </c>
      <c r="HSH144" s="71"/>
      <c r="HSI144" s="70">
        <v>32</v>
      </c>
      <c r="HSJ144" s="71"/>
      <c r="HSK144" s="70">
        <v>32</v>
      </c>
      <c r="HSL144" s="71"/>
      <c r="HSM144" s="70">
        <v>32</v>
      </c>
      <c r="HSN144" s="71"/>
      <c r="HSO144" s="70">
        <v>32</v>
      </c>
      <c r="HSP144" s="71"/>
      <c r="HSQ144" s="70">
        <v>32</v>
      </c>
      <c r="HSR144" s="71"/>
      <c r="HSS144" s="70">
        <v>32</v>
      </c>
      <c r="HST144" s="71"/>
      <c r="HSU144" s="70">
        <v>32</v>
      </c>
      <c r="HSV144" s="71"/>
      <c r="HSW144" s="70">
        <v>32</v>
      </c>
      <c r="HSX144" s="71"/>
      <c r="HSY144" s="70">
        <v>32</v>
      </c>
      <c r="HSZ144" s="71"/>
      <c r="HTA144" s="70">
        <v>32</v>
      </c>
      <c r="HTB144" s="71"/>
      <c r="HTC144" s="70">
        <v>32</v>
      </c>
      <c r="HTD144" s="71"/>
      <c r="HTE144" s="70">
        <v>32</v>
      </c>
      <c r="HTF144" s="71"/>
      <c r="HTG144" s="70">
        <v>32</v>
      </c>
      <c r="HTH144" s="71"/>
      <c r="HTI144" s="70">
        <v>32</v>
      </c>
      <c r="HTJ144" s="71"/>
      <c r="HTK144" s="70">
        <v>32</v>
      </c>
      <c r="HTL144" s="71"/>
      <c r="HTM144" s="70">
        <v>32</v>
      </c>
      <c r="HTN144" s="71"/>
      <c r="HTO144" s="70">
        <v>32</v>
      </c>
      <c r="HTP144" s="71"/>
      <c r="HTQ144" s="70">
        <v>32</v>
      </c>
      <c r="HTR144" s="71"/>
      <c r="HTS144" s="70">
        <v>32</v>
      </c>
      <c r="HTT144" s="71"/>
      <c r="HTU144" s="70">
        <v>32</v>
      </c>
      <c r="HTV144" s="71"/>
      <c r="HTW144" s="70">
        <v>32</v>
      </c>
      <c r="HTX144" s="71"/>
      <c r="HTY144" s="70">
        <v>32</v>
      </c>
      <c r="HTZ144" s="71"/>
      <c r="HUA144" s="70">
        <v>32</v>
      </c>
      <c r="HUB144" s="71"/>
      <c r="HUC144" s="70">
        <v>32</v>
      </c>
      <c r="HUD144" s="71"/>
      <c r="HUE144" s="70">
        <v>32</v>
      </c>
      <c r="HUF144" s="71"/>
      <c r="HUG144" s="70">
        <v>32</v>
      </c>
      <c r="HUH144" s="71"/>
      <c r="HUI144" s="70">
        <v>32</v>
      </c>
      <c r="HUJ144" s="71"/>
      <c r="HUK144" s="70">
        <v>32</v>
      </c>
      <c r="HUL144" s="71"/>
      <c r="HUM144" s="70">
        <v>32</v>
      </c>
      <c r="HUN144" s="71"/>
      <c r="HUO144" s="70">
        <v>32</v>
      </c>
      <c r="HUP144" s="71"/>
      <c r="HUQ144" s="70">
        <v>32</v>
      </c>
      <c r="HUR144" s="71"/>
      <c r="HUS144" s="70">
        <v>32</v>
      </c>
      <c r="HUT144" s="71"/>
      <c r="HUU144" s="70">
        <v>32</v>
      </c>
      <c r="HUV144" s="71"/>
      <c r="HUW144" s="70">
        <v>32</v>
      </c>
      <c r="HUX144" s="71"/>
      <c r="HUY144" s="70">
        <v>32</v>
      </c>
      <c r="HUZ144" s="71"/>
      <c r="HVA144" s="70">
        <v>32</v>
      </c>
      <c r="HVB144" s="71"/>
      <c r="HVC144" s="70">
        <v>32</v>
      </c>
      <c r="HVD144" s="71"/>
      <c r="HVE144" s="70">
        <v>32</v>
      </c>
      <c r="HVF144" s="71"/>
      <c r="HVG144" s="70">
        <v>32</v>
      </c>
      <c r="HVH144" s="71"/>
      <c r="HVI144" s="70">
        <v>32</v>
      </c>
      <c r="HVJ144" s="71"/>
      <c r="HVK144" s="70">
        <v>32</v>
      </c>
      <c r="HVL144" s="71"/>
      <c r="HVM144" s="70">
        <v>32</v>
      </c>
      <c r="HVN144" s="71"/>
      <c r="HVO144" s="70">
        <v>32</v>
      </c>
      <c r="HVP144" s="71"/>
      <c r="HVQ144" s="70">
        <v>32</v>
      </c>
      <c r="HVR144" s="71"/>
      <c r="HVS144" s="70">
        <v>32</v>
      </c>
      <c r="HVT144" s="71"/>
      <c r="HVU144" s="70">
        <v>32</v>
      </c>
      <c r="HVV144" s="71"/>
      <c r="HVW144" s="70">
        <v>32</v>
      </c>
      <c r="HVX144" s="71"/>
      <c r="HVY144" s="70">
        <v>32</v>
      </c>
      <c r="HVZ144" s="71"/>
      <c r="HWA144" s="70">
        <v>32</v>
      </c>
      <c r="HWB144" s="71"/>
      <c r="HWC144" s="70">
        <v>32</v>
      </c>
      <c r="HWD144" s="71"/>
      <c r="HWE144" s="70">
        <v>32</v>
      </c>
      <c r="HWF144" s="71"/>
      <c r="HWG144" s="70">
        <v>32</v>
      </c>
      <c r="HWH144" s="71"/>
      <c r="HWI144" s="70">
        <v>32</v>
      </c>
      <c r="HWJ144" s="71"/>
      <c r="HWK144" s="70">
        <v>32</v>
      </c>
      <c r="HWL144" s="71"/>
      <c r="HWM144" s="70">
        <v>32</v>
      </c>
      <c r="HWN144" s="71"/>
      <c r="HWO144" s="70">
        <v>32</v>
      </c>
      <c r="HWP144" s="71"/>
      <c r="HWQ144" s="70">
        <v>32</v>
      </c>
      <c r="HWR144" s="71"/>
      <c r="HWS144" s="70">
        <v>32</v>
      </c>
      <c r="HWT144" s="71"/>
      <c r="HWU144" s="70">
        <v>32</v>
      </c>
      <c r="HWV144" s="71"/>
      <c r="HWW144" s="70">
        <v>32</v>
      </c>
      <c r="HWX144" s="71"/>
      <c r="HWY144" s="70">
        <v>32</v>
      </c>
      <c r="HWZ144" s="71"/>
      <c r="HXA144" s="70">
        <v>32</v>
      </c>
      <c r="HXB144" s="71"/>
      <c r="HXC144" s="70">
        <v>32</v>
      </c>
      <c r="HXD144" s="71"/>
      <c r="HXE144" s="70">
        <v>32</v>
      </c>
      <c r="HXF144" s="71"/>
      <c r="HXG144" s="70">
        <v>32</v>
      </c>
      <c r="HXH144" s="71"/>
      <c r="HXI144" s="70">
        <v>32</v>
      </c>
      <c r="HXJ144" s="71"/>
      <c r="HXK144" s="70">
        <v>32</v>
      </c>
      <c r="HXL144" s="71"/>
      <c r="HXM144" s="70">
        <v>32</v>
      </c>
      <c r="HXN144" s="71"/>
      <c r="HXO144" s="70">
        <v>32</v>
      </c>
      <c r="HXP144" s="71"/>
      <c r="HXQ144" s="70">
        <v>32</v>
      </c>
      <c r="HXR144" s="71"/>
      <c r="HXS144" s="70">
        <v>32</v>
      </c>
      <c r="HXT144" s="71"/>
      <c r="HXU144" s="70">
        <v>32</v>
      </c>
      <c r="HXV144" s="71"/>
      <c r="HXW144" s="70">
        <v>32</v>
      </c>
      <c r="HXX144" s="71"/>
      <c r="HXY144" s="70">
        <v>32</v>
      </c>
      <c r="HXZ144" s="71"/>
      <c r="HYA144" s="70">
        <v>32</v>
      </c>
      <c r="HYB144" s="71"/>
      <c r="HYC144" s="70">
        <v>32</v>
      </c>
      <c r="HYD144" s="71"/>
      <c r="HYE144" s="70">
        <v>32</v>
      </c>
      <c r="HYF144" s="71"/>
      <c r="HYG144" s="70">
        <v>32</v>
      </c>
      <c r="HYH144" s="71"/>
      <c r="HYI144" s="70">
        <v>32</v>
      </c>
      <c r="HYJ144" s="71"/>
      <c r="HYK144" s="70">
        <v>32</v>
      </c>
      <c r="HYL144" s="71"/>
      <c r="HYM144" s="70">
        <v>32</v>
      </c>
      <c r="HYN144" s="71"/>
      <c r="HYO144" s="70">
        <v>32</v>
      </c>
      <c r="HYP144" s="71"/>
      <c r="HYQ144" s="70">
        <v>32</v>
      </c>
      <c r="HYR144" s="71"/>
      <c r="HYS144" s="70">
        <v>32</v>
      </c>
      <c r="HYT144" s="71"/>
      <c r="HYU144" s="70">
        <v>32</v>
      </c>
      <c r="HYV144" s="71"/>
      <c r="HYW144" s="70">
        <v>32</v>
      </c>
      <c r="HYX144" s="71"/>
      <c r="HYY144" s="70">
        <v>32</v>
      </c>
      <c r="HYZ144" s="71"/>
      <c r="HZA144" s="70">
        <v>32</v>
      </c>
      <c r="HZB144" s="71"/>
      <c r="HZC144" s="70">
        <v>32</v>
      </c>
      <c r="HZD144" s="71"/>
      <c r="HZE144" s="70">
        <v>32</v>
      </c>
      <c r="HZF144" s="71"/>
      <c r="HZG144" s="70">
        <v>32</v>
      </c>
      <c r="HZH144" s="71"/>
      <c r="HZI144" s="70">
        <v>32</v>
      </c>
      <c r="HZJ144" s="71"/>
      <c r="HZK144" s="70">
        <v>32</v>
      </c>
      <c r="HZL144" s="71"/>
      <c r="HZM144" s="70">
        <v>32</v>
      </c>
      <c r="HZN144" s="71"/>
      <c r="HZO144" s="70">
        <v>32</v>
      </c>
      <c r="HZP144" s="71"/>
      <c r="HZQ144" s="70">
        <v>32</v>
      </c>
      <c r="HZR144" s="71"/>
      <c r="HZS144" s="70">
        <v>32</v>
      </c>
      <c r="HZT144" s="71"/>
      <c r="HZU144" s="70">
        <v>32</v>
      </c>
      <c r="HZV144" s="71"/>
      <c r="HZW144" s="70">
        <v>32</v>
      </c>
      <c r="HZX144" s="71"/>
      <c r="HZY144" s="70">
        <v>32</v>
      </c>
      <c r="HZZ144" s="71"/>
      <c r="IAA144" s="70">
        <v>32</v>
      </c>
      <c r="IAB144" s="71"/>
      <c r="IAC144" s="70">
        <v>32</v>
      </c>
      <c r="IAD144" s="71"/>
      <c r="IAE144" s="70">
        <v>32</v>
      </c>
      <c r="IAF144" s="71"/>
      <c r="IAG144" s="70">
        <v>32</v>
      </c>
      <c r="IAH144" s="71"/>
      <c r="IAI144" s="70">
        <v>32</v>
      </c>
      <c r="IAJ144" s="71"/>
      <c r="IAK144" s="70">
        <v>32</v>
      </c>
      <c r="IAL144" s="71"/>
      <c r="IAM144" s="70">
        <v>32</v>
      </c>
      <c r="IAN144" s="71"/>
      <c r="IAO144" s="70">
        <v>32</v>
      </c>
      <c r="IAP144" s="71"/>
      <c r="IAQ144" s="70">
        <v>32</v>
      </c>
      <c r="IAR144" s="71"/>
      <c r="IAS144" s="70">
        <v>32</v>
      </c>
      <c r="IAT144" s="71"/>
      <c r="IAU144" s="70">
        <v>32</v>
      </c>
      <c r="IAV144" s="71"/>
      <c r="IAW144" s="70">
        <v>32</v>
      </c>
      <c r="IAX144" s="71"/>
      <c r="IAY144" s="70">
        <v>32</v>
      </c>
      <c r="IAZ144" s="71"/>
      <c r="IBA144" s="70">
        <v>32</v>
      </c>
      <c r="IBB144" s="71"/>
      <c r="IBC144" s="70">
        <v>32</v>
      </c>
      <c r="IBD144" s="71"/>
      <c r="IBE144" s="70">
        <v>32</v>
      </c>
      <c r="IBF144" s="71"/>
      <c r="IBG144" s="70">
        <v>32</v>
      </c>
      <c r="IBH144" s="71"/>
      <c r="IBI144" s="70">
        <v>32</v>
      </c>
      <c r="IBJ144" s="71"/>
      <c r="IBK144" s="70">
        <v>32</v>
      </c>
      <c r="IBL144" s="71"/>
      <c r="IBM144" s="70">
        <v>32</v>
      </c>
      <c r="IBN144" s="71"/>
      <c r="IBO144" s="70">
        <v>32</v>
      </c>
      <c r="IBP144" s="71"/>
      <c r="IBQ144" s="70">
        <v>32</v>
      </c>
      <c r="IBR144" s="71"/>
      <c r="IBS144" s="70">
        <v>32</v>
      </c>
      <c r="IBT144" s="71"/>
      <c r="IBU144" s="70">
        <v>32</v>
      </c>
      <c r="IBV144" s="71"/>
      <c r="IBW144" s="70">
        <v>32</v>
      </c>
      <c r="IBX144" s="71"/>
      <c r="IBY144" s="70">
        <v>32</v>
      </c>
      <c r="IBZ144" s="71"/>
      <c r="ICA144" s="70">
        <v>32</v>
      </c>
      <c r="ICB144" s="71"/>
      <c r="ICC144" s="70">
        <v>32</v>
      </c>
      <c r="ICD144" s="71"/>
      <c r="ICE144" s="70">
        <v>32</v>
      </c>
      <c r="ICF144" s="71"/>
      <c r="ICG144" s="70">
        <v>32</v>
      </c>
      <c r="ICH144" s="71"/>
      <c r="ICI144" s="70">
        <v>32</v>
      </c>
      <c r="ICJ144" s="71"/>
      <c r="ICK144" s="70">
        <v>32</v>
      </c>
      <c r="ICL144" s="71"/>
      <c r="ICM144" s="70">
        <v>32</v>
      </c>
      <c r="ICN144" s="71"/>
      <c r="ICO144" s="70">
        <v>32</v>
      </c>
      <c r="ICP144" s="71"/>
      <c r="ICQ144" s="70">
        <v>32</v>
      </c>
      <c r="ICR144" s="71"/>
      <c r="ICS144" s="70">
        <v>32</v>
      </c>
      <c r="ICT144" s="71"/>
      <c r="ICU144" s="70">
        <v>32</v>
      </c>
      <c r="ICV144" s="71"/>
      <c r="ICW144" s="70">
        <v>32</v>
      </c>
      <c r="ICX144" s="71"/>
      <c r="ICY144" s="70">
        <v>32</v>
      </c>
      <c r="ICZ144" s="71"/>
      <c r="IDA144" s="70">
        <v>32</v>
      </c>
      <c r="IDB144" s="71"/>
      <c r="IDC144" s="70">
        <v>32</v>
      </c>
      <c r="IDD144" s="71"/>
      <c r="IDE144" s="70">
        <v>32</v>
      </c>
      <c r="IDF144" s="71"/>
      <c r="IDG144" s="70">
        <v>32</v>
      </c>
      <c r="IDH144" s="71"/>
      <c r="IDI144" s="70">
        <v>32</v>
      </c>
      <c r="IDJ144" s="71"/>
      <c r="IDK144" s="70">
        <v>32</v>
      </c>
      <c r="IDL144" s="71"/>
      <c r="IDM144" s="70">
        <v>32</v>
      </c>
      <c r="IDN144" s="71"/>
      <c r="IDO144" s="70">
        <v>32</v>
      </c>
      <c r="IDP144" s="71"/>
      <c r="IDQ144" s="70">
        <v>32</v>
      </c>
      <c r="IDR144" s="71"/>
      <c r="IDS144" s="70">
        <v>32</v>
      </c>
      <c r="IDT144" s="71"/>
      <c r="IDU144" s="70">
        <v>32</v>
      </c>
      <c r="IDV144" s="71"/>
      <c r="IDW144" s="70">
        <v>32</v>
      </c>
      <c r="IDX144" s="71"/>
      <c r="IDY144" s="70">
        <v>32</v>
      </c>
      <c r="IDZ144" s="71"/>
      <c r="IEA144" s="70">
        <v>32</v>
      </c>
      <c r="IEB144" s="71"/>
      <c r="IEC144" s="70">
        <v>32</v>
      </c>
      <c r="IED144" s="71"/>
      <c r="IEE144" s="70">
        <v>32</v>
      </c>
      <c r="IEF144" s="71"/>
      <c r="IEG144" s="70">
        <v>32</v>
      </c>
      <c r="IEH144" s="71"/>
      <c r="IEI144" s="70">
        <v>32</v>
      </c>
      <c r="IEJ144" s="71"/>
      <c r="IEK144" s="70">
        <v>32</v>
      </c>
      <c r="IEL144" s="71"/>
      <c r="IEM144" s="70">
        <v>32</v>
      </c>
      <c r="IEN144" s="71"/>
      <c r="IEO144" s="70">
        <v>32</v>
      </c>
      <c r="IEP144" s="71"/>
      <c r="IEQ144" s="70">
        <v>32</v>
      </c>
      <c r="IER144" s="71"/>
      <c r="IES144" s="70">
        <v>32</v>
      </c>
      <c r="IET144" s="71"/>
      <c r="IEU144" s="70">
        <v>32</v>
      </c>
      <c r="IEV144" s="71"/>
      <c r="IEW144" s="70">
        <v>32</v>
      </c>
      <c r="IEX144" s="71"/>
      <c r="IEY144" s="70">
        <v>32</v>
      </c>
      <c r="IEZ144" s="71"/>
      <c r="IFA144" s="70">
        <v>32</v>
      </c>
      <c r="IFB144" s="71"/>
      <c r="IFC144" s="70">
        <v>32</v>
      </c>
      <c r="IFD144" s="71"/>
      <c r="IFE144" s="70">
        <v>32</v>
      </c>
      <c r="IFF144" s="71"/>
      <c r="IFG144" s="70">
        <v>32</v>
      </c>
      <c r="IFH144" s="71"/>
      <c r="IFI144" s="70">
        <v>32</v>
      </c>
      <c r="IFJ144" s="71"/>
      <c r="IFK144" s="70">
        <v>32</v>
      </c>
      <c r="IFL144" s="71"/>
      <c r="IFM144" s="70">
        <v>32</v>
      </c>
      <c r="IFN144" s="71"/>
      <c r="IFO144" s="70">
        <v>32</v>
      </c>
      <c r="IFP144" s="71"/>
      <c r="IFQ144" s="70">
        <v>32</v>
      </c>
      <c r="IFR144" s="71"/>
      <c r="IFS144" s="70">
        <v>32</v>
      </c>
      <c r="IFT144" s="71"/>
      <c r="IFU144" s="70">
        <v>32</v>
      </c>
      <c r="IFV144" s="71"/>
      <c r="IFW144" s="70">
        <v>32</v>
      </c>
      <c r="IFX144" s="71"/>
      <c r="IFY144" s="70">
        <v>32</v>
      </c>
      <c r="IFZ144" s="71"/>
      <c r="IGA144" s="70">
        <v>32</v>
      </c>
      <c r="IGB144" s="71"/>
      <c r="IGC144" s="70">
        <v>32</v>
      </c>
      <c r="IGD144" s="71"/>
      <c r="IGE144" s="70">
        <v>32</v>
      </c>
      <c r="IGF144" s="71"/>
      <c r="IGG144" s="70">
        <v>32</v>
      </c>
      <c r="IGH144" s="71"/>
      <c r="IGI144" s="70">
        <v>32</v>
      </c>
      <c r="IGJ144" s="71"/>
      <c r="IGK144" s="70">
        <v>32</v>
      </c>
      <c r="IGL144" s="71"/>
      <c r="IGM144" s="70">
        <v>32</v>
      </c>
      <c r="IGN144" s="71"/>
      <c r="IGO144" s="70">
        <v>32</v>
      </c>
      <c r="IGP144" s="71"/>
      <c r="IGQ144" s="70">
        <v>32</v>
      </c>
      <c r="IGR144" s="71"/>
      <c r="IGS144" s="70">
        <v>32</v>
      </c>
      <c r="IGT144" s="71"/>
      <c r="IGU144" s="70">
        <v>32</v>
      </c>
      <c r="IGV144" s="71"/>
      <c r="IGW144" s="70">
        <v>32</v>
      </c>
      <c r="IGX144" s="71"/>
      <c r="IGY144" s="70">
        <v>32</v>
      </c>
      <c r="IGZ144" s="71"/>
      <c r="IHA144" s="70">
        <v>32</v>
      </c>
      <c r="IHB144" s="71"/>
      <c r="IHC144" s="70">
        <v>32</v>
      </c>
      <c r="IHD144" s="71"/>
      <c r="IHE144" s="70">
        <v>32</v>
      </c>
      <c r="IHF144" s="71"/>
      <c r="IHG144" s="70">
        <v>32</v>
      </c>
      <c r="IHH144" s="71"/>
      <c r="IHI144" s="70">
        <v>32</v>
      </c>
      <c r="IHJ144" s="71"/>
      <c r="IHK144" s="70">
        <v>32</v>
      </c>
      <c r="IHL144" s="71"/>
      <c r="IHM144" s="70">
        <v>32</v>
      </c>
      <c r="IHN144" s="71"/>
      <c r="IHO144" s="70">
        <v>32</v>
      </c>
      <c r="IHP144" s="71"/>
      <c r="IHQ144" s="70">
        <v>32</v>
      </c>
      <c r="IHR144" s="71"/>
      <c r="IHS144" s="70">
        <v>32</v>
      </c>
      <c r="IHT144" s="71"/>
      <c r="IHU144" s="70">
        <v>32</v>
      </c>
      <c r="IHV144" s="71"/>
      <c r="IHW144" s="70">
        <v>32</v>
      </c>
      <c r="IHX144" s="71"/>
      <c r="IHY144" s="70">
        <v>32</v>
      </c>
      <c r="IHZ144" s="71"/>
      <c r="IIA144" s="70">
        <v>32</v>
      </c>
      <c r="IIB144" s="71"/>
      <c r="IIC144" s="70">
        <v>32</v>
      </c>
      <c r="IID144" s="71"/>
      <c r="IIE144" s="70">
        <v>32</v>
      </c>
      <c r="IIF144" s="71"/>
      <c r="IIG144" s="70">
        <v>32</v>
      </c>
      <c r="IIH144" s="71"/>
      <c r="III144" s="70">
        <v>32</v>
      </c>
      <c r="IIJ144" s="71"/>
      <c r="IIK144" s="70">
        <v>32</v>
      </c>
      <c r="IIL144" s="71"/>
      <c r="IIM144" s="70">
        <v>32</v>
      </c>
      <c r="IIN144" s="71"/>
      <c r="IIO144" s="70">
        <v>32</v>
      </c>
      <c r="IIP144" s="71"/>
      <c r="IIQ144" s="70">
        <v>32</v>
      </c>
      <c r="IIR144" s="71"/>
      <c r="IIS144" s="70">
        <v>32</v>
      </c>
      <c r="IIT144" s="71"/>
      <c r="IIU144" s="70">
        <v>32</v>
      </c>
      <c r="IIV144" s="71"/>
      <c r="IIW144" s="70">
        <v>32</v>
      </c>
      <c r="IIX144" s="71"/>
      <c r="IIY144" s="70">
        <v>32</v>
      </c>
      <c r="IIZ144" s="71"/>
      <c r="IJA144" s="70">
        <v>32</v>
      </c>
      <c r="IJB144" s="71"/>
      <c r="IJC144" s="70">
        <v>32</v>
      </c>
      <c r="IJD144" s="71"/>
      <c r="IJE144" s="70">
        <v>32</v>
      </c>
      <c r="IJF144" s="71"/>
      <c r="IJG144" s="70">
        <v>32</v>
      </c>
      <c r="IJH144" s="71"/>
      <c r="IJI144" s="70">
        <v>32</v>
      </c>
      <c r="IJJ144" s="71"/>
      <c r="IJK144" s="70">
        <v>32</v>
      </c>
      <c r="IJL144" s="71"/>
      <c r="IJM144" s="70">
        <v>32</v>
      </c>
      <c r="IJN144" s="71"/>
      <c r="IJO144" s="70">
        <v>32</v>
      </c>
      <c r="IJP144" s="71"/>
      <c r="IJQ144" s="70">
        <v>32</v>
      </c>
      <c r="IJR144" s="71"/>
      <c r="IJS144" s="70">
        <v>32</v>
      </c>
      <c r="IJT144" s="71"/>
      <c r="IJU144" s="70">
        <v>32</v>
      </c>
      <c r="IJV144" s="71"/>
      <c r="IJW144" s="70">
        <v>32</v>
      </c>
      <c r="IJX144" s="71"/>
      <c r="IJY144" s="70">
        <v>32</v>
      </c>
      <c r="IJZ144" s="71"/>
      <c r="IKA144" s="70">
        <v>32</v>
      </c>
      <c r="IKB144" s="71"/>
      <c r="IKC144" s="70">
        <v>32</v>
      </c>
      <c r="IKD144" s="71"/>
      <c r="IKE144" s="70">
        <v>32</v>
      </c>
      <c r="IKF144" s="71"/>
      <c r="IKG144" s="70">
        <v>32</v>
      </c>
      <c r="IKH144" s="71"/>
      <c r="IKI144" s="70">
        <v>32</v>
      </c>
      <c r="IKJ144" s="71"/>
      <c r="IKK144" s="70">
        <v>32</v>
      </c>
      <c r="IKL144" s="71"/>
      <c r="IKM144" s="70">
        <v>32</v>
      </c>
      <c r="IKN144" s="71"/>
      <c r="IKO144" s="70">
        <v>32</v>
      </c>
      <c r="IKP144" s="71"/>
      <c r="IKQ144" s="70">
        <v>32</v>
      </c>
      <c r="IKR144" s="71"/>
      <c r="IKS144" s="70">
        <v>32</v>
      </c>
      <c r="IKT144" s="71"/>
      <c r="IKU144" s="70">
        <v>32</v>
      </c>
      <c r="IKV144" s="71"/>
      <c r="IKW144" s="70">
        <v>32</v>
      </c>
      <c r="IKX144" s="71"/>
      <c r="IKY144" s="70">
        <v>32</v>
      </c>
      <c r="IKZ144" s="71"/>
      <c r="ILA144" s="70">
        <v>32</v>
      </c>
      <c r="ILB144" s="71"/>
      <c r="ILC144" s="70">
        <v>32</v>
      </c>
      <c r="ILD144" s="71"/>
      <c r="ILE144" s="70">
        <v>32</v>
      </c>
      <c r="ILF144" s="71"/>
      <c r="ILG144" s="70">
        <v>32</v>
      </c>
      <c r="ILH144" s="71"/>
      <c r="ILI144" s="70">
        <v>32</v>
      </c>
      <c r="ILJ144" s="71"/>
      <c r="ILK144" s="70">
        <v>32</v>
      </c>
      <c r="ILL144" s="71"/>
      <c r="ILM144" s="70">
        <v>32</v>
      </c>
      <c r="ILN144" s="71"/>
      <c r="ILO144" s="70">
        <v>32</v>
      </c>
      <c r="ILP144" s="71"/>
      <c r="ILQ144" s="70">
        <v>32</v>
      </c>
      <c r="ILR144" s="71"/>
      <c r="ILS144" s="70">
        <v>32</v>
      </c>
      <c r="ILT144" s="71"/>
      <c r="ILU144" s="70">
        <v>32</v>
      </c>
      <c r="ILV144" s="71"/>
      <c r="ILW144" s="70">
        <v>32</v>
      </c>
      <c r="ILX144" s="71"/>
      <c r="ILY144" s="70">
        <v>32</v>
      </c>
      <c r="ILZ144" s="71"/>
      <c r="IMA144" s="70">
        <v>32</v>
      </c>
      <c r="IMB144" s="71"/>
      <c r="IMC144" s="70">
        <v>32</v>
      </c>
      <c r="IMD144" s="71"/>
      <c r="IME144" s="70">
        <v>32</v>
      </c>
      <c r="IMF144" s="71"/>
      <c r="IMG144" s="70">
        <v>32</v>
      </c>
      <c r="IMH144" s="71"/>
      <c r="IMI144" s="70">
        <v>32</v>
      </c>
      <c r="IMJ144" s="71"/>
      <c r="IMK144" s="70">
        <v>32</v>
      </c>
      <c r="IML144" s="71"/>
      <c r="IMM144" s="70">
        <v>32</v>
      </c>
      <c r="IMN144" s="71"/>
      <c r="IMO144" s="70">
        <v>32</v>
      </c>
      <c r="IMP144" s="71"/>
      <c r="IMQ144" s="70">
        <v>32</v>
      </c>
      <c r="IMR144" s="71"/>
      <c r="IMS144" s="70">
        <v>32</v>
      </c>
      <c r="IMT144" s="71"/>
      <c r="IMU144" s="70">
        <v>32</v>
      </c>
      <c r="IMV144" s="71"/>
      <c r="IMW144" s="70">
        <v>32</v>
      </c>
      <c r="IMX144" s="71"/>
      <c r="IMY144" s="70">
        <v>32</v>
      </c>
      <c r="IMZ144" s="71"/>
      <c r="INA144" s="70">
        <v>32</v>
      </c>
      <c r="INB144" s="71"/>
      <c r="INC144" s="70">
        <v>32</v>
      </c>
      <c r="IND144" s="71"/>
      <c r="INE144" s="70">
        <v>32</v>
      </c>
      <c r="INF144" s="71"/>
      <c r="ING144" s="70">
        <v>32</v>
      </c>
      <c r="INH144" s="71"/>
      <c r="INI144" s="70">
        <v>32</v>
      </c>
      <c r="INJ144" s="71"/>
      <c r="INK144" s="70">
        <v>32</v>
      </c>
      <c r="INL144" s="71"/>
      <c r="INM144" s="70">
        <v>32</v>
      </c>
      <c r="INN144" s="71"/>
      <c r="INO144" s="70">
        <v>32</v>
      </c>
      <c r="INP144" s="71"/>
      <c r="INQ144" s="70">
        <v>32</v>
      </c>
      <c r="INR144" s="71"/>
      <c r="INS144" s="70">
        <v>32</v>
      </c>
      <c r="INT144" s="71"/>
      <c r="INU144" s="70">
        <v>32</v>
      </c>
      <c r="INV144" s="71"/>
      <c r="INW144" s="70">
        <v>32</v>
      </c>
      <c r="INX144" s="71"/>
      <c r="INY144" s="70">
        <v>32</v>
      </c>
      <c r="INZ144" s="71"/>
      <c r="IOA144" s="70">
        <v>32</v>
      </c>
      <c r="IOB144" s="71"/>
      <c r="IOC144" s="70">
        <v>32</v>
      </c>
      <c r="IOD144" s="71"/>
      <c r="IOE144" s="70">
        <v>32</v>
      </c>
      <c r="IOF144" s="71"/>
      <c r="IOG144" s="70">
        <v>32</v>
      </c>
      <c r="IOH144" s="71"/>
      <c r="IOI144" s="70">
        <v>32</v>
      </c>
      <c r="IOJ144" s="71"/>
      <c r="IOK144" s="70">
        <v>32</v>
      </c>
      <c r="IOL144" s="71"/>
      <c r="IOM144" s="70">
        <v>32</v>
      </c>
      <c r="ION144" s="71"/>
      <c r="IOO144" s="70">
        <v>32</v>
      </c>
      <c r="IOP144" s="71"/>
      <c r="IOQ144" s="70">
        <v>32</v>
      </c>
      <c r="IOR144" s="71"/>
      <c r="IOS144" s="70">
        <v>32</v>
      </c>
      <c r="IOT144" s="71"/>
      <c r="IOU144" s="70">
        <v>32</v>
      </c>
      <c r="IOV144" s="71"/>
      <c r="IOW144" s="70">
        <v>32</v>
      </c>
      <c r="IOX144" s="71"/>
      <c r="IOY144" s="70">
        <v>32</v>
      </c>
      <c r="IOZ144" s="71"/>
      <c r="IPA144" s="70">
        <v>32</v>
      </c>
      <c r="IPB144" s="71"/>
      <c r="IPC144" s="70">
        <v>32</v>
      </c>
      <c r="IPD144" s="71"/>
      <c r="IPE144" s="70">
        <v>32</v>
      </c>
      <c r="IPF144" s="71"/>
      <c r="IPG144" s="70">
        <v>32</v>
      </c>
      <c r="IPH144" s="71"/>
      <c r="IPI144" s="70">
        <v>32</v>
      </c>
      <c r="IPJ144" s="71"/>
      <c r="IPK144" s="70">
        <v>32</v>
      </c>
      <c r="IPL144" s="71"/>
      <c r="IPM144" s="70">
        <v>32</v>
      </c>
      <c r="IPN144" s="71"/>
      <c r="IPO144" s="70">
        <v>32</v>
      </c>
      <c r="IPP144" s="71"/>
      <c r="IPQ144" s="70">
        <v>32</v>
      </c>
      <c r="IPR144" s="71"/>
      <c r="IPS144" s="70">
        <v>32</v>
      </c>
      <c r="IPT144" s="71"/>
      <c r="IPU144" s="70">
        <v>32</v>
      </c>
      <c r="IPV144" s="71"/>
      <c r="IPW144" s="70">
        <v>32</v>
      </c>
      <c r="IPX144" s="71"/>
      <c r="IPY144" s="70">
        <v>32</v>
      </c>
      <c r="IPZ144" s="71"/>
      <c r="IQA144" s="70">
        <v>32</v>
      </c>
      <c r="IQB144" s="71"/>
      <c r="IQC144" s="70">
        <v>32</v>
      </c>
      <c r="IQD144" s="71"/>
      <c r="IQE144" s="70">
        <v>32</v>
      </c>
      <c r="IQF144" s="71"/>
      <c r="IQG144" s="70">
        <v>32</v>
      </c>
      <c r="IQH144" s="71"/>
      <c r="IQI144" s="70">
        <v>32</v>
      </c>
      <c r="IQJ144" s="71"/>
      <c r="IQK144" s="70">
        <v>32</v>
      </c>
      <c r="IQL144" s="71"/>
      <c r="IQM144" s="70">
        <v>32</v>
      </c>
      <c r="IQN144" s="71"/>
      <c r="IQO144" s="70">
        <v>32</v>
      </c>
      <c r="IQP144" s="71"/>
      <c r="IQQ144" s="70">
        <v>32</v>
      </c>
      <c r="IQR144" s="71"/>
      <c r="IQS144" s="70">
        <v>32</v>
      </c>
      <c r="IQT144" s="71"/>
      <c r="IQU144" s="70">
        <v>32</v>
      </c>
      <c r="IQV144" s="71"/>
      <c r="IQW144" s="70">
        <v>32</v>
      </c>
      <c r="IQX144" s="71"/>
      <c r="IQY144" s="70">
        <v>32</v>
      </c>
      <c r="IQZ144" s="71"/>
      <c r="IRA144" s="70">
        <v>32</v>
      </c>
      <c r="IRB144" s="71"/>
      <c r="IRC144" s="70">
        <v>32</v>
      </c>
      <c r="IRD144" s="71"/>
      <c r="IRE144" s="70">
        <v>32</v>
      </c>
      <c r="IRF144" s="71"/>
      <c r="IRG144" s="70">
        <v>32</v>
      </c>
      <c r="IRH144" s="71"/>
      <c r="IRI144" s="70">
        <v>32</v>
      </c>
      <c r="IRJ144" s="71"/>
      <c r="IRK144" s="70">
        <v>32</v>
      </c>
      <c r="IRL144" s="71"/>
      <c r="IRM144" s="70">
        <v>32</v>
      </c>
      <c r="IRN144" s="71"/>
      <c r="IRO144" s="70">
        <v>32</v>
      </c>
      <c r="IRP144" s="71"/>
      <c r="IRQ144" s="70">
        <v>32</v>
      </c>
      <c r="IRR144" s="71"/>
      <c r="IRS144" s="70">
        <v>32</v>
      </c>
      <c r="IRT144" s="71"/>
      <c r="IRU144" s="70">
        <v>32</v>
      </c>
      <c r="IRV144" s="71"/>
      <c r="IRW144" s="70">
        <v>32</v>
      </c>
      <c r="IRX144" s="71"/>
      <c r="IRY144" s="70">
        <v>32</v>
      </c>
      <c r="IRZ144" s="71"/>
      <c r="ISA144" s="70">
        <v>32</v>
      </c>
      <c r="ISB144" s="71"/>
      <c r="ISC144" s="70">
        <v>32</v>
      </c>
      <c r="ISD144" s="71"/>
      <c r="ISE144" s="70">
        <v>32</v>
      </c>
      <c r="ISF144" s="71"/>
      <c r="ISG144" s="70">
        <v>32</v>
      </c>
      <c r="ISH144" s="71"/>
      <c r="ISI144" s="70">
        <v>32</v>
      </c>
      <c r="ISJ144" s="71"/>
      <c r="ISK144" s="70">
        <v>32</v>
      </c>
      <c r="ISL144" s="71"/>
      <c r="ISM144" s="70">
        <v>32</v>
      </c>
      <c r="ISN144" s="71"/>
      <c r="ISO144" s="70">
        <v>32</v>
      </c>
      <c r="ISP144" s="71"/>
      <c r="ISQ144" s="70">
        <v>32</v>
      </c>
      <c r="ISR144" s="71"/>
      <c r="ISS144" s="70">
        <v>32</v>
      </c>
      <c r="IST144" s="71"/>
      <c r="ISU144" s="70">
        <v>32</v>
      </c>
      <c r="ISV144" s="71"/>
      <c r="ISW144" s="70">
        <v>32</v>
      </c>
      <c r="ISX144" s="71"/>
      <c r="ISY144" s="70">
        <v>32</v>
      </c>
      <c r="ISZ144" s="71"/>
      <c r="ITA144" s="70">
        <v>32</v>
      </c>
      <c r="ITB144" s="71"/>
      <c r="ITC144" s="70">
        <v>32</v>
      </c>
      <c r="ITD144" s="71"/>
      <c r="ITE144" s="70">
        <v>32</v>
      </c>
      <c r="ITF144" s="71"/>
      <c r="ITG144" s="70">
        <v>32</v>
      </c>
      <c r="ITH144" s="71"/>
      <c r="ITI144" s="70">
        <v>32</v>
      </c>
      <c r="ITJ144" s="71"/>
      <c r="ITK144" s="70">
        <v>32</v>
      </c>
      <c r="ITL144" s="71"/>
      <c r="ITM144" s="70">
        <v>32</v>
      </c>
      <c r="ITN144" s="71"/>
      <c r="ITO144" s="70">
        <v>32</v>
      </c>
      <c r="ITP144" s="71"/>
      <c r="ITQ144" s="70">
        <v>32</v>
      </c>
      <c r="ITR144" s="71"/>
      <c r="ITS144" s="70">
        <v>32</v>
      </c>
      <c r="ITT144" s="71"/>
      <c r="ITU144" s="70">
        <v>32</v>
      </c>
      <c r="ITV144" s="71"/>
      <c r="ITW144" s="70">
        <v>32</v>
      </c>
      <c r="ITX144" s="71"/>
      <c r="ITY144" s="70">
        <v>32</v>
      </c>
      <c r="ITZ144" s="71"/>
      <c r="IUA144" s="70">
        <v>32</v>
      </c>
      <c r="IUB144" s="71"/>
      <c r="IUC144" s="70">
        <v>32</v>
      </c>
      <c r="IUD144" s="71"/>
      <c r="IUE144" s="70">
        <v>32</v>
      </c>
      <c r="IUF144" s="71"/>
      <c r="IUG144" s="70">
        <v>32</v>
      </c>
      <c r="IUH144" s="71"/>
      <c r="IUI144" s="70">
        <v>32</v>
      </c>
      <c r="IUJ144" s="71"/>
      <c r="IUK144" s="70">
        <v>32</v>
      </c>
      <c r="IUL144" s="71"/>
      <c r="IUM144" s="70">
        <v>32</v>
      </c>
      <c r="IUN144" s="71"/>
      <c r="IUO144" s="70">
        <v>32</v>
      </c>
      <c r="IUP144" s="71"/>
      <c r="IUQ144" s="70">
        <v>32</v>
      </c>
      <c r="IUR144" s="71"/>
      <c r="IUS144" s="70">
        <v>32</v>
      </c>
      <c r="IUT144" s="71"/>
      <c r="IUU144" s="70">
        <v>32</v>
      </c>
      <c r="IUV144" s="71"/>
      <c r="IUW144" s="70">
        <v>32</v>
      </c>
      <c r="IUX144" s="71"/>
      <c r="IUY144" s="70">
        <v>32</v>
      </c>
      <c r="IUZ144" s="71"/>
      <c r="IVA144" s="70">
        <v>32</v>
      </c>
      <c r="IVB144" s="71"/>
      <c r="IVC144" s="70">
        <v>32</v>
      </c>
      <c r="IVD144" s="71"/>
      <c r="IVE144" s="70">
        <v>32</v>
      </c>
      <c r="IVF144" s="71"/>
      <c r="IVG144" s="70">
        <v>32</v>
      </c>
      <c r="IVH144" s="71"/>
      <c r="IVI144" s="70">
        <v>32</v>
      </c>
      <c r="IVJ144" s="71"/>
      <c r="IVK144" s="70">
        <v>32</v>
      </c>
      <c r="IVL144" s="71"/>
      <c r="IVM144" s="70">
        <v>32</v>
      </c>
      <c r="IVN144" s="71"/>
      <c r="IVO144" s="70">
        <v>32</v>
      </c>
      <c r="IVP144" s="71"/>
      <c r="IVQ144" s="70">
        <v>32</v>
      </c>
      <c r="IVR144" s="71"/>
      <c r="IVS144" s="70">
        <v>32</v>
      </c>
      <c r="IVT144" s="71"/>
      <c r="IVU144" s="70">
        <v>32</v>
      </c>
      <c r="IVV144" s="71"/>
      <c r="IVW144" s="70">
        <v>32</v>
      </c>
      <c r="IVX144" s="71"/>
      <c r="IVY144" s="70">
        <v>32</v>
      </c>
      <c r="IVZ144" s="71"/>
      <c r="IWA144" s="70">
        <v>32</v>
      </c>
      <c r="IWB144" s="71"/>
      <c r="IWC144" s="70">
        <v>32</v>
      </c>
      <c r="IWD144" s="71"/>
      <c r="IWE144" s="70">
        <v>32</v>
      </c>
      <c r="IWF144" s="71"/>
      <c r="IWG144" s="70">
        <v>32</v>
      </c>
      <c r="IWH144" s="71"/>
      <c r="IWI144" s="70">
        <v>32</v>
      </c>
      <c r="IWJ144" s="71"/>
      <c r="IWK144" s="70">
        <v>32</v>
      </c>
      <c r="IWL144" s="71"/>
      <c r="IWM144" s="70">
        <v>32</v>
      </c>
      <c r="IWN144" s="71"/>
      <c r="IWO144" s="70">
        <v>32</v>
      </c>
      <c r="IWP144" s="71"/>
      <c r="IWQ144" s="70">
        <v>32</v>
      </c>
      <c r="IWR144" s="71"/>
      <c r="IWS144" s="70">
        <v>32</v>
      </c>
      <c r="IWT144" s="71"/>
      <c r="IWU144" s="70">
        <v>32</v>
      </c>
      <c r="IWV144" s="71"/>
      <c r="IWW144" s="70">
        <v>32</v>
      </c>
      <c r="IWX144" s="71"/>
      <c r="IWY144" s="70">
        <v>32</v>
      </c>
      <c r="IWZ144" s="71"/>
      <c r="IXA144" s="70">
        <v>32</v>
      </c>
      <c r="IXB144" s="71"/>
      <c r="IXC144" s="70">
        <v>32</v>
      </c>
      <c r="IXD144" s="71"/>
      <c r="IXE144" s="70">
        <v>32</v>
      </c>
      <c r="IXF144" s="71"/>
      <c r="IXG144" s="70">
        <v>32</v>
      </c>
      <c r="IXH144" s="71"/>
      <c r="IXI144" s="70">
        <v>32</v>
      </c>
      <c r="IXJ144" s="71"/>
      <c r="IXK144" s="70">
        <v>32</v>
      </c>
      <c r="IXL144" s="71"/>
      <c r="IXM144" s="70">
        <v>32</v>
      </c>
      <c r="IXN144" s="71"/>
      <c r="IXO144" s="70">
        <v>32</v>
      </c>
      <c r="IXP144" s="71"/>
      <c r="IXQ144" s="70">
        <v>32</v>
      </c>
      <c r="IXR144" s="71"/>
      <c r="IXS144" s="70">
        <v>32</v>
      </c>
      <c r="IXT144" s="71"/>
      <c r="IXU144" s="70">
        <v>32</v>
      </c>
      <c r="IXV144" s="71"/>
      <c r="IXW144" s="70">
        <v>32</v>
      </c>
      <c r="IXX144" s="71"/>
      <c r="IXY144" s="70">
        <v>32</v>
      </c>
      <c r="IXZ144" s="71"/>
      <c r="IYA144" s="70">
        <v>32</v>
      </c>
      <c r="IYB144" s="71"/>
      <c r="IYC144" s="70">
        <v>32</v>
      </c>
      <c r="IYD144" s="71"/>
      <c r="IYE144" s="70">
        <v>32</v>
      </c>
      <c r="IYF144" s="71"/>
      <c r="IYG144" s="70">
        <v>32</v>
      </c>
      <c r="IYH144" s="71"/>
      <c r="IYI144" s="70">
        <v>32</v>
      </c>
      <c r="IYJ144" s="71"/>
      <c r="IYK144" s="70">
        <v>32</v>
      </c>
      <c r="IYL144" s="71"/>
      <c r="IYM144" s="70">
        <v>32</v>
      </c>
      <c r="IYN144" s="71"/>
      <c r="IYO144" s="70">
        <v>32</v>
      </c>
      <c r="IYP144" s="71"/>
      <c r="IYQ144" s="70">
        <v>32</v>
      </c>
      <c r="IYR144" s="71"/>
      <c r="IYS144" s="70">
        <v>32</v>
      </c>
      <c r="IYT144" s="71"/>
      <c r="IYU144" s="70">
        <v>32</v>
      </c>
      <c r="IYV144" s="71"/>
      <c r="IYW144" s="70">
        <v>32</v>
      </c>
      <c r="IYX144" s="71"/>
      <c r="IYY144" s="70">
        <v>32</v>
      </c>
      <c r="IYZ144" s="71"/>
      <c r="IZA144" s="70">
        <v>32</v>
      </c>
      <c r="IZB144" s="71"/>
      <c r="IZC144" s="70">
        <v>32</v>
      </c>
      <c r="IZD144" s="71"/>
      <c r="IZE144" s="70">
        <v>32</v>
      </c>
      <c r="IZF144" s="71"/>
      <c r="IZG144" s="70">
        <v>32</v>
      </c>
      <c r="IZH144" s="71"/>
      <c r="IZI144" s="70">
        <v>32</v>
      </c>
      <c r="IZJ144" s="71"/>
      <c r="IZK144" s="70">
        <v>32</v>
      </c>
      <c r="IZL144" s="71"/>
      <c r="IZM144" s="70">
        <v>32</v>
      </c>
      <c r="IZN144" s="71"/>
      <c r="IZO144" s="70">
        <v>32</v>
      </c>
      <c r="IZP144" s="71"/>
      <c r="IZQ144" s="70">
        <v>32</v>
      </c>
      <c r="IZR144" s="71"/>
      <c r="IZS144" s="70">
        <v>32</v>
      </c>
      <c r="IZT144" s="71"/>
      <c r="IZU144" s="70">
        <v>32</v>
      </c>
      <c r="IZV144" s="71"/>
      <c r="IZW144" s="70">
        <v>32</v>
      </c>
      <c r="IZX144" s="71"/>
      <c r="IZY144" s="70">
        <v>32</v>
      </c>
      <c r="IZZ144" s="71"/>
      <c r="JAA144" s="70">
        <v>32</v>
      </c>
      <c r="JAB144" s="71"/>
      <c r="JAC144" s="70">
        <v>32</v>
      </c>
      <c r="JAD144" s="71"/>
      <c r="JAE144" s="70">
        <v>32</v>
      </c>
      <c r="JAF144" s="71"/>
      <c r="JAG144" s="70">
        <v>32</v>
      </c>
      <c r="JAH144" s="71"/>
      <c r="JAI144" s="70">
        <v>32</v>
      </c>
      <c r="JAJ144" s="71"/>
      <c r="JAK144" s="70">
        <v>32</v>
      </c>
      <c r="JAL144" s="71"/>
      <c r="JAM144" s="70">
        <v>32</v>
      </c>
      <c r="JAN144" s="71"/>
      <c r="JAO144" s="70">
        <v>32</v>
      </c>
      <c r="JAP144" s="71"/>
      <c r="JAQ144" s="70">
        <v>32</v>
      </c>
      <c r="JAR144" s="71"/>
      <c r="JAS144" s="70">
        <v>32</v>
      </c>
      <c r="JAT144" s="71"/>
      <c r="JAU144" s="70">
        <v>32</v>
      </c>
      <c r="JAV144" s="71"/>
      <c r="JAW144" s="70">
        <v>32</v>
      </c>
      <c r="JAX144" s="71"/>
      <c r="JAY144" s="70">
        <v>32</v>
      </c>
      <c r="JAZ144" s="71"/>
      <c r="JBA144" s="70">
        <v>32</v>
      </c>
      <c r="JBB144" s="71"/>
      <c r="JBC144" s="70">
        <v>32</v>
      </c>
      <c r="JBD144" s="71"/>
      <c r="JBE144" s="70">
        <v>32</v>
      </c>
      <c r="JBF144" s="71"/>
      <c r="JBG144" s="70">
        <v>32</v>
      </c>
      <c r="JBH144" s="71"/>
      <c r="JBI144" s="70">
        <v>32</v>
      </c>
      <c r="JBJ144" s="71"/>
      <c r="JBK144" s="70">
        <v>32</v>
      </c>
      <c r="JBL144" s="71"/>
      <c r="JBM144" s="70">
        <v>32</v>
      </c>
      <c r="JBN144" s="71"/>
      <c r="JBO144" s="70">
        <v>32</v>
      </c>
      <c r="JBP144" s="71"/>
      <c r="JBQ144" s="70">
        <v>32</v>
      </c>
      <c r="JBR144" s="71"/>
      <c r="JBS144" s="70">
        <v>32</v>
      </c>
      <c r="JBT144" s="71"/>
      <c r="JBU144" s="70">
        <v>32</v>
      </c>
      <c r="JBV144" s="71"/>
      <c r="JBW144" s="70">
        <v>32</v>
      </c>
      <c r="JBX144" s="71"/>
      <c r="JBY144" s="70">
        <v>32</v>
      </c>
      <c r="JBZ144" s="71"/>
      <c r="JCA144" s="70">
        <v>32</v>
      </c>
      <c r="JCB144" s="71"/>
      <c r="JCC144" s="70">
        <v>32</v>
      </c>
      <c r="JCD144" s="71"/>
      <c r="JCE144" s="70">
        <v>32</v>
      </c>
      <c r="JCF144" s="71"/>
      <c r="JCG144" s="70">
        <v>32</v>
      </c>
      <c r="JCH144" s="71"/>
      <c r="JCI144" s="70">
        <v>32</v>
      </c>
      <c r="JCJ144" s="71"/>
      <c r="JCK144" s="70">
        <v>32</v>
      </c>
      <c r="JCL144" s="71"/>
      <c r="JCM144" s="70">
        <v>32</v>
      </c>
      <c r="JCN144" s="71"/>
      <c r="JCO144" s="70">
        <v>32</v>
      </c>
      <c r="JCP144" s="71"/>
      <c r="JCQ144" s="70">
        <v>32</v>
      </c>
      <c r="JCR144" s="71"/>
      <c r="JCS144" s="70">
        <v>32</v>
      </c>
      <c r="JCT144" s="71"/>
      <c r="JCU144" s="70">
        <v>32</v>
      </c>
      <c r="JCV144" s="71"/>
      <c r="JCW144" s="70">
        <v>32</v>
      </c>
      <c r="JCX144" s="71"/>
      <c r="JCY144" s="70">
        <v>32</v>
      </c>
      <c r="JCZ144" s="71"/>
      <c r="JDA144" s="70">
        <v>32</v>
      </c>
      <c r="JDB144" s="71"/>
      <c r="JDC144" s="70">
        <v>32</v>
      </c>
      <c r="JDD144" s="71"/>
      <c r="JDE144" s="70">
        <v>32</v>
      </c>
      <c r="JDF144" s="71"/>
      <c r="JDG144" s="70">
        <v>32</v>
      </c>
      <c r="JDH144" s="71"/>
      <c r="JDI144" s="70">
        <v>32</v>
      </c>
      <c r="JDJ144" s="71"/>
      <c r="JDK144" s="70">
        <v>32</v>
      </c>
      <c r="JDL144" s="71"/>
      <c r="JDM144" s="70">
        <v>32</v>
      </c>
      <c r="JDN144" s="71"/>
      <c r="JDO144" s="70">
        <v>32</v>
      </c>
      <c r="JDP144" s="71"/>
      <c r="JDQ144" s="70">
        <v>32</v>
      </c>
      <c r="JDR144" s="71"/>
      <c r="JDS144" s="70">
        <v>32</v>
      </c>
      <c r="JDT144" s="71"/>
      <c r="JDU144" s="70">
        <v>32</v>
      </c>
      <c r="JDV144" s="71"/>
      <c r="JDW144" s="70">
        <v>32</v>
      </c>
      <c r="JDX144" s="71"/>
      <c r="JDY144" s="70">
        <v>32</v>
      </c>
      <c r="JDZ144" s="71"/>
      <c r="JEA144" s="70">
        <v>32</v>
      </c>
      <c r="JEB144" s="71"/>
      <c r="JEC144" s="70">
        <v>32</v>
      </c>
      <c r="JED144" s="71"/>
      <c r="JEE144" s="70">
        <v>32</v>
      </c>
      <c r="JEF144" s="71"/>
      <c r="JEG144" s="70">
        <v>32</v>
      </c>
      <c r="JEH144" s="71"/>
      <c r="JEI144" s="70">
        <v>32</v>
      </c>
      <c r="JEJ144" s="71"/>
      <c r="JEK144" s="70">
        <v>32</v>
      </c>
      <c r="JEL144" s="71"/>
      <c r="JEM144" s="70">
        <v>32</v>
      </c>
      <c r="JEN144" s="71"/>
      <c r="JEO144" s="70">
        <v>32</v>
      </c>
      <c r="JEP144" s="71"/>
      <c r="JEQ144" s="70">
        <v>32</v>
      </c>
      <c r="JER144" s="71"/>
      <c r="JES144" s="70">
        <v>32</v>
      </c>
      <c r="JET144" s="71"/>
      <c r="JEU144" s="70">
        <v>32</v>
      </c>
      <c r="JEV144" s="71"/>
      <c r="JEW144" s="70">
        <v>32</v>
      </c>
      <c r="JEX144" s="71"/>
      <c r="JEY144" s="70">
        <v>32</v>
      </c>
      <c r="JEZ144" s="71"/>
      <c r="JFA144" s="70">
        <v>32</v>
      </c>
      <c r="JFB144" s="71"/>
      <c r="JFC144" s="70">
        <v>32</v>
      </c>
      <c r="JFD144" s="71"/>
      <c r="JFE144" s="70">
        <v>32</v>
      </c>
      <c r="JFF144" s="71"/>
      <c r="JFG144" s="70">
        <v>32</v>
      </c>
      <c r="JFH144" s="71"/>
      <c r="JFI144" s="70">
        <v>32</v>
      </c>
      <c r="JFJ144" s="71"/>
      <c r="JFK144" s="70">
        <v>32</v>
      </c>
      <c r="JFL144" s="71"/>
      <c r="JFM144" s="70">
        <v>32</v>
      </c>
      <c r="JFN144" s="71"/>
      <c r="JFO144" s="70">
        <v>32</v>
      </c>
      <c r="JFP144" s="71"/>
      <c r="JFQ144" s="70">
        <v>32</v>
      </c>
      <c r="JFR144" s="71"/>
      <c r="JFS144" s="70">
        <v>32</v>
      </c>
      <c r="JFT144" s="71"/>
      <c r="JFU144" s="70">
        <v>32</v>
      </c>
      <c r="JFV144" s="71"/>
      <c r="JFW144" s="70">
        <v>32</v>
      </c>
      <c r="JFX144" s="71"/>
      <c r="JFY144" s="70">
        <v>32</v>
      </c>
      <c r="JFZ144" s="71"/>
      <c r="JGA144" s="70">
        <v>32</v>
      </c>
      <c r="JGB144" s="71"/>
      <c r="JGC144" s="70">
        <v>32</v>
      </c>
      <c r="JGD144" s="71"/>
      <c r="JGE144" s="70">
        <v>32</v>
      </c>
      <c r="JGF144" s="71"/>
      <c r="JGG144" s="70">
        <v>32</v>
      </c>
      <c r="JGH144" s="71"/>
      <c r="JGI144" s="70">
        <v>32</v>
      </c>
      <c r="JGJ144" s="71"/>
      <c r="JGK144" s="70">
        <v>32</v>
      </c>
      <c r="JGL144" s="71"/>
      <c r="JGM144" s="70">
        <v>32</v>
      </c>
      <c r="JGN144" s="71"/>
      <c r="JGO144" s="70">
        <v>32</v>
      </c>
      <c r="JGP144" s="71"/>
      <c r="JGQ144" s="70">
        <v>32</v>
      </c>
      <c r="JGR144" s="71"/>
      <c r="JGS144" s="70">
        <v>32</v>
      </c>
      <c r="JGT144" s="71"/>
      <c r="JGU144" s="70">
        <v>32</v>
      </c>
      <c r="JGV144" s="71"/>
      <c r="JGW144" s="70">
        <v>32</v>
      </c>
      <c r="JGX144" s="71"/>
      <c r="JGY144" s="70">
        <v>32</v>
      </c>
      <c r="JGZ144" s="71"/>
      <c r="JHA144" s="70">
        <v>32</v>
      </c>
      <c r="JHB144" s="71"/>
      <c r="JHC144" s="70">
        <v>32</v>
      </c>
      <c r="JHD144" s="71"/>
      <c r="JHE144" s="70">
        <v>32</v>
      </c>
      <c r="JHF144" s="71"/>
      <c r="JHG144" s="70">
        <v>32</v>
      </c>
      <c r="JHH144" s="71"/>
      <c r="JHI144" s="70">
        <v>32</v>
      </c>
      <c r="JHJ144" s="71"/>
      <c r="JHK144" s="70">
        <v>32</v>
      </c>
      <c r="JHL144" s="71"/>
      <c r="JHM144" s="70">
        <v>32</v>
      </c>
      <c r="JHN144" s="71"/>
      <c r="JHO144" s="70">
        <v>32</v>
      </c>
      <c r="JHP144" s="71"/>
      <c r="JHQ144" s="70">
        <v>32</v>
      </c>
      <c r="JHR144" s="71"/>
      <c r="JHS144" s="70">
        <v>32</v>
      </c>
      <c r="JHT144" s="71"/>
      <c r="JHU144" s="70">
        <v>32</v>
      </c>
      <c r="JHV144" s="71"/>
      <c r="JHW144" s="70">
        <v>32</v>
      </c>
      <c r="JHX144" s="71"/>
      <c r="JHY144" s="70">
        <v>32</v>
      </c>
      <c r="JHZ144" s="71"/>
      <c r="JIA144" s="70">
        <v>32</v>
      </c>
      <c r="JIB144" s="71"/>
      <c r="JIC144" s="70">
        <v>32</v>
      </c>
      <c r="JID144" s="71"/>
      <c r="JIE144" s="70">
        <v>32</v>
      </c>
      <c r="JIF144" s="71"/>
      <c r="JIG144" s="70">
        <v>32</v>
      </c>
      <c r="JIH144" s="71"/>
      <c r="JII144" s="70">
        <v>32</v>
      </c>
      <c r="JIJ144" s="71"/>
      <c r="JIK144" s="70">
        <v>32</v>
      </c>
      <c r="JIL144" s="71"/>
      <c r="JIM144" s="70">
        <v>32</v>
      </c>
      <c r="JIN144" s="71"/>
      <c r="JIO144" s="70">
        <v>32</v>
      </c>
      <c r="JIP144" s="71"/>
      <c r="JIQ144" s="70">
        <v>32</v>
      </c>
      <c r="JIR144" s="71"/>
      <c r="JIS144" s="70">
        <v>32</v>
      </c>
      <c r="JIT144" s="71"/>
      <c r="JIU144" s="70">
        <v>32</v>
      </c>
      <c r="JIV144" s="71"/>
      <c r="JIW144" s="70">
        <v>32</v>
      </c>
      <c r="JIX144" s="71"/>
      <c r="JIY144" s="70">
        <v>32</v>
      </c>
      <c r="JIZ144" s="71"/>
      <c r="JJA144" s="70">
        <v>32</v>
      </c>
      <c r="JJB144" s="71"/>
      <c r="JJC144" s="70">
        <v>32</v>
      </c>
      <c r="JJD144" s="71"/>
      <c r="JJE144" s="70">
        <v>32</v>
      </c>
      <c r="JJF144" s="71"/>
      <c r="JJG144" s="70">
        <v>32</v>
      </c>
      <c r="JJH144" s="71"/>
      <c r="JJI144" s="70">
        <v>32</v>
      </c>
      <c r="JJJ144" s="71"/>
      <c r="JJK144" s="70">
        <v>32</v>
      </c>
      <c r="JJL144" s="71"/>
      <c r="JJM144" s="70">
        <v>32</v>
      </c>
      <c r="JJN144" s="71"/>
      <c r="JJO144" s="70">
        <v>32</v>
      </c>
      <c r="JJP144" s="71"/>
      <c r="JJQ144" s="70">
        <v>32</v>
      </c>
      <c r="JJR144" s="71"/>
      <c r="JJS144" s="70">
        <v>32</v>
      </c>
      <c r="JJT144" s="71"/>
      <c r="JJU144" s="70">
        <v>32</v>
      </c>
      <c r="JJV144" s="71"/>
      <c r="JJW144" s="70">
        <v>32</v>
      </c>
      <c r="JJX144" s="71"/>
      <c r="JJY144" s="70">
        <v>32</v>
      </c>
      <c r="JJZ144" s="71"/>
      <c r="JKA144" s="70">
        <v>32</v>
      </c>
      <c r="JKB144" s="71"/>
      <c r="JKC144" s="70">
        <v>32</v>
      </c>
      <c r="JKD144" s="71"/>
      <c r="JKE144" s="70">
        <v>32</v>
      </c>
      <c r="JKF144" s="71"/>
      <c r="JKG144" s="70">
        <v>32</v>
      </c>
      <c r="JKH144" s="71"/>
      <c r="JKI144" s="70">
        <v>32</v>
      </c>
      <c r="JKJ144" s="71"/>
      <c r="JKK144" s="70">
        <v>32</v>
      </c>
      <c r="JKL144" s="71"/>
      <c r="JKM144" s="70">
        <v>32</v>
      </c>
      <c r="JKN144" s="71"/>
      <c r="JKO144" s="70">
        <v>32</v>
      </c>
      <c r="JKP144" s="71"/>
      <c r="JKQ144" s="70">
        <v>32</v>
      </c>
      <c r="JKR144" s="71"/>
      <c r="JKS144" s="70">
        <v>32</v>
      </c>
      <c r="JKT144" s="71"/>
      <c r="JKU144" s="70">
        <v>32</v>
      </c>
      <c r="JKV144" s="71"/>
      <c r="JKW144" s="70">
        <v>32</v>
      </c>
      <c r="JKX144" s="71"/>
      <c r="JKY144" s="70">
        <v>32</v>
      </c>
      <c r="JKZ144" s="71"/>
      <c r="JLA144" s="70">
        <v>32</v>
      </c>
      <c r="JLB144" s="71"/>
      <c r="JLC144" s="70">
        <v>32</v>
      </c>
      <c r="JLD144" s="71"/>
      <c r="JLE144" s="70">
        <v>32</v>
      </c>
      <c r="JLF144" s="71"/>
      <c r="JLG144" s="70">
        <v>32</v>
      </c>
      <c r="JLH144" s="71"/>
      <c r="JLI144" s="70">
        <v>32</v>
      </c>
      <c r="JLJ144" s="71"/>
      <c r="JLK144" s="70">
        <v>32</v>
      </c>
      <c r="JLL144" s="71"/>
      <c r="JLM144" s="70">
        <v>32</v>
      </c>
      <c r="JLN144" s="71"/>
      <c r="JLO144" s="70">
        <v>32</v>
      </c>
      <c r="JLP144" s="71"/>
      <c r="JLQ144" s="70">
        <v>32</v>
      </c>
      <c r="JLR144" s="71"/>
      <c r="JLS144" s="70">
        <v>32</v>
      </c>
      <c r="JLT144" s="71"/>
      <c r="JLU144" s="70">
        <v>32</v>
      </c>
      <c r="JLV144" s="71"/>
      <c r="JLW144" s="70">
        <v>32</v>
      </c>
      <c r="JLX144" s="71"/>
      <c r="JLY144" s="70">
        <v>32</v>
      </c>
      <c r="JLZ144" s="71"/>
      <c r="JMA144" s="70">
        <v>32</v>
      </c>
      <c r="JMB144" s="71"/>
      <c r="JMC144" s="70">
        <v>32</v>
      </c>
      <c r="JMD144" s="71"/>
      <c r="JME144" s="70">
        <v>32</v>
      </c>
      <c r="JMF144" s="71"/>
      <c r="JMG144" s="70">
        <v>32</v>
      </c>
      <c r="JMH144" s="71"/>
      <c r="JMI144" s="70">
        <v>32</v>
      </c>
      <c r="JMJ144" s="71"/>
      <c r="JMK144" s="70">
        <v>32</v>
      </c>
      <c r="JML144" s="71"/>
      <c r="JMM144" s="70">
        <v>32</v>
      </c>
      <c r="JMN144" s="71"/>
      <c r="JMO144" s="70">
        <v>32</v>
      </c>
      <c r="JMP144" s="71"/>
      <c r="JMQ144" s="70">
        <v>32</v>
      </c>
      <c r="JMR144" s="71"/>
      <c r="JMS144" s="70">
        <v>32</v>
      </c>
      <c r="JMT144" s="71"/>
      <c r="JMU144" s="70">
        <v>32</v>
      </c>
      <c r="JMV144" s="71"/>
      <c r="JMW144" s="70">
        <v>32</v>
      </c>
      <c r="JMX144" s="71"/>
      <c r="JMY144" s="70">
        <v>32</v>
      </c>
      <c r="JMZ144" s="71"/>
      <c r="JNA144" s="70">
        <v>32</v>
      </c>
      <c r="JNB144" s="71"/>
      <c r="JNC144" s="70">
        <v>32</v>
      </c>
      <c r="JND144" s="71"/>
      <c r="JNE144" s="70">
        <v>32</v>
      </c>
      <c r="JNF144" s="71"/>
      <c r="JNG144" s="70">
        <v>32</v>
      </c>
      <c r="JNH144" s="71"/>
      <c r="JNI144" s="70">
        <v>32</v>
      </c>
      <c r="JNJ144" s="71"/>
      <c r="JNK144" s="70">
        <v>32</v>
      </c>
      <c r="JNL144" s="71"/>
      <c r="JNM144" s="70">
        <v>32</v>
      </c>
      <c r="JNN144" s="71"/>
      <c r="JNO144" s="70">
        <v>32</v>
      </c>
      <c r="JNP144" s="71"/>
      <c r="JNQ144" s="70">
        <v>32</v>
      </c>
      <c r="JNR144" s="71"/>
      <c r="JNS144" s="70">
        <v>32</v>
      </c>
      <c r="JNT144" s="71"/>
      <c r="JNU144" s="70">
        <v>32</v>
      </c>
      <c r="JNV144" s="71"/>
      <c r="JNW144" s="70">
        <v>32</v>
      </c>
      <c r="JNX144" s="71"/>
      <c r="JNY144" s="70">
        <v>32</v>
      </c>
      <c r="JNZ144" s="71"/>
      <c r="JOA144" s="70">
        <v>32</v>
      </c>
      <c r="JOB144" s="71"/>
      <c r="JOC144" s="70">
        <v>32</v>
      </c>
      <c r="JOD144" s="71"/>
      <c r="JOE144" s="70">
        <v>32</v>
      </c>
      <c r="JOF144" s="71"/>
      <c r="JOG144" s="70">
        <v>32</v>
      </c>
      <c r="JOH144" s="71"/>
      <c r="JOI144" s="70">
        <v>32</v>
      </c>
      <c r="JOJ144" s="71"/>
      <c r="JOK144" s="70">
        <v>32</v>
      </c>
      <c r="JOL144" s="71"/>
      <c r="JOM144" s="70">
        <v>32</v>
      </c>
      <c r="JON144" s="71"/>
      <c r="JOO144" s="70">
        <v>32</v>
      </c>
      <c r="JOP144" s="71"/>
      <c r="JOQ144" s="70">
        <v>32</v>
      </c>
      <c r="JOR144" s="71"/>
      <c r="JOS144" s="70">
        <v>32</v>
      </c>
      <c r="JOT144" s="71"/>
      <c r="JOU144" s="70">
        <v>32</v>
      </c>
      <c r="JOV144" s="71"/>
      <c r="JOW144" s="70">
        <v>32</v>
      </c>
      <c r="JOX144" s="71"/>
      <c r="JOY144" s="70">
        <v>32</v>
      </c>
      <c r="JOZ144" s="71"/>
      <c r="JPA144" s="70">
        <v>32</v>
      </c>
      <c r="JPB144" s="71"/>
      <c r="JPC144" s="70">
        <v>32</v>
      </c>
      <c r="JPD144" s="71"/>
      <c r="JPE144" s="70">
        <v>32</v>
      </c>
      <c r="JPF144" s="71"/>
      <c r="JPG144" s="70">
        <v>32</v>
      </c>
      <c r="JPH144" s="71"/>
      <c r="JPI144" s="70">
        <v>32</v>
      </c>
      <c r="JPJ144" s="71"/>
      <c r="JPK144" s="70">
        <v>32</v>
      </c>
      <c r="JPL144" s="71"/>
      <c r="JPM144" s="70">
        <v>32</v>
      </c>
      <c r="JPN144" s="71"/>
      <c r="JPO144" s="70">
        <v>32</v>
      </c>
      <c r="JPP144" s="71"/>
      <c r="JPQ144" s="70">
        <v>32</v>
      </c>
      <c r="JPR144" s="71"/>
      <c r="JPS144" s="70">
        <v>32</v>
      </c>
      <c r="JPT144" s="71"/>
      <c r="JPU144" s="70">
        <v>32</v>
      </c>
      <c r="JPV144" s="71"/>
      <c r="JPW144" s="70">
        <v>32</v>
      </c>
      <c r="JPX144" s="71"/>
      <c r="JPY144" s="70">
        <v>32</v>
      </c>
      <c r="JPZ144" s="71"/>
      <c r="JQA144" s="70">
        <v>32</v>
      </c>
      <c r="JQB144" s="71"/>
      <c r="JQC144" s="70">
        <v>32</v>
      </c>
      <c r="JQD144" s="71"/>
      <c r="JQE144" s="70">
        <v>32</v>
      </c>
      <c r="JQF144" s="71"/>
      <c r="JQG144" s="70">
        <v>32</v>
      </c>
      <c r="JQH144" s="71"/>
      <c r="JQI144" s="70">
        <v>32</v>
      </c>
      <c r="JQJ144" s="71"/>
      <c r="JQK144" s="70">
        <v>32</v>
      </c>
      <c r="JQL144" s="71"/>
      <c r="JQM144" s="70">
        <v>32</v>
      </c>
      <c r="JQN144" s="71"/>
      <c r="JQO144" s="70">
        <v>32</v>
      </c>
      <c r="JQP144" s="71"/>
      <c r="JQQ144" s="70">
        <v>32</v>
      </c>
      <c r="JQR144" s="71"/>
      <c r="JQS144" s="70">
        <v>32</v>
      </c>
      <c r="JQT144" s="71"/>
      <c r="JQU144" s="70">
        <v>32</v>
      </c>
      <c r="JQV144" s="71"/>
      <c r="JQW144" s="70">
        <v>32</v>
      </c>
      <c r="JQX144" s="71"/>
      <c r="JQY144" s="70">
        <v>32</v>
      </c>
      <c r="JQZ144" s="71"/>
      <c r="JRA144" s="70">
        <v>32</v>
      </c>
      <c r="JRB144" s="71"/>
      <c r="JRC144" s="70">
        <v>32</v>
      </c>
      <c r="JRD144" s="71"/>
      <c r="JRE144" s="70">
        <v>32</v>
      </c>
      <c r="JRF144" s="71"/>
      <c r="JRG144" s="70">
        <v>32</v>
      </c>
      <c r="JRH144" s="71"/>
      <c r="JRI144" s="70">
        <v>32</v>
      </c>
      <c r="JRJ144" s="71"/>
      <c r="JRK144" s="70">
        <v>32</v>
      </c>
      <c r="JRL144" s="71"/>
      <c r="JRM144" s="70">
        <v>32</v>
      </c>
      <c r="JRN144" s="71"/>
      <c r="JRO144" s="70">
        <v>32</v>
      </c>
      <c r="JRP144" s="71"/>
      <c r="JRQ144" s="70">
        <v>32</v>
      </c>
      <c r="JRR144" s="71"/>
      <c r="JRS144" s="70">
        <v>32</v>
      </c>
      <c r="JRT144" s="71"/>
      <c r="JRU144" s="70">
        <v>32</v>
      </c>
      <c r="JRV144" s="71"/>
      <c r="JRW144" s="70">
        <v>32</v>
      </c>
      <c r="JRX144" s="71"/>
      <c r="JRY144" s="70">
        <v>32</v>
      </c>
      <c r="JRZ144" s="71"/>
      <c r="JSA144" s="70">
        <v>32</v>
      </c>
      <c r="JSB144" s="71"/>
      <c r="JSC144" s="70">
        <v>32</v>
      </c>
      <c r="JSD144" s="71"/>
      <c r="JSE144" s="70">
        <v>32</v>
      </c>
      <c r="JSF144" s="71"/>
      <c r="JSG144" s="70">
        <v>32</v>
      </c>
      <c r="JSH144" s="71"/>
      <c r="JSI144" s="70">
        <v>32</v>
      </c>
      <c r="JSJ144" s="71"/>
      <c r="JSK144" s="70">
        <v>32</v>
      </c>
      <c r="JSL144" s="71"/>
      <c r="JSM144" s="70">
        <v>32</v>
      </c>
      <c r="JSN144" s="71"/>
      <c r="JSO144" s="70">
        <v>32</v>
      </c>
      <c r="JSP144" s="71"/>
      <c r="JSQ144" s="70">
        <v>32</v>
      </c>
      <c r="JSR144" s="71"/>
      <c r="JSS144" s="70">
        <v>32</v>
      </c>
      <c r="JST144" s="71"/>
      <c r="JSU144" s="70">
        <v>32</v>
      </c>
      <c r="JSV144" s="71"/>
      <c r="JSW144" s="70">
        <v>32</v>
      </c>
      <c r="JSX144" s="71"/>
      <c r="JSY144" s="70">
        <v>32</v>
      </c>
      <c r="JSZ144" s="71"/>
      <c r="JTA144" s="70">
        <v>32</v>
      </c>
      <c r="JTB144" s="71"/>
      <c r="JTC144" s="70">
        <v>32</v>
      </c>
      <c r="JTD144" s="71"/>
      <c r="JTE144" s="70">
        <v>32</v>
      </c>
      <c r="JTF144" s="71"/>
      <c r="JTG144" s="70">
        <v>32</v>
      </c>
      <c r="JTH144" s="71"/>
      <c r="JTI144" s="70">
        <v>32</v>
      </c>
      <c r="JTJ144" s="71"/>
      <c r="JTK144" s="70">
        <v>32</v>
      </c>
      <c r="JTL144" s="71"/>
      <c r="JTM144" s="70">
        <v>32</v>
      </c>
      <c r="JTN144" s="71"/>
      <c r="JTO144" s="70">
        <v>32</v>
      </c>
      <c r="JTP144" s="71"/>
      <c r="JTQ144" s="70">
        <v>32</v>
      </c>
      <c r="JTR144" s="71"/>
      <c r="JTS144" s="70">
        <v>32</v>
      </c>
      <c r="JTT144" s="71"/>
      <c r="JTU144" s="70">
        <v>32</v>
      </c>
      <c r="JTV144" s="71"/>
      <c r="JTW144" s="70">
        <v>32</v>
      </c>
      <c r="JTX144" s="71"/>
      <c r="JTY144" s="70">
        <v>32</v>
      </c>
      <c r="JTZ144" s="71"/>
      <c r="JUA144" s="70">
        <v>32</v>
      </c>
      <c r="JUB144" s="71"/>
      <c r="JUC144" s="70">
        <v>32</v>
      </c>
      <c r="JUD144" s="71"/>
      <c r="JUE144" s="70">
        <v>32</v>
      </c>
      <c r="JUF144" s="71"/>
      <c r="JUG144" s="70">
        <v>32</v>
      </c>
      <c r="JUH144" s="71"/>
      <c r="JUI144" s="70">
        <v>32</v>
      </c>
      <c r="JUJ144" s="71"/>
      <c r="JUK144" s="70">
        <v>32</v>
      </c>
      <c r="JUL144" s="71"/>
      <c r="JUM144" s="70">
        <v>32</v>
      </c>
      <c r="JUN144" s="71"/>
      <c r="JUO144" s="70">
        <v>32</v>
      </c>
      <c r="JUP144" s="71"/>
      <c r="JUQ144" s="70">
        <v>32</v>
      </c>
      <c r="JUR144" s="71"/>
      <c r="JUS144" s="70">
        <v>32</v>
      </c>
      <c r="JUT144" s="71"/>
      <c r="JUU144" s="70">
        <v>32</v>
      </c>
      <c r="JUV144" s="71"/>
      <c r="JUW144" s="70">
        <v>32</v>
      </c>
      <c r="JUX144" s="71"/>
      <c r="JUY144" s="70">
        <v>32</v>
      </c>
      <c r="JUZ144" s="71"/>
      <c r="JVA144" s="70">
        <v>32</v>
      </c>
      <c r="JVB144" s="71"/>
      <c r="JVC144" s="70">
        <v>32</v>
      </c>
      <c r="JVD144" s="71"/>
      <c r="JVE144" s="70">
        <v>32</v>
      </c>
      <c r="JVF144" s="71"/>
      <c r="JVG144" s="70">
        <v>32</v>
      </c>
      <c r="JVH144" s="71"/>
      <c r="JVI144" s="70">
        <v>32</v>
      </c>
      <c r="JVJ144" s="71"/>
      <c r="JVK144" s="70">
        <v>32</v>
      </c>
      <c r="JVL144" s="71"/>
      <c r="JVM144" s="70">
        <v>32</v>
      </c>
      <c r="JVN144" s="71"/>
      <c r="JVO144" s="70">
        <v>32</v>
      </c>
      <c r="JVP144" s="71"/>
      <c r="JVQ144" s="70">
        <v>32</v>
      </c>
      <c r="JVR144" s="71"/>
      <c r="JVS144" s="70">
        <v>32</v>
      </c>
      <c r="JVT144" s="71"/>
      <c r="JVU144" s="70">
        <v>32</v>
      </c>
      <c r="JVV144" s="71"/>
      <c r="JVW144" s="70">
        <v>32</v>
      </c>
      <c r="JVX144" s="71"/>
      <c r="JVY144" s="70">
        <v>32</v>
      </c>
      <c r="JVZ144" s="71"/>
      <c r="JWA144" s="70">
        <v>32</v>
      </c>
      <c r="JWB144" s="71"/>
      <c r="JWC144" s="70">
        <v>32</v>
      </c>
      <c r="JWD144" s="71"/>
      <c r="JWE144" s="70">
        <v>32</v>
      </c>
      <c r="JWF144" s="71"/>
      <c r="JWG144" s="70">
        <v>32</v>
      </c>
      <c r="JWH144" s="71"/>
      <c r="JWI144" s="70">
        <v>32</v>
      </c>
      <c r="JWJ144" s="71"/>
      <c r="JWK144" s="70">
        <v>32</v>
      </c>
      <c r="JWL144" s="71"/>
      <c r="JWM144" s="70">
        <v>32</v>
      </c>
      <c r="JWN144" s="71"/>
      <c r="JWO144" s="70">
        <v>32</v>
      </c>
      <c r="JWP144" s="71"/>
      <c r="JWQ144" s="70">
        <v>32</v>
      </c>
      <c r="JWR144" s="71"/>
      <c r="JWS144" s="70">
        <v>32</v>
      </c>
      <c r="JWT144" s="71"/>
      <c r="JWU144" s="70">
        <v>32</v>
      </c>
      <c r="JWV144" s="71"/>
      <c r="JWW144" s="70">
        <v>32</v>
      </c>
      <c r="JWX144" s="71"/>
      <c r="JWY144" s="70">
        <v>32</v>
      </c>
      <c r="JWZ144" s="71"/>
      <c r="JXA144" s="70">
        <v>32</v>
      </c>
      <c r="JXB144" s="71"/>
      <c r="JXC144" s="70">
        <v>32</v>
      </c>
      <c r="JXD144" s="71"/>
      <c r="JXE144" s="70">
        <v>32</v>
      </c>
      <c r="JXF144" s="71"/>
      <c r="JXG144" s="70">
        <v>32</v>
      </c>
      <c r="JXH144" s="71"/>
      <c r="JXI144" s="70">
        <v>32</v>
      </c>
      <c r="JXJ144" s="71"/>
      <c r="JXK144" s="70">
        <v>32</v>
      </c>
      <c r="JXL144" s="71"/>
      <c r="JXM144" s="70">
        <v>32</v>
      </c>
      <c r="JXN144" s="71"/>
      <c r="JXO144" s="70">
        <v>32</v>
      </c>
      <c r="JXP144" s="71"/>
      <c r="JXQ144" s="70">
        <v>32</v>
      </c>
      <c r="JXR144" s="71"/>
      <c r="JXS144" s="70">
        <v>32</v>
      </c>
      <c r="JXT144" s="71"/>
      <c r="JXU144" s="70">
        <v>32</v>
      </c>
      <c r="JXV144" s="71"/>
      <c r="JXW144" s="70">
        <v>32</v>
      </c>
      <c r="JXX144" s="71"/>
      <c r="JXY144" s="70">
        <v>32</v>
      </c>
      <c r="JXZ144" s="71"/>
      <c r="JYA144" s="70">
        <v>32</v>
      </c>
      <c r="JYB144" s="71"/>
      <c r="JYC144" s="70">
        <v>32</v>
      </c>
      <c r="JYD144" s="71"/>
      <c r="JYE144" s="70">
        <v>32</v>
      </c>
      <c r="JYF144" s="71"/>
      <c r="JYG144" s="70">
        <v>32</v>
      </c>
      <c r="JYH144" s="71"/>
      <c r="JYI144" s="70">
        <v>32</v>
      </c>
      <c r="JYJ144" s="71"/>
      <c r="JYK144" s="70">
        <v>32</v>
      </c>
      <c r="JYL144" s="71"/>
      <c r="JYM144" s="70">
        <v>32</v>
      </c>
      <c r="JYN144" s="71"/>
      <c r="JYO144" s="70">
        <v>32</v>
      </c>
      <c r="JYP144" s="71"/>
      <c r="JYQ144" s="70">
        <v>32</v>
      </c>
      <c r="JYR144" s="71"/>
      <c r="JYS144" s="70">
        <v>32</v>
      </c>
      <c r="JYT144" s="71"/>
      <c r="JYU144" s="70">
        <v>32</v>
      </c>
      <c r="JYV144" s="71"/>
      <c r="JYW144" s="70">
        <v>32</v>
      </c>
      <c r="JYX144" s="71"/>
      <c r="JYY144" s="70">
        <v>32</v>
      </c>
      <c r="JYZ144" s="71"/>
      <c r="JZA144" s="70">
        <v>32</v>
      </c>
      <c r="JZB144" s="71"/>
      <c r="JZC144" s="70">
        <v>32</v>
      </c>
      <c r="JZD144" s="71"/>
      <c r="JZE144" s="70">
        <v>32</v>
      </c>
      <c r="JZF144" s="71"/>
      <c r="JZG144" s="70">
        <v>32</v>
      </c>
      <c r="JZH144" s="71"/>
      <c r="JZI144" s="70">
        <v>32</v>
      </c>
      <c r="JZJ144" s="71"/>
      <c r="JZK144" s="70">
        <v>32</v>
      </c>
      <c r="JZL144" s="71"/>
      <c r="JZM144" s="70">
        <v>32</v>
      </c>
      <c r="JZN144" s="71"/>
      <c r="JZO144" s="70">
        <v>32</v>
      </c>
      <c r="JZP144" s="71"/>
      <c r="JZQ144" s="70">
        <v>32</v>
      </c>
      <c r="JZR144" s="71"/>
      <c r="JZS144" s="70">
        <v>32</v>
      </c>
      <c r="JZT144" s="71"/>
      <c r="JZU144" s="70">
        <v>32</v>
      </c>
      <c r="JZV144" s="71"/>
      <c r="JZW144" s="70">
        <v>32</v>
      </c>
      <c r="JZX144" s="71"/>
      <c r="JZY144" s="70">
        <v>32</v>
      </c>
      <c r="JZZ144" s="71"/>
      <c r="KAA144" s="70">
        <v>32</v>
      </c>
      <c r="KAB144" s="71"/>
      <c r="KAC144" s="70">
        <v>32</v>
      </c>
      <c r="KAD144" s="71"/>
      <c r="KAE144" s="70">
        <v>32</v>
      </c>
      <c r="KAF144" s="71"/>
      <c r="KAG144" s="70">
        <v>32</v>
      </c>
      <c r="KAH144" s="71"/>
      <c r="KAI144" s="70">
        <v>32</v>
      </c>
      <c r="KAJ144" s="71"/>
      <c r="KAK144" s="70">
        <v>32</v>
      </c>
      <c r="KAL144" s="71"/>
      <c r="KAM144" s="70">
        <v>32</v>
      </c>
      <c r="KAN144" s="71"/>
      <c r="KAO144" s="70">
        <v>32</v>
      </c>
      <c r="KAP144" s="71"/>
      <c r="KAQ144" s="70">
        <v>32</v>
      </c>
      <c r="KAR144" s="71"/>
      <c r="KAS144" s="70">
        <v>32</v>
      </c>
      <c r="KAT144" s="71"/>
      <c r="KAU144" s="70">
        <v>32</v>
      </c>
      <c r="KAV144" s="71"/>
      <c r="KAW144" s="70">
        <v>32</v>
      </c>
      <c r="KAX144" s="71"/>
      <c r="KAY144" s="70">
        <v>32</v>
      </c>
      <c r="KAZ144" s="71"/>
      <c r="KBA144" s="70">
        <v>32</v>
      </c>
      <c r="KBB144" s="71"/>
      <c r="KBC144" s="70">
        <v>32</v>
      </c>
      <c r="KBD144" s="71"/>
      <c r="KBE144" s="70">
        <v>32</v>
      </c>
      <c r="KBF144" s="71"/>
      <c r="KBG144" s="70">
        <v>32</v>
      </c>
      <c r="KBH144" s="71"/>
      <c r="KBI144" s="70">
        <v>32</v>
      </c>
      <c r="KBJ144" s="71"/>
      <c r="KBK144" s="70">
        <v>32</v>
      </c>
      <c r="KBL144" s="71"/>
      <c r="KBM144" s="70">
        <v>32</v>
      </c>
      <c r="KBN144" s="71"/>
      <c r="KBO144" s="70">
        <v>32</v>
      </c>
      <c r="KBP144" s="71"/>
      <c r="KBQ144" s="70">
        <v>32</v>
      </c>
      <c r="KBR144" s="71"/>
      <c r="KBS144" s="70">
        <v>32</v>
      </c>
      <c r="KBT144" s="71"/>
      <c r="KBU144" s="70">
        <v>32</v>
      </c>
      <c r="KBV144" s="71"/>
      <c r="KBW144" s="70">
        <v>32</v>
      </c>
      <c r="KBX144" s="71"/>
      <c r="KBY144" s="70">
        <v>32</v>
      </c>
      <c r="KBZ144" s="71"/>
      <c r="KCA144" s="70">
        <v>32</v>
      </c>
      <c r="KCB144" s="71"/>
      <c r="KCC144" s="70">
        <v>32</v>
      </c>
      <c r="KCD144" s="71"/>
      <c r="KCE144" s="70">
        <v>32</v>
      </c>
      <c r="KCF144" s="71"/>
      <c r="KCG144" s="70">
        <v>32</v>
      </c>
      <c r="KCH144" s="71"/>
      <c r="KCI144" s="70">
        <v>32</v>
      </c>
      <c r="KCJ144" s="71"/>
      <c r="KCK144" s="70">
        <v>32</v>
      </c>
      <c r="KCL144" s="71"/>
      <c r="KCM144" s="70">
        <v>32</v>
      </c>
      <c r="KCN144" s="71"/>
      <c r="KCO144" s="70">
        <v>32</v>
      </c>
      <c r="KCP144" s="71"/>
      <c r="KCQ144" s="70">
        <v>32</v>
      </c>
      <c r="KCR144" s="71"/>
      <c r="KCS144" s="70">
        <v>32</v>
      </c>
      <c r="KCT144" s="71"/>
      <c r="KCU144" s="70">
        <v>32</v>
      </c>
      <c r="KCV144" s="71"/>
      <c r="KCW144" s="70">
        <v>32</v>
      </c>
      <c r="KCX144" s="71"/>
      <c r="KCY144" s="70">
        <v>32</v>
      </c>
      <c r="KCZ144" s="71"/>
      <c r="KDA144" s="70">
        <v>32</v>
      </c>
      <c r="KDB144" s="71"/>
      <c r="KDC144" s="70">
        <v>32</v>
      </c>
      <c r="KDD144" s="71"/>
      <c r="KDE144" s="70">
        <v>32</v>
      </c>
      <c r="KDF144" s="71"/>
      <c r="KDG144" s="70">
        <v>32</v>
      </c>
      <c r="KDH144" s="71"/>
      <c r="KDI144" s="70">
        <v>32</v>
      </c>
      <c r="KDJ144" s="71"/>
      <c r="KDK144" s="70">
        <v>32</v>
      </c>
      <c r="KDL144" s="71"/>
      <c r="KDM144" s="70">
        <v>32</v>
      </c>
      <c r="KDN144" s="71"/>
      <c r="KDO144" s="70">
        <v>32</v>
      </c>
      <c r="KDP144" s="71"/>
      <c r="KDQ144" s="70">
        <v>32</v>
      </c>
      <c r="KDR144" s="71"/>
      <c r="KDS144" s="70">
        <v>32</v>
      </c>
      <c r="KDT144" s="71"/>
      <c r="KDU144" s="70">
        <v>32</v>
      </c>
      <c r="KDV144" s="71"/>
      <c r="KDW144" s="70">
        <v>32</v>
      </c>
      <c r="KDX144" s="71"/>
      <c r="KDY144" s="70">
        <v>32</v>
      </c>
      <c r="KDZ144" s="71"/>
      <c r="KEA144" s="70">
        <v>32</v>
      </c>
      <c r="KEB144" s="71"/>
      <c r="KEC144" s="70">
        <v>32</v>
      </c>
      <c r="KED144" s="71"/>
      <c r="KEE144" s="70">
        <v>32</v>
      </c>
      <c r="KEF144" s="71"/>
      <c r="KEG144" s="70">
        <v>32</v>
      </c>
      <c r="KEH144" s="71"/>
      <c r="KEI144" s="70">
        <v>32</v>
      </c>
      <c r="KEJ144" s="71"/>
      <c r="KEK144" s="70">
        <v>32</v>
      </c>
      <c r="KEL144" s="71"/>
      <c r="KEM144" s="70">
        <v>32</v>
      </c>
      <c r="KEN144" s="71"/>
      <c r="KEO144" s="70">
        <v>32</v>
      </c>
      <c r="KEP144" s="71"/>
      <c r="KEQ144" s="70">
        <v>32</v>
      </c>
      <c r="KER144" s="71"/>
      <c r="KES144" s="70">
        <v>32</v>
      </c>
      <c r="KET144" s="71"/>
      <c r="KEU144" s="70">
        <v>32</v>
      </c>
      <c r="KEV144" s="71"/>
      <c r="KEW144" s="70">
        <v>32</v>
      </c>
      <c r="KEX144" s="71"/>
      <c r="KEY144" s="70">
        <v>32</v>
      </c>
      <c r="KEZ144" s="71"/>
      <c r="KFA144" s="70">
        <v>32</v>
      </c>
      <c r="KFB144" s="71"/>
      <c r="KFC144" s="70">
        <v>32</v>
      </c>
      <c r="KFD144" s="71"/>
      <c r="KFE144" s="70">
        <v>32</v>
      </c>
      <c r="KFF144" s="71"/>
      <c r="KFG144" s="70">
        <v>32</v>
      </c>
      <c r="KFH144" s="71"/>
      <c r="KFI144" s="70">
        <v>32</v>
      </c>
      <c r="KFJ144" s="71"/>
      <c r="KFK144" s="70">
        <v>32</v>
      </c>
      <c r="KFL144" s="71"/>
      <c r="KFM144" s="70">
        <v>32</v>
      </c>
      <c r="KFN144" s="71"/>
      <c r="KFO144" s="70">
        <v>32</v>
      </c>
      <c r="KFP144" s="71"/>
      <c r="KFQ144" s="70">
        <v>32</v>
      </c>
      <c r="KFR144" s="71"/>
      <c r="KFS144" s="70">
        <v>32</v>
      </c>
      <c r="KFT144" s="71"/>
      <c r="KFU144" s="70">
        <v>32</v>
      </c>
      <c r="KFV144" s="71"/>
      <c r="KFW144" s="70">
        <v>32</v>
      </c>
      <c r="KFX144" s="71"/>
      <c r="KFY144" s="70">
        <v>32</v>
      </c>
      <c r="KFZ144" s="71"/>
      <c r="KGA144" s="70">
        <v>32</v>
      </c>
      <c r="KGB144" s="71"/>
      <c r="KGC144" s="70">
        <v>32</v>
      </c>
      <c r="KGD144" s="71"/>
      <c r="KGE144" s="70">
        <v>32</v>
      </c>
      <c r="KGF144" s="71"/>
      <c r="KGG144" s="70">
        <v>32</v>
      </c>
      <c r="KGH144" s="71"/>
      <c r="KGI144" s="70">
        <v>32</v>
      </c>
      <c r="KGJ144" s="71"/>
      <c r="KGK144" s="70">
        <v>32</v>
      </c>
      <c r="KGL144" s="71"/>
      <c r="KGM144" s="70">
        <v>32</v>
      </c>
      <c r="KGN144" s="71"/>
      <c r="KGO144" s="70">
        <v>32</v>
      </c>
      <c r="KGP144" s="71"/>
      <c r="KGQ144" s="70">
        <v>32</v>
      </c>
      <c r="KGR144" s="71"/>
      <c r="KGS144" s="70">
        <v>32</v>
      </c>
      <c r="KGT144" s="71"/>
      <c r="KGU144" s="70">
        <v>32</v>
      </c>
      <c r="KGV144" s="71"/>
      <c r="KGW144" s="70">
        <v>32</v>
      </c>
      <c r="KGX144" s="71"/>
      <c r="KGY144" s="70">
        <v>32</v>
      </c>
      <c r="KGZ144" s="71"/>
      <c r="KHA144" s="70">
        <v>32</v>
      </c>
      <c r="KHB144" s="71"/>
      <c r="KHC144" s="70">
        <v>32</v>
      </c>
      <c r="KHD144" s="71"/>
      <c r="KHE144" s="70">
        <v>32</v>
      </c>
      <c r="KHF144" s="71"/>
      <c r="KHG144" s="70">
        <v>32</v>
      </c>
      <c r="KHH144" s="71"/>
      <c r="KHI144" s="70">
        <v>32</v>
      </c>
      <c r="KHJ144" s="71"/>
      <c r="KHK144" s="70">
        <v>32</v>
      </c>
      <c r="KHL144" s="71"/>
      <c r="KHM144" s="70">
        <v>32</v>
      </c>
      <c r="KHN144" s="71"/>
      <c r="KHO144" s="70">
        <v>32</v>
      </c>
      <c r="KHP144" s="71"/>
      <c r="KHQ144" s="70">
        <v>32</v>
      </c>
      <c r="KHR144" s="71"/>
      <c r="KHS144" s="70">
        <v>32</v>
      </c>
      <c r="KHT144" s="71"/>
      <c r="KHU144" s="70">
        <v>32</v>
      </c>
      <c r="KHV144" s="71"/>
      <c r="KHW144" s="70">
        <v>32</v>
      </c>
      <c r="KHX144" s="71"/>
      <c r="KHY144" s="70">
        <v>32</v>
      </c>
      <c r="KHZ144" s="71"/>
      <c r="KIA144" s="70">
        <v>32</v>
      </c>
      <c r="KIB144" s="71"/>
      <c r="KIC144" s="70">
        <v>32</v>
      </c>
      <c r="KID144" s="71"/>
      <c r="KIE144" s="70">
        <v>32</v>
      </c>
      <c r="KIF144" s="71"/>
      <c r="KIG144" s="70">
        <v>32</v>
      </c>
      <c r="KIH144" s="71"/>
      <c r="KII144" s="70">
        <v>32</v>
      </c>
      <c r="KIJ144" s="71"/>
      <c r="KIK144" s="70">
        <v>32</v>
      </c>
      <c r="KIL144" s="71"/>
      <c r="KIM144" s="70">
        <v>32</v>
      </c>
      <c r="KIN144" s="71"/>
      <c r="KIO144" s="70">
        <v>32</v>
      </c>
      <c r="KIP144" s="71"/>
      <c r="KIQ144" s="70">
        <v>32</v>
      </c>
      <c r="KIR144" s="71"/>
      <c r="KIS144" s="70">
        <v>32</v>
      </c>
      <c r="KIT144" s="71"/>
      <c r="KIU144" s="70">
        <v>32</v>
      </c>
      <c r="KIV144" s="71"/>
      <c r="KIW144" s="70">
        <v>32</v>
      </c>
      <c r="KIX144" s="71"/>
      <c r="KIY144" s="70">
        <v>32</v>
      </c>
      <c r="KIZ144" s="71"/>
      <c r="KJA144" s="70">
        <v>32</v>
      </c>
      <c r="KJB144" s="71"/>
      <c r="KJC144" s="70">
        <v>32</v>
      </c>
      <c r="KJD144" s="71"/>
      <c r="KJE144" s="70">
        <v>32</v>
      </c>
      <c r="KJF144" s="71"/>
      <c r="KJG144" s="70">
        <v>32</v>
      </c>
      <c r="KJH144" s="71"/>
      <c r="KJI144" s="70">
        <v>32</v>
      </c>
      <c r="KJJ144" s="71"/>
      <c r="KJK144" s="70">
        <v>32</v>
      </c>
      <c r="KJL144" s="71"/>
      <c r="KJM144" s="70">
        <v>32</v>
      </c>
      <c r="KJN144" s="71"/>
      <c r="KJO144" s="70">
        <v>32</v>
      </c>
      <c r="KJP144" s="71"/>
      <c r="KJQ144" s="70">
        <v>32</v>
      </c>
      <c r="KJR144" s="71"/>
      <c r="KJS144" s="70">
        <v>32</v>
      </c>
      <c r="KJT144" s="71"/>
      <c r="KJU144" s="70">
        <v>32</v>
      </c>
      <c r="KJV144" s="71"/>
      <c r="KJW144" s="70">
        <v>32</v>
      </c>
      <c r="KJX144" s="71"/>
      <c r="KJY144" s="70">
        <v>32</v>
      </c>
      <c r="KJZ144" s="71"/>
      <c r="KKA144" s="70">
        <v>32</v>
      </c>
      <c r="KKB144" s="71"/>
      <c r="KKC144" s="70">
        <v>32</v>
      </c>
      <c r="KKD144" s="71"/>
      <c r="KKE144" s="70">
        <v>32</v>
      </c>
      <c r="KKF144" s="71"/>
      <c r="KKG144" s="70">
        <v>32</v>
      </c>
      <c r="KKH144" s="71"/>
      <c r="KKI144" s="70">
        <v>32</v>
      </c>
      <c r="KKJ144" s="71"/>
      <c r="KKK144" s="70">
        <v>32</v>
      </c>
      <c r="KKL144" s="71"/>
      <c r="KKM144" s="70">
        <v>32</v>
      </c>
      <c r="KKN144" s="71"/>
      <c r="KKO144" s="70">
        <v>32</v>
      </c>
      <c r="KKP144" s="71"/>
      <c r="KKQ144" s="70">
        <v>32</v>
      </c>
      <c r="KKR144" s="71"/>
      <c r="KKS144" s="70">
        <v>32</v>
      </c>
      <c r="KKT144" s="71"/>
      <c r="KKU144" s="70">
        <v>32</v>
      </c>
      <c r="KKV144" s="71"/>
      <c r="KKW144" s="70">
        <v>32</v>
      </c>
      <c r="KKX144" s="71"/>
      <c r="KKY144" s="70">
        <v>32</v>
      </c>
      <c r="KKZ144" s="71"/>
      <c r="KLA144" s="70">
        <v>32</v>
      </c>
      <c r="KLB144" s="71"/>
      <c r="KLC144" s="70">
        <v>32</v>
      </c>
      <c r="KLD144" s="71"/>
      <c r="KLE144" s="70">
        <v>32</v>
      </c>
      <c r="KLF144" s="71"/>
      <c r="KLG144" s="70">
        <v>32</v>
      </c>
      <c r="KLH144" s="71"/>
      <c r="KLI144" s="70">
        <v>32</v>
      </c>
      <c r="KLJ144" s="71"/>
      <c r="KLK144" s="70">
        <v>32</v>
      </c>
      <c r="KLL144" s="71"/>
      <c r="KLM144" s="70">
        <v>32</v>
      </c>
      <c r="KLN144" s="71"/>
      <c r="KLO144" s="70">
        <v>32</v>
      </c>
      <c r="KLP144" s="71"/>
      <c r="KLQ144" s="70">
        <v>32</v>
      </c>
      <c r="KLR144" s="71"/>
      <c r="KLS144" s="70">
        <v>32</v>
      </c>
      <c r="KLT144" s="71"/>
      <c r="KLU144" s="70">
        <v>32</v>
      </c>
      <c r="KLV144" s="71"/>
      <c r="KLW144" s="70">
        <v>32</v>
      </c>
      <c r="KLX144" s="71"/>
      <c r="KLY144" s="70">
        <v>32</v>
      </c>
      <c r="KLZ144" s="71"/>
      <c r="KMA144" s="70">
        <v>32</v>
      </c>
      <c r="KMB144" s="71"/>
      <c r="KMC144" s="70">
        <v>32</v>
      </c>
      <c r="KMD144" s="71"/>
      <c r="KME144" s="70">
        <v>32</v>
      </c>
      <c r="KMF144" s="71"/>
      <c r="KMG144" s="70">
        <v>32</v>
      </c>
      <c r="KMH144" s="71"/>
      <c r="KMI144" s="70">
        <v>32</v>
      </c>
      <c r="KMJ144" s="71"/>
      <c r="KMK144" s="70">
        <v>32</v>
      </c>
      <c r="KML144" s="71"/>
      <c r="KMM144" s="70">
        <v>32</v>
      </c>
      <c r="KMN144" s="71"/>
      <c r="KMO144" s="70">
        <v>32</v>
      </c>
      <c r="KMP144" s="71"/>
      <c r="KMQ144" s="70">
        <v>32</v>
      </c>
      <c r="KMR144" s="71"/>
      <c r="KMS144" s="70">
        <v>32</v>
      </c>
      <c r="KMT144" s="71"/>
      <c r="KMU144" s="70">
        <v>32</v>
      </c>
      <c r="KMV144" s="71"/>
      <c r="KMW144" s="70">
        <v>32</v>
      </c>
      <c r="KMX144" s="71"/>
      <c r="KMY144" s="70">
        <v>32</v>
      </c>
      <c r="KMZ144" s="71"/>
      <c r="KNA144" s="70">
        <v>32</v>
      </c>
      <c r="KNB144" s="71"/>
      <c r="KNC144" s="70">
        <v>32</v>
      </c>
      <c r="KND144" s="71"/>
      <c r="KNE144" s="70">
        <v>32</v>
      </c>
      <c r="KNF144" s="71"/>
      <c r="KNG144" s="70">
        <v>32</v>
      </c>
      <c r="KNH144" s="71"/>
      <c r="KNI144" s="70">
        <v>32</v>
      </c>
      <c r="KNJ144" s="71"/>
      <c r="KNK144" s="70">
        <v>32</v>
      </c>
      <c r="KNL144" s="71"/>
      <c r="KNM144" s="70">
        <v>32</v>
      </c>
      <c r="KNN144" s="71"/>
      <c r="KNO144" s="70">
        <v>32</v>
      </c>
      <c r="KNP144" s="71"/>
      <c r="KNQ144" s="70">
        <v>32</v>
      </c>
      <c r="KNR144" s="71"/>
      <c r="KNS144" s="70">
        <v>32</v>
      </c>
      <c r="KNT144" s="71"/>
      <c r="KNU144" s="70">
        <v>32</v>
      </c>
      <c r="KNV144" s="71"/>
      <c r="KNW144" s="70">
        <v>32</v>
      </c>
      <c r="KNX144" s="71"/>
      <c r="KNY144" s="70">
        <v>32</v>
      </c>
      <c r="KNZ144" s="71"/>
      <c r="KOA144" s="70">
        <v>32</v>
      </c>
      <c r="KOB144" s="71"/>
      <c r="KOC144" s="70">
        <v>32</v>
      </c>
      <c r="KOD144" s="71"/>
      <c r="KOE144" s="70">
        <v>32</v>
      </c>
      <c r="KOF144" s="71"/>
      <c r="KOG144" s="70">
        <v>32</v>
      </c>
      <c r="KOH144" s="71"/>
      <c r="KOI144" s="70">
        <v>32</v>
      </c>
      <c r="KOJ144" s="71"/>
      <c r="KOK144" s="70">
        <v>32</v>
      </c>
      <c r="KOL144" s="71"/>
      <c r="KOM144" s="70">
        <v>32</v>
      </c>
      <c r="KON144" s="71"/>
      <c r="KOO144" s="70">
        <v>32</v>
      </c>
      <c r="KOP144" s="71"/>
      <c r="KOQ144" s="70">
        <v>32</v>
      </c>
      <c r="KOR144" s="71"/>
      <c r="KOS144" s="70">
        <v>32</v>
      </c>
      <c r="KOT144" s="71"/>
      <c r="KOU144" s="70">
        <v>32</v>
      </c>
      <c r="KOV144" s="71"/>
      <c r="KOW144" s="70">
        <v>32</v>
      </c>
      <c r="KOX144" s="71"/>
      <c r="KOY144" s="70">
        <v>32</v>
      </c>
      <c r="KOZ144" s="71"/>
      <c r="KPA144" s="70">
        <v>32</v>
      </c>
      <c r="KPB144" s="71"/>
      <c r="KPC144" s="70">
        <v>32</v>
      </c>
      <c r="KPD144" s="71"/>
      <c r="KPE144" s="70">
        <v>32</v>
      </c>
      <c r="KPF144" s="71"/>
      <c r="KPG144" s="70">
        <v>32</v>
      </c>
      <c r="KPH144" s="71"/>
      <c r="KPI144" s="70">
        <v>32</v>
      </c>
      <c r="KPJ144" s="71"/>
      <c r="KPK144" s="70">
        <v>32</v>
      </c>
      <c r="KPL144" s="71"/>
      <c r="KPM144" s="70">
        <v>32</v>
      </c>
      <c r="KPN144" s="71"/>
      <c r="KPO144" s="70">
        <v>32</v>
      </c>
      <c r="KPP144" s="71"/>
      <c r="KPQ144" s="70">
        <v>32</v>
      </c>
      <c r="KPR144" s="71"/>
      <c r="KPS144" s="70">
        <v>32</v>
      </c>
      <c r="KPT144" s="71"/>
      <c r="KPU144" s="70">
        <v>32</v>
      </c>
      <c r="KPV144" s="71"/>
      <c r="KPW144" s="70">
        <v>32</v>
      </c>
      <c r="KPX144" s="71"/>
      <c r="KPY144" s="70">
        <v>32</v>
      </c>
      <c r="KPZ144" s="71"/>
      <c r="KQA144" s="70">
        <v>32</v>
      </c>
      <c r="KQB144" s="71"/>
      <c r="KQC144" s="70">
        <v>32</v>
      </c>
      <c r="KQD144" s="71"/>
      <c r="KQE144" s="70">
        <v>32</v>
      </c>
      <c r="KQF144" s="71"/>
      <c r="KQG144" s="70">
        <v>32</v>
      </c>
      <c r="KQH144" s="71"/>
      <c r="KQI144" s="70">
        <v>32</v>
      </c>
      <c r="KQJ144" s="71"/>
      <c r="KQK144" s="70">
        <v>32</v>
      </c>
      <c r="KQL144" s="71"/>
      <c r="KQM144" s="70">
        <v>32</v>
      </c>
      <c r="KQN144" s="71"/>
      <c r="KQO144" s="70">
        <v>32</v>
      </c>
      <c r="KQP144" s="71"/>
      <c r="KQQ144" s="70">
        <v>32</v>
      </c>
      <c r="KQR144" s="71"/>
      <c r="KQS144" s="70">
        <v>32</v>
      </c>
      <c r="KQT144" s="71"/>
      <c r="KQU144" s="70">
        <v>32</v>
      </c>
      <c r="KQV144" s="71"/>
      <c r="KQW144" s="70">
        <v>32</v>
      </c>
      <c r="KQX144" s="71"/>
      <c r="KQY144" s="70">
        <v>32</v>
      </c>
      <c r="KQZ144" s="71"/>
      <c r="KRA144" s="70">
        <v>32</v>
      </c>
      <c r="KRB144" s="71"/>
      <c r="KRC144" s="70">
        <v>32</v>
      </c>
      <c r="KRD144" s="71"/>
      <c r="KRE144" s="70">
        <v>32</v>
      </c>
      <c r="KRF144" s="71"/>
      <c r="KRG144" s="70">
        <v>32</v>
      </c>
      <c r="KRH144" s="71"/>
      <c r="KRI144" s="70">
        <v>32</v>
      </c>
      <c r="KRJ144" s="71"/>
      <c r="KRK144" s="70">
        <v>32</v>
      </c>
      <c r="KRL144" s="71"/>
      <c r="KRM144" s="70">
        <v>32</v>
      </c>
      <c r="KRN144" s="71"/>
      <c r="KRO144" s="70">
        <v>32</v>
      </c>
      <c r="KRP144" s="71"/>
      <c r="KRQ144" s="70">
        <v>32</v>
      </c>
      <c r="KRR144" s="71"/>
      <c r="KRS144" s="70">
        <v>32</v>
      </c>
      <c r="KRT144" s="71"/>
      <c r="KRU144" s="70">
        <v>32</v>
      </c>
      <c r="KRV144" s="71"/>
      <c r="KRW144" s="70">
        <v>32</v>
      </c>
      <c r="KRX144" s="71"/>
      <c r="KRY144" s="70">
        <v>32</v>
      </c>
      <c r="KRZ144" s="71"/>
      <c r="KSA144" s="70">
        <v>32</v>
      </c>
      <c r="KSB144" s="71"/>
      <c r="KSC144" s="70">
        <v>32</v>
      </c>
      <c r="KSD144" s="71"/>
      <c r="KSE144" s="70">
        <v>32</v>
      </c>
      <c r="KSF144" s="71"/>
      <c r="KSG144" s="70">
        <v>32</v>
      </c>
      <c r="KSH144" s="71"/>
      <c r="KSI144" s="70">
        <v>32</v>
      </c>
      <c r="KSJ144" s="71"/>
      <c r="KSK144" s="70">
        <v>32</v>
      </c>
      <c r="KSL144" s="71"/>
      <c r="KSM144" s="70">
        <v>32</v>
      </c>
      <c r="KSN144" s="71"/>
      <c r="KSO144" s="70">
        <v>32</v>
      </c>
      <c r="KSP144" s="71"/>
      <c r="KSQ144" s="70">
        <v>32</v>
      </c>
      <c r="KSR144" s="71"/>
      <c r="KSS144" s="70">
        <v>32</v>
      </c>
      <c r="KST144" s="71"/>
      <c r="KSU144" s="70">
        <v>32</v>
      </c>
      <c r="KSV144" s="71"/>
      <c r="KSW144" s="70">
        <v>32</v>
      </c>
      <c r="KSX144" s="71"/>
      <c r="KSY144" s="70">
        <v>32</v>
      </c>
      <c r="KSZ144" s="71"/>
      <c r="KTA144" s="70">
        <v>32</v>
      </c>
      <c r="KTB144" s="71"/>
      <c r="KTC144" s="70">
        <v>32</v>
      </c>
      <c r="KTD144" s="71"/>
      <c r="KTE144" s="70">
        <v>32</v>
      </c>
      <c r="KTF144" s="71"/>
      <c r="KTG144" s="70">
        <v>32</v>
      </c>
      <c r="KTH144" s="71"/>
      <c r="KTI144" s="70">
        <v>32</v>
      </c>
      <c r="KTJ144" s="71"/>
      <c r="KTK144" s="70">
        <v>32</v>
      </c>
      <c r="KTL144" s="71"/>
      <c r="KTM144" s="70">
        <v>32</v>
      </c>
      <c r="KTN144" s="71"/>
      <c r="KTO144" s="70">
        <v>32</v>
      </c>
      <c r="KTP144" s="71"/>
      <c r="KTQ144" s="70">
        <v>32</v>
      </c>
      <c r="KTR144" s="71"/>
      <c r="KTS144" s="70">
        <v>32</v>
      </c>
      <c r="KTT144" s="71"/>
      <c r="KTU144" s="70">
        <v>32</v>
      </c>
      <c r="KTV144" s="71"/>
      <c r="KTW144" s="70">
        <v>32</v>
      </c>
      <c r="KTX144" s="71"/>
      <c r="KTY144" s="70">
        <v>32</v>
      </c>
      <c r="KTZ144" s="71"/>
      <c r="KUA144" s="70">
        <v>32</v>
      </c>
      <c r="KUB144" s="71"/>
      <c r="KUC144" s="70">
        <v>32</v>
      </c>
      <c r="KUD144" s="71"/>
      <c r="KUE144" s="70">
        <v>32</v>
      </c>
      <c r="KUF144" s="71"/>
      <c r="KUG144" s="70">
        <v>32</v>
      </c>
      <c r="KUH144" s="71"/>
      <c r="KUI144" s="70">
        <v>32</v>
      </c>
      <c r="KUJ144" s="71"/>
      <c r="KUK144" s="70">
        <v>32</v>
      </c>
      <c r="KUL144" s="71"/>
      <c r="KUM144" s="70">
        <v>32</v>
      </c>
      <c r="KUN144" s="71"/>
      <c r="KUO144" s="70">
        <v>32</v>
      </c>
      <c r="KUP144" s="71"/>
      <c r="KUQ144" s="70">
        <v>32</v>
      </c>
      <c r="KUR144" s="71"/>
      <c r="KUS144" s="70">
        <v>32</v>
      </c>
      <c r="KUT144" s="71"/>
      <c r="KUU144" s="70">
        <v>32</v>
      </c>
      <c r="KUV144" s="71"/>
      <c r="KUW144" s="70">
        <v>32</v>
      </c>
      <c r="KUX144" s="71"/>
      <c r="KUY144" s="70">
        <v>32</v>
      </c>
      <c r="KUZ144" s="71"/>
      <c r="KVA144" s="70">
        <v>32</v>
      </c>
      <c r="KVB144" s="71"/>
      <c r="KVC144" s="70">
        <v>32</v>
      </c>
      <c r="KVD144" s="71"/>
      <c r="KVE144" s="70">
        <v>32</v>
      </c>
      <c r="KVF144" s="71"/>
      <c r="KVG144" s="70">
        <v>32</v>
      </c>
      <c r="KVH144" s="71"/>
      <c r="KVI144" s="70">
        <v>32</v>
      </c>
      <c r="KVJ144" s="71"/>
      <c r="KVK144" s="70">
        <v>32</v>
      </c>
      <c r="KVL144" s="71"/>
      <c r="KVM144" s="70">
        <v>32</v>
      </c>
      <c r="KVN144" s="71"/>
      <c r="KVO144" s="70">
        <v>32</v>
      </c>
      <c r="KVP144" s="71"/>
      <c r="KVQ144" s="70">
        <v>32</v>
      </c>
      <c r="KVR144" s="71"/>
      <c r="KVS144" s="70">
        <v>32</v>
      </c>
      <c r="KVT144" s="71"/>
      <c r="KVU144" s="70">
        <v>32</v>
      </c>
      <c r="KVV144" s="71"/>
      <c r="KVW144" s="70">
        <v>32</v>
      </c>
      <c r="KVX144" s="71"/>
      <c r="KVY144" s="70">
        <v>32</v>
      </c>
      <c r="KVZ144" s="71"/>
      <c r="KWA144" s="70">
        <v>32</v>
      </c>
      <c r="KWB144" s="71"/>
      <c r="KWC144" s="70">
        <v>32</v>
      </c>
      <c r="KWD144" s="71"/>
      <c r="KWE144" s="70">
        <v>32</v>
      </c>
      <c r="KWF144" s="71"/>
      <c r="KWG144" s="70">
        <v>32</v>
      </c>
      <c r="KWH144" s="71"/>
      <c r="KWI144" s="70">
        <v>32</v>
      </c>
      <c r="KWJ144" s="71"/>
      <c r="KWK144" s="70">
        <v>32</v>
      </c>
      <c r="KWL144" s="71"/>
      <c r="KWM144" s="70">
        <v>32</v>
      </c>
      <c r="KWN144" s="71"/>
      <c r="KWO144" s="70">
        <v>32</v>
      </c>
      <c r="KWP144" s="71"/>
      <c r="KWQ144" s="70">
        <v>32</v>
      </c>
      <c r="KWR144" s="71"/>
      <c r="KWS144" s="70">
        <v>32</v>
      </c>
      <c r="KWT144" s="71"/>
      <c r="KWU144" s="70">
        <v>32</v>
      </c>
      <c r="KWV144" s="71"/>
      <c r="KWW144" s="70">
        <v>32</v>
      </c>
      <c r="KWX144" s="71"/>
      <c r="KWY144" s="70">
        <v>32</v>
      </c>
      <c r="KWZ144" s="71"/>
      <c r="KXA144" s="70">
        <v>32</v>
      </c>
      <c r="KXB144" s="71"/>
      <c r="KXC144" s="70">
        <v>32</v>
      </c>
      <c r="KXD144" s="71"/>
      <c r="KXE144" s="70">
        <v>32</v>
      </c>
      <c r="KXF144" s="71"/>
      <c r="KXG144" s="70">
        <v>32</v>
      </c>
      <c r="KXH144" s="71"/>
      <c r="KXI144" s="70">
        <v>32</v>
      </c>
      <c r="KXJ144" s="71"/>
      <c r="KXK144" s="70">
        <v>32</v>
      </c>
      <c r="KXL144" s="71"/>
      <c r="KXM144" s="70">
        <v>32</v>
      </c>
      <c r="KXN144" s="71"/>
      <c r="KXO144" s="70">
        <v>32</v>
      </c>
      <c r="KXP144" s="71"/>
      <c r="KXQ144" s="70">
        <v>32</v>
      </c>
      <c r="KXR144" s="71"/>
      <c r="KXS144" s="70">
        <v>32</v>
      </c>
      <c r="KXT144" s="71"/>
      <c r="KXU144" s="70">
        <v>32</v>
      </c>
      <c r="KXV144" s="71"/>
      <c r="KXW144" s="70">
        <v>32</v>
      </c>
      <c r="KXX144" s="71"/>
      <c r="KXY144" s="70">
        <v>32</v>
      </c>
      <c r="KXZ144" s="71"/>
      <c r="KYA144" s="70">
        <v>32</v>
      </c>
      <c r="KYB144" s="71"/>
      <c r="KYC144" s="70">
        <v>32</v>
      </c>
      <c r="KYD144" s="71"/>
      <c r="KYE144" s="70">
        <v>32</v>
      </c>
      <c r="KYF144" s="71"/>
      <c r="KYG144" s="70">
        <v>32</v>
      </c>
      <c r="KYH144" s="71"/>
      <c r="KYI144" s="70">
        <v>32</v>
      </c>
      <c r="KYJ144" s="71"/>
      <c r="KYK144" s="70">
        <v>32</v>
      </c>
      <c r="KYL144" s="71"/>
      <c r="KYM144" s="70">
        <v>32</v>
      </c>
      <c r="KYN144" s="71"/>
      <c r="KYO144" s="70">
        <v>32</v>
      </c>
      <c r="KYP144" s="71"/>
      <c r="KYQ144" s="70">
        <v>32</v>
      </c>
      <c r="KYR144" s="71"/>
      <c r="KYS144" s="70">
        <v>32</v>
      </c>
      <c r="KYT144" s="71"/>
      <c r="KYU144" s="70">
        <v>32</v>
      </c>
      <c r="KYV144" s="71"/>
      <c r="KYW144" s="70">
        <v>32</v>
      </c>
      <c r="KYX144" s="71"/>
      <c r="KYY144" s="70">
        <v>32</v>
      </c>
      <c r="KYZ144" s="71"/>
      <c r="KZA144" s="70">
        <v>32</v>
      </c>
      <c r="KZB144" s="71"/>
      <c r="KZC144" s="70">
        <v>32</v>
      </c>
      <c r="KZD144" s="71"/>
      <c r="KZE144" s="70">
        <v>32</v>
      </c>
      <c r="KZF144" s="71"/>
      <c r="KZG144" s="70">
        <v>32</v>
      </c>
      <c r="KZH144" s="71"/>
      <c r="KZI144" s="70">
        <v>32</v>
      </c>
      <c r="KZJ144" s="71"/>
      <c r="KZK144" s="70">
        <v>32</v>
      </c>
      <c r="KZL144" s="71"/>
      <c r="KZM144" s="70">
        <v>32</v>
      </c>
      <c r="KZN144" s="71"/>
      <c r="KZO144" s="70">
        <v>32</v>
      </c>
      <c r="KZP144" s="71"/>
      <c r="KZQ144" s="70">
        <v>32</v>
      </c>
      <c r="KZR144" s="71"/>
      <c r="KZS144" s="70">
        <v>32</v>
      </c>
      <c r="KZT144" s="71"/>
      <c r="KZU144" s="70">
        <v>32</v>
      </c>
      <c r="KZV144" s="71"/>
      <c r="KZW144" s="70">
        <v>32</v>
      </c>
      <c r="KZX144" s="71"/>
      <c r="KZY144" s="70">
        <v>32</v>
      </c>
      <c r="KZZ144" s="71"/>
      <c r="LAA144" s="70">
        <v>32</v>
      </c>
      <c r="LAB144" s="71"/>
      <c r="LAC144" s="70">
        <v>32</v>
      </c>
      <c r="LAD144" s="71"/>
      <c r="LAE144" s="70">
        <v>32</v>
      </c>
      <c r="LAF144" s="71"/>
      <c r="LAG144" s="70">
        <v>32</v>
      </c>
      <c r="LAH144" s="71"/>
      <c r="LAI144" s="70">
        <v>32</v>
      </c>
      <c r="LAJ144" s="71"/>
      <c r="LAK144" s="70">
        <v>32</v>
      </c>
      <c r="LAL144" s="71"/>
      <c r="LAM144" s="70">
        <v>32</v>
      </c>
      <c r="LAN144" s="71"/>
      <c r="LAO144" s="70">
        <v>32</v>
      </c>
      <c r="LAP144" s="71"/>
      <c r="LAQ144" s="70">
        <v>32</v>
      </c>
      <c r="LAR144" s="71"/>
      <c r="LAS144" s="70">
        <v>32</v>
      </c>
      <c r="LAT144" s="71"/>
      <c r="LAU144" s="70">
        <v>32</v>
      </c>
      <c r="LAV144" s="71"/>
      <c r="LAW144" s="70">
        <v>32</v>
      </c>
      <c r="LAX144" s="71"/>
      <c r="LAY144" s="70">
        <v>32</v>
      </c>
      <c r="LAZ144" s="71"/>
      <c r="LBA144" s="70">
        <v>32</v>
      </c>
      <c r="LBB144" s="71"/>
      <c r="LBC144" s="70">
        <v>32</v>
      </c>
      <c r="LBD144" s="71"/>
      <c r="LBE144" s="70">
        <v>32</v>
      </c>
      <c r="LBF144" s="71"/>
      <c r="LBG144" s="70">
        <v>32</v>
      </c>
      <c r="LBH144" s="71"/>
      <c r="LBI144" s="70">
        <v>32</v>
      </c>
      <c r="LBJ144" s="71"/>
      <c r="LBK144" s="70">
        <v>32</v>
      </c>
      <c r="LBL144" s="71"/>
      <c r="LBM144" s="70">
        <v>32</v>
      </c>
      <c r="LBN144" s="71"/>
      <c r="LBO144" s="70">
        <v>32</v>
      </c>
      <c r="LBP144" s="71"/>
      <c r="LBQ144" s="70">
        <v>32</v>
      </c>
      <c r="LBR144" s="71"/>
      <c r="LBS144" s="70">
        <v>32</v>
      </c>
      <c r="LBT144" s="71"/>
      <c r="LBU144" s="70">
        <v>32</v>
      </c>
      <c r="LBV144" s="71"/>
      <c r="LBW144" s="70">
        <v>32</v>
      </c>
      <c r="LBX144" s="71"/>
      <c r="LBY144" s="70">
        <v>32</v>
      </c>
      <c r="LBZ144" s="71"/>
      <c r="LCA144" s="70">
        <v>32</v>
      </c>
      <c r="LCB144" s="71"/>
      <c r="LCC144" s="70">
        <v>32</v>
      </c>
      <c r="LCD144" s="71"/>
      <c r="LCE144" s="70">
        <v>32</v>
      </c>
      <c r="LCF144" s="71"/>
      <c r="LCG144" s="70">
        <v>32</v>
      </c>
      <c r="LCH144" s="71"/>
      <c r="LCI144" s="70">
        <v>32</v>
      </c>
      <c r="LCJ144" s="71"/>
      <c r="LCK144" s="70">
        <v>32</v>
      </c>
      <c r="LCL144" s="71"/>
      <c r="LCM144" s="70">
        <v>32</v>
      </c>
      <c r="LCN144" s="71"/>
      <c r="LCO144" s="70">
        <v>32</v>
      </c>
      <c r="LCP144" s="71"/>
      <c r="LCQ144" s="70">
        <v>32</v>
      </c>
      <c r="LCR144" s="71"/>
      <c r="LCS144" s="70">
        <v>32</v>
      </c>
      <c r="LCT144" s="71"/>
      <c r="LCU144" s="70">
        <v>32</v>
      </c>
      <c r="LCV144" s="71"/>
      <c r="LCW144" s="70">
        <v>32</v>
      </c>
      <c r="LCX144" s="71"/>
      <c r="LCY144" s="70">
        <v>32</v>
      </c>
      <c r="LCZ144" s="71"/>
      <c r="LDA144" s="70">
        <v>32</v>
      </c>
      <c r="LDB144" s="71"/>
      <c r="LDC144" s="70">
        <v>32</v>
      </c>
      <c r="LDD144" s="71"/>
      <c r="LDE144" s="70">
        <v>32</v>
      </c>
      <c r="LDF144" s="71"/>
      <c r="LDG144" s="70">
        <v>32</v>
      </c>
      <c r="LDH144" s="71"/>
      <c r="LDI144" s="70">
        <v>32</v>
      </c>
      <c r="LDJ144" s="71"/>
      <c r="LDK144" s="70">
        <v>32</v>
      </c>
      <c r="LDL144" s="71"/>
      <c r="LDM144" s="70">
        <v>32</v>
      </c>
      <c r="LDN144" s="71"/>
      <c r="LDO144" s="70">
        <v>32</v>
      </c>
      <c r="LDP144" s="71"/>
      <c r="LDQ144" s="70">
        <v>32</v>
      </c>
      <c r="LDR144" s="71"/>
      <c r="LDS144" s="70">
        <v>32</v>
      </c>
      <c r="LDT144" s="71"/>
      <c r="LDU144" s="70">
        <v>32</v>
      </c>
      <c r="LDV144" s="71"/>
      <c r="LDW144" s="70">
        <v>32</v>
      </c>
      <c r="LDX144" s="71"/>
      <c r="LDY144" s="70">
        <v>32</v>
      </c>
      <c r="LDZ144" s="71"/>
      <c r="LEA144" s="70">
        <v>32</v>
      </c>
      <c r="LEB144" s="71"/>
      <c r="LEC144" s="70">
        <v>32</v>
      </c>
      <c r="LED144" s="71"/>
      <c r="LEE144" s="70">
        <v>32</v>
      </c>
      <c r="LEF144" s="71"/>
      <c r="LEG144" s="70">
        <v>32</v>
      </c>
      <c r="LEH144" s="71"/>
      <c r="LEI144" s="70">
        <v>32</v>
      </c>
      <c r="LEJ144" s="71"/>
      <c r="LEK144" s="70">
        <v>32</v>
      </c>
      <c r="LEL144" s="71"/>
      <c r="LEM144" s="70">
        <v>32</v>
      </c>
      <c r="LEN144" s="71"/>
      <c r="LEO144" s="70">
        <v>32</v>
      </c>
      <c r="LEP144" s="71"/>
      <c r="LEQ144" s="70">
        <v>32</v>
      </c>
      <c r="LER144" s="71"/>
      <c r="LES144" s="70">
        <v>32</v>
      </c>
      <c r="LET144" s="71"/>
      <c r="LEU144" s="70">
        <v>32</v>
      </c>
      <c r="LEV144" s="71"/>
      <c r="LEW144" s="70">
        <v>32</v>
      </c>
      <c r="LEX144" s="71"/>
      <c r="LEY144" s="70">
        <v>32</v>
      </c>
      <c r="LEZ144" s="71"/>
      <c r="LFA144" s="70">
        <v>32</v>
      </c>
      <c r="LFB144" s="71"/>
      <c r="LFC144" s="70">
        <v>32</v>
      </c>
      <c r="LFD144" s="71"/>
      <c r="LFE144" s="70">
        <v>32</v>
      </c>
      <c r="LFF144" s="71"/>
      <c r="LFG144" s="70">
        <v>32</v>
      </c>
      <c r="LFH144" s="71"/>
      <c r="LFI144" s="70">
        <v>32</v>
      </c>
      <c r="LFJ144" s="71"/>
      <c r="LFK144" s="70">
        <v>32</v>
      </c>
      <c r="LFL144" s="71"/>
      <c r="LFM144" s="70">
        <v>32</v>
      </c>
      <c r="LFN144" s="71"/>
      <c r="LFO144" s="70">
        <v>32</v>
      </c>
      <c r="LFP144" s="71"/>
      <c r="LFQ144" s="70">
        <v>32</v>
      </c>
      <c r="LFR144" s="71"/>
      <c r="LFS144" s="70">
        <v>32</v>
      </c>
      <c r="LFT144" s="71"/>
      <c r="LFU144" s="70">
        <v>32</v>
      </c>
      <c r="LFV144" s="71"/>
      <c r="LFW144" s="70">
        <v>32</v>
      </c>
      <c r="LFX144" s="71"/>
      <c r="LFY144" s="70">
        <v>32</v>
      </c>
      <c r="LFZ144" s="71"/>
      <c r="LGA144" s="70">
        <v>32</v>
      </c>
      <c r="LGB144" s="71"/>
      <c r="LGC144" s="70">
        <v>32</v>
      </c>
      <c r="LGD144" s="71"/>
      <c r="LGE144" s="70">
        <v>32</v>
      </c>
      <c r="LGF144" s="71"/>
      <c r="LGG144" s="70">
        <v>32</v>
      </c>
      <c r="LGH144" s="71"/>
      <c r="LGI144" s="70">
        <v>32</v>
      </c>
      <c r="LGJ144" s="71"/>
      <c r="LGK144" s="70">
        <v>32</v>
      </c>
      <c r="LGL144" s="71"/>
      <c r="LGM144" s="70">
        <v>32</v>
      </c>
      <c r="LGN144" s="71"/>
      <c r="LGO144" s="70">
        <v>32</v>
      </c>
      <c r="LGP144" s="71"/>
      <c r="LGQ144" s="70">
        <v>32</v>
      </c>
      <c r="LGR144" s="71"/>
      <c r="LGS144" s="70">
        <v>32</v>
      </c>
      <c r="LGT144" s="71"/>
      <c r="LGU144" s="70">
        <v>32</v>
      </c>
      <c r="LGV144" s="71"/>
      <c r="LGW144" s="70">
        <v>32</v>
      </c>
      <c r="LGX144" s="71"/>
      <c r="LGY144" s="70">
        <v>32</v>
      </c>
      <c r="LGZ144" s="71"/>
      <c r="LHA144" s="70">
        <v>32</v>
      </c>
      <c r="LHB144" s="71"/>
      <c r="LHC144" s="70">
        <v>32</v>
      </c>
      <c r="LHD144" s="71"/>
      <c r="LHE144" s="70">
        <v>32</v>
      </c>
      <c r="LHF144" s="71"/>
      <c r="LHG144" s="70">
        <v>32</v>
      </c>
      <c r="LHH144" s="71"/>
      <c r="LHI144" s="70">
        <v>32</v>
      </c>
      <c r="LHJ144" s="71"/>
      <c r="LHK144" s="70">
        <v>32</v>
      </c>
      <c r="LHL144" s="71"/>
      <c r="LHM144" s="70">
        <v>32</v>
      </c>
      <c r="LHN144" s="71"/>
      <c r="LHO144" s="70">
        <v>32</v>
      </c>
      <c r="LHP144" s="71"/>
      <c r="LHQ144" s="70">
        <v>32</v>
      </c>
      <c r="LHR144" s="71"/>
      <c r="LHS144" s="70">
        <v>32</v>
      </c>
      <c r="LHT144" s="71"/>
      <c r="LHU144" s="70">
        <v>32</v>
      </c>
      <c r="LHV144" s="71"/>
      <c r="LHW144" s="70">
        <v>32</v>
      </c>
      <c r="LHX144" s="71"/>
      <c r="LHY144" s="70">
        <v>32</v>
      </c>
      <c r="LHZ144" s="71"/>
      <c r="LIA144" s="70">
        <v>32</v>
      </c>
      <c r="LIB144" s="71"/>
      <c r="LIC144" s="70">
        <v>32</v>
      </c>
      <c r="LID144" s="71"/>
      <c r="LIE144" s="70">
        <v>32</v>
      </c>
      <c r="LIF144" s="71"/>
      <c r="LIG144" s="70">
        <v>32</v>
      </c>
      <c r="LIH144" s="71"/>
      <c r="LII144" s="70">
        <v>32</v>
      </c>
      <c r="LIJ144" s="71"/>
      <c r="LIK144" s="70">
        <v>32</v>
      </c>
      <c r="LIL144" s="71"/>
      <c r="LIM144" s="70">
        <v>32</v>
      </c>
      <c r="LIN144" s="71"/>
      <c r="LIO144" s="70">
        <v>32</v>
      </c>
      <c r="LIP144" s="71"/>
      <c r="LIQ144" s="70">
        <v>32</v>
      </c>
      <c r="LIR144" s="71"/>
      <c r="LIS144" s="70">
        <v>32</v>
      </c>
      <c r="LIT144" s="71"/>
      <c r="LIU144" s="70">
        <v>32</v>
      </c>
      <c r="LIV144" s="71"/>
      <c r="LIW144" s="70">
        <v>32</v>
      </c>
      <c r="LIX144" s="71"/>
      <c r="LIY144" s="70">
        <v>32</v>
      </c>
      <c r="LIZ144" s="71"/>
      <c r="LJA144" s="70">
        <v>32</v>
      </c>
      <c r="LJB144" s="71"/>
      <c r="LJC144" s="70">
        <v>32</v>
      </c>
      <c r="LJD144" s="71"/>
      <c r="LJE144" s="70">
        <v>32</v>
      </c>
      <c r="LJF144" s="71"/>
      <c r="LJG144" s="70">
        <v>32</v>
      </c>
      <c r="LJH144" s="71"/>
      <c r="LJI144" s="70">
        <v>32</v>
      </c>
      <c r="LJJ144" s="71"/>
      <c r="LJK144" s="70">
        <v>32</v>
      </c>
      <c r="LJL144" s="71"/>
      <c r="LJM144" s="70">
        <v>32</v>
      </c>
      <c r="LJN144" s="71"/>
      <c r="LJO144" s="70">
        <v>32</v>
      </c>
      <c r="LJP144" s="71"/>
      <c r="LJQ144" s="70">
        <v>32</v>
      </c>
      <c r="LJR144" s="71"/>
      <c r="LJS144" s="70">
        <v>32</v>
      </c>
      <c r="LJT144" s="71"/>
      <c r="LJU144" s="70">
        <v>32</v>
      </c>
      <c r="LJV144" s="71"/>
      <c r="LJW144" s="70">
        <v>32</v>
      </c>
      <c r="LJX144" s="71"/>
      <c r="LJY144" s="70">
        <v>32</v>
      </c>
      <c r="LJZ144" s="71"/>
      <c r="LKA144" s="70">
        <v>32</v>
      </c>
      <c r="LKB144" s="71"/>
      <c r="LKC144" s="70">
        <v>32</v>
      </c>
      <c r="LKD144" s="71"/>
      <c r="LKE144" s="70">
        <v>32</v>
      </c>
      <c r="LKF144" s="71"/>
      <c r="LKG144" s="70">
        <v>32</v>
      </c>
      <c r="LKH144" s="71"/>
      <c r="LKI144" s="70">
        <v>32</v>
      </c>
      <c r="LKJ144" s="71"/>
      <c r="LKK144" s="70">
        <v>32</v>
      </c>
      <c r="LKL144" s="71"/>
      <c r="LKM144" s="70">
        <v>32</v>
      </c>
      <c r="LKN144" s="71"/>
      <c r="LKO144" s="70">
        <v>32</v>
      </c>
      <c r="LKP144" s="71"/>
      <c r="LKQ144" s="70">
        <v>32</v>
      </c>
      <c r="LKR144" s="71"/>
      <c r="LKS144" s="70">
        <v>32</v>
      </c>
      <c r="LKT144" s="71"/>
      <c r="LKU144" s="70">
        <v>32</v>
      </c>
      <c r="LKV144" s="71"/>
      <c r="LKW144" s="70">
        <v>32</v>
      </c>
      <c r="LKX144" s="71"/>
      <c r="LKY144" s="70">
        <v>32</v>
      </c>
      <c r="LKZ144" s="71"/>
      <c r="LLA144" s="70">
        <v>32</v>
      </c>
      <c r="LLB144" s="71"/>
      <c r="LLC144" s="70">
        <v>32</v>
      </c>
      <c r="LLD144" s="71"/>
      <c r="LLE144" s="70">
        <v>32</v>
      </c>
      <c r="LLF144" s="71"/>
      <c r="LLG144" s="70">
        <v>32</v>
      </c>
      <c r="LLH144" s="71"/>
      <c r="LLI144" s="70">
        <v>32</v>
      </c>
      <c r="LLJ144" s="71"/>
      <c r="LLK144" s="70">
        <v>32</v>
      </c>
      <c r="LLL144" s="71"/>
      <c r="LLM144" s="70">
        <v>32</v>
      </c>
      <c r="LLN144" s="71"/>
      <c r="LLO144" s="70">
        <v>32</v>
      </c>
      <c r="LLP144" s="71"/>
      <c r="LLQ144" s="70">
        <v>32</v>
      </c>
      <c r="LLR144" s="71"/>
      <c r="LLS144" s="70">
        <v>32</v>
      </c>
      <c r="LLT144" s="71"/>
      <c r="LLU144" s="70">
        <v>32</v>
      </c>
      <c r="LLV144" s="71"/>
      <c r="LLW144" s="70">
        <v>32</v>
      </c>
      <c r="LLX144" s="71"/>
      <c r="LLY144" s="70">
        <v>32</v>
      </c>
      <c r="LLZ144" s="71"/>
      <c r="LMA144" s="70">
        <v>32</v>
      </c>
      <c r="LMB144" s="71"/>
      <c r="LMC144" s="70">
        <v>32</v>
      </c>
      <c r="LMD144" s="71"/>
      <c r="LME144" s="70">
        <v>32</v>
      </c>
      <c r="LMF144" s="71"/>
      <c r="LMG144" s="70">
        <v>32</v>
      </c>
      <c r="LMH144" s="71"/>
      <c r="LMI144" s="70">
        <v>32</v>
      </c>
      <c r="LMJ144" s="71"/>
      <c r="LMK144" s="70">
        <v>32</v>
      </c>
      <c r="LML144" s="71"/>
      <c r="LMM144" s="70">
        <v>32</v>
      </c>
      <c r="LMN144" s="71"/>
      <c r="LMO144" s="70">
        <v>32</v>
      </c>
      <c r="LMP144" s="71"/>
      <c r="LMQ144" s="70">
        <v>32</v>
      </c>
      <c r="LMR144" s="71"/>
      <c r="LMS144" s="70">
        <v>32</v>
      </c>
      <c r="LMT144" s="71"/>
      <c r="LMU144" s="70">
        <v>32</v>
      </c>
      <c r="LMV144" s="71"/>
      <c r="LMW144" s="70">
        <v>32</v>
      </c>
      <c r="LMX144" s="71"/>
      <c r="LMY144" s="70">
        <v>32</v>
      </c>
      <c r="LMZ144" s="71"/>
      <c r="LNA144" s="70">
        <v>32</v>
      </c>
      <c r="LNB144" s="71"/>
      <c r="LNC144" s="70">
        <v>32</v>
      </c>
      <c r="LND144" s="71"/>
      <c r="LNE144" s="70">
        <v>32</v>
      </c>
      <c r="LNF144" s="71"/>
      <c r="LNG144" s="70">
        <v>32</v>
      </c>
      <c r="LNH144" s="71"/>
      <c r="LNI144" s="70">
        <v>32</v>
      </c>
      <c r="LNJ144" s="71"/>
      <c r="LNK144" s="70">
        <v>32</v>
      </c>
      <c r="LNL144" s="71"/>
      <c r="LNM144" s="70">
        <v>32</v>
      </c>
      <c r="LNN144" s="71"/>
      <c r="LNO144" s="70">
        <v>32</v>
      </c>
      <c r="LNP144" s="71"/>
      <c r="LNQ144" s="70">
        <v>32</v>
      </c>
      <c r="LNR144" s="71"/>
      <c r="LNS144" s="70">
        <v>32</v>
      </c>
      <c r="LNT144" s="71"/>
      <c r="LNU144" s="70">
        <v>32</v>
      </c>
      <c r="LNV144" s="71"/>
      <c r="LNW144" s="70">
        <v>32</v>
      </c>
      <c r="LNX144" s="71"/>
      <c r="LNY144" s="70">
        <v>32</v>
      </c>
      <c r="LNZ144" s="71"/>
      <c r="LOA144" s="70">
        <v>32</v>
      </c>
      <c r="LOB144" s="71"/>
      <c r="LOC144" s="70">
        <v>32</v>
      </c>
      <c r="LOD144" s="71"/>
      <c r="LOE144" s="70">
        <v>32</v>
      </c>
      <c r="LOF144" s="71"/>
      <c r="LOG144" s="70">
        <v>32</v>
      </c>
      <c r="LOH144" s="71"/>
      <c r="LOI144" s="70">
        <v>32</v>
      </c>
      <c r="LOJ144" s="71"/>
      <c r="LOK144" s="70">
        <v>32</v>
      </c>
      <c r="LOL144" s="71"/>
      <c r="LOM144" s="70">
        <v>32</v>
      </c>
      <c r="LON144" s="71"/>
      <c r="LOO144" s="70">
        <v>32</v>
      </c>
      <c r="LOP144" s="71"/>
      <c r="LOQ144" s="70">
        <v>32</v>
      </c>
      <c r="LOR144" s="71"/>
      <c r="LOS144" s="70">
        <v>32</v>
      </c>
      <c r="LOT144" s="71"/>
      <c r="LOU144" s="70">
        <v>32</v>
      </c>
      <c r="LOV144" s="71"/>
      <c r="LOW144" s="70">
        <v>32</v>
      </c>
      <c r="LOX144" s="71"/>
      <c r="LOY144" s="70">
        <v>32</v>
      </c>
      <c r="LOZ144" s="71"/>
      <c r="LPA144" s="70">
        <v>32</v>
      </c>
      <c r="LPB144" s="71"/>
      <c r="LPC144" s="70">
        <v>32</v>
      </c>
      <c r="LPD144" s="71"/>
      <c r="LPE144" s="70">
        <v>32</v>
      </c>
      <c r="LPF144" s="71"/>
      <c r="LPG144" s="70">
        <v>32</v>
      </c>
      <c r="LPH144" s="71"/>
      <c r="LPI144" s="70">
        <v>32</v>
      </c>
      <c r="LPJ144" s="71"/>
      <c r="LPK144" s="70">
        <v>32</v>
      </c>
      <c r="LPL144" s="71"/>
      <c r="LPM144" s="70">
        <v>32</v>
      </c>
      <c r="LPN144" s="71"/>
      <c r="LPO144" s="70">
        <v>32</v>
      </c>
      <c r="LPP144" s="71"/>
      <c r="LPQ144" s="70">
        <v>32</v>
      </c>
      <c r="LPR144" s="71"/>
      <c r="LPS144" s="70">
        <v>32</v>
      </c>
      <c r="LPT144" s="71"/>
      <c r="LPU144" s="70">
        <v>32</v>
      </c>
      <c r="LPV144" s="71"/>
      <c r="LPW144" s="70">
        <v>32</v>
      </c>
      <c r="LPX144" s="71"/>
      <c r="LPY144" s="70">
        <v>32</v>
      </c>
      <c r="LPZ144" s="71"/>
      <c r="LQA144" s="70">
        <v>32</v>
      </c>
      <c r="LQB144" s="71"/>
      <c r="LQC144" s="70">
        <v>32</v>
      </c>
      <c r="LQD144" s="71"/>
      <c r="LQE144" s="70">
        <v>32</v>
      </c>
      <c r="LQF144" s="71"/>
      <c r="LQG144" s="70">
        <v>32</v>
      </c>
      <c r="LQH144" s="71"/>
      <c r="LQI144" s="70">
        <v>32</v>
      </c>
      <c r="LQJ144" s="71"/>
      <c r="LQK144" s="70">
        <v>32</v>
      </c>
      <c r="LQL144" s="71"/>
      <c r="LQM144" s="70">
        <v>32</v>
      </c>
      <c r="LQN144" s="71"/>
      <c r="LQO144" s="70">
        <v>32</v>
      </c>
      <c r="LQP144" s="71"/>
      <c r="LQQ144" s="70">
        <v>32</v>
      </c>
      <c r="LQR144" s="71"/>
      <c r="LQS144" s="70">
        <v>32</v>
      </c>
      <c r="LQT144" s="71"/>
      <c r="LQU144" s="70">
        <v>32</v>
      </c>
      <c r="LQV144" s="71"/>
      <c r="LQW144" s="70">
        <v>32</v>
      </c>
      <c r="LQX144" s="71"/>
      <c r="LQY144" s="70">
        <v>32</v>
      </c>
      <c r="LQZ144" s="71"/>
      <c r="LRA144" s="70">
        <v>32</v>
      </c>
      <c r="LRB144" s="71"/>
      <c r="LRC144" s="70">
        <v>32</v>
      </c>
      <c r="LRD144" s="71"/>
      <c r="LRE144" s="70">
        <v>32</v>
      </c>
      <c r="LRF144" s="71"/>
      <c r="LRG144" s="70">
        <v>32</v>
      </c>
      <c r="LRH144" s="71"/>
      <c r="LRI144" s="70">
        <v>32</v>
      </c>
      <c r="LRJ144" s="71"/>
      <c r="LRK144" s="70">
        <v>32</v>
      </c>
      <c r="LRL144" s="71"/>
      <c r="LRM144" s="70">
        <v>32</v>
      </c>
      <c r="LRN144" s="71"/>
      <c r="LRO144" s="70">
        <v>32</v>
      </c>
      <c r="LRP144" s="71"/>
      <c r="LRQ144" s="70">
        <v>32</v>
      </c>
      <c r="LRR144" s="71"/>
      <c r="LRS144" s="70">
        <v>32</v>
      </c>
      <c r="LRT144" s="71"/>
      <c r="LRU144" s="70">
        <v>32</v>
      </c>
      <c r="LRV144" s="71"/>
      <c r="LRW144" s="70">
        <v>32</v>
      </c>
      <c r="LRX144" s="71"/>
      <c r="LRY144" s="70">
        <v>32</v>
      </c>
      <c r="LRZ144" s="71"/>
      <c r="LSA144" s="70">
        <v>32</v>
      </c>
      <c r="LSB144" s="71"/>
      <c r="LSC144" s="70">
        <v>32</v>
      </c>
      <c r="LSD144" s="71"/>
      <c r="LSE144" s="70">
        <v>32</v>
      </c>
      <c r="LSF144" s="71"/>
      <c r="LSG144" s="70">
        <v>32</v>
      </c>
      <c r="LSH144" s="71"/>
      <c r="LSI144" s="70">
        <v>32</v>
      </c>
      <c r="LSJ144" s="71"/>
      <c r="LSK144" s="70">
        <v>32</v>
      </c>
      <c r="LSL144" s="71"/>
      <c r="LSM144" s="70">
        <v>32</v>
      </c>
      <c r="LSN144" s="71"/>
      <c r="LSO144" s="70">
        <v>32</v>
      </c>
      <c r="LSP144" s="71"/>
      <c r="LSQ144" s="70">
        <v>32</v>
      </c>
      <c r="LSR144" s="71"/>
      <c r="LSS144" s="70">
        <v>32</v>
      </c>
      <c r="LST144" s="71"/>
      <c r="LSU144" s="70">
        <v>32</v>
      </c>
      <c r="LSV144" s="71"/>
      <c r="LSW144" s="70">
        <v>32</v>
      </c>
      <c r="LSX144" s="71"/>
      <c r="LSY144" s="70">
        <v>32</v>
      </c>
      <c r="LSZ144" s="71"/>
      <c r="LTA144" s="70">
        <v>32</v>
      </c>
      <c r="LTB144" s="71"/>
      <c r="LTC144" s="70">
        <v>32</v>
      </c>
      <c r="LTD144" s="71"/>
      <c r="LTE144" s="70">
        <v>32</v>
      </c>
      <c r="LTF144" s="71"/>
      <c r="LTG144" s="70">
        <v>32</v>
      </c>
      <c r="LTH144" s="71"/>
      <c r="LTI144" s="70">
        <v>32</v>
      </c>
      <c r="LTJ144" s="71"/>
      <c r="LTK144" s="70">
        <v>32</v>
      </c>
      <c r="LTL144" s="71"/>
      <c r="LTM144" s="70">
        <v>32</v>
      </c>
      <c r="LTN144" s="71"/>
      <c r="LTO144" s="70">
        <v>32</v>
      </c>
      <c r="LTP144" s="71"/>
      <c r="LTQ144" s="70">
        <v>32</v>
      </c>
      <c r="LTR144" s="71"/>
      <c r="LTS144" s="70">
        <v>32</v>
      </c>
      <c r="LTT144" s="71"/>
      <c r="LTU144" s="70">
        <v>32</v>
      </c>
      <c r="LTV144" s="71"/>
      <c r="LTW144" s="70">
        <v>32</v>
      </c>
      <c r="LTX144" s="71"/>
      <c r="LTY144" s="70">
        <v>32</v>
      </c>
      <c r="LTZ144" s="71"/>
      <c r="LUA144" s="70">
        <v>32</v>
      </c>
      <c r="LUB144" s="71"/>
      <c r="LUC144" s="70">
        <v>32</v>
      </c>
      <c r="LUD144" s="71"/>
      <c r="LUE144" s="70">
        <v>32</v>
      </c>
      <c r="LUF144" s="71"/>
      <c r="LUG144" s="70">
        <v>32</v>
      </c>
      <c r="LUH144" s="71"/>
      <c r="LUI144" s="70">
        <v>32</v>
      </c>
      <c r="LUJ144" s="71"/>
      <c r="LUK144" s="70">
        <v>32</v>
      </c>
      <c r="LUL144" s="71"/>
      <c r="LUM144" s="70">
        <v>32</v>
      </c>
      <c r="LUN144" s="71"/>
      <c r="LUO144" s="70">
        <v>32</v>
      </c>
      <c r="LUP144" s="71"/>
      <c r="LUQ144" s="70">
        <v>32</v>
      </c>
      <c r="LUR144" s="71"/>
      <c r="LUS144" s="70">
        <v>32</v>
      </c>
      <c r="LUT144" s="71"/>
      <c r="LUU144" s="70">
        <v>32</v>
      </c>
      <c r="LUV144" s="71"/>
      <c r="LUW144" s="70">
        <v>32</v>
      </c>
      <c r="LUX144" s="71"/>
      <c r="LUY144" s="70">
        <v>32</v>
      </c>
      <c r="LUZ144" s="71"/>
      <c r="LVA144" s="70">
        <v>32</v>
      </c>
      <c r="LVB144" s="71"/>
      <c r="LVC144" s="70">
        <v>32</v>
      </c>
      <c r="LVD144" s="71"/>
      <c r="LVE144" s="70">
        <v>32</v>
      </c>
      <c r="LVF144" s="71"/>
      <c r="LVG144" s="70">
        <v>32</v>
      </c>
      <c r="LVH144" s="71"/>
      <c r="LVI144" s="70">
        <v>32</v>
      </c>
      <c r="LVJ144" s="71"/>
      <c r="LVK144" s="70">
        <v>32</v>
      </c>
      <c r="LVL144" s="71"/>
      <c r="LVM144" s="70">
        <v>32</v>
      </c>
      <c r="LVN144" s="71"/>
      <c r="LVO144" s="70">
        <v>32</v>
      </c>
      <c r="LVP144" s="71"/>
      <c r="LVQ144" s="70">
        <v>32</v>
      </c>
      <c r="LVR144" s="71"/>
      <c r="LVS144" s="70">
        <v>32</v>
      </c>
      <c r="LVT144" s="71"/>
      <c r="LVU144" s="70">
        <v>32</v>
      </c>
      <c r="LVV144" s="71"/>
      <c r="LVW144" s="70">
        <v>32</v>
      </c>
      <c r="LVX144" s="71"/>
      <c r="LVY144" s="70">
        <v>32</v>
      </c>
      <c r="LVZ144" s="71"/>
      <c r="LWA144" s="70">
        <v>32</v>
      </c>
      <c r="LWB144" s="71"/>
      <c r="LWC144" s="70">
        <v>32</v>
      </c>
      <c r="LWD144" s="71"/>
      <c r="LWE144" s="70">
        <v>32</v>
      </c>
      <c r="LWF144" s="71"/>
      <c r="LWG144" s="70">
        <v>32</v>
      </c>
      <c r="LWH144" s="71"/>
      <c r="LWI144" s="70">
        <v>32</v>
      </c>
      <c r="LWJ144" s="71"/>
      <c r="LWK144" s="70">
        <v>32</v>
      </c>
      <c r="LWL144" s="71"/>
      <c r="LWM144" s="70">
        <v>32</v>
      </c>
      <c r="LWN144" s="71"/>
      <c r="LWO144" s="70">
        <v>32</v>
      </c>
      <c r="LWP144" s="71"/>
      <c r="LWQ144" s="70">
        <v>32</v>
      </c>
      <c r="LWR144" s="71"/>
      <c r="LWS144" s="70">
        <v>32</v>
      </c>
      <c r="LWT144" s="71"/>
      <c r="LWU144" s="70">
        <v>32</v>
      </c>
      <c r="LWV144" s="71"/>
      <c r="LWW144" s="70">
        <v>32</v>
      </c>
      <c r="LWX144" s="71"/>
      <c r="LWY144" s="70">
        <v>32</v>
      </c>
      <c r="LWZ144" s="71"/>
      <c r="LXA144" s="70">
        <v>32</v>
      </c>
      <c r="LXB144" s="71"/>
      <c r="LXC144" s="70">
        <v>32</v>
      </c>
      <c r="LXD144" s="71"/>
      <c r="LXE144" s="70">
        <v>32</v>
      </c>
      <c r="LXF144" s="71"/>
      <c r="LXG144" s="70">
        <v>32</v>
      </c>
      <c r="LXH144" s="71"/>
      <c r="LXI144" s="70">
        <v>32</v>
      </c>
      <c r="LXJ144" s="71"/>
      <c r="LXK144" s="70">
        <v>32</v>
      </c>
      <c r="LXL144" s="71"/>
      <c r="LXM144" s="70">
        <v>32</v>
      </c>
      <c r="LXN144" s="71"/>
      <c r="LXO144" s="70">
        <v>32</v>
      </c>
      <c r="LXP144" s="71"/>
      <c r="LXQ144" s="70">
        <v>32</v>
      </c>
      <c r="LXR144" s="71"/>
      <c r="LXS144" s="70">
        <v>32</v>
      </c>
      <c r="LXT144" s="71"/>
      <c r="LXU144" s="70">
        <v>32</v>
      </c>
      <c r="LXV144" s="71"/>
      <c r="LXW144" s="70">
        <v>32</v>
      </c>
      <c r="LXX144" s="71"/>
      <c r="LXY144" s="70">
        <v>32</v>
      </c>
      <c r="LXZ144" s="71"/>
      <c r="LYA144" s="70">
        <v>32</v>
      </c>
      <c r="LYB144" s="71"/>
      <c r="LYC144" s="70">
        <v>32</v>
      </c>
      <c r="LYD144" s="71"/>
      <c r="LYE144" s="70">
        <v>32</v>
      </c>
      <c r="LYF144" s="71"/>
      <c r="LYG144" s="70">
        <v>32</v>
      </c>
      <c r="LYH144" s="71"/>
      <c r="LYI144" s="70">
        <v>32</v>
      </c>
      <c r="LYJ144" s="71"/>
      <c r="LYK144" s="70">
        <v>32</v>
      </c>
      <c r="LYL144" s="71"/>
      <c r="LYM144" s="70">
        <v>32</v>
      </c>
      <c r="LYN144" s="71"/>
      <c r="LYO144" s="70">
        <v>32</v>
      </c>
      <c r="LYP144" s="71"/>
      <c r="LYQ144" s="70">
        <v>32</v>
      </c>
      <c r="LYR144" s="71"/>
      <c r="LYS144" s="70">
        <v>32</v>
      </c>
      <c r="LYT144" s="71"/>
      <c r="LYU144" s="70">
        <v>32</v>
      </c>
      <c r="LYV144" s="71"/>
      <c r="LYW144" s="70">
        <v>32</v>
      </c>
      <c r="LYX144" s="71"/>
      <c r="LYY144" s="70">
        <v>32</v>
      </c>
      <c r="LYZ144" s="71"/>
      <c r="LZA144" s="70">
        <v>32</v>
      </c>
      <c r="LZB144" s="71"/>
      <c r="LZC144" s="70">
        <v>32</v>
      </c>
      <c r="LZD144" s="71"/>
      <c r="LZE144" s="70">
        <v>32</v>
      </c>
      <c r="LZF144" s="71"/>
      <c r="LZG144" s="70">
        <v>32</v>
      </c>
      <c r="LZH144" s="71"/>
      <c r="LZI144" s="70">
        <v>32</v>
      </c>
      <c r="LZJ144" s="71"/>
      <c r="LZK144" s="70">
        <v>32</v>
      </c>
      <c r="LZL144" s="71"/>
      <c r="LZM144" s="70">
        <v>32</v>
      </c>
      <c r="LZN144" s="71"/>
      <c r="LZO144" s="70">
        <v>32</v>
      </c>
      <c r="LZP144" s="71"/>
      <c r="LZQ144" s="70">
        <v>32</v>
      </c>
      <c r="LZR144" s="71"/>
      <c r="LZS144" s="70">
        <v>32</v>
      </c>
      <c r="LZT144" s="71"/>
      <c r="LZU144" s="70">
        <v>32</v>
      </c>
      <c r="LZV144" s="71"/>
      <c r="LZW144" s="70">
        <v>32</v>
      </c>
      <c r="LZX144" s="71"/>
      <c r="LZY144" s="70">
        <v>32</v>
      </c>
      <c r="LZZ144" s="71"/>
      <c r="MAA144" s="70">
        <v>32</v>
      </c>
      <c r="MAB144" s="71"/>
      <c r="MAC144" s="70">
        <v>32</v>
      </c>
      <c r="MAD144" s="71"/>
      <c r="MAE144" s="70">
        <v>32</v>
      </c>
      <c r="MAF144" s="71"/>
      <c r="MAG144" s="70">
        <v>32</v>
      </c>
      <c r="MAH144" s="71"/>
      <c r="MAI144" s="70">
        <v>32</v>
      </c>
      <c r="MAJ144" s="71"/>
      <c r="MAK144" s="70">
        <v>32</v>
      </c>
      <c r="MAL144" s="71"/>
      <c r="MAM144" s="70">
        <v>32</v>
      </c>
      <c r="MAN144" s="71"/>
      <c r="MAO144" s="70">
        <v>32</v>
      </c>
      <c r="MAP144" s="71"/>
      <c r="MAQ144" s="70">
        <v>32</v>
      </c>
      <c r="MAR144" s="71"/>
      <c r="MAS144" s="70">
        <v>32</v>
      </c>
      <c r="MAT144" s="71"/>
      <c r="MAU144" s="70">
        <v>32</v>
      </c>
      <c r="MAV144" s="71"/>
      <c r="MAW144" s="70">
        <v>32</v>
      </c>
      <c r="MAX144" s="71"/>
      <c r="MAY144" s="70">
        <v>32</v>
      </c>
      <c r="MAZ144" s="71"/>
      <c r="MBA144" s="70">
        <v>32</v>
      </c>
      <c r="MBB144" s="71"/>
      <c r="MBC144" s="70">
        <v>32</v>
      </c>
      <c r="MBD144" s="71"/>
      <c r="MBE144" s="70">
        <v>32</v>
      </c>
      <c r="MBF144" s="71"/>
      <c r="MBG144" s="70">
        <v>32</v>
      </c>
      <c r="MBH144" s="71"/>
      <c r="MBI144" s="70">
        <v>32</v>
      </c>
      <c r="MBJ144" s="71"/>
      <c r="MBK144" s="70">
        <v>32</v>
      </c>
      <c r="MBL144" s="71"/>
      <c r="MBM144" s="70">
        <v>32</v>
      </c>
      <c r="MBN144" s="71"/>
      <c r="MBO144" s="70">
        <v>32</v>
      </c>
      <c r="MBP144" s="71"/>
      <c r="MBQ144" s="70">
        <v>32</v>
      </c>
      <c r="MBR144" s="71"/>
      <c r="MBS144" s="70">
        <v>32</v>
      </c>
      <c r="MBT144" s="71"/>
      <c r="MBU144" s="70">
        <v>32</v>
      </c>
      <c r="MBV144" s="71"/>
      <c r="MBW144" s="70">
        <v>32</v>
      </c>
      <c r="MBX144" s="71"/>
      <c r="MBY144" s="70">
        <v>32</v>
      </c>
      <c r="MBZ144" s="71"/>
      <c r="MCA144" s="70">
        <v>32</v>
      </c>
      <c r="MCB144" s="71"/>
      <c r="MCC144" s="70">
        <v>32</v>
      </c>
      <c r="MCD144" s="71"/>
      <c r="MCE144" s="70">
        <v>32</v>
      </c>
      <c r="MCF144" s="71"/>
      <c r="MCG144" s="70">
        <v>32</v>
      </c>
      <c r="MCH144" s="71"/>
      <c r="MCI144" s="70">
        <v>32</v>
      </c>
      <c r="MCJ144" s="71"/>
      <c r="MCK144" s="70">
        <v>32</v>
      </c>
      <c r="MCL144" s="71"/>
      <c r="MCM144" s="70">
        <v>32</v>
      </c>
      <c r="MCN144" s="71"/>
      <c r="MCO144" s="70">
        <v>32</v>
      </c>
      <c r="MCP144" s="71"/>
      <c r="MCQ144" s="70">
        <v>32</v>
      </c>
      <c r="MCR144" s="71"/>
      <c r="MCS144" s="70">
        <v>32</v>
      </c>
      <c r="MCT144" s="71"/>
      <c r="MCU144" s="70">
        <v>32</v>
      </c>
      <c r="MCV144" s="71"/>
      <c r="MCW144" s="70">
        <v>32</v>
      </c>
      <c r="MCX144" s="71"/>
      <c r="MCY144" s="70">
        <v>32</v>
      </c>
      <c r="MCZ144" s="71"/>
      <c r="MDA144" s="70">
        <v>32</v>
      </c>
      <c r="MDB144" s="71"/>
      <c r="MDC144" s="70">
        <v>32</v>
      </c>
      <c r="MDD144" s="71"/>
      <c r="MDE144" s="70">
        <v>32</v>
      </c>
      <c r="MDF144" s="71"/>
      <c r="MDG144" s="70">
        <v>32</v>
      </c>
      <c r="MDH144" s="71"/>
      <c r="MDI144" s="70">
        <v>32</v>
      </c>
      <c r="MDJ144" s="71"/>
      <c r="MDK144" s="70">
        <v>32</v>
      </c>
      <c r="MDL144" s="71"/>
      <c r="MDM144" s="70">
        <v>32</v>
      </c>
      <c r="MDN144" s="71"/>
      <c r="MDO144" s="70">
        <v>32</v>
      </c>
      <c r="MDP144" s="71"/>
      <c r="MDQ144" s="70">
        <v>32</v>
      </c>
      <c r="MDR144" s="71"/>
      <c r="MDS144" s="70">
        <v>32</v>
      </c>
      <c r="MDT144" s="71"/>
      <c r="MDU144" s="70">
        <v>32</v>
      </c>
      <c r="MDV144" s="71"/>
      <c r="MDW144" s="70">
        <v>32</v>
      </c>
      <c r="MDX144" s="71"/>
      <c r="MDY144" s="70">
        <v>32</v>
      </c>
      <c r="MDZ144" s="71"/>
      <c r="MEA144" s="70">
        <v>32</v>
      </c>
      <c r="MEB144" s="71"/>
      <c r="MEC144" s="70">
        <v>32</v>
      </c>
      <c r="MED144" s="71"/>
      <c r="MEE144" s="70">
        <v>32</v>
      </c>
      <c r="MEF144" s="71"/>
      <c r="MEG144" s="70">
        <v>32</v>
      </c>
      <c r="MEH144" s="71"/>
      <c r="MEI144" s="70">
        <v>32</v>
      </c>
      <c r="MEJ144" s="71"/>
      <c r="MEK144" s="70">
        <v>32</v>
      </c>
      <c r="MEL144" s="71"/>
      <c r="MEM144" s="70">
        <v>32</v>
      </c>
      <c r="MEN144" s="71"/>
      <c r="MEO144" s="70">
        <v>32</v>
      </c>
      <c r="MEP144" s="71"/>
      <c r="MEQ144" s="70">
        <v>32</v>
      </c>
      <c r="MER144" s="71"/>
      <c r="MES144" s="70">
        <v>32</v>
      </c>
      <c r="MET144" s="71"/>
      <c r="MEU144" s="70">
        <v>32</v>
      </c>
      <c r="MEV144" s="71"/>
      <c r="MEW144" s="70">
        <v>32</v>
      </c>
      <c r="MEX144" s="71"/>
      <c r="MEY144" s="70">
        <v>32</v>
      </c>
      <c r="MEZ144" s="71"/>
      <c r="MFA144" s="70">
        <v>32</v>
      </c>
      <c r="MFB144" s="71"/>
      <c r="MFC144" s="70">
        <v>32</v>
      </c>
      <c r="MFD144" s="71"/>
      <c r="MFE144" s="70">
        <v>32</v>
      </c>
      <c r="MFF144" s="71"/>
      <c r="MFG144" s="70">
        <v>32</v>
      </c>
      <c r="MFH144" s="71"/>
      <c r="MFI144" s="70">
        <v>32</v>
      </c>
      <c r="MFJ144" s="71"/>
      <c r="MFK144" s="70">
        <v>32</v>
      </c>
      <c r="MFL144" s="71"/>
      <c r="MFM144" s="70">
        <v>32</v>
      </c>
      <c r="MFN144" s="71"/>
      <c r="MFO144" s="70">
        <v>32</v>
      </c>
      <c r="MFP144" s="71"/>
      <c r="MFQ144" s="70">
        <v>32</v>
      </c>
      <c r="MFR144" s="71"/>
      <c r="MFS144" s="70">
        <v>32</v>
      </c>
      <c r="MFT144" s="71"/>
      <c r="MFU144" s="70">
        <v>32</v>
      </c>
      <c r="MFV144" s="71"/>
      <c r="MFW144" s="70">
        <v>32</v>
      </c>
      <c r="MFX144" s="71"/>
      <c r="MFY144" s="70">
        <v>32</v>
      </c>
      <c r="MFZ144" s="71"/>
      <c r="MGA144" s="70">
        <v>32</v>
      </c>
      <c r="MGB144" s="71"/>
      <c r="MGC144" s="70">
        <v>32</v>
      </c>
      <c r="MGD144" s="71"/>
      <c r="MGE144" s="70">
        <v>32</v>
      </c>
      <c r="MGF144" s="71"/>
      <c r="MGG144" s="70">
        <v>32</v>
      </c>
      <c r="MGH144" s="71"/>
      <c r="MGI144" s="70">
        <v>32</v>
      </c>
      <c r="MGJ144" s="71"/>
      <c r="MGK144" s="70">
        <v>32</v>
      </c>
      <c r="MGL144" s="71"/>
      <c r="MGM144" s="70">
        <v>32</v>
      </c>
      <c r="MGN144" s="71"/>
      <c r="MGO144" s="70">
        <v>32</v>
      </c>
      <c r="MGP144" s="71"/>
      <c r="MGQ144" s="70">
        <v>32</v>
      </c>
      <c r="MGR144" s="71"/>
      <c r="MGS144" s="70">
        <v>32</v>
      </c>
      <c r="MGT144" s="71"/>
      <c r="MGU144" s="70">
        <v>32</v>
      </c>
      <c r="MGV144" s="71"/>
      <c r="MGW144" s="70">
        <v>32</v>
      </c>
      <c r="MGX144" s="71"/>
      <c r="MGY144" s="70">
        <v>32</v>
      </c>
      <c r="MGZ144" s="71"/>
      <c r="MHA144" s="70">
        <v>32</v>
      </c>
      <c r="MHB144" s="71"/>
      <c r="MHC144" s="70">
        <v>32</v>
      </c>
      <c r="MHD144" s="71"/>
      <c r="MHE144" s="70">
        <v>32</v>
      </c>
      <c r="MHF144" s="71"/>
      <c r="MHG144" s="70">
        <v>32</v>
      </c>
      <c r="MHH144" s="71"/>
      <c r="MHI144" s="70">
        <v>32</v>
      </c>
      <c r="MHJ144" s="71"/>
      <c r="MHK144" s="70">
        <v>32</v>
      </c>
      <c r="MHL144" s="71"/>
      <c r="MHM144" s="70">
        <v>32</v>
      </c>
      <c r="MHN144" s="71"/>
      <c r="MHO144" s="70">
        <v>32</v>
      </c>
      <c r="MHP144" s="71"/>
      <c r="MHQ144" s="70">
        <v>32</v>
      </c>
      <c r="MHR144" s="71"/>
      <c r="MHS144" s="70">
        <v>32</v>
      </c>
      <c r="MHT144" s="71"/>
      <c r="MHU144" s="70">
        <v>32</v>
      </c>
      <c r="MHV144" s="71"/>
      <c r="MHW144" s="70">
        <v>32</v>
      </c>
      <c r="MHX144" s="71"/>
      <c r="MHY144" s="70">
        <v>32</v>
      </c>
      <c r="MHZ144" s="71"/>
      <c r="MIA144" s="70">
        <v>32</v>
      </c>
      <c r="MIB144" s="71"/>
      <c r="MIC144" s="70">
        <v>32</v>
      </c>
      <c r="MID144" s="71"/>
      <c r="MIE144" s="70">
        <v>32</v>
      </c>
      <c r="MIF144" s="71"/>
      <c r="MIG144" s="70">
        <v>32</v>
      </c>
      <c r="MIH144" s="71"/>
      <c r="MII144" s="70">
        <v>32</v>
      </c>
      <c r="MIJ144" s="71"/>
      <c r="MIK144" s="70">
        <v>32</v>
      </c>
      <c r="MIL144" s="71"/>
      <c r="MIM144" s="70">
        <v>32</v>
      </c>
      <c r="MIN144" s="71"/>
      <c r="MIO144" s="70">
        <v>32</v>
      </c>
      <c r="MIP144" s="71"/>
      <c r="MIQ144" s="70">
        <v>32</v>
      </c>
      <c r="MIR144" s="71"/>
      <c r="MIS144" s="70">
        <v>32</v>
      </c>
      <c r="MIT144" s="71"/>
      <c r="MIU144" s="70">
        <v>32</v>
      </c>
      <c r="MIV144" s="71"/>
      <c r="MIW144" s="70">
        <v>32</v>
      </c>
      <c r="MIX144" s="71"/>
      <c r="MIY144" s="70">
        <v>32</v>
      </c>
      <c r="MIZ144" s="71"/>
      <c r="MJA144" s="70">
        <v>32</v>
      </c>
      <c r="MJB144" s="71"/>
      <c r="MJC144" s="70">
        <v>32</v>
      </c>
      <c r="MJD144" s="71"/>
      <c r="MJE144" s="70">
        <v>32</v>
      </c>
      <c r="MJF144" s="71"/>
      <c r="MJG144" s="70">
        <v>32</v>
      </c>
      <c r="MJH144" s="71"/>
      <c r="MJI144" s="70">
        <v>32</v>
      </c>
      <c r="MJJ144" s="71"/>
      <c r="MJK144" s="70">
        <v>32</v>
      </c>
      <c r="MJL144" s="71"/>
      <c r="MJM144" s="70">
        <v>32</v>
      </c>
      <c r="MJN144" s="71"/>
      <c r="MJO144" s="70">
        <v>32</v>
      </c>
      <c r="MJP144" s="71"/>
      <c r="MJQ144" s="70">
        <v>32</v>
      </c>
      <c r="MJR144" s="71"/>
      <c r="MJS144" s="70">
        <v>32</v>
      </c>
      <c r="MJT144" s="71"/>
      <c r="MJU144" s="70">
        <v>32</v>
      </c>
      <c r="MJV144" s="71"/>
      <c r="MJW144" s="70">
        <v>32</v>
      </c>
      <c r="MJX144" s="71"/>
      <c r="MJY144" s="70">
        <v>32</v>
      </c>
      <c r="MJZ144" s="71"/>
      <c r="MKA144" s="70">
        <v>32</v>
      </c>
      <c r="MKB144" s="71"/>
      <c r="MKC144" s="70">
        <v>32</v>
      </c>
      <c r="MKD144" s="71"/>
      <c r="MKE144" s="70">
        <v>32</v>
      </c>
      <c r="MKF144" s="71"/>
      <c r="MKG144" s="70">
        <v>32</v>
      </c>
      <c r="MKH144" s="71"/>
      <c r="MKI144" s="70">
        <v>32</v>
      </c>
      <c r="MKJ144" s="71"/>
      <c r="MKK144" s="70">
        <v>32</v>
      </c>
      <c r="MKL144" s="71"/>
      <c r="MKM144" s="70">
        <v>32</v>
      </c>
      <c r="MKN144" s="71"/>
      <c r="MKO144" s="70">
        <v>32</v>
      </c>
      <c r="MKP144" s="71"/>
      <c r="MKQ144" s="70">
        <v>32</v>
      </c>
      <c r="MKR144" s="71"/>
      <c r="MKS144" s="70">
        <v>32</v>
      </c>
      <c r="MKT144" s="71"/>
      <c r="MKU144" s="70">
        <v>32</v>
      </c>
      <c r="MKV144" s="71"/>
      <c r="MKW144" s="70">
        <v>32</v>
      </c>
      <c r="MKX144" s="71"/>
      <c r="MKY144" s="70">
        <v>32</v>
      </c>
      <c r="MKZ144" s="71"/>
      <c r="MLA144" s="70">
        <v>32</v>
      </c>
      <c r="MLB144" s="71"/>
      <c r="MLC144" s="70">
        <v>32</v>
      </c>
      <c r="MLD144" s="71"/>
      <c r="MLE144" s="70">
        <v>32</v>
      </c>
      <c r="MLF144" s="71"/>
      <c r="MLG144" s="70">
        <v>32</v>
      </c>
      <c r="MLH144" s="71"/>
      <c r="MLI144" s="70">
        <v>32</v>
      </c>
      <c r="MLJ144" s="71"/>
      <c r="MLK144" s="70">
        <v>32</v>
      </c>
      <c r="MLL144" s="71"/>
      <c r="MLM144" s="70">
        <v>32</v>
      </c>
      <c r="MLN144" s="71"/>
      <c r="MLO144" s="70">
        <v>32</v>
      </c>
      <c r="MLP144" s="71"/>
      <c r="MLQ144" s="70">
        <v>32</v>
      </c>
      <c r="MLR144" s="71"/>
      <c r="MLS144" s="70">
        <v>32</v>
      </c>
      <c r="MLT144" s="71"/>
      <c r="MLU144" s="70">
        <v>32</v>
      </c>
      <c r="MLV144" s="71"/>
      <c r="MLW144" s="70">
        <v>32</v>
      </c>
      <c r="MLX144" s="71"/>
      <c r="MLY144" s="70">
        <v>32</v>
      </c>
      <c r="MLZ144" s="71"/>
      <c r="MMA144" s="70">
        <v>32</v>
      </c>
      <c r="MMB144" s="71"/>
      <c r="MMC144" s="70">
        <v>32</v>
      </c>
      <c r="MMD144" s="71"/>
      <c r="MME144" s="70">
        <v>32</v>
      </c>
      <c r="MMF144" s="71"/>
      <c r="MMG144" s="70">
        <v>32</v>
      </c>
      <c r="MMH144" s="71"/>
      <c r="MMI144" s="70">
        <v>32</v>
      </c>
      <c r="MMJ144" s="71"/>
      <c r="MMK144" s="70">
        <v>32</v>
      </c>
      <c r="MML144" s="71"/>
      <c r="MMM144" s="70">
        <v>32</v>
      </c>
      <c r="MMN144" s="71"/>
      <c r="MMO144" s="70">
        <v>32</v>
      </c>
      <c r="MMP144" s="71"/>
      <c r="MMQ144" s="70">
        <v>32</v>
      </c>
      <c r="MMR144" s="71"/>
      <c r="MMS144" s="70">
        <v>32</v>
      </c>
      <c r="MMT144" s="71"/>
      <c r="MMU144" s="70">
        <v>32</v>
      </c>
      <c r="MMV144" s="71"/>
      <c r="MMW144" s="70">
        <v>32</v>
      </c>
      <c r="MMX144" s="71"/>
      <c r="MMY144" s="70">
        <v>32</v>
      </c>
      <c r="MMZ144" s="71"/>
      <c r="MNA144" s="70">
        <v>32</v>
      </c>
      <c r="MNB144" s="71"/>
      <c r="MNC144" s="70">
        <v>32</v>
      </c>
      <c r="MND144" s="71"/>
      <c r="MNE144" s="70">
        <v>32</v>
      </c>
      <c r="MNF144" s="71"/>
      <c r="MNG144" s="70">
        <v>32</v>
      </c>
      <c r="MNH144" s="71"/>
      <c r="MNI144" s="70">
        <v>32</v>
      </c>
      <c r="MNJ144" s="71"/>
      <c r="MNK144" s="70">
        <v>32</v>
      </c>
      <c r="MNL144" s="71"/>
      <c r="MNM144" s="70">
        <v>32</v>
      </c>
      <c r="MNN144" s="71"/>
      <c r="MNO144" s="70">
        <v>32</v>
      </c>
      <c r="MNP144" s="71"/>
      <c r="MNQ144" s="70">
        <v>32</v>
      </c>
      <c r="MNR144" s="71"/>
      <c r="MNS144" s="70">
        <v>32</v>
      </c>
      <c r="MNT144" s="71"/>
      <c r="MNU144" s="70">
        <v>32</v>
      </c>
      <c r="MNV144" s="71"/>
      <c r="MNW144" s="70">
        <v>32</v>
      </c>
      <c r="MNX144" s="71"/>
      <c r="MNY144" s="70">
        <v>32</v>
      </c>
      <c r="MNZ144" s="71"/>
      <c r="MOA144" s="70">
        <v>32</v>
      </c>
      <c r="MOB144" s="71"/>
      <c r="MOC144" s="70">
        <v>32</v>
      </c>
      <c r="MOD144" s="71"/>
      <c r="MOE144" s="70">
        <v>32</v>
      </c>
      <c r="MOF144" s="71"/>
      <c r="MOG144" s="70">
        <v>32</v>
      </c>
      <c r="MOH144" s="71"/>
      <c r="MOI144" s="70">
        <v>32</v>
      </c>
      <c r="MOJ144" s="71"/>
      <c r="MOK144" s="70">
        <v>32</v>
      </c>
      <c r="MOL144" s="71"/>
      <c r="MOM144" s="70">
        <v>32</v>
      </c>
      <c r="MON144" s="71"/>
      <c r="MOO144" s="70">
        <v>32</v>
      </c>
      <c r="MOP144" s="71"/>
      <c r="MOQ144" s="70">
        <v>32</v>
      </c>
      <c r="MOR144" s="71"/>
      <c r="MOS144" s="70">
        <v>32</v>
      </c>
      <c r="MOT144" s="71"/>
      <c r="MOU144" s="70">
        <v>32</v>
      </c>
      <c r="MOV144" s="71"/>
      <c r="MOW144" s="70">
        <v>32</v>
      </c>
      <c r="MOX144" s="71"/>
      <c r="MOY144" s="70">
        <v>32</v>
      </c>
      <c r="MOZ144" s="71"/>
      <c r="MPA144" s="70">
        <v>32</v>
      </c>
      <c r="MPB144" s="71"/>
      <c r="MPC144" s="70">
        <v>32</v>
      </c>
      <c r="MPD144" s="71"/>
      <c r="MPE144" s="70">
        <v>32</v>
      </c>
      <c r="MPF144" s="71"/>
      <c r="MPG144" s="70">
        <v>32</v>
      </c>
      <c r="MPH144" s="71"/>
      <c r="MPI144" s="70">
        <v>32</v>
      </c>
      <c r="MPJ144" s="71"/>
      <c r="MPK144" s="70">
        <v>32</v>
      </c>
      <c r="MPL144" s="71"/>
      <c r="MPM144" s="70">
        <v>32</v>
      </c>
      <c r="MPN144" s="71"/>
      <c r="MPO144" s="70">
        <v>32</v>
      </c>
      <c r="MPP144" s="71"/>
      <c r="MPQ144" s="70">
        <v>32</v>
      </c>
      <c r="MPR144" s="71"/>
      <c r="MPS144" s="70">
        <v>32</v>
      </c>
      <c r="MPT144" s="71"/>
      <c r="MPU144" s="70">
        <v>32</v>
      </c>
      <c r="MPV144" s="71"/>
      <c r="MPW144" s="70">
        <v>32</v>
      </c>
      <c r="MPX144" s="71"/>
      <c r="MPY144" s="70">
        <v>32</v>
      </c>
      <c r="MPZ144" s="71"/>
      <c r="MQA144" s="70">
        <v>32</v>
      </c>
      <c r="MQB144" s="71"/>
      <c r="MQC144" s="70">
        <v>32</v>
      </c>
      <c r="MQD144" s="71"/>
      <c r="MQE144" s="70">
        <v>32</v>
      </c>
      <c r="MQF144" s="71"/>
      <c r="MQG144" s="70">
        <v>32</v>
      </c>
      <c r="MQH144" s="71"/>
      <c r="MQI144" s="70">
        <v>32</v>
      </c>
      <c r="MQJ144" s="71"/>
      <c r="MQK144" s="70">
        <v>32</v>
      </c>
      <c r="MQL144" s="71"/>
      <c r="MQM144" s="70">
        <v>32</v>
      </c>
      <c r="MQN144" s="71"/>
      <c r="MQO144" s="70">
        <v>32</v>
      </c>
      <c r="MQP144" s="71"/>
      <c r="MQQ144" s="70">
        <v>32</v>
      </c>
      <c r="MQR144" s="71"/>
      <c r="MQS144" s="70">
        <v>32</v>
      </c>
      <c r="MQT144" s="71"/>
      <c r="MQU144" s="70">
        <v>32</v>
      </c>
      <c r="MQV144" s="71"/>
      <c r="MQW144" s="70">
        <v>32</v>
      </c>
      <c r="MQX144" s="71"/>
      <c r="MQY144" s="70">
        <v>32</v>
      </c>
      <c r="MQZ144" s="71"/>
      <c r="MRA144" s="70">
        <v>32</v>
      </c>
      <c r="MRB144" s="71"/>
      <c r="MRC144" s="70">
        <v>32</v>
      </c>
      <c r="MRD144" s="71"/>
      <c r="MRE144" s="70">
        <v>32</v>
      </c>
      <c r="MRF144" s="71"/>
      <c r="MRG144" s="70">
        <v>32</v>
      </c>
      <c r="MRH144" s="71"/>
      <c r="MRI144" s="70">
        <v>32</v>
      </c>
      <c r="MRJ144" s="71"/>
      <c r="MRK144" s="70">
        <v>32</v>
      </c>
      <c r="MRL144" s="71"/>
      <c r="MRM144" s="70">
        <v>32</v>
      </c>
      <c r="MRN144" s="71"/>
      <c r="MRO144" s="70">
        <v>32</v>
      </c>
      <c r="MRP144" s="71"/>
      <c r="MRQ144" s="70">
        <v>32</v>
      </c>
      <c r="MRR144" s="71"/>
      <c r="MRS144" s="70">
        <v>32</v>
      </c>
      <c r="MRT144" s="71"/>
      <c r="MRU144" s="70">
        <v>32</v>
      </c>
      <c r="MRV144" s="71"/>
      <c r="MRW144" s="70">
        <v>32</v>
      </c>
      <c r="MRX144" s="71"/>
      <c r="MRY144" s="70">
        <v>32</v>
      </c>
      <c r="MRZ144" s="71"/>
      <c r="MSA144" s="70">
        <v>32</v>
      </c>
      <c r="MSB144" s="71"/>
      <c r="MSC144" s="70">
        <v>32</v>
      </c>
      <c r="MSD144" s="71"/>
      <c r="MSE144" s="70">
        <v>32</v>
      </c>
      <c r="MSF144" s="71"/>
      <c r="MSG144" s="70">
        <v>32</v>
      </c>
      <c r="MSH144" s="71"/>
      <c r="MSI144" s="70">
        <v>32</v>
      </c>
      <c r="MSJ144" s="71"/>
      <c r="MSK144" s="70">
        <v>32</v>
      </c>
      <c r="MSL144" s="71"/>
      <c r="MSM144" s="70">
        <v>32</v>
      </c>
      <c r="MSN144" s="71"/>
      <c r="MSO144" s="70">
        <v>32</v>
      </c>
      <c r="MSP144" s="71"/>
      <c r="MSQ144" s="70">
        <v>32</v>
      </c>
      <c r="MSR144" s="71"/>
      <c r="MSS144" s="70">
        <v>32</v>
      </c>
      <c r="MST144" s="71"/>
      <c r="MSU144" s="70">
        <v>32</v>
      </c>
      <c r="MSV144" s="71"/>
      <c r="MSW144" s="70">
        <v>32</v>
      </c>
      <c r="MSX144" s="71"/>
      <c r="MSY144" s="70">
        <v>32</v>
      </c>
      <c r="MSZ144" s="71"/>
      <c r="MTA144" s="70">
        <v>32</v>
      </c>
      <c r="MTB144" s="71"/>
      <c r="MTC144" s="70">
        <v>32</v>
      </c>
      <c r="MTD144" s="71"/>
      <c r="MTE144" s="70">
        <v>32</v>
      </c>
      <c r="MTF144" s="71"/>
      <c r="MTG144" s="70">
        <v>32</v>
      </c>
      <c r="MTH144" s="71"/>
      <c r="MTI144" s="70">
        <v>32</v>
      </c>
      <c r="MTJ144" s="71"/>
      <c r="MTK144" s="70">
        <v>32</v>
      </c>
      <c r="MTL144" s="71"/>
      <c r="MTM144" s="70">
        <v>32</v>
      </c>
      <c r="MTN144" s="71"/>
      <c r="MTO144" s="70">
        <v>32</v>
      </c>
      <c r="MTP144" s="71"/>
      <c r="MTQ144" s="70">
        <v>32</v>
      </c>
      <c r="MTR144" s="71"/>
      <c r="MTS144" s="70">
        <v>32</v>
      </c>
      <c r="MTT144" s="71"/>
      <c r="MTU144" s="70">
        <v>32</v>
      </c>
      <c r="MTV144" s="71"/>
      <c r="MTW144" s="70">
        <v>32</v>
      </c>
      <c r="MTX144" s="71"/>
      <c r="MTY144" s="70">
        <v>32</v>
      </c>
      <c r="MTZ144" s="71"/>
      <c r="MUA144" s="70">
        <v>32</v>
      </c>
      <c r="MUB144" s="71"/>
      <c r="MUC144" s="70">
        <v>32</v>
      </c>
      <c r="MUD144" s="71"/>
      <c r="MUE144" s="70">
        <v>32</v>
      </c>
      <c r="MUF144" s="71"/>
      <c r="MUG144" s="70">
        <v>32</v>
      </c>
      <c r="MUH144" s="71"/>
      <c r="MUI144" s="70">
        <v>32</v>
      </c>
      <c r="MUJ144" s="71"/>
      <c r="MUK144" s="70">
        <v>32</v>
      </c>
      <c r="MUL144" s="71"/>
      <c r="MUM144" s="70">
        <v>32</v>
      </c>
      <c r="MUN144" s="71"/>
      <c r="MUO144" s="70">
        <v>32</v>
      </c>
      <c r="MUP144" s="71"/>
      <c r="MUQ144" s="70">
        <v>32</v>
      </c>
      <c r="MUR144" s="71"/>
      <c r="MUS144" s="70">
        <v>32</v>
      </c>
      <c r="MUT144" s="71"/>
      <c r="MUU144" s="70">
        <v>32</v>
      </c>
      <c r="MUV144" s="71"/>
      <c r="MUW144" s="70">
        <v>32</v>
      </c>
      <c r="MUX144" s="71"/>
      <c r="MUY144" s="70">
        <v>32</v>
      </c>
      <c r="MUZ144" s="71"/>
      <c r="MVA144" s="70">
        <v>32</v>
      </c>
      <c r="MVB144" s="71"/>
      <c r="MVC144" s="70">
        <v>32</v>
      </c>
      <c r="MVD144" s="71"/>
      <c r="MVE144" s="70">
        <v>32</v>
      </c>
      <c r="MVF144" s="71"/>
      <c r="MVG144" s="70">
        <v>32</v>
      </c>
      <c r="MVH144" s="71"/>
      <c r="MVI144" s="70">
        <v>32</v>
      </c>
      <c r="MVJ144" s="71"/>
      <c r="MVK144" s="70">
        <v>32</v>
      </c>
      <c r="MVL144" s="71"/>
      <c r="MVM144" s="70">
        <v>32</v>
      </c>
      <c r="MVN144" s="71"/>
      <c r="MVO144" s="70">
        <v>32</v>
      </c>
      <c r="MVP144" s="71"/>
      <c r="MVQ144" s="70">
        <v>32</v>
      </c>
      <c r="MVR144" s="71"/>
      <c r="MVS144" s="70">
        <v>32</v>
      </c>
      <c r="MVT144" s="71"/>
      <c r="MVU144" s="70">
        <v>32</v>
      </c>
      <c r="MVV144" s="71"/>
      <c r="MVW144" s="70">
        <v>32</v>
      </c>
      <c r="MVX144" s="71"/>
      <c r="MVY144" s="70">
        <v>32</v>
      </c>
      <c r="MVZ144" s="71"/>
      <c r="MWA144" s="70">
        <v>32</v>
      </c>
      <c r="MWB144" s="71"/>
      <c r="MWC144" s="70">
        <v>32</v>
      </c>
      <c r="MWD144" s="71"/>
      <c r="MWE144" s="70">
        <v>32</v>
      </c>
      <c r="MWF144" s="71"/>
      <c r="MWG144" s="70">
        <v>32</v>
      </c>
      <c r="MWH144" s="71"/>
      <c r="MWI144" s="70">
        <v>32</v>
      </c>
      <c r="MWJ144" s="71"/>
      <c r="MWK144" s="70">
        <v>32</v>
      </c>
      <c r="MWL144" s="71"/>
      <c r="MWM144" s="70">
        <v>32</v>
      </c>
      <c r="MWN144" s="71"/>
      <c r="MWO144" s="70">
        <v>32</v>
      </c>
      <c r="MWP144" s="71"/>
      <c r="MWQ144" s="70">
        <v>32</v>
      </c>
      <c r="MWR144" s="71"/>
      <c r="MWS144" s="70">
        <v>32</v>
      </c>
      <c r="MWT144" s="71"/>
      <c r="MWU144" s="70">
        <v>32</v>
      </c>
      <c r="MWV144" s="71"/>
      <c r="MWW144" s="70">
        <v>32</v>
      </c>
      <c r="MWX144" s="71"/>
      <c r="MWY144" s="70">
        <v>32</v>
      </c>
      <c r="MWZ144" s="71"/>
      <c r="MXA144" s="70">
        <v>32</v>
      </c>
      <c r="MXB144" s="71"/>
      <c r="MXC144" s="70">
        <v>32</v>
      </c>
      <c r="MXD144" s="71"/>
      <c r="MXE144" s="70">
        <v>32</v>
      </c>
      <c r="MXF144" s="71"/>
      <c r="MXG144" s="70">
        <v>32</v>
      </c>
      <c r="MXH144" s="71"/>
      <c r="MXI144" s="70">
        <v>32</v>
      </c>
      <c r="MXJ144" s="71"/>
      <c r="MXK144" s="70">
        <v>32</v>
      </c>
      <c r="MXL144" s="71"/>
      <c r="MXM144" s="70">
        <v>32</v>
      </c>
      <c r="MXN144" s="71"/>
      <c r="MXO144" s="70">
        <v>32</v>
      </c>
      <c r="MXP144" s="71"/>
      <c r="MXQ144" s="70">
        <v>32</v>
      </c>
      <c r="MXR144" s="71"/>
      <c r="MXS144" s="70">
        <v>32</v>
      </c>
      <c r="MXT144" s="71"/>
      <c r="MXU144" s="70">
        <v>32</v>
      </c>
      <c r="MXV144" s="71"/>
      <c r="MXW144" s="70">
        <v>32</v>
      </c>
      <c r="MXX144" s="71"/>
      <c r="MXY144" s="70">
        <v>32</v>
      </c>
      <c r="MXZ144" s="71"/>
      <c r="MYA144" s="70">
        <v>32</v>
      </c>
      <c r="MYB144" s="71"/>
      <c r="MYC144" s="70">
        <v>32</v>
      </c>
      <c r="MYD144" s="71"/>
      <c r="MYE144" s="70">
        <v>32</v>
      </c>
      <c r="MYF144" s="71"/>
      <c r="MYG144" s="70">
        <v>32</v>
      </c>
      <c r="MYH144" s="71"/>
      <c r="MYI144" s="70">
        <v>32</v>
      </c>
      <c r="MYJ144" s="71"/>
      <c r="MYK144" s="70">
        <v>32</v>
      </c>
      <c r="MYL144" s="71"/>
      <c r="MYM144" s="70">
        <v>32</v>
      </c>
      <c r="MYN144" s="71"/>
      <c r="MYO144" s="70">
        <v>32</v>
      </c>
      <c r="MYP144" s="71"/>
      <c r="MYQ144" s="70">
        <v>32</v>
      </c>
      <c r="MYR144" s="71"/>
      <c r="MYS144" s="70">
        <v>32</v>
      </c>
      <c r="MYT144" s="71"/>
      <c r="MYU144" s="70">
        <v>32</v>
      </c>
      <c r="MYV144" s="71"/>
      <c r="MYW144" s="70">
        <v>32</v>
      </c>
      <c r="MYX144" s="71"/>
      <c r="MYY144" s="70">
        <v>32</v>
      </c>
      <c r="MYZ144" s="71"/>
      <c r="MZA144" s="70">
        <v>32</v>
      </c>
      <c r="MZB144" s="71"/>
      <c r="MZC144" s="70">
        <v>32</v>
      </c>
      <c r="MZD144" s="71"/>
      <c r="MZE144" s="70">
        <v>32</v>
      </c>
      <c r="MZF144" s="71"/>
      <c r="MZG144" s="70">
        <v>32</v>
      </c>
      <c r="MZH144" s="71"/>
      <c r="MZI144" s="70">
        <v>32</v>
      </c>
      <c r="MZJ144" s="71"/>
      <c r="MZK144" s="70">
        <v>32</v>
      </c>
      <c r="MZL144" s="71"/>
      <c r="MZM144" s="70">
        <v>32</v>
      </c>
      <c r="MZN144" s="71"/>
      <c r="MZO144" s="70">
        <v>32</v>
      </c>
      <c r="MZP144" s="71"/>
      <c r="MZQ144" s="70">
        <v>32</v>
      </c>
      <c r="MZR144" s="71"/>
      <c r="MZS144" s="70">
        <v>32</v>
      </c>
      <c r="MZT144" s="71"/>
      <c r="MZU144" s="70">
        <v>32</v>
      </c>
      <c r="MZV144" s="71"/>
      <c r="MZW144" s="70">
        <v>32</v>
      </c>
      <c r="MZX144" s="71"/>
      <c r="MZY144" s="70">
        <v>32</v>
      </c>
      <c r="MZZ144" s="71"/>
      <c r="NAA144" s="70">
        <v>32</v>
      </c>
      <c r="NAB144" s="71"/>
      <c r="NAC144" s="70">
        <v>32</v>
      </c>
      <c r="NAD144" s="71"/>
      <c r="NAE144" s="70">
        <v>32</v>
      </c>
      <c r="NAF144" s="71"/>
      <c r="NAG144" s="70">
        <v>32</v>
      </c>
      <c r="NAH144" s="71"/>
      <c r="NAI144" s="70">
        <v>32</v>
      </c>
      <c r="NAJ144" s="71"/>
      <c r="NAK144" s="70">
        <v>32</v>
      </c>
      <c r="NAL144" s="71"/>
      <c r="NAM144" s="70">
        <v>32</v>
      </c>
      <c r="NAN144" s="71"/>
      <c r="NAO144" s="70">
        <v>32</v>
      </c>
      <c r="NAP144" s="71"/>
      <c r="NAQ144" s="70">
        <v>32</v>
      </c>
      <c r="NAR144" s="71"/>
      <c r="NAS144" s="70">
        <v>32</v>
      </c>
      <c r="NAT144" s="71"/>
      <c r="NAU144" s="70">
        <v>32</v>
      </c>
      <c r="NAV144" s="71"/>
      <c r="NAW144" s="70">
        <v>32</v>
      </c>
      <c r="NAX144" s="71"/>
      <c r="NAY144" s="70">
        <v>32</v>
      </c>
      <c r="NAZ144" s="71"/>
      <c r="NBA144" s="70">
        <v>32</v>
      </c>
      <c r="NBB144" s="71"/>
      <c r="NBC144" s="70">
        <v>32</v>
      </c>
      <c r="NBD144" s="71"/>
      <c r="NBE144" s="70">
        <v>32</v>
      </c>
      <c r="NBF144" s="71"/>
      <c r="NBG144" s="70">
        <v>32</v>
      </c>
      <c r="NBH144" s="71"/>
      <c r="NBI144" s="70">
        <v>32</v>
      </c>
      <c r="NBJ144" s="71"/>
      <c r="NBK144" s="70">
        <v>32</v>
      </c>
      <c r="NBL144" s="71"/>
      <c r="NBM144" s="70">
        <v>32</v>
      </c>
      <c r="NBN144" s="71"/>
      <c r="NBO144" s="70">
        <v>32</v>
      </c>
      <c r="NBP144" s="71"/>
      <c r="NBQ144" s="70">
        <v>32</v>
      </c>
      <c r="NBR144" s="71"/>
      <c r="NBS144" s="70">
        <v>32</v>
      </c>
      <c r="NBT144" s="71"/>
      <c r="NBU144" s="70">
        <v>32</v>
      </c>
      <c r="NBV144" s="71"/>
      <c r="NBW144" s="70">
        <v>32</v>
      </c>
      <c r="NBX144" s="71"/>
      <c r="NBY144" s="70">
        <v>32</v>
      </c>
      <c r="NBZ144" s="71"/>
      <c r="NCA144" s="70">
        <v>32</v>
      </c>
      <c r="NCB144" s="71"/>
      <c r="NCC144" s="70">
        <v>32</v>
      </c>
      <c r="NCD144" s="71"/>
      <c r="NCE144" s="70">
        <v>32</v>
      </c>
      <c r="NCF144" s="71"/>
      <c r="NCG144" s="70">
        <v>32</v>
      </c>
      <c r="NCH144" s="71"/>
      <c r="NCI144" s="70">
        <v>32</v>
      </c>
      <c r="NCJ144" s="71"/>
      <c r="NCK144" s="70">
        <v>32</v>
      </c>
      <c r="NCL144" s="71"/>
      <c r="NCM144" s="70">
        <v>32</v>
      </c>
      <c r="NCN144" s="71"/>
      <c r="NCO144" s="70">
        <v>32</v>
      </c>
      <c r="NCP144" s="71"/>
      <c r="NCQ144" s="70">
        <v>32</v>
      </c>
      <c r="NCR144" s="71"/>
      <c r="NCS144" s="70">
        <v>32</v>
      </c>
      <c r="NCT144" s="71"/>
      <c r="NCU144" s="70">
        <v>32</v>
      </c>
      <c r="NCV144" s="71"/>
      <c r="NCW144" s="70">
        <v>32</v>
      </c>
      <c r="NCX144" s="71"/>
      <c r="NCY144" s="70">
        <v>32</v>
      </c>
      <c r="NCZ144" s="71"/>
      <c r="NDA144" s="70">
        <v>32</v>
      </c>
      <c r="NDB144" s="71"/>
      <c r="NDC144" s="70">
        <v>32</v>
      </c>
      <c r="NDD144" s="71"/>
      <c r="NDE144" s="70">
        <v>32</v>
      </c>
      <c r="NDF144" s="71"/>
      <c r="NDG144" s="70">
        <v>32</v>
      </c>
      <c r="NDH144" s="71"/>
      <c r="NDI144" s="70">
        <v>32</v>
      </c>
      <c r="NDJ144" s="71"/>
      <c r="NDK144" s="70">
        <v>32</v>
      </c>
      <c r="NDL144" s="71"/>
      <c r="NDM144" s="70">
        <v>32</v>
      </c>
      <c r="NDN144" s="71"/>
      <c r="NDO144" s="70">
        <v>32</v>
      </c>
      <c r="NDP144" s="71"/>
      <c r="NDQ144" s="70">
        <v>32</v>
      </c>
      <c r="NDR144" s="71"/>
      <c r="NDS144" s="70">
        <v>32</v>
      </c>
      <c r="NDT144" s="71"/>
      <c r="NDU144" s="70">
        <v>32</v>
      </c>
      <c r="NDV144" s="71"/>
      <c r="NDW144" s="70">
        <v>32</v>
      </c>
      <c r="NDX144" s="71"/>
      <c r="NDY144" s="70">
        <v>32</v>
      </c>
      <c r="NDZ144" s="71"/>
      <c r="NEA144" s="70">
        <v>32</v>
      </c>
      <c r="NEB144" s="71"/>
      <c r="NEC144" s="70">
        <v>32</v>
      </c>
      <c r="NED144" s="71"/>
      <c r="NEE144" s="70">
        <v>32</v>
      </c>
      <c r="NEF144" s="71"/>
      <c r="NEG144" s="70">
        <v>32</v>
      </c>
      <c r="NEH144" s="71"/>
      <c r="NEI144" s="70">
        <v>32</v>
      </c>
      <c r="NEJ144" s="71"/>
      <c r="NEK144" s="70">
        <v>32</v>
      </c>
      <c r="NEL144" s="71"/>
      <c r="NEM144" s="70">
        <v>32</v>
      </c>
      <c r="NEN144" s="71"/>
      <c r="NEO144" s="70">
        <v>32</v>
      </c>
      <c r="NEP144" s="71"/>
      <c r="NEQ144" s="70">
        <v>32</v>
      </c>
      <c r="NER144" s="71"/>
      <c r="NES144" s="70">
        <v>32</v>
      </c>
      <c r="NET144" s="71"/>
      <c r="NEU144" s="70">
        <v>32</v>
      </c>
      <c r="NEV144" s="71"/>
      <c r="NEW144" s="70">
        <v>32</v>
      </c>
      <c r="NEX144" s="71"/>
      <c r="NEY144" s="70">
        <v>32</v>
      </c>
      <c r="NEZ144" s="71"/>
      <c r="NFA144" s="70">
        <v>32</v>
      </c>
      <c r="NFB144" s="71"/>
      <c r="NFC144" s="70">
        <v>32</v>
      </c>
      <c r="NFD144" s="71"/>
      <c r="NFE144" s="70">
        <v>32</v>
      </c>
      <c r="NFF144" s="71"/>
      <c r="NFG144" s="70">
        <v>32</v>
      </c>
      <c r="NFH144" s="71"/>
      <c r="NFI144" s="70">
        <v>32</v>
      </c>
      <c r="NFJ144" s="71"/>
      <c r="NFK144" s="70">
        <v>32</v>
      </c>
      <c r="NFL144" s="71"/>
      <c r="NFM144" s="70">
        <v>32</v>
      </c>
      <c r="NFN144" s="71"/>
      <c r="NFO144" s="70">
        <v>32</v>
      </c>
      <c r="NFP144" s="71"/>
      <c r="NFQ144" s="70">
        <v>32</v>
      </c>
      <c r="NFR144" s="71"/>
      <c r="NFS144" s="70">
        <v>32</v>
      </c>
      <c r="NFT144" s="71"/>
      <c r="NFU144" s="70">
        <v>32</v>
      </c>
      <c r="NFV144" s="71"/>
      <c r="NFW144" s="70">
        <v>32</v>
      </c>
      <c r="NFX144" s="71"/>
      <c r="NFY144" s="70">
        <v>32</v>
      </c>
      <c r="NFZ144" s="71"/>
      <c r="NGA144" s="70">
        <v>32</v>
      </c>
      <c r="NGB144" s="71"/>
      <c r="NGC144" s="70">
        <v>32</v>
      </c>
      <c r="NGD144" s="71"/>
      <c r="NGE144" s="70">
        <v>32</v>
      </c>
      <c r="NGF144" s="71"/>
      <c r="NGG144" s="70">
        <v>32</v>
      </c>
      <c r="NGH144" s="71"/>
      <c r="NGI144" s="70">
        <v>32</v>
      </c>
      <c r="NGJ144" s="71"/>
      <c r="NGK144" s="70">
        <v>32</v>
      </c>
      <c r="NGL144" s="71"/>
      <c r="NGM144" s="70">
        <v>32</v>
      </c>
      <c r="NGN144" s="71"/>
      <c r="NGO144" s="70">
        <v>32</v>
      </c>
      <c r="NGP144" s="71"/>
      <c r="NGQ144" s="70">
        <v>32</v>
      </c>
      <c r="NGR144" s="71"/>
      <c r="NGS144" s="70">
        <v>32</v>
      </c>
      <c r="NGT144" s="71"/>
      <c r="NGU144" s="70">
        <v>32</v>
      </c>
      <c r="NGV144" s="71"/>
      <c r="NGW144" s="70">
        <v>32</v>
      </c>
      <c r="NGX144" s="71"/>
      <c r="NGY144" s="70">
        <v>32</v>
      </c>
      <c r="NGZ144" s="71"/>
      <c r="NHA144" s="70">
        <v>32</v>
      </c>
      <c r="NHB144" s="71"/>
      <c r="NHC144" s="70">
        <v>32</v>
      </c>
      <c r="NHD144" s="71"/>
      <c r="NHE144" s="70">
        <v>32</v>
      </c>
      <c r="NHF144" s="71"/>
      <c r="NHG144" s="70">
        <v>32</v>
      </c>
      <c r="NHH144" s="71"/>
      <c r="NHI144" s="70">
        <v>32</v>
      </c>
      <c r="NHJ144" s="71"/>
      <c r="NHK144" s="70">
        <v>32</v>
      </c>
      <c r="NHL144" s="71"/>
      <c r="NHM144" s="70">
        <v>32</v>
      </c>
      <c r="NHN144" s="71"/>
      <c r="NHO144" s="70">
        <v>32</v>
      </c>
      <c r="NHP144" s="71"/>
      <c r="NHQ144" s="70">
        <v>32</v>
      </c>
      <c r="NHR144" s="71"/>
      <c r="NHS144" s="70">
        <v>32</v>
      </c>
      <c r="NHT144" s="71"/>
      <c r="NHU144" s="70">
        <v>32</v>
      </c>
      <c r="NHV144" s="71"/>
      <c r="NHW144" s="70">
        <v>32</v>
      </c>
      <c r="NHX144" s="71"/>
      <c r="NHY144" s="70">
        <v>32</v>
      </c>
      <c r="NHZ144" s="71"/>
      <c r="NIA144" s="70">
        <v>32</v>
      </c>
      <c r="NIB144" s="71"/>
      <c r="NIC144" s="70">
        <v>32</v>
      </c>
      <c r="NID144" s="71"/>
      <c r="NIE144" s="70">
        <v>32</v>
      </c>
      <c r="NIF144" s="71"/>
      <c r="NIG144" s="70">
        <v>32</v>
      </c>
      <c r="NIH144" s="71"/>
      <c r="NII144" s="70">
        <v>32</v>
      </c>
      <c r="NIJ144" s="71"/>
      <c r="NIK144" s="70">
        <v>32</v>
      </c>
      <c r="NIL144" s="71"/>
      <c r="NIM144" s="70">
        <v>32</v>
      </c>
      <c r="NIN144" s="71"/>
      <c r="NIO144" s="70">
        <v>32</v>
      </c>
      <c r="NIP144" s="71"/>
      <c r="NIQ144" s="70">
        <v>32</v>
      </c>
      <c r="NIR144" s="71"/>
      <c r="NIS144" s="70">
        <v>32</v>
      </c>
      <c r="NIT144" s="71"/>
      <c r="NIU144" s="70">
        <v>32</v>
      </c>
      <c r="NIV144" s="71"/>
      <c r="NIW144" s="70">
        <v>32</v>
      </c>
      <c r="NIX144" s="71"/>
      <c r="NIY144" s="70">
        <v>32</v>
      </c>
      <c r="NIZ144" s="71"/>
      <c r="NJA144" s="70">
        <v>32</v>
      </c>
      <c r="NJB144" s="71"/>
      <c r="NJC144" s="70">
        <v>32</v>
      </c>
      <c r="NJD144" s="71"/>
      <c r="NJE144" s="70">
        <v>32</v>
      </c>
      <c r="NJF144" s="71"/>
      <c r="NJG144" s="70">
        <v>32</v>
      </c>
      <c r="NJH144" s="71"/>
      <c r="NJI144" s="70">
        <v>32</v>
      </c>
      <c r="NJJ144" s="71"/>
      <c r="NJK144" s="70">
        <v>32</v>
      </c>
      <c r="NJL144" s="71"/>
      <c r="NJM144" s="70">
        <v>32</v>
      </c>
      <c r="NJN144" s="71"/>
      <c r="NJO144" s="70">
        <v>32</v>
      </c>
      <c r="NJP144" s="71"/>
      <c r="NJQ144" s="70">
        <v>32</v>
      </c>
      <c r="NJR144" s="71"/>
      <c r="NJS144" s="70">
        <v>32</v>
      </c>
      <c r="NJT144" s="71"/>
      <c r="NJU144" s="70">
        <v>32</v>
      </c>
      <c r="NJV144" s="71"/>
      <c r="NJW144" s="70">
        <v>32</v>
      </c>
      <c r="NJX144" s="71"/>
      <c r="NJY144" s="70">
        <v>32</v>
      </c>
      <c r="NJZ144" s="71"/>
      <c r="NKA144" s="70">
        <v>32</v>
      </c>
      <c r="NKB144" s="71"/>
      <c r="NKC144" s="70">
        <v>32</v>
      </c>
      <c r="NKD144" s="71"/>
      <c r="NKE144" s="70">
        <v>32</v>
      </c>
      <c r="NKF144" s="71"/>
      <c r="NKG144" s="70">
        <v>32</v>
      </c>
      <c r="NKH144" s="71"/>
      <c r="NKI144" s="70">
        <v>32</v>
      </c>
      <c r="NKJ144" s="71"/>
      <c r="NKK144" s="70">
        <v>32</v>
      </c>
      <c r="NKL144" s="71"/>
      <c r="NKM144" s="70">
        <v>32</v>
      </c>
      <c r="NKN144" s="71"/>
      <c r="NKO144" s="70">
        <v>32</v>
      </c>
      <c r="NKP144" s="71"/>
      <c r="NKQ144" s="70">
        <v>32</v>
      </c>
      <c r="NKR144" s="71"/>
      <c r="NKS144" s="70">
        <v>32</v>
      </c>
      <c r="NKT144" s="71"/>
      <c r="NKU144" s="70">
        <v>32</v>
      </c>
      <c r="NKV144" s="71"/>
      <c r="NKW144" s="70">
        <v>32</v>
      </c>
      <c r="NKX144" s="71"/>
      <c r="NKY144" s="70">
        <v>32</v>
      </c>
      <c r="NKZ144" s="71"/>
      <c r="NLA144" s="70">
        <v>32</v>
      </c>
      <c r="NLB144" s="71"/>
      <c r="NLC144" s="70">
        <v>32</v>
      </c>
      <c r="NLD144" s="71"/>
      <c r="NLE144" s="70">
        <v>32</v>
      </c>
      <c r="NLF144" s="71"/>
      <c r="NLG144" s="70">
        <v>32</v>
      </c>
      <c r="NLH144" s="71"/>
      <c r="NLI144" s="70">
        <v>32</v>
      </c>
      <c r="NLJ144" s="71"/>
      <c r="NLK144" s="70">
        <v>32</v>
      </c>
      <c r="NLL144" s="71"/>
      <c r="NLM144" s="70">
        <v>32</v>
      </c>
      <c r="NLN144" s="71"/>
      <c r="NLO144" s="70">
        <v>32</v>
      </c>
      <c r="NLP144" s="71"/>
      <c r="NLQ144" s="70">
        <v>32</v>
      </c>
      <c r="NLR144" s="71"/>
      <c r="NLS144" s="70">
        <v>32</v>
      </c>
      <c r="NLT144" s="71"/>
      <c r="NLU144" s="70">
        <v>32</v>
      </c>
      <c r="NLV144" s="71"/>
      <c r="NLW144" s="70">
        <v>32</v>
      </c>
      <c r="NLX144" s="71"/>
      <c r="NLY144" s="70">
        <v>32</v>
      </c>
      <c r="NLZ144" s="71"/>
      <c r="NMA144" s="70">
        <v>32</v>
      </c>
      <c r="NMB144" s="71"/>
      <c r="NMC144" s="70">
        <v>32</v>
      </c>
      <c r="NMD144" s="71"/>
      <c r="NME144" s="70">
        <v>32</v>
      </c>
      <c r="NMF144" s="71"/>
      <c r="NMG144" s="70">
        <v>32</v>
      </c>
      <c r="NMH144" s="71"/>
      <c r="NMI144" s="70">
        <v>32</v>
      </c>
      <c r="NMJ144" s="71"/>
      <c r="NMK144" s="70">
        <v>32</v>
      </c>
      <c r="NML144" s="71"/>
      <c r="NMM144" s="70">
        <v>32</v>
      </c>
      <c r="NMN144" s="71"/>
      <c r="NMO144" s="70">
        <v>32</v>
      </c>
      <c r="NMP144" s="71"/>
      <c r="NMQ144" s="70">
        <v>32</v>
      </c>
      <c r="NMR144" s="71"/>
      <c r="NMS144" s="70">
        <v>32</v>
      </c>
      <c r="NMT144" s="71"/>
      <c r="NMU144" s="70">
        <v>32</v>
      </c>
      <c r="NMV144" s="71"/>
      <c r="NMW144" s="70">
        <v>32</v>
      </c>
      <c r="NMX144" s="71"/>
      <c r="NMY144" s="70">
        <v>32</v>
      </c>
      <c r="NMZ144" s="71"/>
      <c r="NNA144" s="70">
        <v>32</v>
      </c>
      <c r="NNB144" s="71"/>
      <c r="NNC144" s="70">
        <v>32</v>
      </c>
      <c r="NND144" s="71"/>
      <c r="NNE144" s="70">
        <v>32</v>
      </c>
      <c r="NNF144" s="71"/>
      <c r="NNG144" s="70">
        <v>32</v>
      </c>
      <c r="NNH144" s="71"/>
      <c r="NNI144" s="70">
        <v>32</v>
      </c>
      <c r="NNJ144" s="71"/>
      <c r="NNK144" s="70">
        <v>32</v>
      </c>
      <c r="NNL144" s="71"/>
      <c r="NNM144" s="70">
        <v>32</v>
      </c>
      <c r="NNN144" s="71"/>
      <c r="NNO144" s="70">
        <v>32</v>
      </c>
      <c r="NNP144" s="71"/>
      <c r="NNQ144" s="70">
        <v>32</v>
      </c>
      <c r="NNR144" s="71"/>
      <c r="NNS144" s="70">
        <v>32</v>
      </c>
      <c r="NNT144" s="71"/>
      <c r="NNU144" s="70">
        <v>32</v>
      </c>
      <c r="NNV144" s="71"/>
      <c r="NNW144" s="70">
        <v>32</v>
      </c>
      <c r="NNX144" s="71"/>
      <c r="NNY144" s="70">
        <v>32</v>
      </c>
      <c r="NNZ144" s="71"/>
      <c r="NOA144" s="70">
        <v>32</v>
      </c>
      <c r="NOB144" s="71"/>
      <c r="NOC144" s="70">
        <v>32</v>
      </c>
      <c r="NOD144" s="71"/>
      <c r="NOE144" s="70">
        <v>32</v>
      </c>
      <c r="NOF144" s="71"/>
      <c r="NOG144" s="70">
        <v>32</v>
      </c>
      <c r="NOH144" s="71"/>
      <c r="NOI144" s="70">
        <v>32</v>
      </c>
      <c r="NOJ144" s="71"/>
      <c r="NOK144" s="70">
        <v>32</v>
      </c>
      <c r="NOL144" s="71"/>
      <c r="NOM144" s="70">
        <v>32</v>
      </c>
      <c r="NON144" s="71"/>
      <c r="NOO144" s="70">
        <v>32</v>
      </c>
      <c r="NOP144" s="71"/>
      <c r="NOQ144" s="70">
        <v>32</v>
      </c>
      <c r="NOR144" s="71"/>
      <c r="NOS144" s="70">
        <v>32</v>
      </c>
      <c r="NOT144" s="71"/>
      <c r="NOU144" s="70">
        <v>32</v>
      </c>
      <c r="NOV144" s="71"/>
      <c r="NOW144" s="70">
        <v>32</v>
      </c>
      <c r="NOX144" s="71"/>
      <c r="NOY144" s="70">
        <v>32</v>
      </c>
      <c r="NOZ144" s="71"/>
      <c r="NPA144" s="70">
        <v>32</v>
      </c>
      <c r="NPB144" s="71"/>
      <c r="NPC144" s="70">
        <v>32</v>
      </c>
      <c r="NPD144" s="71"/>
      <c r="NPE144" s="70">
        <v>32</v>
      </c>
      <c r="NPF144" s="71"/>
      <c r="NPG144" s="70">
        <v>32</v>
      </c>
      <c r="NPH144" s="71"/>
      <c r="NPI144" s="70">
        <v>32</v>
      </c>
      <c r="NPJ144" s="71"/>
      <c r="NPK144" s="70">
        <v>32</v>
      </c>
      <c r="NPL144" s="71"/>
      <c r="NPM144" s="70">
        <v>32</v>
      </c>
      <c r="NPN144" s="71"/>
      <c r="NPO144" s="70">
        <v>32</v>
      </c>
      <c r="NPP144" s="71"/>
      <c r="NPQ144" s="70">
        <v>32</v>
      </c>
      <c r="NPR144" s="71"/>
      <c r="NPS144" s="70">
        <v>32</v>
      </c>
      <c r="NPT144" s="71"/>
      <c r="NPU144" s="70">
        <v>32</v>
      </c>
      <c r="NPV144" s="71"/>
      <c r="NPW144" s="70">
        <v>32</v>
      </c>
      <c r="NPX144" s="71"/>
      <c r="NPY144" s="70">
        <v>32</v>
      </c>
      <c r="NPZ144" s="71"/>
      <c r="NQA144" s="70">
        <v>32</v>
      </c>
      <c r="NQB144" s="71"/>
      <c r="NQC144" s="70">
        <v>32</v>
      </c>
      <c r="NQD144" s="71"/>
      <c r="NQE144" s="70">
        <v>32</v>
      </c>
      <c r="NQF144" s="71"/>
      <c r="NQG144" s="70">
        <v>32</v>
      </c>
      <c r="NQH144" s="71"/>
      <c r="NQI144" s="70">
        <v>32</v>
      </c>
      <c r="NQJ144" s="71"/>
      <c r="NQK144" s="70">
        <v>32</v>
      </c>
      <c r="NQL144" s="71"/>
      <c r="NQM144" s="70">
        <v>32</v>
      </c>
      <c r="NQN144" s="71"/>
      <c r="NQO144" s="70">
        <v>32</v>
      </c>
      <c r="NQP144" s="71"/>
      <c r="NQQ144" s="70">
        <v>32</v>
      </c>
      <c r="NQR144" s="71"/>
      <c r="NQS144" s="70">
        <v>32</v>
      </c>
      <c r="NQT144" s="71"/>
      <c r="NQU144" s="70">
        <v>32</v>
      </c>
      <c r="NQV144" s="71"/>
      <c r="NQW144" s="70">
        <v>32</v>
      </c>
      <c r="NQX144" s="71"/>
      <c r="NQY144" s="70">
        <v>32</v>
      </c>
      <c r="NQZ144" s="71"/>
      <c r="NRA144" s="70">
        <v>32</v>
      </c>
      <c r="NRB144" s="71"/>
      <c r="NRC144" s="70">
        <v>32</v>
      </c>
      <c r="NRD144" s="71"/>
      <c r="NRE144" s="70">
        <v>32</v>
      </c>
      <c r="NRF144" s="71"/>
      <c r="NRG144" s="70">
        <v>32</v>
      </c>
      <c r="NRH144" s="71"/>
      <c r="NRI144" s="70">
        <v>32</v>
      </c>
      <c r="NRJ144" s="71"/>
      <c r="NRK144" s="70">
        <v>32</v>
      </c>
      <c r="NRL144" s="71"/>
      <c r="NRM144" s="70">
        <v>32</v>
      </c>
      <c r="NRN144" s="71"/>
      <c r="NRO144" s="70">
        <v>32</v>
      </c>
      <c r="NRP144" s="71"/>
      <c r="NRQ144" s="70">
        <v>32</v>
      </c>
      <c r="NRR144" s="71"/>
      <c r="NRS144" s="70">
        <v>32</v>
      </c>
      <c r="NRT144" s="71"/>
      <c r="NRU144" s="70">
        <v>32</v>
      </c>
      <c r="NRV144" s="71"/>
      <c r="NRW144" s="70">
        <v>32</v>
      </c>
      <c r="NRX144" s="71"/>
      <c r="NRY144" s="70">
        <v>32</v>
      </c>
      <c r="NRZ144" s="71"/>
      <c r="NSA144" s="70">
        <v>32</v>
      </c>
      <c r="NSB144" s="71"/>
      <c r="NSC144" s="70">
        <v>32</v>
      </c>
      <c r="NSD144" s="71"/>
      <c r="NSE144" s="70">
        <v>32</v>
      </c>
      <c r="NSF144" s="71"/>
      <c r="NSG144" s="70">
        <v>32</v>
      </c>
      <c r="NSH144" s="71"/>
      <c r="NSI144" s="70">
        <v>32</v>
      </c>
      <c r="NSJ144" s="71"/>
      <c r="NSK144" s="70">
        <v>32</v>
      </c>
      <c r="NSL144" s="71"/>
      <c r="NSM144" s="70">
        <v>32</v>
      </c>
      <c r="NSN144" s="71"/>
      <c r="NSO144" s="70">
        <v>32</v>
      </c>
      <c r="NSP144" s="71"/>
      <c r="NSQ144" s="70">
        <v>32</v>
      </c>
      <c r="NSR144" s="71"/>
      <c r="NSS144" s="70">
        <v>32</v>
      </c>
      <c r="NST144" s="71"/>
      <c r="NSU144" s="70">
        <v>32</v>
      </c>
      <c r="NSV144" s="71"/>
      <c r="NSW144" s="70">
        <v>32</v>
      </c>
      <c r="NSX144" s="71"/>
      <c r="NSY144" s="70">
        <v>32</v>
      </c>
      <c r="NSZ144" s="71"/>
      <c r="NTA144" s="70">
        <v>32</v>
      </c>
      <c r="NTB144" s="71"/>
      <c r="NTC144" s="70">
        <v>32</v>
      </c>
      <c r="NTD144" s="71"/>
      <c r="NTE144" s="70">
        <v>32</v>
      </c>
      <c r="NTF144" s="71"/>
      <c r="NTG144" s="70">
        <v>32</v>
      </c>
      <c r="NTH144" s="71"/>
      <c r="NTI144" s="70">
        <v>32</v>
      </c>
      <c r="NTJ144" s="71"/>
      <c r="NTK144" s="70">
        <v>32</v>
      </c>
      <c r="NTL144" s="71"/>
      <c r="NTM144" s="70">
        <v>32</v>
      </c>
      <c r="NTN144" s="71"/>
      <c r="NTO144" s="70">
        <v>32</v>
      </c>
      <c r="NTP144" s="71"/>
      <c r="NTQ144" s="70">
        <v>32</v>
      </c>
      <c r="NTR144" s="71"/>
      <c r="NTS144" s="70">
        <v>32</v>
      </c>
      <c r="NTT144" s="71"/>
      <c r="NTU144" s="70">
        <v>32</v>
      </c>
      <c r="NTV144" s="71"/>
      <c r="NTW144" s="70">
        <v>32</v>
      </c>
      <c r="NTX144" s="71"/>
      <c r="NTY144" s="70">
        <v>32</v>
      </c>
      <c r="NTZ144" s="71"/>
      <c r="NUA144" s="70">
        <v>32</v>
      </c>
      <c r="NUB144" s="71"/>
      <c r="NUC144" s="70">
        <v>32</v>
      </c>
      <c r="NUD144" s="71"/>
      <c r="NUE144" s="70">
        <v>32</v>
      </c>
      <c r="NUF144" s="71"/>
      <c r="NUG144" s="70">
        <v>32</v>
      </c>
      <c r="NUH144" s="71"/>
      <c r="NUI144" s="70">
        <v>32</v>
      </c>
      <c r="NUJ144" s="71"/>
      <c r="NUK144" s="70">
        <v>32</v>
      </c>
      <c r="NUL144" s="71"/>
      <c r="NUM144" s="70">
        <v>32</v>
      </c>
      <c r="NUN144" s="71"/>
      <c r="NUO144" s="70">
        <v>32</v>
      </c>
      <c r="NUP144" s="71"/>
      <c r="NUQ144" s="70">
        <v>32</v>
      </c>
      <c r="NUR144" s="71"/>
      <c r="NUS144" s="70">
        <v>32</v>
      </c>
      <c r="NUT144" s="71"/>
      <c r="NUU144" s="70">
        <v>32</v>
      </c>
      <c r="NUV144" s="71"/>
      <c r="NUW144" s="70">
        <v>32</v>
      </c>
      <c r="NUX144" s="71"/>
      <c r="NUY144" s="70">
        <v>32</v>
      </c>
      <c r="NUZ144" s="71"/>
      <c r="NVA144" s="70">
        <v>32</v>
      </c>
      <c r="NVB144" s="71"/>
      <c r="NVC144" s="70">
        <v>32</v>
      </c>
      <c r="NVD144" s="71"/>
      <c r="NVE144" s="70">
        <v>32</v>
      </c>
      <c r="NVF144" s="71"/>
      <c r="NVG144" s="70">
        <v>32</v>
      </c>
      <c r="NVH144" s="71"/>
      <c r="NVI144" s="70">
        <v>32</v>
      </c>
      <c r="NVJ144" s="71"/>
      <c r="NVK144" s="70">
        <v>32</v>
      </c>
      <c r="NVL144" s="71"/>
      <c r="NVM144" s="70">
        <v>32</v>
      </c>
      <c r="NVN144" s="71"/>
      <c r="NVO144" s="70">
        <v>32</v>
      </c>
      <c r="NVP144" s="71"/>
      <c r="NVQ144" s="70">
        <v>32</v>
      </c>
      <c r="NVR144" s="71"/>
      <c r="NVS144" s="70">
        <v>32</v>
      </c>
      <c r="NVT144" s="71"/>
      <c r="NVU144" s="70">
        <v>32</v>
      </c>
      <c r="NVV144" s="71"/>
      <c r="NVW144" s="70">
        <v>32</v>
      </c>
      <c r="NVX144" s="71"/>
      <c r="NVY144" s="70">
        <v>32</v>
      </c>
      <c r="NVZ144" s="71"/>
      <c r="NWA144" s="70">
        <v>32</v>
      </c>
      <c r="NWB144" s="71"/>
      <c r="NWC144" s="70">
        <v>32</v>
      </c>
      <c r="NWD144" s="71"/>
      <c r="NWE144" s="70">
        <v>32</v>
      </c>
      <c r="NWF144" s="71"/>
      <c r="NWG144" s="70">
        <v>32</v>
      </c>
      <c r="NWH144" s="71"/>
      <c r="NWI144" s="70">
        <v>32</v>
      </c>
      <c r="NWJ144" s="71"/>
      <c r="NWK144" s="70">
        <v>32</v>
      </c>
      <c r="NWL144" s="71"/>
      <c r="NWM144" s="70">
        <v>32</v>
      </c>
      <c r="NWN144" s="71"/>
      <c r="NWO144" s="70">
        <v>32</v>
      </c>
      <c r="NWP144" s="71"/>
      <c r="NWQ144" s="70">
        <v>32</v>
      </c>
      <c r="NWR144" s="71"/>
      <c r="NWS144" s="70">
        <v>32</v>
      </c>
      <c r="NWT144" s="71"/>
      <c r="NWU144" s="70">
        <v>32</v>
      </c>
      <c r="NWV144" s="71"/>
      <c r="NWW144" s="70">
        <v>32</v>
      </c>
      <c r="NWX144" s="71"/>
      <c r="NWY144" s="70">
        <v>32</v>
      </c>
      <c r="NWZ144" s="71"/>
      <c r="NXA144" s="70">
        <v>32</v>
      </c>
      <c r="NXB144" s="71"/>
      <c r="NXC144" s="70">
        <v>32</v>
      </c>
      <c r="NXD144" s="71"/>
      <c r="NXE144" s="70">
        <v>32</v>
      </c>
      <c r="NXF144" s="71"/>
      <c r="NXG144" s="70">
        <v>32</v>
      </c>
      <c r="NXH144" s="71"/>
      <c r="NXI144" s="70">
        <v>32</v>
      </c>
      <c r="NXJ144" s="71"/>
      <c r="NXK144" s="70">
        <v>32</v>
      </c>
      <c r="NXL144" s="71"/>
      <c r="NXM144" s="70">
        <v>32</v>
      </c>
      <c r="NXN144" s="71"/>
      <c r="NXO144" s="70">
        <v>32</v>
      </c>
      <c r="NXP144" s="71"/>
      <c r="NXQ144" s="70">
        <v>32</v>
      </c>
      <c r="NXR144" s="71"/>
      <c r="NXS144" s="70">
        <v>32</v>
      </c>
      <c r="NXT144" s="71"/>
      <c r="NXU144" s="70">
        <v>32</v>
      </c>
      <c r="NXV144" s="71"/>
      <c r="NXW144" s="70">
        <v>32</v>
      </c>
      <c r="NXX144" s="71"/>
      <c r="NXY144" s="70">
        <v>32</v>
      </c>
      <c r="NXZ144" s="71"/>
      <c r="NYA144" s="70">
        <v>32</v>
      </c>
      <c r="NYB144" s="71"/>
      <c r="NYC144" s="70">
        <v>32</v>
      </c>
      <c r="NYD144" s="71"/>
      <c r="NYE144" s="70">
        <v>32</v>
      </c>
      <c r="NYF144" s="71"/>
      <c r="NYG144" s="70">
        <v>32</v>
      </c>
      <c r="NYH144" s="71"/>
      <c r="NYI144" s="70">
        <v>32</v>
      </c>
      <c r="NYJ144" s="71"/>
      <c r="NYK144" s="70">
        <v>32</v>
      </c>
      <c r="NYL144" s="71"/>
      <c r="NYM144" s="70">
        <v>32</v>
      </c>
      <c r="NYN144" s="71"/>
      <c r="NYO144" s="70">
        <v>32</v>
      </c>
      <c r="NYP144" s="71"/>
      <c r="NYQ144" s="70">
        <v>32</v>
      </c>
      <c r="NYR144" s="71"/>
      <c r="NYS144" s="70">
        <v>32</v>
      </c>
      <c r="NYT144" s="71"/>
      <c r="NYU144" s="70">
        <v>32</v>
      </c>
      <c r="NYV144" s="71"/>
      <c r="NYW144" s="70">
        <v>32</v>
      </c>
      <c r="NYX144" s="71"/>
      <c r="NYY144" s="70">
        <v>32</v>
      </c>
      <c r="NYZ144" s="71"/>
      <c r="NZA144" s="70">
        <v>32</v>
      </c>
      <c r="NZB144" s="71"/>
      <c r="NZC144" s="70">
        <v>32</v>
      </c>
      <c r="NZD144" s="71"/>
      <c r="NZE144" s="70">
        <v>32</v>
      </c>
      <c r="NZF144" s="71"/>
      <c r="NZG144" s="70">
        <v>32</v>
      </c>
      <c r="NZH144" s="71"/>
      <c r="NZI144" s="70">
        <v>32</v>
      </c>
      <c r="NZJ144" s="71"/>
      <c r="NZK144" s="70">
        <v>32</v>
      </c>
      <c r="NZL144" s="71"/>
      <c r="NZM144" s="70">
        <v>32</v>
      </c>
      <c r="NZN144" s="71"/>
      <c r="NZO144" s="70">
        <v>32</v>
      </c>
      <c r="NZP144" s="71"/>
      <c r="NZQ144" s="70">
        <v>32</v>
      </c>
      <c r="NZR144" s="71"/>
      <c r="NZS144" s="70">
        <v>32</v>
      </c>
      <c r="NZT144" s="71"/>
      <c r="NZU144" s="70">
        <v>32</v>
      </c>
      <c r="NZV144" s="71"/>
      <c r="NZW144" s="70">
        <v>32</v>
      </c>
      <c r="NZX144" s="71"/>
      <c r="NZY144" s="70">
        <v>32</v>
      </c>
      <c r="NZZ144" s="71"/>
      <c r="OAA144" s="70">
        <v>32</v>
      </c>
      <c r="OAB144" s="71"/>
      <c r="OAC144" s="70">
        <v>32</v>
      </c>
      <c r="OAD144" s="71"/>
      <c r="OAE144" s="70">
        <v>32</v>
      </c>
      <c r="OAF144" s="71"/>
      <c r="OAG144" s="70">
        <v>32</v>
      </c>
      <c r="OAH144" s="71"/>
      <c r="OAI144" s="70">
        <v>32</v>
      </c>
      <c r="OAJ144" s="71"/>
      <c r="OAK144" s="70">
        <v>32</v>
      </c>
      <c r="OAL144" s="71"/>
      <c r="OAM144" s="70">
        <v>32</v>
      </c>
      <c r="OAN144" s="71"/>
      <c r="OAO144" s="70">
        <v>32</v>
      </c>
      <c r="OAP144" s="71"/>
      <c r="OAQ144" s="70">
        <v>32</v>
      </c>
      <c r="OAR144" s="71"/>
      <c r="OAS144" s="70">
        <v>32</v>
      </c>
      <c r="OAT144" s="71"/>
      <c r="OAU144" s="70">
        <v>32</v>
      </c>
      <c r="OAV144" s="71"/>
      <c r="OAW144" s="70">
        <v>32</v>
      </c>
      <c r="OAX144" s="71"/>
      <c r="OAY144" s="70">
        <v>32</v>
      </c>
      <c r="OAZ144" s="71"/>
      <c r="OBA144" s="70">
        <v>32</v>
      </c>
      <c r="OBB144" s="71"/>
      <c r="OBC144" s="70">
        <v>32</v>
      </c>
      <c r="OBD144" s="71"/>
      <c r="OBE144" s="70">
        <v>32</v>
      </c>
      <c r="OBF144" s="71"/>
      <c r="OBG144" s="70">
        <v>32</v>
      </c>
      <c r="OBH144" s="71"/>
      <c r="OBI144" s="70">
        <v>32</v>
      </c>
      <c r="OBJ144" s="71"/>
      <c r="OBK144" s="70">
        <v>32</v>
      </c>
      <c r="OBL144" s="71"/>
      <c r="OBM144" s="70">
        <v>32</v>
      </c>
      <c r="OBN144" s="71"/>
      <c r="OBO144" s="70">
        <v>32</v>
      </c>
      <c r="OBP144" s="71"/>
      <c r="OBQ144" s="70">
        <v>32</v>
      </c>
      <c r="OBR144" s="71"/>
      <c r="OBS144" s="70">
        <v>32</v>
      </c>
      <c r="OBT144" s="71"/>
      <c r="OBU144" s="70">
        <v>32</v>
      </c>
      <c r="OBV144" s="71"/>
      <c r="OBW144" s="70">
        <v>32</v>
      </c>
      <c r="OBX144" s="71"/>
      <c r="OBY144" s="70">
        <v>32</v>
      </c>
      <c r="OBZ144" s="71"/>
      <c r="OCA144" s="70">
        <v>32</v>
      </c>
      <c r="OCB144" s="71"/>
      <c r="OCC144" s="70">
        <v>32</v>
      </c>
      <c r="OCD144" s="71"/>
      <c r="OCE144" s="70">
        <v>32</v>
      </c>
      <c r="OCF144" s="71"/>
      <c r="OCG144" s="70">
        <v>32</v>
      </c>
      <c r="OCH144" s="71"/>
      <c r="OCI144" s="70">
        <v>32</v>
      </c>
      <c r="OCJ144" s="71"/>
      <c r="OCK144" s="70">
        <v>32</v>
      </c>
      <c r="OCL144" s="71"/>
      <c r="OCM144" s="70">
        <v>32</v>
      </c>
      <c r="OCN144" s="71"/>
      <c r="OCO144" s="70">
        <v>32</v>
      </c>
      <c r="OCP144" s="71"/>
      <c r="OCQ144" s="70">
        <v>32</v>
      </c>
      <c r="OCR144" s="71"/>
      <c r="OCS144" s="70">
        <v>32</v>
      </c>
      <c r="OCT144" s="71"/>
      <c r="OCU144" s="70">
        <v>32</v>
      </c>
      <c r="OCV144" s="71"/>
      <c r="OCW144" s="70">
        <v>32</v>
      </c>
      <c r="OCX144" s="71"/>
      <c r="OCY144" s="70">
        <v>32</v>
      </c>
      <c r="OCZ144" s="71"/>
      <c r="ODA144" s="70">
        <v>32</v>
      </c>
      <c r="ODB144" s="71"/>
      <c r="ODC144" s="70">
        <v>32</v>
      </c>
      <c r="ODD144" s="71"/>
      <c r="ODE144" s="70">
        <v>32</v>
      </c>
      <c r="ODF144" s="71"/>
      <c r="ODG144" s="70">
        <v>32</v>
      </c>
      <c r="ODH144" s="71"/>
      <c r="ODI144" s="70">
        <v>32</v>
      </c>
      <c r="ODJ144" s="71"/>
      <c r="ODK144" s="70">
        <v>32</v>
      </c>
      <c r="ODL144" s="71"/>
      <c r="ODM144" s="70">
        <v>32</v>
      </c>
      <c r="ODN144" s="71"/>
      <c r="ODO144" s="70">
        <v>32</v>
      </c>
      <c r="ODP144" s="71"/>
      <c r="ODQ144" s="70">
        <v>32</v>
      </c>
      <c r="ODR144" s="71"/>
      <c r="ODS144" s="70">
        <v>32</v>
      </c>
      <c r="ODT144" s="71"/>
      <c r="ODU144" s="70">
        <v>32</v>
      </c>
      <c r="ODV144" s="71"/>
      <c r="ODW144" s="70">
        <v>32</v>
      </c>
      <c r="ODX144" s="71"/>
      <c r="ODY144" s="70">
        <v>32</v>
      </c>
      <c r="ODZ144" s="71"/>
      <c r="OEA144" s="70">
        <v>32</v>
      </c>
      <c r="OEB144" s="71"/>
      <c r="OEC144" s="70">
        <v>32</v>
      </c>
      <c r="OED144" s="71"/>
      <c r="OEE144" s="70">
        <v>32</v>
      </c>
      <c r="OEF144" s="71"/>
      <c r="OEG144" s="70">
        <v>32</v>
      </c>
      <c r="OEH144" s="71"/>
      <c r="OEI144" s="70">
        <v>32</v>
      </c>
      <c r="OEJ144" s="71"/>
      <c r="OEK144" s="70">
        <v>32</v>
      </c>
      <c r="OEL144" s="71"/>
      <c r="OEM144" s="70">
        <v>32</v>
      </c>
      <c r="OEN144" s="71"/>
      <c r="OEO144" s="70">
        <v>32</v>
      </c>
      <c r="OEP144" s="71"/>
      <c r="OEQ144" s="70">
        <v>32</v>
      </c>
      <c r="OER144" s="71"/>
      <c r="OES144" s="70">
        <v>32</v>
      </c>
      <c r="OET144" s="71"/>
      <c r="OEU144" s="70">
        <v>32</v>
      </c>
      <c r="OEV144" s="71"/>
      <c r="OEW144" s="70">
        <v>32</v>
      </c>
      <c r="OEX144" s="71"/>
      <c r="OEY144" s="70">
        <v>32</v>
      </c>
      <c r="OEZ144" s="71"/>
      <c r="OFA144" s="70">
        <v>32</v>
      </c>
      <c r="OFB144" s="71"/>
      <c r="OFC144" s="70">
        <v>32</v>
      </c>
      <c r="OFD144" s="71"/>
      <c r="OFE144" s="70">
        <v>32</v>
      </c>
      <c r="OFF144" s="71"/>
      <c r="OFG144" s="70">
        <v>32</v>
      </c>
      <c r="OFH144" s="71"/>
      <c r="OFI144" s="70">
        <v>32</v>
      </c>
      <c r="OFJ144" s="71"/>
      <c r="OFK144" s="70">
        <v>32</v>
      </c>
      <c r="OFL144" s="71"/>
      <c r="OFM144" s="70">
        <v>32</v>
      </c>
      <c r="OFN144" s="71"/>
      <c r="OFO144" s="70">
        <v>32</v>
      </c>
      <c r="OFP144" s="71"/>
      <c r="OFQ144" s="70">
        <v>32</v>
      </c>
      <c r="OFR144" s="71"/>
      <c r="OFS144" s="70">
        <v>32</v>
      </c>
      <c r="OFT144" s="71"/>
      <c r="OFU144" s="70">
        <v>32</v>
      </c>
      <c r="OFV144" s="71"/>
      <c r="OFW144" s="70">
        <v>32</v>
      </c>
      <c r="OFX144" s="71"/>
      <c r="OFY144" s="70">
        <v>32</v>
      </c>
      <c r="OFZ144" s="71"/>
      <c r="OGA144" s="70">
        <v>32</v>
      </c>
      <c r="OGB144" s="71"/>
      <c r="OGC144" s="70">
        <v>32</v>
      </c>
      <c r="OGD144" s="71"/>
      <c r="OGE144" s="70">
        <v>32</v>
      </c>
      <c r="OGF144" s="71"/>
      <c r="OGG144" s="70">
        <v>32</v>
      </c>
      <c r="OGH144" s="71"/>
      <c r="OGI144" s="70">
        <v>32</v>
      </c>
      <c r="OGJ144" s="71"/>
      <c r="OGK144" s="70">
        <v>32</v>
      </c>
      <c r="OGL144" s="71"/>
      <c r="OGM144" s="70">
        <v>32</v>
      </c>
      <c r="OGN144" s="71"/>
      <c r="OGO144" s="70">
        <v>32</v>
      </c>
      <c r="OGP144" s="71"/>
      <c r="OGQ144" s="70">
        <v>32</v>
      </c>
      <c r="OGR144" s="71"/>
      <c r="OGS144" s="70">
        <v>32</v>
      </c>
      <c r="OGT144" s="71"/>
      <c r="OGU144" s="70">
        <v>32</v>
      </c>
      <c r="OGV144" s="71"/>
      <c r="OGW144" s="70">
        <v>32</v>
      </c>
      <c r="OGX144" s="71"/>
      <c r="OGY144" s="70">
        <v>32</v>
      </c>
      <c r="OGZ144" s="71"/>
      <c r="OHA144" s="70">
        <v>32</v>
      </c>
      <c r="OHB144" s="71"/>
      <c r="OHC144" s="70">
        <v>32</v>
      </c>
      <c r="OHD144" s="71"/>
      <c r="OHE144" s="70">
        <v>32</v>
      </c>
      <c r="OHF144" s="71"/>
      <c r="OHG144" s="70">
        <v>32</v>
      </c>
      <c r="OHH144" s="71"/>
      <c r="OHI144" s="70">
        <v>32</v>
      </c>
      <c r="OHJ144" s="71"/>
      <c r="OHK144" s="70">
        <v>32</v>
      </c>
      <c r="OHL144" s="71"/>
      <c r="OHM144" s="70">
        <v>32</v>
      </c>
      <c r="OHN144" s="71"/>
      <c r="OHO144" s="70">
        <v>32</v>
      </c>
      <c r="OHP144" s="71"/>
      <c r="OHQ144" s="70">
        <v>32</v>
      </c>
      <c r="OHR144" s="71"/>
      <c r="OHS144" s="70">
        <v>32</v>
      </c>
      <c r="OHT144" s="71"/>
      <c r="OHU144" s="70">
        <v>32</v>
      </c>
      <c r="OHV144" s="71"/>
      <c r="OHW144" s="70">
        <v>32</v>
      </c>
      <c r="OHX144" s="71"/>
      <c r="OHY144" s="70">
        <v>32</v>
      </c>
      <c r="OHZ144" s="71"/>
      <c r="OIA144" s="70">
        <v>32</v>
      </c>
      <c r="OIB144" s="71"/>
      <c r="OIC144" s="70">
        <v>32</v>
      </c>
      <c r="OID144" s="71"/>
      <c r="OIE144" s="70">
        <v>32</v>
      </c>
      <c r="OIF144" s="71"/>
      <c r="OIG144" s="70">
        <v>32</v>
      </c>
      <c r="OIH144" s="71"/>
      <c r="OII144" s="70">
        <v>32</v>
      </c>
      <c r="OIJ144" s="71"/>
      <c r="OIK144" s="70">
        <v>32</v>
      </c>
      <c r="OIL144" s="71"/>
      <c r="OIM144" s="70">
        <v>32</v>
      </c>
      <c r="OIN144" s="71"/>
      <c r="OIO144" s="70">
        <v>32</v>
      </c>
      <c r="OIP144" s="71"/>
      <c r="OIQ144" s="70">
        <v>32</v>
      </c>
      <c r="OIR144" s="71"/>
      <c r="OIS144" s="70">
        <v>32</v>
      </c>
      <c r="OIT144" s="71"/>
      <c r="OIU144" s="70">
        <v>32</v>
      </c>
      <c r="OIV144" s="71"/>
      <c r="OIW144" s="70">
        <v>32</v>
      </c>
      <c r="OIX144" s="71"/>
      <c r="OIY144" s="70">
        <v>32</v>
      </c>
      <c r="OIZ144" s="71"/>
      <c r="OJA144" s="70">
        <v>32</v>
      </c>
      <c r="OJB144" s="71"/>
      <c r="OJC144" s="70">
        <v>32</v>
      </c>
      <c r="OJD144" s="71"/>
      <c r="OJE144" s="70">
        <v>32</v>
      </c>
      <c r="OJF144" s="71"/>
      <c r="OJG144" s="70">
        <v>32</v>
      </c>
      <c r="OJH144" s="71"/>
      <c r="OJI144" s="70">
        <v>32</v>
      </c>
      <c r="OJJ144" s="71"/>
      <c r="OJK144" s="70">
        <v>32</v>
      </c>
      <c r="OJL144" s="71"/>
      <c r="OJM144" s="70">
        <v>32</v>
      </c>
      <c r="OJN144" s="71"/>
      <c r="OJO144" s="70">
        <v>32</v>
      </c>
      <c r="OJP144" s="71"/>
      <c r="OJQ144" s="70">
        <v>32</v>
      </c>
      <c r="OJR144" s="71"/>
      <c r="OJS144" s="70">
        <v>32</v>
      </c>
      <c r="OJT144" s="71"/>
      <c r="OJU144" s="70">
        <v>32</v>
      </c>
      <c r="OJV144" s="71"/>
      <c r="OJW144" s="70">
        <v>32</v>
      </c>
      <c r="OJX144" s="71"/>
      <c r="OJY144" s="70">
        <v>32</v>
      </c>
      <c r="OJZ144" s="71"/>
      <c r="OKA144" s="70">
        <v>32</v>
      </c>
      <c r="OKB144" s="71"/>
      <c r="OKC144" s="70">
        <v>32</v>
      </c>
      <c r="OKD144" s="71"/>
      <c r="OKE144" s="70">
        <v>32</v>
      </c>
      <c r="OKF144" s="71"/>
      <c r="OKG144" s="70">
        <v>32</v>
      </c>
      <c r="OKH144" s="71"/>
      <c r="OKI144" s="70">
        <v>32</v>
      </c>
      <c r="OKJ144" s="71"/>
      <c r="OKK144" s="70">
        <v>32</v>
      </c>
      <c r="OKL144" s="71"/>
      <c r="OKM144" s="70">
        <v>32</v>
      </c>
      <c r="OKN144" s="71"/>
      <c r="OKO144" s="70">
        <v>32</v>
      </c>
      <c r="OKP144" s="71"/>
      <c r="OKQ144" s="70">
        <v>32</v>
      </c>
      <c r="OKR144" s="71"/>
      <c r="OKS144" s="70">
        <v>32</v>
      </c>
      <c r="OKT144" s="71"/>
      <c r="OKU144" s="70">
        <v>32</v>
      </c>
      <c r="OKV144" s="71"/>
      <c r="OKW144" s="70">
        <v>32</v>
      </c>
      <c r="OKX144" s="71"/>
      <c r="OKY144" s="70">
        <v>32</v>
      </c>
      <c r="OKZ144" s="71"/>
      <c r="OLA144" s="70">
        <v>32</v>
      </c>
      <c r="OLB144" s="71"/>
      <c r="OLC144" s="70">
        <v>32</v>
      </c>
      <c r="OLD144" s="71"/>
      <c r="OLE144" s="70">
        <v>32</v>
      </c>
      <c r="OLF144" s="71"/>
      <c r="OLG144" s="70">
        <v>32</v>
      </c>
      <c r="OLH144" s="71"/>
      <c r="OLI144" s="70">
        <v>32</v>
      </c>
      <c r="OLJ144" s="71"/>
      <c r="OLK144" s="70">
        <v>32</v>
      </c>
      <c r="OLL144" s="71"/>
      <c r="OLM144" s="70">
        <v>32</v>
      </c>
      <c r="OLN144" s="71"/>
      <c r="OLO144" s="70">
        <v>32</v>
      </c>
      <c r="OLP144" s="71"/>
      <c r="OLQ144" s="70">
        <v>32</v>
      </c>
      <c r="OLR144" s="71"/>
      <c r="OLS144" s="70">
        <v>32</v>
      </c>
      <c r="OLT144" s="71"/>
      <c r="OLU144" s="70">
        <v>32</v>
      </c>
      <c r="OLV144" s="71"/>
      <c r="OLW144" s="70">
        <v>32</v>
      </c>
      <c r="OLX144" s="71"/>
      <c r="OLY144" s="70">
        <v>32</v>
      </c>
      <c r="OLZ144" s="71"/>
      <c r="OMA144" s="70">
        <v>32</v>
      </c>
      <c r="OMB144" s="71"/>
      <c r="OMC144" s="70">
        <v>32</v>
      </c>
      <c r="OMD144" s="71"/>
      <c r="OME144" s="70">
        <v>32</v>
      </c>
      <c r="OMF144" s="71"/>
      <c r="OMG144" s="70">
        <v>32</v>
      </c>
      <c r="OMH144" s="71"/>
      <c r="OMI144" s="70">
        <v>32</v>
      </c>
      <c r="OMJ144" s="71"/>
      <c r="OMK144" s="70">
        <v>32</v>
      </c>
      <c r="OML144" s="71"/>
      <c r="OMM144" s="70">
        <v>32</v>
      </c>
      <c r="OMN144" s="71"/>
      <c r="OMO144" s="70">
        <v>32</v>
      </c>
      <c r="OMP144" s="71"/>
      <c r="OMQ144" s="70">
        <v>32</v>
      </c>
      <c r="OMR144" s="71"/>
      <c r="OMS144" s="70">
        <v>32</v>
      </c>
      <c r="OMT144" s="71"/>
      <c r="OMU144" s="70">
        <v>32</v>
      </c>
      <c r="OMV144" s="71"/>
      <c r="OMW144" s="70">
        <v>32</v>
      </c>
      <c r="OMX144" s="71"/>
      <c r="OMY144" s="70">
        <v>32</v>
      </c>
      <c r="OMZ144" s="71"/>
      <c r="ONA144" s="70">
        <v>32</v>
      </c>
      <c r="ONB144" s="71"/>
      <c r="ONC144" s="70">
        <v>32</v>
      </c>
      <c r="OND144" s="71"/>
      <c r="ONE144" s="70">
        <v>32</v>
      </c>
      <c r="ONF144" s="71"/>
      <c r="ONG144" s="70">
        <v>32</v>
      </c>
      <c r="ONH144" s="71"/>
      <c r="ONI144" s="70">
        <v>32</v>
      </c>
      <c r="ONJ144" s="71"/>
      <c r="ONK144" s="70">
        <v>32</v>
      </c>
      <c r="ONL144" s="71"/>
      <c r="ONM144" s="70">
        <v>32</v>
      </c>
      <c r="ONN144" s="71"/>
      <c r="ONO144" s="70">
        <v>32</v>
      </c>
      <c r="ONP144" s="71"/>
      <c r="ONQ144" s="70">
        <v>32</v>
      </c>
      <c r="ONR144" s="71"/>
      <c r="ONS144" s="70">
        <v>32</v>
      </c>
      <c r="ONT144" s="71"/>
      <c r="ONU144" s="70">
        <v>32</v>
      </c>
      <c r="ONV144" s="71"/>
      <c r="ONW144" s="70">
        <v>32</v>
      </c>
      <c r="ONX144" s="71"/>
      <c r="ONY144" s="70">
        <v>32</v>
      </c>
      <c r="ONZ144" s="71"/>
      <c r="OOA144" s="70">
        <v>32</v>
      </c>
      <c r="OOB144" s="71"/>
      <c r="OOC144" s="70">
        <v>32</v>
      </c>
      <c r="OOD144" s="71"/>
      <c r="OOE144" s="70">
        <v>32</v>
      </c>
      <c r="OOF144" s="71"/>
      <c r="OOG144" s="70">
        <v>32</v>
      </c>
      <c r="OOH144" s="71"/>
      <c r="OOI144" s="70">
        <v>32</v>
      </c>
      <c r="OOJ144" s="71"/>
      <c r="OOK144" s="70">
        <v>32</v>
      </c>
      <c r="OOL144" s="71"/>
      <c r="OOM144" s="70">
        <v>32</v>
      </c>
      <c r="OON144" s="71"/>
      <c r="OOO144" s="70">
        <v>32</v>
      </c>
      <c r="OOP144" s="71"/>
      <c r="OOQ144" s="70">
        <v>32</v>
      </c>
      <c r="OOR144" s="71"/>
      <c r="OOS144" s="70">
        <v>32</v>
      </c>
      <c r="OOT144" s="71"/>
      <c r="OOU144" s="70">
        <v>32</v>
      </c>
      <c r="OOV144" s="71"/>
      <c r="OOW144" s="70">
        <v>32</v>
      </c>
      <c r="OOX144" s="71"/>
      <c r="OOY144" s="70">
        <v>32</v>
      </c>
      <c r="OOZ144" s="71"/>
      <c r="OPA144" s="70">
        <v>32</v>
      </c>
      <c r="OPB144" s="71"/>
      <c r="OPC144" s="70">
        <v>32</v>
      </c>
      <c r="OPD144" s="71"/>
      <c r="OPE144" s="70">
        <v>32</v>
      </c>
      <c r="OPF144" s="71"/>
      <c r="OPG144" s="70">
        <v>32</v>
      </c>
      <c r="OPH144" s="71"/>
      <c r="OPI144" s="70">
        <v>32</v>
      </c>
      <c r="OPJ144" s="71"/>
      <c r="OPK144" s="70">
        <v>32</v>
      </c>
      <c r="OPL144" s="71"/>
      <c r="OPM144" s="70">
        <v>32</v>
      </c>
      <c r="OPN144" s="71"/>
      <c r="OPO144" s="70">
        <v>32</v>
      </c>
      <c r="OPP144" s="71"/>
      <c r="OPQ144" s="70">
        <v>32</v>
      </c>
      <c r="OPR144" s="71"/>
      <c r="OPS144" s="70">
        <v>32</v>
      </c>
      <c r="OPT144" s="71"/>
      <c r="OPU144" s="70">
        <v>32</v>
      </c>
      <c r="OPV144" s="71"/>
      <c r="OPW144" s="70">
        <v>32</v>
      </c>
      <c r="OPX144" s="71"/>
      <c r="OPY144" s="70">
        <v>32</v>
      </c>
      <c r="OPZ144" s="71"/>
      <c r="OQA144" s="70">
        <v>32</v>
      </c>
      <c r="OQB144" s="71"/>
      <c r="OQC144" s="70">
        <v>32</v>
      </c>
      <c r="OQD144" s="71"/>
      <c r="OQE144" s="70">
        <v>32</v>
      </c>
      <c r="OQF144" s="71"/>
      <c r="OQG144" s="70">
        <v>32</v>
      </c>
      <c r="OQH144" s="71"/>
      <c r="OQI144" s="70">
        <v>32</v>
      </c>
      <c r="OQJ144" s="71"/>
      <c r="OQK144" s="70">
        <v>32</v>
      </c>
      <c r="OQL144" s="71"/>
      <c r="OQM144" s="70">
        <v>32</v>
      </c>
      <c r="OQN144" s="71"/>
      <c r="OQO144" s="70">
        <v>32</v>
      </c>
      <c r="OQP144" s="71"/>
      <c r="OQQ144" s="70">
        <v>32</v>
      </c>
      <c r="OQR144" s="71"/>
      <c r="OQS144" s="70">
        <v>32</v>
      </c>
      <c r="OQT144" s="71"/>
      <c r="OQU144" s="70">
        <v>32</v>
      </c>
      <c r="OQV144" s="71"/>
      <c r="OQW144" s="70">
        <v>32</v>
      </c>
      <c r="OQX144" s="71"/>
      <c r="OQY144" s="70">
        <v>32</v>
      </c>
      <c r="OQZ144" s="71"/>
      <c r="ORA144" s="70">
        <v>32</v>
      </c>
      <c r="ORB144" s="71"/>
      <c r="ORC144" s="70">
        <v>32</v>
      </c>
      <c r="ORD144" s="71"/>
      <c r="ORE144" s="70">
        <v>32</v>
      </c>
      <c r="ORF144" s="71"/>
      <c r="ORG144" s="70">
        <v>32</v>
      </c>
      <c r="ORH144" s="71"/>
      <c r="ORI144" s="70">
        <v>32</v>
      </c>
      <c r="ORJ144" s="71"/>
      <c r="ORK144" s="70">
        <v>32</v>
      </c>
      <c r="ORL144" s="71"/>
      <c r="ORM144" s="70">
        <v>32</v>
      </c>
      <c r="ORN144" s="71"/>
      <c r="ORO144" s="70">
        <v>32</v>
      </c>
      <c r="ORP144" s="71"/>
      <c r="ORQ144" s="70">
        <v>32</v>
      </c>
      <c r="ORR144" s="71"/>
      <c r="ORS144" s="70">
        <v>32</v>
      </c>
      <c r="ORT144" s="71"/>
      <c r="ORU144" s="70">
        <v>32</v>
      </c>
      <c r="ORV144" s="71"/>
      <c r="ORW144" s="70">
        <v>32</v>
      </c>
      <c r="ORX144" s="71"/>
      <c r="ORY144" s="70">
        <v>32</v>
      </c>
      <c r="ORZ144" s="71"/>
      <c r="OSA144" s="70">
        <v>32</v>
      </c>
      <c r="OSB144" s="71"/>
      <c r="OSC144" s="70">
        <v>32</v>
      </c>
      <c r="OSD144" s="71"/>
      <c r="OSE144" s="70">
        <v>32</v>
      </c>
      <c r="OSF144" s="71"/>
      <c r="OSG144" s="70">
        <v>32</v>
      </c>
      <c r="OSH144" s="71"/>
      <c r="OSI144" s="70">
        <v>32</v>
      </c>
      <c r="OSJ144" s="71"/>
      <c r="OSK144" s="70">
        <v>32</v>
      </c>
      <c r="OSL144" s="71"/>
      <c r="OSM144" s="70">
        <v>32</v>
      </c>
      <c r="OSN144" s="71"/>
      <c r="OSO144" s="70">
        <v>32</v>
      </c>
      <c r="OSP144" s="71"/>
      <c r="OSQ144" s="70">
        <v>32</v>
      </c>
      <c r="OSR144" s="71"/>
      <c r="OSS144" s="70">
        <v>32</v>
      </c>
      <c r="OST144" s="71"/>
      <c r="OSU144" s="70">
        <v>32</v>
      </c>
      <c r="OSV144" s="71"/>
      <c r="OSW144" s="70">
        <v>32</v>
      </c>
      <c r="OSX144" s="71"/>
      <c r="OSY144" s="70">
        <v>32</v>
      </c>
      <c r="OSZ144" s="71"/>
      <c r="OTA144" s="70">
        <v>32</v>
      </c>
      <c r="OTB144" s="71"/>
      <c r="OTC144" s="70">
        <v>32</v>
      </c>
      <c r="OTD144" s="71"/>
      <c r="OTE144" s="70">
        <v>32</v>
      </c>
      <c r="OTF144" s="71"/>
      <c r="OTG144" s="70">
        <v>32</v>
      </c>
      <c r="OTH144" s="71"/>
      <c r="OTI144" s="70">
        <v>32</v>
      </c>
      <c r="OTJ144" s="71"/>
      <c r="OTK144" s="70">
        <v>32</v>
      </c>
      <c r="OTL144" s="71"/>
      <c r="OTM144" s="70">
        <v>32</v>
      </c>
      <c r="OTN144" s="71"/>
      <c r="OTO144" s="70">
        <v>32</v>
      </c>
      <c r="OTP144" s="71"/>
      <c r="OTQ144" s="70">
        <v>32</v>
      </c>
      <c r="OTR144" s="71"/>
      <c r="OTS144" s="70">
        <v>32</v>
      </c>
      <c r="OTT144" s="71"/>
      <c r="OTU144" s="70">
        <v>32</v>
      </c>
      <c r="OTV144" s="71"/>
      <c r="OTW144" s="70">
        <v>32</v>
      </c>
      <c r="OTX144" s="71"/>
      <c r="OTY144" s="70">
        <v>32</v>
      </c>
      <c r="OTZ144" s="71"/>
      <c r="OUA144" s="70">
        <v>32</v>
      </c>
      <c r="OUB144" s="71"/>
      <c r="OUC144" s="70">
        <v>32</v>
      </c>
      <c r="OUD144" s="71"/>
      <c r="OUE144" s="70">
        <v>32</v>
      </c>
      <c r="OUF144" s="71"/>
      <c r="OUG144" s="70">
        <v>32</v>
      </c>
      <c r="OUH144" s="71"/>
      <c r="OUI144" s="70">
        <v>32</v>
      </c>
      <c r="OUJ144" s="71"/>
      <c r="OUK144" s="70">
        <v>32</v>
      </c>
      <c r="OUL144" s="71"/>
      <c r="OUM144" s="70">
        <v>32</v>
      </c>
      <c r="OUN144" s="71"/>
      <c r="OUO144" s="70">
        <v>32</v>
      </c>
      <c r="OUP144" s="71"/>
      <c r="OUQ144" s="70">
        <v>32</v>
      </c>
      <c r="OUR144" s="71"/>
      <c r="OUS144" s="70">
        <v>32</v>
      </c>
      <c r="OUT144" s="71"/>
      <c r="OUU144" s="70">
        <v>32</v>
      </c>
      <c r="OUV144" s="71"/>
      <c r="OUW144" s="70">
        <v>32</v>
      </c>
      <c r="OUX144" s="71"/>
      <c r="OUY144" s="70">
        <v>32</v>
      </c>
      <c r="OUZ144" s="71"/>
      <c r="OVA144" s="70">
        <v>32</v>
      </c>
      <c r="OVB144" s="71"/>
      <c r="OVC144" s="70">
        <v>32</v>
      </c>
      <c r="OVD144" s="71"/>
      <c r="OVE144" s="70">
        <v>32</v>
      </c>
      <c r="OVF144" s="71"/>
      <c r="OVG144" s="70">
        <v>32</v>
      </c>
      <c r="OVH144" s="71"/>
      <c r="OVI144" s="70">
        <v>32</v>
      </c>
      <c r="OVJ144" s="71"/>
      <c r="OVK144" s="70">
        <v>32</v>
      </c>
      <c r="OVL144" s="71"/>
      <c r="OVM144" s="70">
        <v>32</v>
      </c>
      <c r="OVN144" s="71"/>
      <c r="OVO144" s="70">
        <v>32</v>
      </c>
      <c r="OVP144" s="71"/>
      <c r="OVQ144" s="70">
        <v>32</v>
      </c>
      <c r="OVR144" s="71"/>
      <c r="OVS144" s="70">
        <v>32</v>
      </c>
      <c r="OVT144" s="71"/>
      <c r="OVU144" s="70">
        <v>32</v>
      </c>
      <c r="OVV144" s="71"/>
      <c r="OVW144" s="70">
        <v>32</v>
      </c>
      <c r="OVX144" s="71"/>
      <c r="OVY144" s="70">
        <v>32</v>
      </c>
      <c r="OVZ144" s="71"/>
      <c r="OWA144" s="70">
        <v>32</v>
      </c>
      <c r="OWB144" s="71"/>
      <c r="OWC144" s="70">
        <v>32</v>
      </c>
      <c r="OWD144" s="71"/>
      <c r="OWE144" s="70">
        <v>32</v>
      </c>
      <c r="OWF144" s="71"/>
      <c r="OWG144" s="70">
        <v>32</v>
      </c>
      <c r="OWH144" s="71"/>
      <c r="OWI144" s="70">
        <v>32</v>
      </c>
      <c r="OWJ144" s="71"/>
      <c r="OWK144" s="70">
        <v>32</v>
      </c>
      <c r="OWL144" s="71"/>
      <c r="OWM144" s="70">
        <v>32</v>
      </c>
      <c r="OWN144" s="71"/>
      <c r="OWO144" s="70">
        <v>32</v>
      </c>
      <c r="OWP144" s="71"/>
      <c r="OWQ144" s="70">
        <v>32</v>
      </c>
      <c r="OWR144" s="71"/>
      <c r="OWS144" s="70">
        <v>32</v>
      </c>
      <c r="OWT144" s="71"/>
      <c r="OWU144" s="70">
        <v>32</v>
      </c>
      <c r="OWV144" s="71"/>
      <c r="OWW144" s="70">
        <v>32</v>
      </c>
      <c r="OWX144" s="71"/>
      <c r="OWY144" s="70">
        <v>32</v>
      </c>
      <c r="OWZ144" s="71"/>
      <c r="OXA144" s="70">
        <v>32</v>
      </c>
      <c r="OXB144" s="71"/>
      <c r="OXC144" s="70">
        <v>32</v>
      </c>
      <c r="OXD144" s="71"/>
      <c r="OXE144" s="70">
        <v>32</v>
      </c>
      <c r="OXF144" s="71"/>
      <c r="OXG144" s="70">
        <v>32</v>
      </c>
      <c r="OXH144" s="71"/>
      <c r="OXI144" s="70">
        <v>32</v>
      </c>
      <c r="OXJ144" s="71"/>
      <c r="OXK144" s="70">
        <v>32</v>
      </c>
      <c r="OXL144" s="71"/>
      <c r="OXM144" s="70">
        <v>32</v>
      </c>
      <c r="OXN144" s="71"/>
      <c r="OXO144" s="70">
        <v>32</v>
      </c>
      <c r="OXP144" s="71"/>
      <c r="OXQ144" s="70">
        <v>32</v>
      </c>
      <c r="OXR144" s="71"/>
      <c r="OXS144" s="70">
        <v>32</v>
      </c>
      <c r="OXT144" s="71"/>
      <c r="OXU144" s="70">
        <v>32</v>
      </c>
      <c r="OXV144" s="71"/>
      <c r="OXW144" s="70">
        <v>32</v>
      </c>
      <c r="OXX144" s="71"/>
      <c r="OXY144" s="70">
        <v>32</v>
      </c>
      <c r="OXZ144" s="71"/>
      <c r="OYA144" s="70">
        <v>32</v>
      </c>
      <c r="OYB144" s="71"/>
      <c r="OYC144" s="70">
        <v>32</v>
      </c>
      <c r="OYD144" s="71"/>
      <c r="OYE144" s="70">
        <v>32</v>
      </c>
      <c r="OYF144" s="71"/>
      <c r="OYG144" s="70">
        <v>32</v>
      </c>
      <c r="OYH144" s="71"/>
      <c r="OYI144" s="70">
        <v>32</v>
      </c>
      <c r="OYJ144" s="71"/>
      <c r="OYK144" s="70">
        <v>32</v>
      </c>
      <c r="OYL144" s="71"/>
      <c r="OYM144" s="70">
        <v>32</v>
      </c>
      <c r="OYN144" s="71"/>
      <c r="OYO144" s="70">
        <v>32</v>
      </c>
      <c r="OYP144" s="71"/>
      <c r="OYQ144" s="70">
        <v>32</v>
      </c>
      <c r="OYR144" s="71"/>
      <c r="OYS144" s="70">
        <v>32</v>
      </c>
      <c r="OYT144" s="71"/>
      <c r="OYU144" s="70">
        <v>32</v>
      </c>
      <c r="OYV144" s="71"/>
      <c r="OYW144" s="70">
        <v>32</v>
      </c>
      <c r="OYX144" s="71"/>
      <c r="OYY144" s="70">
        <v>32</v>
      </c>
      <c r="OYZ144" s="71"/>
      <c r="OZA144" s="70">
        <v>32</v>
      </c>
      <c r="OZB144" s="71"/>
      <c r="OZC144" s="70">
        <v>32</v>
      </c>
      <c r="OZD144" s="71"/>
      <c r="OZE144" s="70">
        <v>32</v>
      </c>
      <c r="OZF144" s="71"/>
      <c r="OZG144" s="70">
        <v>32</v>
      </c>
      <c r="OZH144" s="71"/>
      <c r="OZI144" s="70">
        <v>32</v>
      </c>
      <c r="OZJ144" s="71"/>
      <c r="OZK144" s="70">
        <v>32</v>
      </c>
      <c r="OZL144" s="71"/>
      <c r="OZM144" s="70">
        <v>32</v>
      </c>
      <c r="OZN144" s="71"/>
      <c r="OZO144" s="70">
        <v>32</v>
      </c>
      <c r="OZP144" s="71"/>
      <c r="OZQ144" s="70">
        <v>32</v>
      </c>
      <c r="OZR144" s="71"/>
      <c r="OZS144" s="70">
        <v>32</v>
      </c>
      <c r="OZT144" s="71"/>
      <c r="OZU144" s="70">
        <v>32</v>
      </c>
      <c r="OZV144" s="71"/>
      <c r="OZW144" s="70">
        <v>32</v>
      </c>
      <c r="OZX144" s="71"/>
      <c r="OZY144" s="70">
        <v>32</v>
      </c>
      <c r="OZZ144" s="71"/>
      <c r="PAA144" s="70">
        <v>32</v>
      </c>
      <c r="PAB144" s="71"/>
      <c r="PAC144" s="70">
        <v>32</v>
      </c>
      <c r="PAD144" s="71"/>
      <c r="PAE144" s="70">
        <v>32</v>
      </c>
      <c r="PAF144" s="71"/>
      <c r="PAG144" s="70">
        <v>32</v>
      </c>
      <c r="PAH144" s="71"/>
      <c r="PAI144" s="70">
        <v>32</v>
      </c>
      <c r="PAJ144" s="71"/>
      <c r="PAK144" s="70">
        <v>32</v>
      </c>
      <c r="PAL144" s="71"/>
      <c r="PAM144" s="70">
        <v>32</v>
      </c>
      <c r="PAN144" s="71"/>
      <c r="PAO144" s="70">
        <v>32</v>
      </c>
      <c r="PAP144" s="71"/>
      <c r="PAQ144" s="70">
        <v>32</v>
      </c>
      <c r="PAR144" s="71"/>
      <c r="PAS144" s="70">
        <v>32</v>
      </c>
      <c r="PAT144" s="71"/>
      <c r="PAU144" s="70">
        <v>32</v>
      </c>
      <c r="PAV144" s="71"/>
      <c r="PAW144" s="70">
        <v>32</v>
      </c>
      <c r="PAX144" s="71"/>
      <c r="PAY144" s="70">
        <v>32</v>
      </c>
      <c r="PAZ144" s="71"/>
      <c r="PBA144" s="70">
        <v>32</v>
      </c>
      <c r="PBB144" s="71"/>
      <c r="PBC144" s="70">
        <v>32</v>
      </c>
      <c r="PBD144" s="71"/>
      <c r="PBE144" s="70">
        <v>32</v>
      </c>
      <c r="PBF144" s="71"/>
      <c r="PBG144" s="70">
        <v>32</v>
      </c>
      <c r="PBH144" s="71"/>
      <c r="PBI144" s="70">
        <v>32</v>
      </c>
      <c r="PBJ144" s="71"/>
      <c r="PBK144" s="70">
        <v>32</v>
      </c>
      <c r="PBL144" s="71"/>
      <c r="PBM144" s="70">
        <v>32</v>
      </c>
      <c r="PBN144" s="71"/>
      <c r="PBO144" s="70">
        <v>32</v>
      </c>
      <c r="PBP144" s="71"/>
      <c r="PBQ144" s="70">
        <v>32</v>
      </c>
      <c r="PBR144" s="71"/>
      <c r="PBS144" s="70">
        <v>32</v>
      </c>
      <c r="PBT144" s="71"/>
      <c r="PBU144" s="70">
        <v>32</v>
      </c>
      <c r="PBV144" s="71"/>
      <c r="PBW144" s="70">
        <v>32</v>
      </c>
      <c r="PBX144" s="71"/>
      <c r="PBY144" s="70">
        <v>32</v>
      </c>
      <c r="PBZ144" s="71"/>
      <c r="PCA144" s="70">
        <v>32</v>
      </c>
      <c r="PCB144" s="71"/>
      <c r="PCC144" s="70">
        <v>32</v>
      </c>
      <c r="PCD144" s="71"/>
      <c r="PCE144" s="70">
        <v>32</v>
      </c>
      <c r="PCF144" s="71"/>
      <c r="PCG144" s="70">
        <v>32</v>
      </c>
      <c r="PCH144" s="71"/>
      <c r="PCI144" s="70">
        <v>32</v>
      </c>
      <c r="PCJ144" s="71"/>
      <c r="PCK144" s="70">
        <v>32</v>
      </c>
      <c r="PCL144" s="71"/>
      <c r="PCM144" s="70">
        <v>32</v>
      </c>
      <c r="PCN144" s="71"/>
      <c r="PCO144" s="70">
        <v>32</v>
      </c>
      <c r="PCP144" s="71"/>
      <c r="PCQ144" s="70">
        <v>32</v>
      </c>
      <c r="PCR144" s="71"/>
      <c r="PCS144" s="70">
        <v>32</v>
      </c>
      <c r="PCT144" s="71"/>
      <c r="PCU144" s="70">
        <v>32</v>
      </c>
      <c r="PCV144" s="71"/>
      <c r="PCW144" s="70">
        <v>32</v>
      </c>
      <c r="PCX144" s="71"/>
      <c r="PCY144" s="70">
        <v>32</v>
      </c>
      <c r="PCZ144" s="71"/>
      <c r="PDA144" s="70">
        <v>32</v>
      </c>
      <c r="PDB144" s="71"/>
      <c r="PDC144" s="70">
        <v>32</v>
      </c>
      <c r="PDD144" s="71"/>
      <c r="PDE144" s="70">
        <v>32</v>
      </c>
      <c r="PDF144" s="71"/>
      <c r="PDG144" s="70">
        <v>32</v>
      </c>
      <c r="PDH144" s="71"/>
      <c r="PDI144" s="70">
        <v>32</v>
      </c>
      <c r="PDJ144" s="71"/>
      <c r="PDK144" s="70">
        <v>32</v>
      </c>
      <c r="PDL144" s="71"/>
      <c r="PDM144" s="70">
        <v>32</v>
      </c>
      <c r="PDN144" s="71"/>
      <c r="PDO144" s="70">
        <v>32</v>
      </c>
      <c r="PDP144" s="71"/>
      <c r="PDQ144" s="70">
        <v>32</v>
      </c>
      <c r="PDR144" s="71"/>
      <c r="PDS144" s="70">
        <v>32</v>
      </c>
      <c r="PDT144" s="71"/>
      <c r="PDU144" s="70">
        <v>32</v>
      </c>
      <c r="PDV144" s="71"/>
      <c r="PDW144" s="70">
        <v>32</v>
      </c>
      <c r="PDX144" s="71"/>
      <c r="PDY144" s="70">
        <v>32</v>
      </c>
      <c r="PDZ144" s="71"/>
      <c r="PEA144" s="70">
        <v>32</v>
      </c>
      <c r="PEB144" s="71"/>
      <c r="PEC144" s="70">
        <v>32</v>
      </c>
      <c r="PED144" s="71"/>
      <c r="PEE144" s="70">
        <v>32</v>
      </c>
      <c r="PEF144" s="71"/>
      <c r="PEG144" s="70">
        <v>32</v>
      </c>
      <c r="PEH144" s="71"/>
      <c r="PEI144" s="70">
        <v>32</v>
      </c>
      <c r="PEJ144" s="71"/>
      <c r="PEK144" s="70">
        <v>32</v>
      </c>
      <c r="PEL144" s="71"/>
      <c r="PEM144" s="70">
        <v>32</v>
      </c>
      <c r="PEN144" s="71"/>
      <c r="PEO144" s="70">
        <v>32</v>
      </c>
      <c r="PEP144" s="71"/>
      <c r="PEQ144" s="70">
        <v>32</v>
      </c>
      <c r="PER144" s="71"/>
      <c r="PES144" s="70">
        <v>32</v>
      </c>
      <c r="PET144" s="71"/>
      <c r="PEU144" s="70">
        <v>32</v>
      </c>
      <c r="PEV144" s="71"/>
      <c r="PEW144" s="70">
        <v>32</v>
      </c>
      <c r="PEX144" s="71"/>
      <c r="PEY144" s="70">
        <v>32</v>
      </c>
      <c r="PEZ144" s="71"/>
      <c r="PFA144" s="70">
        <v>32</v>
      </c>
      <c r="PFB144" s="71"/>
      <c r="PFC144" s="70">
        <v>32</v>
      </c>
      <c r="PFD144" s="71"/>
      <c r="PFE144" s="70">
        <v>32</v>
      </c>
      <c r="PFF144" s="71"/>
      <c r="PFG144" s="70">
        <v>32</v>
      </c>
      <c r="PFH144" s="71"/>
      <c r="PFI144" s="70">
        <v>32</v>
      </c>
      <c r="PFJ144" s="71"/>
      <c r="PFK144" s="70">
        <v>32</v>
      </c>
      <c r="PFL144" s="71"/>
      <c r="PFM144" s="70">
        <v>32</v>
      </c>
      <c r="PFN144" s="71"/>
      <c r="PFO144" s="70">
        <v>32</v>
      </c>
      <c r="PFP144" s="71"/>
      <c r="PFQ144" s="70">
        <v>32</v>
      </c>
      <c r="PFR144" s="71"/>
      <c r="PFS144" s="70">
        <v>32</v>
      </c>
      <c r="PFT144" s="71"/>
      <c r="PFU144" s="70">
        <v>32</v>
      </c>
      <c r="PFV144" s="71"/>
      <c r="PFW144" s="70">
        <v>32</v>
      </c>
      <c r="PFX144" s="71"/>
      <c r="PFY144" s="70">
        <v>32</v>
      </c>
      <c r="PFZ144" s="71"/>
      <c r="PGA144" s="70">
        <v>32</v>
      </c>
      <c r="PGB144" s="71"/>
      <c r="PGC144" s="70">
        <v>32</v>
      </c>
      <c r="PGD144" s="71"/>
      <c r="PGE144" s="70">
        <v>32</v>
      </c>
      <c r="PGF144" s="71"/>
      <c r="PGG144" s="70">
        <v>32</v>
      </c>
      <c r="PGH144" s="71"/>
      <c r="PGI144" s="70">
        <v>32</v>
      </c>
      <c r="PGJ144" s="71"/>
      <c r="PGK144" s="70">
        <v>32</v>
      </c>
      <c r="PGL144" s="71"/>
      <c r="PGM144" s="70">
        <v>32</v>
      </c>
      <c r="PGN144" s="71"/>
      <c r="PGO144" s="70">
        <v>32</v>
      </c>
      <c r="PGP144" s="71"/>
      <c r="PGQ144" s="70">
        <v>32</v>
      </c>
      <c r="PGR144" s="71"/>
      <c r="PGS144" s="70">
        <v>32</v>
      </c>
      <c r="PGT144" s="71"/>
      <c r="PGU144" s="70">
        <v>32</v>
      </c>
      <c r="PGV144" s="71"/>
      <c r="PGW144" s="70">
        <v>32</v>
      </c>
      <c r="PGX144" s="71"/>
      <c r="PGY144" s="70">
        <v>32</v>
      </c>
      <c r="PGZ144" s="71"/>
      <c r="PHA144" s="70">
        <v>32</v>
      </c>
      <c r="PHB144" s="71"/>
      <c r="PHC144" s="70">
        <v>32</v>
      </c>
      <c r="PHD144" s="71"/>
      <c r="PHE144" s="70">
        <v>32</v>
      </c>
      <c r="PHF144" s="71"/>
      <c r="PHG144" s="70">
        <v>32</v>
      </c>
      <c r="PHH144" s="71"/>
      <c r="PHI144" s="70">
        <v>32</v>
      </c>
      <c r="PHJ144" s="71"/>
      <c r="PHK144" s="70">
        <v>32</v>
      </c>
      <c r="PHL144" s="71"/>
      <c r="PHM144" s="70">
        <v>32</v>
      </c>
      <c r="PHN144" s="71"/>
      <c r="PHO144" s="70">
        <v>32</v>
      </c>
      <c r="PHP144" s="71"/>
      <c r="PHQ144" s="70">
        <v>32</v>
      </c>
      <c r="PHR144" s="71"/>
      <c r="PHS144" s="70">
        <v>32</v>
      </c>
      <c r="PHT144" s="71"/>
      <c r="PHU144" s="70">
        <v>32</v>
      </c>
      <c r="PHV144" s="71"/>
      <c r="PHW144" s="70">
        <v>32</v>
      </c>
      <c r="PHX144" s="71"/>
      <c r="PHY144" s="70">
        <v>32</v>
      </c>
      <c r="PHZ144" s="71"/>
      <c r="PIA144" s="70">
        <v>32</v>
      </c>
      <c r="PIB144" s="71"/>
      <c r="PIC144" s="70">
        <v>32</v>
      </c>
      <c r="PID144" s="71"/>
      <c r="PIE144" s="70">
        <v>32</v>
      </c>
      <c r="PIF144" s="71"/>
      <c r="PIG144" s="70">
        <v>32</v>
      </c>
      <c r="PIH144" s="71"/>
      <c r="PII144" s="70">
        <v>32</v>
      </c>
      <c r="PIJ144" s="71"/>
      <c r="PIK144" s="70">
        <v>32</v>
      </c>
      <c r="PIL144" s="71"/>
      <c r="PIM144" s="70">
        <v>32</v>
      </c>
      <c r="PIN144" s="71"/>
      <c r="PIO144" s="70">
        <v>32</v>
      </c>
      <c r="PIP144" s="71"/>
      <c r="PIQ144" s="70">
        <v>32</v>
      </c>
      <c r="PIR144" s="71"/>
      <c r="PIS144" s="70">
        <v>32</v>
      </c>
      <c r="PIT144" s="71"/>
      <c r="PIU144" s="70">
        <v>32</v>
      </c>
      <c r="PIV144" s="71"/>
      <c r="PIW144" s="70">
        <v>32</v>
      </c>
      <c r="PIX144" s="71"/>
      <c r="PIY144" s="70">
        <v>32</v>
      </c>
      <c r="PIZ144" s="71"/>
      <c r="PJA144" s="70">
        <v>32</v>
      </c>
      <c r="PJB144" s="71"/>
      <c r="PJC144" s="70">
        <v>32</v>
      </c>
      <c r="PJD144" s="71"/>
      <c r="PJE144" s="70">
        <v>32</v>
      </c>
      <c r="PJF144" s="71"/>
      <c r="PJG144" s="70">
        <v>32</v>
      </c>
      <c r="PJH144" s="71"/>
      <c r="PJI144" s="70">
        <v>32</v>
      </c>
      <c r="PJJ144" s="71"/>
      <c r="PJK144" s="70">
        <v>32</v>
      </c>
      <c r="PJL144" s="71"/>
      <c r="PJM144" s="70">
        <v>32</v>
      </c>
      <c r="PJN144" s="71"/>
      <c r="PJO144" s="70">
        <v>32</v>
      </c>
      <c r="PJP144" s="71"/>
      <c r="PJQ144" s="70">
        <v>32</v>
      </c>
      <c r="PJR144" s="71"/>
      <c r="PJS144" s="70">
        <v>32</v>
      </c>
      <c r="PJT144" s="71"/>
      <c r="PJU144" s="70">
        <v>32</v>
      </c>
      <c r="PJV144" s="71"/>
      <c r="PJW144" s="70">
        <v>32</v>
      </c>
      <c r="PJX144" s="71"/>
      <c r="PJY144" s="70">
        <v>32</v>
      </c>
      <c r="PJZ144" s="71"/>
      <c r="PKA144" s="70">
        <v>32</v>
      </c>
      <c r="PKB144" s="71"/>
      <c r="PKC144" s="70">
        <v>32</v>
      </c>
      <c r="PKD144" s="71"/>
      <c r="PKE144" s="70">
        <v>32</v>
      </c>
      <c r="PKF144" s="71"/>
      <c r="PKG144" s="70">
        <v>32</v>
      </c>
      <c r="PKH144" s="71"/>
      <c r="PKI144" s="70">
        <v>32</v>
      </c>
      <c r="PKJ144" s="71"/>
      <c r="PKK144" s="70">
        <v>32</v>
      </c>
      <c r="PKL144" s="71"/>
      <c r="PKM144" s="70">
        <v>32</v>
      </c>
      <c r="PKN144" s="71"/>
      <c r="PKO144" s="70">
        <v>32</v>
      </c>
      <c r="PKP144" s="71"/>
      <c r="PKQ144" s="70">
        <v>32</v>
      </c>
      <c r="PKR144" s="71"/>
      <c r="PKS144" s="70">
        <v>32</v>
      </c>
      <c r="PKT144" s="71"/>
      <c r="PKU144" s="70">
        <v>32</v>
      </c>
      <c r="PKV144" s="71"/>
      <c r="PKW144" s="70">
        <v>32</v>
      </c>
      <c r="PKX144" s="71"/>
      <c r="PKY144" s="70">
        <v>32</v>
      </c>
      <c r="PKZ144" s="71"/>
      <c r="PLA144" s="70">
        <v>32</v>
      </c>
      <c r="PLB144" s="71"/>
      <c r="PLC144" s="70">
        <v>32</v>
      </c>
      <c r="PLD144" s="71"/>
      <c r="PLE144" s="70">
        <v>32</v>
      </c>
      <c r="PLF144" s="71"/>
      <c r="PLG144" s="70">
        <v>32</v>
      </c>
      <c r="PLH144" s="71"/>
      <c r="PLI144" s="70">
        <v>32</v>
      </c>
      <c r="PLJ144" s="71"/>
      <c r="PLK144" s="70">
        <v>32</v>
      </c>
      <c r="PLL144" s="71"/>
      <c r="PLM144" s="70">
        <v>32</v>
      </c>
      <c r="PLN144" s="71"/>
      <c r="PLO144" s="70">
        <v>32</v>
      </c>
      <c r="PLP144" s="71"/>
      <c r="PLQ144" s="70">
        <v>32</v>
      </c>
      <c r="PLR144" s="71"/>
      <c r="PLS144" s="70">
        <v>32</v>
      </c>
      <c r="PLT144" s="71"/>
      <c r="PLU144" s="70">
        <v>32</v>
      </c>
      <c r="PLV144" s="71"/>
      <c r="PLW144" s="70">
        <v>32</v>
      </c>
      <c r="PLX144" s="71"/>
      <c r="PLY144" s="70">
        <v>32</v>
      </c>
      <c r="PLZ144" s="71"/>
      <c r="PMA144" s="70">
        <v>32</v>
      </c>
      <c r="PMB144" s="71"/>
      <c r="PMC144" s="70">
        <v>32</v>
      </c>
      <c r="PMD144" s="71"/>
      <c r="PME144" s="70">
        <v>32</v>
      </c>
      <c r="PMF144" s="71"/>
      <c r="PMG144" s="70">
        <v>32</v>
      </c>
      <c r="PMH144" s="71"/>
      <c r="PMI144" s="70">
        <v>32</v>
      </c>
      <c r="PMJ144" s="71"/>
      <c r="PMK144" s="70">
        <v>32</v>
      </c>
      <c r="PML144" s="71"/>
      <c r="PMM144" s="70">
        <v>32</v>
      </c>
      <c r="PMN144" s="71"/>
      <c r="PMO144" s="70">
        <v>32</v>
      </c>
      <c r="PMP144" s="71"/>
      <c r="PMQ144" s="70">
        <v>32</v>
      </c>
      <c r="PMR144" s="71"/>
      <c r="PMS144" s="70">
        <v>32</v>
      </c>
      <c r="PMT144" s="71"/>
      <c r="PMU144" s="70">
        <v>32</v>
      </c>
      <c r="PMV144" s="71"/>
      <c r="PMW144" s="70">
        <v>32</v>
      </c>
      <c r="PMX144" s="71"/>
      <c r="PMY144" s="70">
        <v>32</v>
      </c>
      <c r="PMZ144" s="71"/>
      <c r="PNA144" s="70">
        <v>32</v>
      </c>
      <c r="PNB144" s="71"/>
      <c r="PNC144" s="70">
        <v>32</v>
      </c>
      <c r="PND144" s="71"/>
      <c r="PNE144" s="70">
        <v>32</v>
      </c>
      <c r="PNF144" s="71"/>
      <c r="PNG144" s="70">
        <v>32</v>
      </c>
      <c r="PNH144" s="71"/>
      <c r="PNI144" s="70">
        <v>32</v>
      </c>
      <c r="PNJ144" s="71"/>
      <c r="PNK144" s="70">
        <v>32</v>
      </c>
      <c r="PNL144" s="71"/>
      <c r="PNM144" s="70">
        <v>32</v>
      </c>
      <c r="PNN144" s="71"/>
      <c r="PNO144" s="70">
        <v>32</v>
      </c>
      <c r="PNP144" s="71"/>
      <c r="PNQ144" s="70">
        <v>32</v>
      </c>
      <c r="PNR144" s="71"/>
      <c r="PNS144" s="70">
        <v>32</v>
      </c>
      <c r="PNT144" s="71"/>
      <c r="PNU144" s="70">
        <v>32</v>
      </c>
      <c r="PNV144" s="71"/>
      <c r="PNW144" s="70">
        <v>32</v>
      </c>
      <c r="PNX144" s="71"/>
      <c r="PNY144" s="70">
        <v>32</v>
      </c>
      <c r="PNZ144" s="71"/>
      <c r="POA144" s="70">
        <v>32</v>
      </c>
      <c r="POB144" s="71"/>
      <c r="POC144" s="70">
        <v>32</v>
      </c>
      <c r="POD144" s="71"/>
      <c r="POE144" s="70">
        <v>32</v>
      </c>
      <c r="POF144" s="71"/>
      <c r="POG144" s="70">
        <v>32</v>
      </c>
      <c r="POH144" s="71"/>
      <c r="POI144" s="70">
        <v>32</v>
      </c>
      <c r="POJ144" s="71"/>
      <c r="POK144" s="70">
        <v>32</v>
      </c>
      <c r="POL144" s="71"/>
      <c r="POM144" s="70">
        <v>32</v>
      </c>
      <c r="PON144" s="71"/>
      <c r="POO144" s="70">
        <v>32</v>
      </c>
      <c r="POP144" s="71"/>
      <c r="POQ144" s="70">
        <v>32</v>
      </c>
      <c r="POR144" s="71"/>
      <c r="POS144" s="70">
        <v>32</v>
      </c>
      <c r="POT144" s="71"/>
      <c r="POU144" s="70">
        <v>32</v>
      </c>
      <c r="POV144" s="71"/>
      <c r="POW144" s="70">
        <v>32</v>
      </c>
      <c r="POX144" s="71"/>
      <c r="POY144" s="70">
        <v>32</v>
      </c>
      <c r="POZ144" s="71"/>
      <c r="PPA144" s="70">
        <v>32</v>
      </c>
      <c r="PPB144" s="71"/>
      <c r="PPC144" s="70">
        <v>32</v>
      </c>
      <c r="PPD144" s="71"/>
      <c r="PPE144" s="70">
        <v>32</v>
      </c>
      <c r="PPF144" s="71"/>
      <c r="PPG144" s="70">
        <v>32</v>
      </c>
      <c r="PPH144" s="71"/>
      <c r="PPI144" s="70">
        <v>32</v>
      </c>
      <c r="PPJ144" s="71"/>
      <c r="PPK144" s="70">
        <v>32</v>
      </c>
      <c r="PPL144" s="71"/>
      <c r="PPM144" s="70">
        <v>32</v>
      </c>
      <c r="PPN144" s="71"/>
      <c r="PPO144" s="70">
        <v>32</v>
      </c>
      <c r="PPP144" s="71"/>
      <c r="PPQ144" s="70">
        <v>32</v>
      </c>
      <c r="PPR144" s="71"/>
      <c r="PPS144" s="70">
        <v>32</v>
      </c>
      <c r="PPT144" s="71"/>
      <c r="PPU144" s="70">
        <v>32</v>
      </c>
      <c r="PPV144" s="71"/>
      <c r="PPW144" s="70">
        <v>32</v>
      </c>
      <c r="PPX144" s="71"/>
      <c r="PPY144" s="70">
        <v>32</v>
      </c>
      <c r="PPZ144" s="71"/>
      <c r="PQA144" s="70">
        <v>32</v>
      </c>
      <c r="PQB144" s="71"/>
      <c r="PQC144" s="70">
        <v>32</v>
      </c>
      <c r="PQD144" s="71"/>
      <c r="PQE144" s="70">
        <v>32</v>
      </c>
      <c r="PQF144" s="71"/>
      <c r="PQG144" s="70">
        <v>32</v>
      </c>
      <c r="PQH144" s="71"/>
      <c r="PQI144" s="70">
        <v>32</v>
      </c>
      <c r="PQJ144" s="71"/>
      <c r="PQK144" s="70">
        <v>32</v>
      </c>
      <c r="PQL144" s="71"/>
      <c r="PQM144" s="70">
        <v>32</v>
      </c>
      <c r="PQN144" s="71"/>
      <c r="PQO144" s="70">
        <v>32</v>
      </c>
      <c r="PQP144" s="71"/>
      <c r="PQQ144" s="70">
        <v>32</v>
      </c>
      <c r="PQR144" s="71"/>
      <c r="PQS144" s="70">
        <v>32</v>
      </c>
      <c r="PQT144" s="71"/>
      <c r="PQU144" s="70">
        <v>32</v>
      </c>
      <c r="PQV144" s="71"/>
      <c r="PQW144" s="70">
        <v>32</v>
      </c>
      <c r="PQX144" s="71"/>
      <c r="PQY144" s="70">
        <v>32</v>
      </c>
      <c r="PQZ144" s="71"/>
      <c r="PRA144" s="70">
        <v>32</v>
      </c>
      <c r="PRB144" s="71"/>
      <c r="PRC144" s="70">
        <v>32</v>
      </c>
      <c r="PRD144" s="71"/>
      <c r="PRE144" s="70">
        <v>32</v>
      </c>
      <c r="PRF144" s="71"/>
      <c r="PRG144" s="70">
        <v>32</v>
      </c>
      <c r="PRH144" s="71"/>
      <c r="PRI144" s="70">
        <v>32</v>
      </c>
      <c r="PRJ144" s="71"/>
      <c r="PRK144" s="70">
        <v>32</v>
      </c>
      <c r="PRL144" s="71"/>
      <c r="PRM144" s="70">
        <v>32</v>
      </c>
      <c r="PRN144" s="71"/>
      <c r="PRO144" s="70">
        <v>32</v>
      </c>
      <c r="PRP144" s="71"/>
      <c r="PRQ144" s="70">
        <v>32</v>
      </c>
      <c r="PRR144" s="71"/>
      <c r="PRS144" s="70">
        <v>32</v>
      </c>
      <c r="PRT144" s="71"/>
      <c r="PRU144" s="70">
        <v>32</v>
      </c>
      <c r="PRV144" s="71"/>
      <c r="PRW144" s="70">
        <v>32</v>
      </c>
      <c r="PRX144" s="71"/>
      <c r="PRY144" s="70">
        <v>32</v>
      </c>
      <c r="PRZ144" s="71"/>
      <c r="PSA144" s="70">
        <v>32</v>
      </c>
      <c r="PSB144" s="71"/>
      <c r="PSC144" s="70">
        <v>32</v>
      </c>
      <c r="PSD144" s="71"/>
      <c r="PSE144" s="70">
        <v>32</v>
      </c>
      <c r="PSF144" s="71"/>
      <c r="PSG144" s="70">
        <v>32</v>
      </c>
      <c r="PSH144" s="71"/>
      <c r="PSI144" s="70">
        <v>32</v>
      </c>
      <c r="PSJ144" s="71"/>
      <c r="PSK144" s="70">
        <v>32</v>
      </c>
      <c r="PSL144" s="71"/>
      <c r="PSM144" s="70">
        <v>32</v>
      </c>
      <c r="PSN144" s="71"/>
      <c r="PSO144" s="70">
        <v>32</v>
      </c>
      <c r="PSP144" s="71"/>
      <c r="PSQ144" s="70">
        <v>32</v>
      </c>
      <c r="PSR144" s="71"/>
      <c r="PSS144" s="70">
        <v>32</v>
      </c>
      <c r="PST144" s="71"/>
      <c r="PSU144" s="70">
        <v>32</v>
      </c>
      <c r="PSV144" s="71"/>
      <c r="PSW144" s="70">
        <v>32</v>
      </c>
      <c r="PSX144" s="71"/>
      <c r="PSY144" s="70">
        <v>32</v>
      </c>
      <c r="PSZ144" s="71"/>
      <c r="PTA144" s="70">
        <v>32</v>
      </c>
      <c r="PTB144" s="71"/>
      <c r="PTC144" s="70">
        <v>32</v>
      </c>
      <c r="PTD144" s="71"/>
      <c r="PTE144" s="70">
        <v>32</v>
      </c>
      <c r="PTF144" s="71"/>
      <c r="PTG144" s="70">
        <v>32</v>
      </c>
      <c r="PTH144" s="71"/>
      <c r="PTI144" s="70">
        <v>32</v>
      </c>
      <c r="PTJ144" s="71"/>
      <c r="PTK144" s="70">
        <v>32</v>
      </c>
      <c r="PTL144" s="71"/>
      <c r="PTM144" s="70">
        <v>32</v>
      </c>
      <c r="PTN144" s="71"/>
      <c r="PTO144" s="70">
        <v>32</v>
      </c>
      <c r="PTP144" s="71"/>
      <c r="PTQ144" s="70">
        <v>32</v>
      </c>
      <c r="PTR144" s="71"/>
      <c r="PTS144" s="70">
        <v>32</v>
      </c>
      <c r="PTT144" s="71"/>
      <c r="PTU144" s="70">
        <v>32</v>
      </c>
      <c r="PTV144" s="71"/>
      <c r="PTW144" s="70">
        <v>32</v>
      </c>
      <c r="PTX144" s="71"/>
      <c r="PTY144" s="70">
        <v>32</v>
      </c>
      <c r="PTZ144" s="71"/>
      <c r="PUA144" s="70">
        <v>32</v>
      </c>
      <c r="PUB144" s="71"/>
      <c r="PUC144" s="70">
        <v>32</v>
      </c>
      <c r="PUD144" s="71"/>
      <c r="PUE144" s="70">
        <v>32</v>
      </c>
      <c r="PUF144" s="71"/>
      <c r="PUG144" s="70">
        <v>32</v>
      </c>
      <c r="PUH144" s="71"/>
      <c r="PUI144" s="70">
        <v>32</v>
      </c>
      <c r="PUJ144" s="71"/>
      <c r="PUK144" s="70">
        <v>32</v>
      </c>
      <c r="PUL144" s="71"/>
      <c r="PUM144" s="70">
        <v>32</v>
      </c>
      <c r="PUN144" s="71"/>
      <c r="PUO144" s="70">
        <v>32</v>
      </c>
      <c r="PUP144" s="71"/>
      <c r="PUQ144" s="70">
        <v>32</v>
      </c>
      <c r="PUR144" s="71"/>
      <c r="PUS144" s="70">
        <v>32</v>
      </c>
      <c r="PUT144" s="71"/>
      <c r="PUU144" s="70">
        <v>32</v>
      </c>
      <c r="PUV144" s="71"/>
      <c r="PUW144" s="70">
        <v>32</v>
      </c>
      <c r="PUX144" s="71"/>
      <c r="PUY144" s="70">
        <v>32</v>
      </c>
      <c r="PUZ144" s="71"/>
      <c r="PVA144" s="70">
        <v>32</v>
      </c>
      <c r="PVB144" s="71"/>
      <c r="PVC144" s="70">
        <v>32</v>
      </c>
      <c r="PVD144" s="71"/>
      <c r="PVE144" s="70">
        <v>32</v>
      </c>
      <c r="PVF144" s="71"/>
      <c r="PVG144" s="70">
        <v>32</v>
      </c>
      <c r="PVH144" s="71"/>
      <c r="PVI144" s="70">
        <v>32</v>
      </c>
      <c r="PVJ144" s="71"/>
      <c r="PVK144" s="70">
        <v>32</v>
      </c>
      <c r="PVL144" s="71"/>
      <c r="PVM144" s="70">
        <v>32</v>
      </c>
      <c r="PVN144" s="71"/>
      <c r="PVO144" s="70">
        <v>32</v>
      </c>
      <c r="PVP144" s="71"/>
      <c r="PVQ144" s="70">
        <v>32</v>
      </c>
      <c r="PVR144" s="71"/>
      <c r="PVS144" s="70">
        <v>32</v>
      </c>
      <c r="PVT144" s="71"/>
      <c r="PVU144" s="70">
        <v>32</v>
      </c>
      <c r="PVV144" s="71"/>
      <c r="PVW144" s="70">
        <v>32</v>
      </c>
      <c r="PVX144" s="71"/>
      <c r="PVY144" s="70">
        <v>32</v>
      </c>
      <c r="PVZ144" s="71"/>
      <c r="PWA144" s="70">
        <v>32</v>
      </c>
      <c r="PWB144" s="71"/>
      <c r="PWC144" s="70">
        <v>32</v>
      </c>
      <c r="PWD144" s="71"/>
      <c r="PWE144" s="70">
        <v>32</v>
      </c>
      <c r="PWF144" s="71"/>
      <c r="PWG144" s="70">
        <v>32</v>
      </c>
      <c r="PWH144" s="71"/>
      <c r="PWI144" s="70">
        <v>32</v>
      </c>
      <c r="PWJ144" s="71"/>
      <c r="PWK144" s="70">
        <v>32</v>
      </c>
      <c r="PWL144" s="71"/>
      <c r="PWM144" s="70">
        <v>32</v>
      </c>
      <c r="PWN144" s="71"/>
      <c r="PWO144" s="70">
        <v>32</v>
      </c>
      <c r="PWP144" s="71"/>
      <c r="PWQ144" s="70">
        <v>32</v>
      </c>
      <c r="PWR144" s="71"/>
      <c r="PWS144" s="70">
        <v>32</v>
      </c>
      <c r="PWT144" s="71"/>
      <c r="PWU144" s="70">
        <v>32</v>
      </c>
      <c r="PWV144" s="71"/>
      <c r="PWW144" s="70">
        <v>32</v>
      </c>
      <c r="PWX144" s="71"/>
      <c r="PWY144" s="70">
        <v>32</v>
      </c>
      <c r="PWZ144" s="71"/>
      <c r="PXA144" s="70">
        <v>32</v>
      </c>
      <c r="PXB144" s="71"/>
      <c r="PXC144" s="70">
        <v>32</v>
      </c>
      <c r="PXD144" s="71"/>
      <c r="PXE144" s="70">
        <v>32</v>
      </c>
      <c r="PXF144" s="71"/>
      <c r="PXG144" s="70">
        <v>32</v>
      </c>
      <c r="PXH144" s="71"/>
      <c r="PXI144" s="70">
        <v>32</v>
      </c>
      <c r="PXJ144" s="71"/>
      <c r="PXK144" s="70">
        <v>32</v>
      </c>
      <c r="PXL144" s="71"/>
      <c r="PXM144" s="70">
        <v>32</v>
      </c>
      <c r="PXN144" s="71"/>
      <c r="PXO144" s="70">
        <v>32</v>
      </c>
      <c r="PXP144" s="71"/>
      <c r="PXQ144" s="70">
        <v>32</v>
      </c>
      <c r="PXR144" s="71"/>
      <c r="PXS144" s="70">
        <v>32</v>
      </c>
      <c r="PXT144" s="71"/>
      <c r="PXU144" s="70">
        <v>32</v>
      </c>
      <c r="PXV144" s="71"/>
      <c r="PXW144" s="70">
        <v>32</v>
      </c>
      <c r="PXX144" s="71"/>
      <c r="PXY144" s="70">
        <v>32</v>
      </c>
      <c r="PXZ144" s="71"/>
      <c r="PYA144" s="70">
        <v>32</v>
      </c>
      <c r="PYB144" s="71"/>
      <c r="PYC144" s="70">
        <v>32</v>
      </c>
      <c r="PYD144" s="71"/>
      <c r="PYE144" s="70">
        <v>32</v>
      </c>
      <c r="PYF144" s="71"/>
      <c r="PYG144" s="70">
        <v>32</v>
      </c>
      <c r="PYH144" s="71"/>
      <c r="PYI144" s="70">
        <v>32</v>
      </c>
      <c r="PYJ144" s="71"/>
      <c r="PYK144" s="70">
        <v>32</v>
      </c>
      <c r="PYL144" s="71"/>
      <c r="PYM144" s="70">
        <v>32</v>
      </c>
      <c r="PYN144" s="71"/>
      <c r="PYO144" s="70">
        <v>32</v>
      </c>
      <c r="PYP144" s="71"/>
      <c r="PYQ144" s="70">
        <v>32</v>
      </c>
      <c r="PYR144" s="71"/>
      <c r="PYS144" s="70">
        <v>32</v>
      </c>
      <c r="PYT144" s="71"/>
      <c r="PYU144" s="70">
        <v>32</v>
      </c>
      <c r="PYV144" s="71"/>
      <c r="PYW144" s="70">
        <v>32</v>
      </c>
      <c r="PYX144" s="71"/>
      <c r="PYY144" s="70">
        <v>32</v>
      </c>
      <c r="PYZ144" s="71"/>
      <c r="PZA144" s="70">
        <v>32</v>
      </c>
      <c r="PZB144" s="71"/>
      <c r="PZC144" s="70">
        <v>32</v>
      </c>
      <c r="PZD144" s="71"/>
      <c r="PZE144" s="70">
        <v>32</v>
      </c>
      <c r="PZF144" s="71"/>
      <c r="PZG144" s="70">
        <v>32</v>
      </c>
      <c r="PZH144" s="71"/>
      <c r="PZI144" s="70">
        <v>32</v>
      </c>
      <c r="PZJ144" s="71"/>
      <c r="PZK144" s="70">
        <v>32</v>
      </c>
      <c r="PZL144" s="71"/>
      <c r="PZM144" s="70">
        <v>32</v>
      </c>
      <c r="PZN144" s="71"/>
      <c r="PZO144" s="70">
        <v>32</v>
      </c>
      <c r="PZP144" s="71"/>
      <c r="PZQ144" s="70">
        <v>32</v>
      </c>
      <c r="PZR144" s="71"/>
      <c r="PZS144" s="70">
        <v>32</v>
      </c>
      <c r="PZT144" s="71"/>
      <c r="PZU144" s="70">
        <v>32</v>
      </c>
      <c r="PZV144" s="71"/>
      <c r="PZW144" s="70">
        <v>32</v>
      </c>
      <c r="PZX144" s="71"/>
      <c r="PZY144" s="70">
        <v>32</v>
      </c>
      <c r="PZZ144" s="71"/>
      <c r="QAA144" s="70">
        <v>32</v>
      </c>
      <c r="QAB144" s="71"/>
      <c r="QAC144" s="70">
        <v>32</v>
      </c>
      <c r="QAD144" s="71"/>
      <c r="QAE144" s="70">
        <v>32</v>
      </c>
      <c r="QAF144" s="71"/>
      <c r="QAG144" s="70">
        <v>32</v>
      </c>
      <c r="QAH144" s="71"/>
      <c r="QAI144" s="70">
        <v>32</v>
      </c>
      <c r="QAJ144" s="71"/>
      <c r="QAK144" s="70">
        <v>32</v>
      </c>
      <c r="QAL144" s="71"/>
      <c r="QAM144" s="70">
        <v>32</v>
      </c>
      <c r="QAN144" s="71"/>
      <c r="QAO144" s="70">
        <v>32</v>
      </c>
      <c r="QAP144" s="71"/>
      <c r="QAQ144" s="70">
        <v>32</v>
      </c>
      <c r="QAR144" s="71"/>
      <c r="QAS144" s="70">
        <v>32</v>
      </c>
      <c r="QAT144" s="71"/>
      <c r="QAU144" s="70">
        <v>32</v>
      </c>
      <c r="QAV144" s="71"/>
      <c r="QAW144" s="70">
        <v>32</v>
      </c>
      <c r="QAX144" s="71"/>
      <c r="QAY144" s="70">
        <v>32</v>
      </c>
      <c r="QAZ144" s="71"/>
      <c r="QBA144" s="70">
        <v>32</v>
      </c>
      <c r="QBB144" s="71"/>
      <c r="QBC144" s="70">
        <v>32</v>
      </c>
      <c r="QBD144" s="71"/>
      <c r="QBE144" s="70">
        <v>32</v>
      </c>
      <c r="QBF144" s="71"/>
      <c r="QBG144" s="70">
        <v>32</v>
      </c>
      <c r="QBH144" s="71"/>
      <c r="QBI144" s="70">
        <v>32</v>
      </c>
      <c r="QBJ144" s="71"/>
      <c r="QBK144" s="70">
        <v>32</v>
      </c>
      <c r="QBL144" s="71"/>
      <c r="QBM144" s="70">
        <v>32</v>
      </c>
      <c r="QBN144" s="71"/>
      <c r="QBO144" s="70">
        <v>32</v>
      </c>
      <c r="QBP144" s="71"/>
      <c r="QBQ144" s="70">
        <v>32</v>
      </c>
      <c r="QBR144" s="71"/>
      <c r="QBS144" s="70">
        <v>32</v>
      </c>
      <c r="QBT144" s="71"/>
      <c r="QBU144" s="70">
        <v>32</v>
      </c>
      <c r="QBV144" s="71"/>
      <c r="QBW144" s="70">
        <v>32</v>
      </c>
      <c r="QBX144" s="71"/>
      <c r="QBY144" s="70">
        <v>32</v>
      </c>
      <c r="QBZ144" s="71"/>
      <c r="QCA144" s="70">
        <v>32</v>
      </c>
      <c r="QCB144" s="71"/>
      <c r="QCC144" s="70">
        <v>32</v>
      </c>
      <c r="QCD144" s="71"/>
      <c r="QCE144" s="70">
        <v>32</v>
      </c>
      <c r="QCF144" s="71"/>
      <c r="QCG144" s="70">
        <v>32</v>
      </c>
      <c r="QCH144" s="71"/>
      <c r="QCI144" s="70">
        <v>32</v>
      </c>
      <c r="QCJ144" s="71"/>
      <c r="QCK144" s="70">
        <v>32</v>
      </c>
      <c r="QCL144" s="71"/>
      <c r="QCM144" s="70">
        <v>32</v>
      </c>
      <c r="QCN144" s="71"/>
      <c r="QCO144" s="70">
        <v>32</v>
      </c>
      <c r="QCP144" s="71"/>
      <c r="QCQ144" s="70">
        <v>32</v>
      </c>
      <c r="QCR144" s="71"/>
      <c r="QCS144" s="70">
        <v>32</v>
      </c>
      <c r="QCT144" s="71"/>
      <c r="QCU144" s="70">
        <v>32</v>
      </c>
      <c r="QCV144" s="71"/>
      <c r="QCW144" s="70">
        <v>32</v>
      </c>
      <c r="QCX144" s="71"/>
      <c r="QCY144" s="70">
        <v>32</v>
      </c>
      <c r="QCZ144" s="71"/>
      <c r="QDA144" s="70">
        <v>32</v>
      </c>
      <c r="QDB144" s="71"/>
      <c r="QDC144" s="70">
        <v>32</v>
      </c>
      <c r="QDD144" s="71"/>
      <c r="QDE144" s="70">
        <v>32</v>
      </c>
      <c r="QDF144" s="71"/>
      <c r="QDG144" s="70">
        <v>32</v>
      </c>
      <c r="QDH144" s="71"/>
      <c r="QDI144" s="70">
        <v>32</v>
      </c>
      <c r="QDJ144" s="71"/>
      <c r="QDK144" s="70">
        <v>32</v>
      </c>
      <c r="QDL144" s="71"/>
      <c r="QDM144" s="70">
        <v>32</v>
      </c>
      <c r="QDN144" s="71"/>
      <c r="QDO144" s="70">
        <v>32</v>
      </c>
      <c r="QDP144" s="71"/>
      <c r="QDQ144" s="70">
        <v>32</v>
      </c>
      <c r="QDR144" s="71"/>
      <c r="QDS144" s="70">
        <v>32</v>
      </c>
      <c r="QDT144" s="71"/>
      <c r="QDU144" s="70">
        <v>32</v>
      </c>
      <c r="QDV144" s="71"/>
      <c r="QDW144" s="70">
        <v>32</v>
      </c>
      <c r="QDX144" s="71"/>
      <c r="QDY144" s="70">
        <v>32</v>
      </c>
      <c r="QDZ144" s="71"/>
      <c r="QEA144" s="70">
        <v>32</v>
      </c>
      <c r="QEB144" s="71"/>
      <c r="QEC144" s="70">
        <v>32</v>
      </c>
      <c r="QED144" s="71"/>
      <c r="QEE144" s="70">
        <v>32</v>
      </c>
      <c r="QEF144" s="71"/>
      <c r="QEG144" s="70">
        <v>32</v>
      </c>
      <c r="QEH144" s="71"/>
      <c r="QEI144" s="70">
        <v>32</v>
      </c>
      <c r="QEJ144" s="71"/>
      <c r="QEK144" s="70">
        <v>32</v>
      </c>
      <c r="QEL144" s="71"/>
      <c r="QEM144" s="70">
        <v>32</v>
      </c>
      <c r="QEN144" s="71"/>
      <c r="QEO144" s="70">
        <v>32</v>
      </c>
      <c r="QEP144" s="71"/>
      <c r="QEQ144" s="70">
        <v>32</v>
      </c>
      <c r="QER144" s="71"/>
      <c r="QES144" s="70">
        <v>32</v>
      </c>
      <c r="QET144" s="71"/>
      <c r="QEU144" s="70">
        <v>32</v>
      </c>
      <c r="QEV144" s="71"/>
      <c r="QEW144" s="70">
        <v>32</v>
      </c>
      <c r="QEX144" s="71"/>
      <c r="QEY144" s="70">
        <v>32</v>
      </c>
      <c r="QEZ144" s="71"/>
      <c r="QFA144" s="70">
        <v>32</v>
      </c>
      <c r="QFB144" s="71"/>
      <c r="QFC144" s="70">
        <v>32</v>
      </c>
      <c r="QFD144" s="71"/>
      <c r="QFE144" s="70">
        <v>32</v>
      </c>
      <c r="QFF144" s="71"/>
      <c r="QFG144" s="70">
        <v>32</v>
      </c>
      <c r="QFH144" s="71"/>
      <c r="QFI144" s="70">
        <v>32</v>
      </c>
      <c r="QFJ144" s="71"/>
      <c r="QFK144" s="70">
        <v>32</v>
      </c>
      <c r="QFL144" s="71"/>
      <c r="QFM144" s="70">
        <v>32</v>
      </c>
      <c r="QFN144" s="71"/>
      <c r="QFO144" s="70">
        <v>32</v>
      </c>
      <c r="QFP144" s="71"/>
      <c r="QFQ144" s="70">
        <v>32</v>
      </c>
      <c r="QFR144" s="71"/>
      <c r="QFS144" s="70">
        <v>32</v>
      </c>
      <c r="QFT144" s="71"/>
      <c r="QFU144" s="70">
        <v>32</v>
      </c>
      <c r="QFV144" s="71"/>
      <c r="QFW144" s="70">
        <v>32</v>
      </c>
      <c r="QFX144" s="71"/>
      <c r="QFY144" s="70">
        <v>32</v>
      </c>
      <c r="QFZ144" s="71"/>
      <c r="QGA144" s="70">
        <v>32</v>
      </c>
      <c r="QGB144" s="71"/>
      <c r="QGC144" s="70">
        <v>32</v>
      </c>
      <c r="QGD144" s="71"/>
      <c r="QGE144" s="70">
        <v>32</v>
      </c>
      <c r="QGF144" s="71"/>
      <c r="QGG144" s="70">
        <v>32</v>
      </c>
      <c r="QGH144" s="71"/>
      <c r="QGI144" s="70">
        <v>32</v>
      </c>
      <c r="QGJ144" s="71"/>
      <c r="QGK144" s="70">
        <v>32</v>
      </c>
      <c r="QGL144" s="71"/>
      <c r="QGM144" s="70">
        <v>32</v>
      </c>
      <c r="QGN144" s="71"/>
      <c r="QGO144" s="70">
        <v>32</v>
      </c>
      <c r="QGP144" s="71"/>
      <c r="QGQ144" s="70">
        <v>32</v>
      </c>
      <c r="QGR144" s="71"/>
      <c r="QGS144" s="70">
        <v>32</v>
      </c>
      <c r="QGT144" s="71"/>
      <c r="QGU144" s="70">
        <v>32</v>
      </c>
      <c r="QGV144" s="71"/>
      <c r="QGW144" s="70">
        <v>32</v>
      </c>
      <c r="QGX144" s="71"/>
      <c r="QGY144" s="70">
        <v>32</v>
      </c>
      <c r="QGZ144" s="71"/>
      <c r="QHA144" s="70">
        <v>32</v>
      </c>
      <c r="QHB144" s="71"/>
      <c r="QHC144" s="70">
        <v>32</v>
      </c>
      <c r="QHD144" s="71"/>
      <c r="QHE144" s="70">
        <v>32</v>
      </c>
      <c r="QHF144" s="71"/>
      <c r="QHG144" s="70">
        <v>32</v>
      </c>
      <c r="QHH144" s="71"/>
      <c r="QHI144" s="70">
        <v>32</v>
      </c>
      <c r="QHJ144" s="71"/>
      <c r="QHK144" s="70">
        <v>32</v>
      </c>
      <c r="QHL144" s="71"/>
      <c r="QHM144" s="70">
        <v>32</v>
      </c>
      <c r="QHN144" s="71"/>
      <c r="QHO144" s="70">
        <v>32</v>
      </c>
      <c r="QHP144" s="71"/>
      <c r="QHQ144" s="70">
        <v>32</v>
      </c>
      <c r="QHR144" s="71"/>
      <c r="QHS144" s="70">
        <v>32</v>
      </c>
      <c r="QHT144" s="71"/>
      <c r="QHU144" s="70">
        <v>32</v>
      </c>
      <c r="QHV144" s="71"/>
      <c r="QHW144" s="70">
        <v>32</v>
      </c>
      <c r="QHX144" s="71"/>
      <c r="QHY144" s="70">
        <v>32</v>
      </c>
      <c r="QHZ144" s="71"/>
      <c r="QIA144" s="70">
        <v>32</v>
      </c>
      <c r="QIB144" s="71"/>
      <c r="QIC144" s="70">
        <v>32</v>
      </c>
      <c r="QID144" s="71"/>
      <c r="QIE144" s="70">
        <v>32</v>
      </c>
      <c r="QIF144" s="71"/>
      <c r="QIG144" s="70">
        <v>32</v>
      </c>
      <c r="QIH144" s="71"/>
      <c r="QII144" s="70">
        <v>32</v>
      </c>
      <c r="QIJ144" s="71"/>
      <c r="QIK144" s="70">
        <v>32</v>
      </c>
      <c r="QIL144" s="71"/>
      <c r="QIM144" s="70">
        <v>32</v>
      </c>
      <c r="QIN144" s="71"/>
      <c r="QIO144" s="70">
        <v>32</v>
      </c>
      <c r="QIP144" s="71"/>
      <c r="QIQ144" s="70">
        <v>32</v>
      </c>
      <c r="QIR144" s="71"/>
      <c r="QIS144" s="70">
        <v>32</v>
      </c>
      <c r="QIT144" s="71"/>
      <c r="QIU144" s="70">
        <v>32</v>
      </c>
      <c r="QIV144" s="71"/>
      <c r="QIW144" s="70">
        <v>32</v>
      </c>
      <c r="QIX144" s="71"/>
      <c r="QIY144" s="70">
        <v>32</v>
      </c>
      <c r="QIZ144" s="71"/>
      <c r="QJA144" s="70">
        <v>32</v>
      </c>
      <c r="QJB144" s="71"/>
      <c r="QJC144" s="70">
        <v>32</v>
      </c>
      <c r="QJD144" s="71"/>
      <c r="QJE144" s="70">
        <v>32</v>
      </c>
      <c r="QJF144" s="71"/>
      <c r="QJG144" s="70">
        <v>32</v>
      </c>
      <c r="QJH144" s="71"/>
      <c r="QJI144" s="70">
        <v>32</v>
      </c>
      <c r="QJJ144" s="71"/>
      <c r="QJK144" s="70">
        <v>32</v>
      </c>
      <c r="QJL144" s="71"/>
      <c r="QJM144" s="70">
        <v>32</v>
      </c>
      <c r="QJN144" s="71"/>
      <c r="QJO144" s="70">
        <v>32</v>
      </c>
      <c r="QJP144" s="71"/>
      <c r="QJQ144" s="70">
        <v>32</v>
      </c>
      <c r="QJR144" s="71"/>
      <c r="QJS144" s="70">
        <v>32</v>
      </c>
      <c r="QJT144" s="71"/>
      <c r="QJU144" s="70">
        <v>32</v>
      </c>
      <c r="QJV144" s="71"/>
      <c r="QJW144" s="70">
        <v>32</v>
      </c>
      <c r="QJX144" s="71"/>
      <c r="QJY144" s="70">
        <v>32</v>
      </c>
      <c r="QJZ144" s="71"/>
      <c r="QKA144" s="70">
        <v>32</v>
      </c>
      <c r="QKB144" s="71"/>
      <c r="QKC144" s="70">
        <v>32</v>
      </c>
      <c r="QKD144" s="71"/>
      <c r="QKE144" s="70">
        <v>32</v>
      </c>
      <c r="QKF144" s="71"/>
      <c r="QKG144" s="70">
        <v>32</v>
      </c>
      <c r="QKH144" s="71"/>
      <c r="QKI144" s="70">
        <v>32</v>
      </c>
      <c r="QKJ144" s="71"/>
      <c r="QKK144" s="70">
        <v>32</v>
      </c>
      <c r="QKL144" s="71"/>
      <c r="QKM144" s="70">
        <v>32</v>
      </c>
      <c r="QKN144" s="71"/>
      <c r="QKO144" s="70">
        <v>32</v>
      </c>
      <c r="QKP144" s="71"/>
      <c r="QKQ144" s="70">
        <v>32</v>
      </c>
      <c r="QKR144" s="71"/>
      <c r="QKS144" s="70">
        <v>32</v>
      </c>
      <c r="QKT144" s="71"/>
      <c r="QKU144" s="70">
        <v>32</v>
      </c>
      <c r="QKV144" s="71"/>
      <c r="QKW144" s="70">
        <v>32</v>
      </c>
      <c r="QKX144" s="71"/>
      <c r="QKY144" s="70">
        <v>32</v>
      </c>
      <c r="QKZ144" s="71"/>
      <c r="QLA144" s="70">
        <v>32</v>
      </c>
      <c r="QLB144" s="71"/>
      <c r="QLC144" s="70">
        <v>32</v>
      </c>
      <c r="QLD144" s="71"/>
      <c r="QLE144" s="70">
        <v>32</v>
      </c>
      <c r="QLF144" s="71"/>
      <c r="QLG144" s="70">
        <v>32</v>
      </c>
      <c r="QLH144" s="71"/>
      <c r="QLI144" s="70">
        <v>32</v>
      </c>
      <c r="QLJ144" s="71"/>
      <c r="QLK144" s="70">
        <v>32</v>
      </c>
      <c r="QLL144" s="71"/>
      <c r="QLM144" s="70">
        <v>32</v>
      </c>
      <c r="QLN144" s="71"/>
      <c r="QLO144" s="70">
        <v>32</v>
      </c>
      <c r="QLP144" s="71"/>
      <c r="QLQ144" s="70">
        <v>32</v>
      </c>
      <c r="QLR144" s="71"/>
      <c r="QLS144" s="70">
        <v>32</v>
      </c>
      <c r="QLT144" s="71"/>
      <c r="QLU144" s="70">
        <v>32</v>
      </c>
      <c r="QLV144" s="71"/>
      <c r="QLW144" s="70">
        <v>32</v>
      </c>
      <c r="QLX144" s="71"/>
      <c r="QLY144" s="70">
        <v>32</v>
      </c>
      <c r="QLZ144" s="71"/>
      <c r="QMA144" s="70">
        <v>32</v>
      </c>
      <c r="QMB144" s="71"/>
      <c r="QMC144" s="70">
        <v>32</v>
      </c>
      <c r="QMD144" s="71"/>
      <c r="QME144" s="70">
        <v>32</v>
      </c>
      <c r="QMF144" s="71"/>
      <c r="QMG144" s="70">
        <v>32</v>
      </c>
      <c r="QMH144" s="71"/>
      <c r="QMI144" s="70">
        <v>32</v>
      </c>
      <c r="QMJ144" s="71"/>
      <c r="QMK144" s="70">
        <v>32</v>
      </c>
      <c r="QML144" s="71"/>
      <c r="QMM144" s="70">
        <v>32</v>
      </c>
      <c r="QMN144" s="71"/>
      <c r="QMO144" s="70">
        <v>32</v>
      </c>
      <c r="QMP144" s="71"/>
      <c r="QMQ144" s="70">
        <v>32</v>
      </c>
      <c r="QMR144" s="71"/>
      <c r="QMS144" s="70">
        <v>32</v>
      </c>
      <c r="QMT144" s="71"/>
      <c r="QMU144" s="70">
        <v>32</v>
      </c>
      <c r="QMV144" s="71"/>
      <c r="QMW144" s="70">
        <v>32</v>
      </c>
      <c r="QMX144" s="71"/>
      <c r="QMY144" s="70">
        <v>32</v>
      </c>
      <c r="QMZ144" s="71"/>
      <c r="QNA144" s="70">
        <v>32</v>
      </c>
      <c r="QNB144" s="71"/>
      <c r="QNC144" s="70">
        <v>32</v>
      </c>
      <c r="QND144" s="71"/>
      <c r="QNE144" s="70">
        <v>32</v>
      </c>
      <c r="QNF144" s="71"/>
      <c r="QNG144" s="70">
        <v>32</v>
      </c>
      <c r="QNH144" s="71"/>
      <c r="QNI144" s="70">
        <v>32</v>
      </c>
      <c r="QNJ144" s="71"/>
      <c r="QNK144" s="70">
        <v>32</v>
      </c>
      <c r="QNL144" s="71"/>
      <c r="QNM144" s="70">
        <v>32</v>
      </c>
      <c r="QNN144" s="71"/>
      <c r="QNO144" s="70">
        <v>32</v>
      </c>
      <c r="QNP144" s="71"/>
      <c r="QNQ144" s="70">
        <v>32</v>
      </c>
      <c r="QNR144" s="71"/>
      <c r="QNS144" s="70">
        <v>32</v>
      </c>
      <c r="QNT144" s="71"/>
      <c r="QNU144" s="70">
        <v>32</v>
      </c>
      <c r="QNV144" s="71"/>
      <c r="QNW144" s="70">
        <v>32</v>
      </c>
      <c r="QNX144" s="71"/>
      <c r="QNY144" s="70">
        <v>32</v>
      </c>
      <c r="QNZ144" s="71"/>
      <c r="QOA144" s="70">
        <v>32</v>
      </c>
      <c r="QOB144" s="71"/>
      <c r="QOC144" s="70">
        <v>32</v>
      </c>
      <c r="QOD144" s="71"/>
      <c r="QOE144" s="70">
        <v>32</v>
      </c>
      <c r="QOF144" s="71"/>
      <c r="QOG144" s="70">
        <v>32</v>
      </c>
      <c r="QOH144" s="71"/>
      <c r="QOI144" s="70">
        <v>32</v>
      </c>
      <c r="QOJ144" s="71"/>
      <c r="QOK144" s="70">
        <v>32</v>
      </c>
      <c r="QOL144" s="71"/>
      <c r="QOM144" s="70">
        <v>32</v>
      </c>
      <c r="QON144" s="71"/>
      <c r="QOO144" s="70">
        <v>32</v>
      </c>
      <c r="QOP144" s="71"/>
      <c r="QOQ144" s="70">
        <v>32</v>
      </c>
      <c r="QOR144" s="71"/>
      <c r="QOS144" s="70">
        <v>32</v>
      </c>
      <c r="QOT144" s="71"/>
      <c r="QOU144" s="70">
        <v>32</v>
      </c>
      <c r="QOV144" s="71"/>
      <c r="QOW144" s="70">
        <v>32</v>
      </c>
      <c r="QOX144" s="71"/>
      <c r="QOY144" s="70">
        <v>32</v>
      </c>
      <c r="QOZ144" s="71"/>
      <c r="QPA144" s="70">
        <v>32</v>
      </c>
      <c r="QPB144" s="71"/>
      <c r="QPC144" s="70">
        <v>32</v>
      </c>
      <c r="QPD144" s="71"/>
      <c r="QPE144" s="70">
        <v>32</v>
      </c>
      <c r="QPF144" s="71"/>
      <c r="QPG144" s="70">
        <v>32</v>
      </c>
      <c r="QPH144" s="71"/>
      <c r="QPI144" s="70">
        <v>32</v>
      </c>
      <c r="QPJ144" s="71"/>
      <c r="QPK144" s="70">
        <v>32</v>
      </c>
      <c r="QPL144" s="71"/>
      <c r="QPM144" s="70">
        <v>32</v>
      </c>
      <c r="QPN144" s="71"/>
      <c r="QPO144" s="70">
        <v>32</v>
      </c>
      <c r="QPP144" s="71"/>
      <c r="QPQ144" s="70">
        <v>32</v>
      </c>
      <c r="QPR144" s="71"/>
      <c r="QPS144" s="70">
        <v>32</v>
      </c>
      <c r="QPT144" s="71"/>
      <c r="QPU144" s="70">
        <v>32</v>
      </c>
      <c r="QPV144" s="71"/>
      <c r="QPW144" s="70">
        <v>32</v>
      </c>
      <c r="QPX144" s="71"/>
      <c r="QPY144" s="70">
        <v>32</v>
      </c>
      <c r="QPZ144" s="71"/>
      <c r="QQA144" s="70">
        <v>32</v>
      </c>
      <c r="QQB144" s="71"/>
      <c r="QQC144" s="70">
        <v>32</v>
      </c>
      <c r="QQD144" s="71"/>
      <c r="QQE144" s="70">
        <v>32</v>
      </c>
      <c r="QQF144" s="71"/>
      <c r="QQG144" s="70">
        <v>32</v>
      </c>
      <c r="QQH144" s="71"/>
      <c r="QQI144" s="70">
        <v>32</v>
      </c>
      <c r="QQJ144" s="71"/>
      <c r="QQK144" s="70">
        <v>32</v>
      </c>
      <c r="QQL144" s="71"/>
      <c r="QQM144" s="70">
        <v>32</v>
      </c>
      <c r="QQN144" s="71"/>
      <c r="QQO144" s="70">
        <v>32</v>
      </c>
      <c r="QQP144" s="71"/>
      <c r="QQQ144" s="70">
        <v>32</v>
      </c>
      <c r="QQR144" s="71"/>
      <c r="QQS144" s="70">
        <v>32</v>
      </c>
      <c r="QQT144" s="71"/>
      <c r="QQU144" s="70">
        <v>32</v>
      </c>
      <c r="QQV144" s="71"/>
      <c r="QQW144" s="70">
        <v>32</v>
      </c>
      <c r="QQX144" s="71"/>
      <c r="QQY144" s="70">
        <v>32</v>
      </c>
      <c r="QQZ144" s="71"/>
      <c r="QRA144" s="70">
        <v>32</v>
      </c>
      <c r="QRB144" s="71"/>
      <c r="QRC144" s="70">
        <v>32</v>
      </c>
      <c r="QRD144" s="71"/>
      <c r="QRE144" s="70">
        <v>32</v>
      </c>
      <c r="QRF144" s="71"/>
      <c r="QRG144" s="70">
        <v>32</v>
      </c>
      <c r="QRH144" s="71"/>
      <c r="QRI144" s="70">
        <v>32</v>
      </c>
      <c r="QRJ144" s="71"/>
      <c r="QRK144" s="70">
        <v>32</v>
      </c>
      <c r="QRL144" s="71"/>
      <c r="QRM144" s="70">
        <v>32</v>
      </c>
      <c r="QRN144" s="71"/>
      <c r="QRO144" s="70">
        <v>32</v>
      </c>
      <c r="QRP144" s="71"/>
      <c r="QRQ144" s="70">
        <v>32</v>
      </c>
      <c r="QRR144" s="71"/>
      <c r="QRS144" s="70">
        <v>32</v>
      </c>
      <c r="QRT144" s="71"/>
      <c r="QRU144" s="70">
        <v>32</v>
      </c>
      <c r="QRV144" s="71"/>
      <c r="QRW144" s="70">
        <v>32</v>
      </c>
      <c r="QRX144" s="71"/>
      <c r="QRY144" s="70">
        <v>32</v>
      </c>
      <c r="QRZ144" s="71"/>
      <c r="QSA144" s="70">
        <v>32</v>
      </c>
      <c r="QSB144" s="71"/>
      <c r="QSC144" s="70">
        <v>32</v>
      </c>
      <c r="QSD144" s="71"/>
      <c r="QSE144" s="70">
        <v>32</v>
      </c>
      <c r="QSF144" s="71"/>
      <c r="QSG144" s="70">
        <v>32</v>
      </c>
      <c r="QSH144" s="71"/>
      <c r="QSI144" s="70">
        <v>32</v>
      </c>
      <c r="QSJ144" s="71"/>
      <c r="QSK144" s="70">
        <v>32</v>
      </c>
      <c r="QSL144" s="71"/>
      <c r="QSM144" s="70">
        <v>32</v>
      </c>
      <c r="QSN144" s="71"/>
      <c r="QSO144" s="70">
        <v>32</v>
      </c>
      <c r="QSP144" s="71"/>
      <c r="QSQ144" s="70">
        <v>32</v>
      </c>
      <c r="QSR144" s="71"/>
      <c r="QSS144" s="70">
        <v>32</v>
      </c>
      <c r="QST144" s="71"/>
      <c r="QSU144" s="70">
        <v>32</v>
      </c>
      <c r="QSV144" s="71"/>
      <c r="QSW144" s="70">
        <v>32</v>
      </c>
      <c r="QSX144" s="71"/>
      <c r="QSY144" s="70">
        <v>32</v>
      </c>
      <c r="QSZ144" s="71"/>
      <c r="QTA144" s="70">
        <v>32</v>
      </c>
      <c r="QTB144" s="71"/>
      <c r="QTC144" s="70">
        <v>32</v>
      </c>
      <c r="QTD144" s="71"/>
      <c r="QTE144" s="70">
        <v>32</v>
      </c>
      <c r="QTF144" s="71"/>
      <c r="QTG144" s="70">
        <v>32</v>
      </c>
      <c r="QTH144" s="71"/>
      <c r="QTI144" s="70">
        <v>32</v>
      </c>
      <c r="QTJ144" s="71"/>
      <c r="QTK144" s="70">
        <v>32</v>
      </c>
      <c r="QTL144" s="71"/>
      <c r="QTM144" s="70">
        <v>32</v>
      </c>
      <c r="QTN144" s="71"/>
      <c r="QTO144" s="70">
        <v>32</v>
      </c>
      <c r="QTP144" s="71"/>
      <c r="QTQ144" s="70">
        <v>32</v>
      </c>
      <c r="QTR144" s="71"/>
      <c r="QTS144" s="70">
        <v>32</v>
      </c>
      <c r="QTT144" s="71"/>
      <c r="QTU144" s="70">
        <v>32</v>
      </c>
      <c r="QTV144" s="71"/>
      <c r="QTW144" s="70">
        <v>32</v>
      </c>
      <c r="QTX144" s="71"/>
      <c r="QTY144" s="70">
        <v>32</v>
      </c>
      <c r="QTZ144" s="71"/>
      <c r="QUA144" s="70">
        <v>32</v>
      </c>
      <c r="QUB144" s="71"/>
      <c r="QUC144" s="70">
        <v>32</v>
      </c>
      <c r="QUD144" s="71"/>
      <c r="QUE144" s="70">
        <v>32</v>
      </c>
      <c r="QUF144" s="71"/>
      <c r="QUG144" s="70">
        <v>32</v>
      </c>
      <c r="QUH144" s="71"/>
      <c r="QUI144" s="70">
        <v>32</v>
      </c>
      <c r="QUJ144" s="71"/>
      <c r="QUK144" s="70">
        <v>32</v>
      </c>
      <c r="QUL144" s="71"/>
      <c r="QUM144" s="70">
        <v>32</v>
      </c>
      <c r="QUN144" s="71"/>
      <c r="QUO144" s="70">
        <v>32</v>
      </c>
      <c r="QUP144" s="71"/>
      <c r="QUQ144" s="70">
        <v>32</v>
      </c>
      <c r="QUR144" s="71"/>
      <c r="QUS144" s="70">
        <v>32</v>
      </c>
      <c r="QUT144" s="71"/>
      <c r="QUU144" s="70">
        <v>32</v>
      </c>
      <c r="QUV144" s="71"/>
      <c r="QUW144" s="70">
        <v>32</v>
      </c>
      <c r="QUX144" s="71"/>
      <c r="QUY144" s="70">
        <v>32</v>
      </c>
      <c r="QUZ144" s="71"/>
      <c r="QVA144" s="70">
        <v>32</v>
      </c>
      <c r="QVB144" s="71"/>
      <c r="QVC144" s="70">
        <v>32</v>
      </c>
      <c r="QVD144" s="71"/>
      <c r="QVE144" s="70">
        <v>32</v>
      </c>
      <c r="QVF144" s="71"/>
      <c r="QVG144" s="70">
        <v>32</v>
      </c>
      <c r="QVH144" s="71"/>
      <c r="QVI144" s="70">
        <v>32</v>
      </c>
      <c r="QVJ144" s="71"/>
      <c r="QVK144" s="70">
        <v>32</v>
      </c>
      <c r="QVL144" s="71"/>
      <c r="QVM144" s="70">
        <v>32</v>
      </c>
      <c r="QVN144" s="71"/>
      <c r="QVO144" s="70">
        <v>32</v>
      </c>
      <c r="QVP144" s="71"/>
      <c r="QVQ144" s="70">
        <v>32</v>
      </c>
      <c r="QVR144" s="71"/>
      <c r="QVS144" s="70">
        <v>32</v>
      </c>
      <c r="QVT144" s="71"/>
      <c r="QVU144" s="70">
        <v>32</v>
      </c>
      <c r="QVV144" s="71"/>
      <c r="QVW144" s="70">
        <v>32</v>
      </c>
      <c r="QVX144" s="71"/>
      <c r="QVY144" s="70">
        <v>32</v>
      </c>
      <c r="QVZ144" s="71"/>
      <c r="QWA144" s="70">
        <v>32</v>
      </c>
      <c r="QWB144" s="71"/>
      <c r="QWC144" s="70">
        <v>32</v>
      </c>
      <c r="QWD144" s="71"/>
      <c r="QWE144" s="70">
        <v>32</v>
      </c>
      <c r="QWF144" s="71"/>
      <c r="QWG144" s="70">
        <v>32</v>
      </c>
      <c r="QWH144" s="71"/>
      <c r="QWI144" s="70">
        <v>32</v>
      </c>
      <c r="QWJ144" s="71"/>
      <c r="QWK144" s="70">
        <v>32</v>
      </c>
      <c r="QWL144" s="71"/>
      <c r="QWM144" s="70">
        <v>32</v>
      </c>
      <c r="QWN144" s="71"/>
      <c r="QWO144" s="70">
        <v>32</v>
      </c>
      <c r="QWP144" s="71"/>
      <c r="QWQ144" s="70">
        <v>32</v>
      </c>
      <c r="QWR144" s="71"/>
      <c r="QWS144" s="70">
        <v>32</v>
      </c>
      <c r="QWT144" s="71"/>
      <c r="QWU144" s="70">
        <v>32</v>
      </c>
      <c r="QWV144" s="71"/>
      <c r="QWW144" s="70">
        <v>32</v>
      </c>
      <c r="QWX144" s="71"/>
      <c r="QWY144" s="70">
        <v>32</v>
      </c>
      <c r="QWZ144" s="71"/>
      <c r="QXA144" s="70">
        <v>32</v>
      </c>
      <c r="QXB144" s="71"/>
      <c r="QXC144" s="70">
        <v>32</v>
      </c>
      <c r="QXD144" s="71"/>
      <c r="QXE144" s="70">
        <v>32</v>
      </c>
      <c r="QXF144" s="71"/>
      <c r="QXG144" s="70">
        <v>32</v>
      </c>
      <c r="QXH144" s="71"/>
      <c r="QXI144" s="70">
        <v>32</v>
      </c>
      <c r="QXJ144" s="71"/>
      <c r="QXK144" s="70">
        <v>32</v>
      </c>
      <c r="QXL144" s="71"/>
      <c r="QXM144" s="70">
        <v>32</v>
      </c>
      <c r="QXN144" s="71"/>
      <c r="QXO144" s="70">
        <v>32</v>
      </c>
      <c r="QXP144" s="71"/>
      <c r="QXQ144" s="70">
        <v>32</v>
      </c>
      <c r="QXR144" s="71"/>
      <c r="QXS144" s="70">
        <v>32</v>
      </c>
      <c r="QXT144" s="71"/>
      <c r="QXU144" s="70">
        <v>32</v>
      </c>
      <c r="QXV144" s="71"/>
      <c r="QXW144" s="70">
        <v>32</v>
      </c>
      <c r="QXX144" s="71"/>
      <c r="QXY144" s="70">
        <v>32</v>
      </c>
      <c r="QXZ144" s="71"/>
      <c r="QYA144" s="70">
        <v>32</v>
      </c>
      <c r="QYB144" s="71"/>
      <c r="QYC144" s="70">
        <v>32</v>
      </c>
      <c r="QYD144" s="71"/>
      <c r="QYE144" s="70">
        <v>32</v>
      </c>
      <c r="QYF144" s="71"/>
      <c r="QYG144" s="70">
        <v>32</v>
      </c>
      <c r="QYH144" s="71"/>
      <c r="QYI144" s="70">
        <v>32</v>
      </c>
      <c r="QYJ144" s="71"/>
      <c r="QYK144" s="70">
        <v>32</v>
      </c>
      <c r="QYL144" s="71"/>
      <c r="QYM144" s="70">
        <v>32</v>
      </c>
      <c r="QYN144" s="71"/>
      <c r="QYO144" s="70">
        <v>32</v>
      </c>
      <c r="QYP144" s="71"/>
      <c r="QYQ144" s="70">
        <v>32</v>
      </c>
      <c r="QYR144" s="71"/>
      <c r="QYS144" s="70">
        <v>32</v>
      </c>
      <c r="QYT144" s="71"/>
      <c r="QYU144" s="70">
        <v>32</v>
      </c>
      <c r="QYV144" s="71"/>
      <c r="QYW144" s="70">
        <v>32</v>
      </c>
      <c r="QYX144" s="71"/>
      <c r="QYY144" s="70">
        <v>32</v>
      </c>
      <c r="QYZ144" s="71"/>
      <c r="QZA144" s="70">
        <v>32</v>
      </c>
      <c r="QZB144" s="71"/>
      <c r="QZC144" s="70">
        <v>32</v>
      </c>
      <c r="QZD144" s="71"/>
      <c r="QZE144" s="70">
        <v>32</v>
      </c>
      <c r="QZF144" s="71"/>
      <c r="QZG144" s="70">
        <v>32</v>
      </c>
      <c r="QZH144" s="71"/>
      <c r="QZI144" s="70">
        <v>32</v>
      </c>
      <c r="QZJ144" s="71"/>
      <c r="QZK144" s="70">
        <v>32</v>
      </c>
      <c r="QZL144" s="71"/>
      <c r="QZM144" s="70">
        <v>32</v>
      </c>
      <c r="QZN144" s="71"/>
      <c r="QZO144" s="70">
        <v>32</v>
      </c>
      <c r="QZP144" s="71"/>
      <c r="QZQ144" s="70">
        <v>32</v>
      </c>
      <c r="QZR144" s="71"/>
      <c r="QZS144" s="70">
        <v>32</v>
      </c>
      <c r="QZT144" s="71"/>
      <c r="QZU144" s="70">
        <v>32</v>
      </c>
      <c r="QZV144" s="71"/>
      <c r="QZW144" s="70">
        <v>32</v>
      </c>
      <c r="QZX144" s="71"/>
      <c r="QZY144" s="70">
        <v>32</v>
      </c>
      <c r="QZZ144" s="71"/>
      <c r="RAA144" s="70">
        <v>32</v>
      </c>
      <c r="RAB144" s="71"/>
      <c r="RAC144" s="70">
        <v>32</v>
      </c>
      <c r="RAD144" s="71"/>
      <c r="RAE144" s="70">
        <v>32</v>
      </c>
      <c r="RAF144" s="71"/>
      <c r="RAG144" s="70">
        <v>32</v>
      </c>
      <c r="RAH144" s="71"/>
      <c r="RAI144" s="70">
        <v>32</v>
      </c>
      <c r="RAJ144" s="71"/>
      <c r="RAK144" s="70">
        <v>32</v>
      </c>
      <c r="RAL144" s="71"/>
      <c r="RAM144" s="70">
        <v>32</v>
      </c>
      <c r="RAN144" s="71"/>
      <c r="RAO144" s="70">
        <v>32</v>
      </c>
      <c r="RAP144" s="71"/>
      <c r="RAQ144" s="70">
        <v>32</v>
      </c>
      <c r="RAR144" s="71"/>
      <c r="RAS144" s="70">
        <v>32</v>
      </c>
      <c r="RAT144" s="71"/>
      <c r="RAU144" s="70">
        <v>32</v>
      </c>
      <c r="RAV144" s="71"/>
      <c r="RAW144" s="70">
        <v>32</v>
      </c>
      <c r="RAX144" s="71"/>
      <c r="RAY144" s="70">
        <v>32</v>
      </c>
      <c r="RAZ144" s="71"/>
      <c r="RBA144" s="70">
        <v>32</v>
      </c>
      <c r="RBB144" s="71"/>
      <c r="RBC144" s="70">
        <v>32</v>
      </c>
      <c r="RBD144" s="71"/>
      <c r="RBE144" s="70">
        <v>32</v>
      </c>
      <c r="RBF144" s="71"/>
      <c r="RBG144" s="70">
        <v>32</v>
      </c>
      <c r="RBH144" s="71"/>
      <c r="RBI144" s="70">
        <v>32</v>
      </c>
      <c r="RBJ144" s="71"/>
      <c r="RBK144" s="70">
        <v>32</v>
      </c>
      <c r="RBL144" s="71"/>
      <c r="RBM144" s="70">
        <v>32</v>
      </c>
      <c r="RBN144" s="71"/>
      <c r="RBO144" s="70">
        <v>32</v>
      </c>
      <c r="RBP144" s="71"/>
      <c r="RBQ144" s="70">
        <v>32</v>
      </c>
      <c r="RBR144" s="71"/>
      <c r="RBS144" s="70">
        <v>32</v>
      </c>
      <c r="RBT144" s="71"/>
      <c r="RBU144" s="70">
        <v>32</v>
      </c>
      <c r="RBV144" s="71"/>
      <c r="RBW144" s="70">
        <v>32</v>
      </c>
      <c r="RBX144" s="71"/>
      <c r="RBY144" s="70">
        <v>32</v>
      </c>
      <c r="RBZ144" s="71"/>
      <c r="RCA144" s="70">
        <v>32</v>
      </c>
      <c r="RCB144" s="71"/>
      <c r="RCC144" s="70">
        <v>32</v>
      </c>
      <c r="RCD144" s="71"/>
      <c r="RCE144" s="70">
        <v>32</v>
      </c>
      <c r="RCF144" s="71"/>
      <c r="RCG144" s="70">
        <v>32</v>
      </c>
      <c r="RCH144" s="71"/>
      <c r="RCI144" s="70">
        <v>32</v>
      </c>
      <c r="RCJ144" s="71"/>
      <c r="RCK144" s="70">
        <v>32</v>
      </c>
      <c r="RCL144" s="71"/>
      <c r="RCM144" s="70">
        <v>32</v>
      </c>
      <c r="RCN144" s="71"/>
      <c r="RCO144" s="70">
        <v>32</v>
      </c>
      <c r="RCP144" s="71"/>
      <c r="RCQ144" s="70">
        <v>32</v>
      </c>
      <c r="RCR144" s="71"/>
      <c r="RCS144" s="70">
        <v>32</v>
      </c>
      <c r="RCT144" s="71"/>
      <c r="RCU144" s="70">
        <v>32</v>
      </c>
      <c r="RCV144" s="71"/>
      <c r="RCW144" s="70">
        <v>32</v>
      </c>
      <c r="RCX144" s="71"/>
      <c r="RCY144" s="70">
        <v>32</v>
      </c>
      <c r="RCZ144" s="71"/>
      <c r="RDA144" s="70">
        <v>32</v>
      </c>
      <c r="RDB144" s="71"/>
      <c r="RDC144" s="70">
        <v>32</v>
      </c>
      <c r="RDD144" s="71"/>
      <c r="RDE144" s="70">
        <v>32</v>
      </c>
      <c r="RDF144" s="71"/>
      <c r="RDG144" s="70">
        <v>32</v>
      </c>
      <c r="RDH144" s="71"/>
      <c r="RDI144" s="70">
        <v>32</v>
      </c>
      <c r="RDJ144" s="71"/>
      <c r="RDK144" s="70">
        <v>32</v>
      </c>
      <c r="RDL144" s="71"/>
      <c r="RDM144" s="70">
        <v>32</v>
      </c>
      <c r="RDN144" s="71"/>
      <c r="RDO144" s="70">
        <v>32</v>
      </c>
      <c r="RDP144" s="71"/>
      <c r="RDQ144" s="70">
        <v>32</v>
      </c>
      <c r="RDR144" s="71"/>
      <c r="RDS144" s="70">
        <v>32</v>
      </c>
      <c r="RDT144" s="71"/>
      <c r="RDU144" s="70">
        <v>32</v>
      </c>
      <c r="RDV144" s="71"/>
      <c r="RDW144" s="70">
        <v>32</v>
      </c>
      <c r="RDX144" s="71"/>
      <c r="RDY144" s="70">
        <v>32</v>
      </c>
      <c r="RDZ144" s="71"/>
      <c r="REA144" s="70">
        <v>32</v>
      </c>
      <c r="REB144" s="71"/>
      <c r="REC144" s="70">
        <v>32</v>
      </c>
      <c r="RED144" s="71"/>
      <c r="REE144" s="70">
        <v>32</v>
      </c>
      <c r="REF144" s="71"/>
      <c r="REG144" s="70">
        <v>32</v>
      </c>
      <c r="REH144" s="71"/>
      <c r="REI144" s="70">
        <v>32</v>
      </c>
      <c r="REJ144" s="71"/>
      <c r="REK144" s="70">
        <v>32</v>
      </c>
      <c r="REL144" s="71"/>
      <c r="REM144" s="70">
        <v>32</v>
      </c>
      <c r="REN144" s="71"/>
      <c r="REO144" s="70">
        <v>32</v>
      </c>
      <c r="REP144" s="71"/>
      <c r="REQ144" s="70">
        <v>32</v>
      </c>
      <c r="RER144" s="71"/>
      <c r="RES144" s="70">
        <v>32</v>
      </c>
      <c r="RET144" s="71"/>
      <c r="REU144" s="70">
        <v>32</v>
      </c>
      <c r="REV144" s="71"/>
      <c r="REW144" s="70">
        <v>32</v>
      </c>
      <c r="REX144" s="71"/>
      <c r="REY144" s="70">
        <v>32</v>
      </c>
      <c r="REZ144" s="71"/>
      <c r="RFA144" s="70">
        <v>32</v>
      </c>
      <c r="RFB144" s="71"/>
      <c r="RFC144" s="70">
        <v>32</v>
      </c>
      <c r="RFD144" s="71"/>
      <c r="RFE144" s="70">
        <v>32</v>
      </c>
      <c r="RFF144" s="71"/>
      <c r="RFG144" s="70">
        <v>32</v>
      </c>
      <c r="RFH144" s="71"/>
      <c r="RFI144" s="70">
        <v>32</v>
      </c>
      <c r="RFJ144" s="71"/>
      <c r="RFK144" s="70">
        <v>32</v>
      </c>
      <c r="RFL144" s="71"/>
      <c r="RFM144" s="70">
        <v>32</v>
      </c>
      <c r="RFN144" s="71"/>
      <c r="RFO144" s="70">
        <v>32</v>
      </c>
      <c r="RFP144" s="71"/>
      <c r="RFQ144" s="70">
        <v>32</v>
      </c>
      <c r="RFR144" s="71"/>
      <c r="RFS144" s="70">
        <v>32</v>
      </c>
      <c r="RFT144" s="71"/>
      <c r="RFU144" s="70">
        <v>32</v>
      </c>
      <c r="RFV144" s="71"/>
      <c r="RFW144" s="70">
        <v>32</v>
      </c>
      <c r="RFX144" s="71"/>
      <c r="RFY144" s="70">
        <v>32</v>
      </c>
      <c r="RFZ144" s="71"/>
      <c r="RGA144" s="70">
        <v>32</v>
      </c>
      <c r="RGB144" s="71"/>
      <c r="RGC144" s="70">
        <v>32</v>
      </c>
      <c r="RGD144" s="71"/>
      <c r="RGE144" s="70">
        <v>32</v>
      </c>
      <c r="RGF144" s="71"/>
      <c r="RGG144" s="70">
        <v>32</v>
      </c>
      <c r="RGH144" s="71"/>
      <c r="RGI144" s="70">
        <v>32</v>
      </c>
      <c r="RGJ144" s="71"/>
      <c r="RGK144" s="70">
        <v>32</v>
      </c>
      <c r="RGL144" s="71"/>
      <c r="RGM144" s="70">
        <v>32</v>
      </c>
      <c r="RGN144" s="71"/>
      <c r="RGO144" s="70">
        <v>32</v>
      </c>
      <c r="RGP144" s="71"/>
      <c r="RGQ144" s="70">
        <v>32</v>
      </c>
      <c r="RGR144" s="71"/>
      <c r="RGS144" s="70">
        <v>32</v>
      </c>
      <c r="RGT144" s="71"/>
      <c r="RGU144" s="70">
        <v>32</v>
      </c>
      <c r="RGV144" s="71"/>
      <c r="RGW144" s="70">
        <v>32</v>
      </c>
      <c r="RGX144" s="71"/>
      <c r="RGY144" s="70">
        <v>32</v>
      </c>
      <c r="RGZ144" s="71"/>
      <c r="RHA144" s="70">
        <v>32</v>
      </c>
      <c r="RHB144" s="71"/>
      <c r="RHC144" s="70">
        <v>32</v>
      </c>
      <c r="RHD144" s="71"/>
      <c r="RHE144" s="70">
        <v>32</v>
      </c>
      <c r="RHF144" s="71"/>
      <c r="RHG144" s="70">
        <v>32</v>
      </c>
      <c r="RHH144" s="71"/>
      <c r="RHI144" s="70">
        <v>32</v>
      </c>
      <c r="RHJ144" s="71"/>
      <c r="RHK144" s="70">
        <v>32</v>
      </c>
      <c r="RHL144" s="71"/>
      <c r="RHM144" s="70">
        <v>32</v>
      </c>
      <c r="RHN144" s="71"/>
      <c r="RHO144" s="70">
        <v>32</v>
      </c>
      <c r="RHP144" s="71"/>
      <c r="RHQ144" s="70">
        <v>32</v>
      </c>
      <c r="RHR144" s="71"/>
      <c r="RHS144" s="70">
        <v>32</v>
      </c>
      <c r="RHT144" s="71"/>
      <c r="RHU144" s="70">
        <v>32</v>
      </c>
      <c r="RHV144" s="71"/>
      <c r="RHW144" s="70">
        <v>32</v>
      </c>
      <c r="RHX144" s="71"/>
      <c r="RHY144" s="70">
        <v>32</v>
      </c>
      <c r="RHZ144" s="71"/>
      <c r="RIA144" s="70">
        <v>32</v>
      </c>
      <c r="RIB144" s="71"/>
      <c r="RIC144" s="70">
        <v>32</v>
      </c>
      <c r="RID144" s="71"/>
      <c r="RIE144" s="70">
        <v>32</v>
      </c>
      <c r="RIF144" s="71"/>
      <c r="RIG144" s="70">
        <v>32</v>
      </c>
      <c r="RIH144" s="71"/>
      <c r="RII144" s="70">
        <v>32</v>
      </c>
      <c r="RIJ144" s="71"/>
      <c r="RIK144" s="70">
        <v>32</v>
      </c>
      <c r="RIL144" s="71"/>
      <c r="RIM144" s="70">
        <v>32</v>
      </c>
      <c r="RIN144" s="71"/>
      <c r="RIO144" s="70">
        <v>32</v>
      </c>
      <c r="RIP144" s="71"/>
      <c r="RIQ144" s="70">
        <v>32</v>
      </c>
      <c r="RIR144" s="71"/>
      <c r="RIS144" s="70">
        <v>32</v>
      </c>
      <c r="RIT144" s="71"/>
      <c r="RIU144" s="70">
        <v>32</v>
      </c>
      <c r="RIV144" s="71"/>
      <c r="RIW144" s="70">
        <v>32</v>
      </c>
      <c r="RIX144" s="71"/>
      <c r="RIY144" s="70">
        <v>32</v>
      </c>
      <c r="RIZ144" s="71"/>
      <c r="RJA144" s="70">
        <v>32</v>
      </c>
      <c r="RJB144" s="71"/>
      <c r="RJC144" s="70">
        <v>32</v>
      </c>
      <c r="RJD144" s="71"/>
      <c r="RJE144" s="70">
        <v>32</v>
      </c>
      <c r="RJF144" s="71"/>
      <c r="RJG144" s="70">
        <v>32</v>
      </c>
      <c r="RJH144" s="71"/>
      <c r="RJI144" s="70">
        <v>32</v>
      </c>
      <c r="RJJ144" s="71"/>
      <c r="RJK144" s="70">
        <v>32</v>
      </c>
      <c r="RJL144" s="71"/>
      <c r="RJM144" s="70">
        <v>32</v>
      </c>
      <c r="RJN144" s="71"/>
      <c r="RJO144" s="70">
        <v>32</v>
      </c>
      <c r="RJP144" s="71"/>
      <c r="RJQ144" s="70">
        <v>32</v>
      </c>
      <c r="RJR144" s="71"/>
      <c r="RJS144" s="70">
        <v>32</v>
      </c>
      <c r="RJT144" s="71"/>
      <c r="RJU144" s="70">
        <v>32</v>
      </c>
      <c r="RJV144" s="71"/>
      <c r="RJW144" s="70">
        <v>32</v>
      </c>
      <c r="RJX144" s="71"/>
      <c r="RJY144" s="70">
        <v>32</v>
      </c>
      <c r="RJZ144" s="71"/>
      <c r="RKA144" s="70">
        <v>32</v>
      </c>
      <c r="RKB144" s="71"/>
      <c r="RKC144" s="70">
        <v>32</v>
      </c>
      <c r="RKD144" s="71"/>
      <c r="RKE144" s="70">
        <v>32</v>
      </c>
      <c r="RKF144" s="71"/>
      <c r="RKG144" s="70">
        <v>32</v>
      </c>
      <c r="RKH144" s="71"/>
      <c r="RKI144" s="70">
        <v>32</v>
      </c>
      <c r="RKJ144" s="71"/>
      <c r="RKK144" s="70">
        <v>32</v>
      </c>
      <c r="RKL144" s="71"/>
      <c r="RKM144" s="70">
        <v>32</v>
      </c>
      <c r="RKN144" s="71"/>
      <c r="RKO144" s="70">
        <v>32</v>
      </c>
      <c r="RKP144" s="71"/>
      <c r="RKQ144" s="70">
        <v>32</v>
      </c>
      <c r="RKR144" s="71"/>
      <c r="RKS144" s="70">
        <v>32</v>
      </c>
      <c r="RKT144" s="71"/>
      <c r="RKU144" s="70">
        <v>32</v>
      </c>
      <c r="RKV144" s="71"/>
      <c r="RKW144" s="70">
        <v>32</v>
      </c>
      <c r="RKX144" s="71"/>
      <c r="RKY144" s="70">
        <v>32</v>
      </c>
      <c r="RKZ144" s="71"/>
      <c r="RLA144" s="70">
        <v>32</v>
      </c>
      <c r="RLB144" s="71"/>
      <c r="RLC144" s="70">
        <v>32</v>
      </c>
      <c r="RLD144" s="71"/>
      <c r="RLE144" s="70">
        <v>32</v>
      </c>
      <c r="RLF144" s="71"/>
      <c r="RLG144" s="70">
        <v>32</v>
      </c>
      <c r="RLH144" s="71"/>
      <c r="RLI144" s="70">
        <v>32</v>
      </c>
      <c r="RLJ144" s="71"/>
      <c r="RLK144" s="70">
        <v>32</v>
      </c>
      <c r="RLL144" s="71"/>
      <c r="RLM144" s="70">
        <v>32</v>
      </c>
      <c r="RLN144" s="71"/>
      <c r="RLO144" s="70">
        <v>32</v>
      </c>
      <c r="RLP144" s="71"/>
      <c r="RLQ144" s="70">
        <v>32</v>
      </c>
      <c r="RLR144" s="71"/>
      <c r="RLS144" s="70">
        <v>32</v>
      </c>
      <c r="RLT144" s="71"/>
      <c r="RLU144" s="70">
        <v>32</v>
      </c>
      <c r="RLV144" s="71"/>
      <c r="RLW144" s="70">
        <v>32</v>
      </c>
      <c r="RLX144" s="71"/>
      <c r="RLY144" s="70">
        <v>32</v>
      </c>
      <c r="RLZ144" s="71"/>
      <c r="RMA144" s="70">
        <v>32</v>
      </c>
      <c r="RMB144" s="71"/>
      <c r="RMC144" s="70">
        <v>32</v>
      </c>
      <c r="RMD144" s="71"/>
      <c r="RME144" s="70">
        <v>32</v>
      </c>
      <c r="RMF144" s="71"/>
      <c r="RMG144" s="70">
        <v>32</v>
      </c>
      <c r="RMH144" s="71"/>
      <c r="RMI144" s="70">
        <v>32</v>
      </c>
      <c r="RMJ144" s="71"/>
      <c r="RMK144" s="70">
        <v>32</v>
      </c>
      <c r="RML144" s="71"/>
      <c r="RMM144" s="70">
        <v>32</v>
      </c>
      <c r="RMN144" s="71"/>
      <c r="RMO144" s="70">
        <v>32</v>
      </c>
      <c r="RMP144" s="71"/>
      <c r="RMQ144" s="70">
        <v>32</v>
      </c>
      <c r="RMR144" s="71"/>
      <c r="RMS144" s="70">
        <v>32</v>
      </c>
      <c r="RMT144" s="71"/>
      <c r="RMU144" s="70">
        <v>32</v>
      </c>
      <c r="RMV144" s="71"/>
      <c r="RMW144" s="70">
        <v>32</v>
      </c>
      <c r="RMX144" s="71"/>
      <c r="RMY144" s="70">
        <v>32</v>
      </c>
      <c r="RMZ144" s="71"/>
      <c r="RNA144" s="70">
        <v>32</v>
      </c>
      <c r="RNB144" s="71"/>
      <c r="RNC144" s="70">
        <v>32</v>
      </c>
      <c r="RND144" s="71"/>
      <c r="RNE144" s="70">
        <v>32</v>
      </c>
      <c r="RNF144" s="71"/>
      <c r="RNG144" s="70">
        <v>32</v>
      </c>
      <c r="RNH144" s="71"/>
      <c r="RNI144" s="70">
        <v>32</v>
      </c>
      <c r="RNJ144" s="71"/>
      <c r="RNK144" s="70">
        <v>32</v>
      </c>
      <c r="RNL144" s="71"/>
      <c r="RNM144" s="70">
        <v>32</v>
      </c>
      <c r="RNN144" s="71"/>
      <c r="RNO144" s="70">
        <v>32</v>
      </c>
      <c r="RNP144" s="71"/>
      <c r="RNQ144" s="70">
        <v>32</v>
      </c>
      <c r="RNR144" s="71"/>
      <c r="RNS144" s="70">
        <v>32</v>
      </c>
      <c r="RNT144" s="71"/>
      <c r="RNU144" s="70">
        <v>32</v>
      </c>
      <c r="RNV144" s="71"/>
      <c r="RNW144" s="70">
        <v>32</v>
      </c>
      <c r="RNX144" s="71"/>
      <c r="RNY144" s="70">
        <v>32</v>
      </c>
      <c r="RNZ144" s="71"/>
      <c r="ROA144" s="70">
        <v>32</v>
      </c>
      <c r="ROB144" s="71"/>
      <c r="ROC144" s="70">
        <v>32</v>
      </c>
      <c r="ROD144" s="71"/>
      <c r="ROE144" s="70">
        <v>32</v>
      </c>
      <c r="ROF144" s="71"/>
      <c r="ROG144" s="70">
        <v>32</v>
      </c>
      <c r="ROH144" s="71"/>
      <c r="ROI144" s="70">
        <v>32</v>
      </c>
      <c r="ROJ144" s="71"/>
      <c r="ROK144" s="70">
        <v>32</v>
      </c>
      <c r="ROL144" s="71"/>
      <c r="ROM144" s="70">
        <v>32</v>
      </c>
      <c r="RON144" s="71"/>
      <c r="ROO144" s="70">
        <v>32</v>
      </c>
      <c r="ROP144" s="71"/>
      <c r="ROQ144" s="70">
        <v>32</v>
      </c>
      <c r="ROR144" s="71"/>
      <c r="ROS144" s="70">
        <v>32</v>
      </c>
      <c r="ROT144" s="71"/>
      <c r="ROU144" s="70">
        <v>32</v>
      </c>
      <c r="ROV144" s="71"/>
      <c r="ROW144" s="70">
        <v>32</v>
      </c>
      <c r="ROX144" s="71"/>
      <c r="ROY144" s="70">
        <v>32</v>
      </c>
      <c r="ROZ144" s="71"/>
      <c r="RPA144" s="70">
        <v>32</v>
      </c>
      <c r="RPB144" s="71"/>
      <c r="RPC144" s="70">
        <v>32</v>
      </c>
      <c r="RPD144" s="71"/>
      <c r="RPE144" s="70">
        <v>32</v>
      </c>
      <c r="RPF144" s="71"/>
      <c r="RPG144" s="70">
        <v>32</v>
      </c>
      <c r="RPH144" s="71"/>
      <c r="RPI144" s="70">
        <v>32</v>
      </c>
      <c r="RPJ144" s="71"/>
      <c r="RPK144" s="70">
        <v>32</v>
      </c>
      <c r="RPL144" s="71"/>
      <c r="RPM144" s="70">
        <v>32</v>
      </c>
      <c r="RPN144" s="71"/>
      <c r="RPO144" s="70">
        <v>32</v>
      </c>
      <c r="RPP144" s="71"/>
      <c r="RPQ144" s="70">
        <v>32</v>
      </c>
      <c r="RPR144" s="71"/>
      <c r="RPS144" s="70">
        <v>32</v>
      </c>
      <c r="RPT144" s="71"/>
      <c r="RPU144" s="70">
        <v>32</v>
      </c>
      <c r="RPV144" s="71"/>
      <c r="RPW144" s="70">
        <v>32</v>
      </c>
      <c r="RPX144" s="71"/>
      <c r="RPY144" s="70">
        <v>32</v>
      </c>
      <c r="RPZ144" s="71"/>
      <c r="RQA144" s="70">
        <v>32</v>
      </c>
      <c r="RQB144" s="71"/>
      <c r="RQC144" s="70">
        <v>32</v>
      </c>
      <c r="RQD144" s="71"/>
      <c r="RQE144" s="70">
        <v>32</v>
      </c>
      <c r="RQF144" s="71"/>
      <c r="RQG144" s="70">
        <v>32</v>
      </c>
      <c r="RQH144" s="71"/>
      <c r="RQI144" s="70">
        <v>32</v>
      </c>
      <c r="RQJ144" s="71"/>
      <c r="RQK144" s="70">
        <v>32</v>
      </c>
      <c r="RQL144" s="71"/>
      <c r="RQM144" s="70">
        <v>32</v>
      </c>
      <c r="RQN144" s="71"/>
      <c r="RQO144" s="70">
        <v>32</v>
      </c>
      <c r="RQP144" s="71"/>
      <c r="RQQ144" s="70">
        <v>32</v>
      </c>
      <c r="RQR144" s="71"/>
      <c r="RQS144" s="70">
        <v>32</v>
      </c>
      <c r="RQT144" s="71"/>
      <c r="RQU144" s="70">
        <v>32</v>
      </c>
      <c r="RQV144" s="71"/>
      <c r="RQW144" s="70">
        <v>32</v>
      </c>
      <c r="RQX144" s="71"/>
      <c r="RQY144" s="70">
        <v>32</v>
      </c>
      <c r="RQZ144" s="71"/>
      <c r="RRA144" s="70">
        <v>32</v>
      </c>
      <c r="RRB144" s="71"/>
      <c r="RRC144" s="70">
        <v>32</v>
      </c>
      <c r="RRD144" s="71"/>
      <c r="RRE144" s="70">
        <v>32</v>
      </c>
      <c r="RRF144" s="71"/>
      <c r="RRG144" s="70">
        <v>32</v>
      </c>
      <c r="RRH144" s="71"/>
      <c r="RRI144" s="70">
        <v>32</v>
      </c>
      <c r="RRJ144" s="71"/>
      <c r="RRK144" s="70">
        <v>32</v>
      </c>
      <c r="RRL144" s="71"/>
      <c r="RRM144" s="70">
        <v>32</v>
      </c>
      <c r="RRN144" s="71"/>
      <c r="RRO144" s="70">
        <v>32</v>
      </c>
      <c r="RRP144" s="71"/>
      <c r="RRQ144" s="70">
        <v>32</v>
      </c>
      <c r="RRR144" s="71"/>
      <c r="RRS144" s="70">
        <v>32</v>
      </c>
      <c r="RRT144" s="71"/>
      <c r="RRU144" s="70">
        <v>32</v>
      </c>
      <c r="RRV144" s="71"/>
      <c r="RRW144" s="70">
        <v>32</v>
      </c>
      <c r="RRX144" s="71"/>
      <c r="RRY144" s="70">
        <v>32</v>
      </c>
      <c r="RRZ144" s="71"/>
      <c r="RSA144" s="70">
        <v>32</v>
      </c>
      <c r="RSB144" s="71"/>
      <c r="RSC144" s="70">
        <v>32</v>
      </c>
      <c r="RSD144" s="71"/>
      <c r="RSE144" s="70">
        <v>32</v>
      </c>
      <c r="RSF144" s="71"/>
      <c r="RSG144" s="70">
        <v>32</v>
      </c>
      <c r="RSH144" s="71"/>
      <c r="RSI144" s="70">
        <v>32</v>
      </c>
      <c r="RSJ144" s="71"/>
      <c r="RSK144" s="70">
        <v>32</v>
      </c>
      <c r="RSL144" s="71"/>
      <c r="RSM144" s="70">
        <v>32</v>
      </c>
      <c r="RSN144" s="71"/>
      <c r="RSO144" s="70">
        <v>32</v>
      </c>
      <c r="RSP144" s="71"/>
      <c r="RSQ144" s="70">
        <v>32</v>
      </c>
      <c r="RSR144" s="71"/>
      <c r="RSS144" s="70">
        <v>32</v>
      </c>
      <c r="RST144" s="71"/>
      <c r="RSU144" s="70">
        <v>32</v>
      </c>
      <c r="RSV144" s="71"/>
      <c r="RSW144" s="70">
        <v>32</v>
      </c>
      <c r="RSX144" s="71"/>
      <c r="RSY144" s="70">
        <v>32</v>
      </c>
      <c r="RSZ144" s="71"/>
      <c r="RTA144" s="70">
        <v>32</v>
      </c>
      <c r="RTB144" s="71"/>
      <c r="RTC144" s="70">
        <v>32</v>
      </c>
      <c r="RTD144" s="71"/>
      <c r="RTE144" s="70">
        <v>32</v>
      </c>
      <c r="RTF144" s="71"/>
      <c r="RTG144" s="70">
        <v>32</v>
      </c>
      <c r="RTH144" s="71"/>
      <c r="RTI144" s="70">
        <v>32</v>
      </c>
      <c r="RTJ144" s="71"/>
      <c r="RTK144" s="70">
        <v>32</v>
      </c>
      <c r="RTL144" s="71"/>
      <c r="RTM144" s="70">
        <v>32</v>
      </c>
      <c r="RTN144" s="71"/>
      <c r="RTO144" s="70">
        <v>32</v>
      </c>
      <c r="RTP144" s="71"/>
      <c r="RTQ144" s="70">
        <v>32</v>
      </c>
      <c r="RTR144" s="71"/>
      <c r="RTS144" s="70">
        <v>32</v>
      </c>
      <c r="RTT144" s="71"/>
      <c r="RTU144" s="70">
        <v>32</v>
      </c>
      <c r="RTV144" s="71"/>
      <c r="RTW144" s="70">
        <v>32</v>
      </c>
      <c r="RTX144" s="71"/>
      <c r="RTY144" s="70">
        <v>32</v>
      </c>
      <c r="RTZ144" s="71"/>
      <c r="RUA144" s="70">
        <v>32</v>
      </c>
      <c r="RUB144" s="71"/>
      <c r="RUC144" s="70">
        <v>32</v>
      </c>
      <c r="RUD144" s="71"/>
      <c r="RUE144" s="70">
        <v>32</v>
      </c>
      <c r="RUF144" s="71"/>
      <c r="RUG144" s="70">
        <v>32</v>
      </c>
      <c r="RUH144" s="71"/>
      <c r="RUI144" s="70">
        <v>32</v>
      </c>
      <c r="RUJ144" s="71"/>
      <c r="RUK144" s="70">
        <v>32</v>
      </c>
      <c r="RUL144" s="71"/>
      <c r="RUM144" s="70">
        <v>32</v>
      </c>
      <c r="RUN144" s="71"/>
      <c r="RUO144" s="70">
        <v>32</v>
      </c>
      <c r="RUP144" s="71"/>
      <c r="RUQ144" s="70">
        <v>32</v>
      </c>
      <c r="RUR144" s="71"/>
      <c r="RUS144" s="70">
        <v>32</v>
      </c>
      <c r="RUT144" s="71"/>
      <c r="RUU144" s="70">
        <v>32</v>
      </c>
      <c r="RUV144" s="71"/>
      <c r="RUW144" s="70">
        <v>32</v>
      </c>
      <c r="RUX144" s="71"/>
      <c r="RUY144" s="70">
        <v>32</v>
      </c>
      <c r="RUZ144" s="71"/>
      <c r="RVA144" s="70">
        <v>32</v>
      </c>
      <c r="RVB144" s="71"/>
      <c r="RVC144" s="70">
        <v>32</v>
      </c>
      <c r="RVD144" s="71"/>
      <c r="RVE144" s="70">
        <v>32</v>
      </c>
      <c r="RVF144" s="71"/>
      <c r="RVG144" s="70">
        <v>32</v>
      </c>
      <c r="RVH144" s="71"/>
      <c r="RVI144" s="70">
        <v>32</v>
      </c>
      <c r="RVJ144" s="71"/>
      <c r="RVK144" s="70">
        <v>32</v>
      </c>
      <c r="RVL144" s="71"/>
      <c r="RVM144" s="70">
        <v>32</v>
      </c>
      <c r="RVN144" s="71"/>
      <c r="RVO144" s="70">
        <v>32</v>
      </c>
      <c r="RVP144" s="71"/>
      <c r="RVQ144" s="70">
        <v>32</v>
      </c>
      <c r="RVR144" s="71"/>
      <c r="RVS144" s="70">
        <v>32</v>
      </c>
      <c r="RVT144" s="71"/>
      <c r="RVU144" s="70">
        <v>32</v>
      </c>
      <c r="RVV144" s="71"/>
      <c r="RVW144" s="70">
        <v>32</v>
      </c>
      <c r="RVX144" s="71"/>
      <c r="RVY144" s="70">
        <v>32</v>
      </c>
      <c r="RVZ144" s="71"/>
      <c r="RWA144" s="70">
        <v>32</v>
      </c>
      <c r="RWB144" s="71"/>
      <c r="RWC144" s="70">
        <v>32</v>
      </c>
      <c r="RWD144" s="71"/>
      <c r="RWE144" s="70">
        <v>32</v>
      </c>
      <c r="RWF144" s="71"/>
      <c r="RWG144" s="70">
        <v>32</v>
      </c>
      <c r="RWH144" s="71"/>
      <c r="RWI144" s="70">
        <v>32</v>
      </c>
      <c r="RWJ144" s="71"/>
      <c r="RWK144" s="70">
        <v>32</v>
      </c>
      <c r="RWL144" s="71"/>
      <c r="RWM144" s="70">
        <v>32</v>
      </c>
      <c r="RWN144" s="71"/>
      <c r="RWO144" s="70">
        <v>32</v>
      </c>
      <c r="RWP144" s="71"/>
      <c r="RWQ144" s="70">
        <v>32</v>
      </c>
      <c r="RWR144" s="71"/>
      <c r="RWS144" s="70">
        <v>32</v>
      </c>
      <c r="RWT144" s="71"/>
      <c r="RWU144" s="70">
        <v>32</v>
      </c>
      <c r="RWV144" s="71"/>
      <c r="RWW144" s="70">
        <v>32</v>
      </c>
      <c r="RWX144" s="71"/>
      <c r="RWY144" s="70">
        <v>32</v>
      </c>
      <c r="RWZ144" s="71"/>
      <c r="RXA144" s="70">
        <v>32</v>
      </c>
      <c r="RXB144" s="71"/>
      <c r="RXC144" s="70">
        <v>32</v>
      </c>
      <c r="RXD144" s="71"/>
      <c r="RXE144" s="70">
        <v>32</v>
      </c>
      <c r="RXF144" s="71"/>
      <c r="RXG144" s="70">
        <v>32</v>
      </c>
      <c r="RXH144" s="71"/>
      <c r="RXI144" s="70">
        <v>32</v>
      </c>
      <c r="RXJ144" s="71"/>
      <c r="RXK144" s="70">
        <v>32</v>
      </c>
      <c r="RXL144" s="71"/>
      <c r="RXM144" s="70">
        <v>32</v>
      </c>
      <c r="RXN144" s="71"/>
      <c r="RXO144" s="70">
        <v>32</v>
      </c>
      <c r="RXP144" s="71"/>
      <c r="RXQ144" s="70">
        <v>32</v>
      </c>
      <c r="RXR144" s="71"/>
      <c r="RXS144" s="70">
        <v>32</v>
      </c>
      <c r="RXT144" s="71"/>
      <c r="RXU144" s="70">
        <v>32</v>
      </c>
      <c r="RXV144" s="71"/>
      <c r="RXW144" s="70">
        <v>32</v>
      </c>
      <c r="RXX144" s="71"/>
      <c r="RXY144" s="70">
        <v>32</v>
      </c>
      <c r="RXZ144" s="71"/>
      <c r="RYA144" s="70">
        <v>32</v>
      </c>
      <c r="RYB144" s="71"/>
      <c r="RYC144" s="70">
        <v>32</v>
      </c>
      <c r="RYD144" s="71"/>
      <c r="RYE144" s="70">
        <v>32</v>
      </c>
      <c r="RYF144" s="71"/>
      <c r="RYG144" s="70">
        <v>32</v>
      </c>
      <c r="RYH144" s="71"/>
      <c r="RYI144" s="70">
        <v>32</v>
      </c>
      <c r="RYJ144" s="71"/>
      <c r="RYK144" s="70">
        <v>32</v>
      </c>
      <c r="RYL144" s="71"/>
      <c r="RYM144" s="70">
        <v>32</v>
      </c>
      <c r="RYN144" s="71"/>
      <c r="RYO144" s="70">
        <v>32</v>
      </c>
      <c r="RYP144" s="71"/>
      <c r="RYQ144" s="70">
        <v>32</v>
      </c>
      <c r="RYR144" s="71"/>
      <c r="RYS144" s="70">
        <v>32</v>
      </c>
      <c r="RYT144" s="71"/>
      <c r="RYU144" s="70">
        <v>32</v>
      </c>
      <c r="RYV144" s="71"/>
      <c r="RYW144" s="70">
        <v>32</v>
      </c>
      <c r="RYX144" s="71"/>
      <c r="RYY144" s="70">
        <v>32</v>
      </c>
      <c r="RYZ144" s="71"/>
      <c r="RZA144" s="70">
        <v>32</v>
      </c>
      <c r="RZB144" s="71"/>
      <c r="RZC144" s="70">
        <v>32</v>
      </c>
      <c r="RZD144" s="71"/>
      <c r="RZE144" s="70">
        <v>32</v>
      </c>
      <c r="RZF144" s="71"/>
      <c r="RZG144" s="70">
        <v>32</v>
      </c>
      <c r="RZH144" s="71"/>
      <c r="RZI144" s="70">
        <v>32</v>
      </c>
      <c r="RZJ144" s="71"/>
      <c r="RZK144" s="70">
        <v>32</v>
      </c>
      <c r="RZL144" s="71"/>
      <c r="RZM144" s="70">
        <v>32</v>
      </c>
      <c r="RZN144" s="71"/>
      <c r="RZO144" s="70">
        <v>32</v>
      </c>
      <c r="RZP144" s="71"/>
      <c r="RZQ144" s="70">
        <v>32</v>
      </c>
      <c r="RZR144" s="71"/>
      <c r="RZS144" s="70">
        <v>32</v>
      </c>
      <c r="RZT144" s="71"/>
      <c r="RZU144" s="70">
        <v>32</v>
      </c>
      <c r="RZV144" s="71"/>
      <c r="RZW144" s="70">
        <v>32</v>
      </c>
      <c r="RZX144" s="71"/>
      <c r="RZY144" s="70">
        <v>32</v>
      </c>
      <c r="RZZ144" s="71"/>
      <c r="SAA144" s="70">
        <v>32</v>
      </c>
      <c r="SAB144" s="71"/>
      <c r="SAC144" s="70">
        <v>32</v>
      </c>
      <c r="SAD144" s="71"/>
      <c r="SAE144" s="70">
        <v>32</v>
      </c>
      <c r="SAF144" s="71"/>
      <c r="SAG144" s="70">
        <v>32</v>
      </c>
      <c r="SAH144" s="71"/>
      <c r="SAI144" s="70">
        <v>32</v>
      </c>
      <c r="SAJ144" s="71"/>
      <c r="SAK144" s="70">
        <v>32</v>
      </c>
      <c r="SAL144" s="71"/>
      <c r="SAM144" s="70">
        <v>32</v>
      </c>
      <c r="SAN144" s="71"/>
      <c r="SAO144" s="70">
        <v>32</v>
      </c>
      <c r="SAP144" s="71"/>
      <c r="SAQ144" s="70">
        <v>32</v>
      </c>
      <c r="SAR144" s="71"/>
      <c r="SAS144" s="70">
        <v>32</v>
      </c>
      <c r="SAT144" s="71"/>
      <c r="SAU144" s="70">
        <v>32</v>
      </c>
      <c r="SAV144" s="71"/>
      <c r="SAW144" s="70">
        <v>32</v>
      </c>
      <c r="SAX144" s="71"/>
      <c r="SAY144" s="70">
        <v>32</v>
      </c>
      <c r="SAZ144" s="71"/>
      <c r="SBA144" s="70">
        <v>32</v>
      </c>
      <c r="SBB144" s="71"/>
      <c r="SBC144" s="70">
        <v>32</v>
      </c>
      <c r="SBD144" s="71"/>
      <c r="SBE144" s="70">
        <v>32</v>
      </c>
      <c r="SBF144" s="71"/>
      <c r="SBG144" s="70">
        <v>32</v>
      </c>
      <c r="SBH144" s="71"/>
      <c r="SBI144" s="70">
        <v>32</v>
      </c>
      <c r="SBJ144" s="71"/>
      <c r="SBK144" s="70">
        <v>32</v>
      </c>
      <c r="SBL144" s="71"/>
      <c r="SBM144" s="70">
        <v>32</v>
      </c>
      <c r="SBN144" s="71"/>
      <c r="SBO144" s="70">
        <v>32</v>
      </c>
      <c r="SBP144" s="71"/>
      <c r="SBQ144" s="70">
        <v>32</v>
      </c>
      <c r="SBR144" s="71"/>
      <c r="SBS144" s="70">
        <v>32</v>
      </c>
      <c r="SBT144" s="71"/>
      <c r="SBU144" s="70">
        <v>32</v>
      </c>
      <c r="SBV144" s="71"/>
      <c r="SBW144" s="70">
        <v>32</v>
      </c>
      <c r="SBX144" s="71"/>
      <c r="SBY144" s="70">
        <v>32</v>
      </c>
      <c r="SBZ144" s="71"/>
      <c r="SCA144" s="70">
        <v>32</v>
      </c>
      <c r="SCB144" s="71"/>
      <c r="SCC144" s="70">
        <v>32</v>
      </c>
      <c r="SCD144" s="71"/>
      <c r="SCE144" s="70">
        <v>32</v>
      </c>
      <c r="SCF144" s="71"/>
      <c r="SCG144" s="70">
        <v>32</v>
      </c>
      <c r="SCH144" s="71"/>
      <c r="SCI144" s="70">
        <v>32</v>
      </c>
      <c r="SCJ144" s="71"/>
      <c r="SCK144" s="70">
        <v>32</v>
      </c>
      <c r="SCL144" s="71"/>
      <c r="SCM144" s="70">
        <v>32</v>
      </c>
      <c r="SCN144" s="71"/>
      <c r="SCO144" s="70">
        <v>32</v>
      </c>
      <c r="SCP144" s="71"/>
      <c r="SCQ144" s="70">
        <v>32</v>
      </c>
      <c r="SCR144" s="71"/>
      <c r="SCS144" s="70">
        <v>32</v>
      </c>
      <c r="SCT144" s="71"/>
      <c r="SCU144" s="70">
        <v>32</v>
      </c>
      <c r="SCV144" s="71"/>
      <c r="SCW144" s="70">
        <v>32</v>
      </c>
      <c r="SCX144" s="71"/>
      <c r="SCY144" s="70">
        <v>32</v>
      </c>
      <c r="SCZ144" s="71"/>
      <c r="SDA144" s="70">
        <v>32</v>
      </c>
      <c r="SDB144" s="71"/>
      <c r="SDC144" s="70">
        <v>32</v>
      </c>
      <c r="SDD144" s="71"/>
      <c r="SDE144" s="70">
        <v>32</v>
      </c>
      <c r="SDF144" s="71"/>
      <c r="SDG144" s="70">
        <v>32</v>
      </c>
      <c r="SDH144" s="71"/>
      <c r="SDI144" s="70">
        <v>32</v>
      </c>
      <c r="SDJ144" s="71"/>
      <c r="SDK144" s="70">
        <v>32</v>
      </c>
      <c r="SDL144" s="71"/>
      <c r="SDM144" s="70">
        <v>32</v>
      </c>
      <c r="SDN144" s="71"/>
      <c r="SDO144" s="70">
        <v>32</v>
      </c>
      <c r="SDP144" s="71"/>
      <c r="SDQ144" s="70">
        <v>32</v>
      </c>
      <c r="SDR144" s="71"/>
      <c r="SDS144" s="70">
        <v>32</v>
      </c>
      <c r="SDT144" s="71"/>
      <c r="SDU144" s="70">
        <v>32</v>
      </c>
      <c r="SDV144" s="71"/>
      <c r="SDW144" s="70">
        <v>32</v>
      </c>
      <c r="SDX144" s="71"/>
      <c r="SDY144" s="70">
        <v>32</v>
      </c>
      <c r="SDZ144" s="71"/>
      <c r="SEA144" s="70">
        <v>32</v>
      </c>
      <c r="SEB144" s="71"/>
      <c r="SEC144" s="70">
        <v>32</v>
      </c>
      <c r="SED144" s="71"/>
      <c r="SEE144" s="70">
        <v>32</v>
      </c>
      <c r="SEF144" s="71"/>
      <c r="SEG144" s="70">
        <v>32</v>
      </c>
      <c r="SEH144" s="71"/>
      <c r="SEI144" s="70">
        <v>32</v>
      </c>
      <c r="SEJ144" s="71"/>
      <c r="SEK144" s="70">
        <v>32</v>
      </c>
      <c r="SEL144" s="71"/>
      <c r="SEM144" s="70">
        <v>32</v>
      </c>
      <c r="SEN144" s="71"/>
      <c r="SEO144" s="70">
        <v>32</v>
      </c>
      <c r="SEP144" s="71"/>
      <c r="SEQ144" s="70">
        <v>32</v>
      </c>
      <c r="SER144" s="71"/>
      <c r="SES144" s="70">
        <v>32</v>
      </c>
      <c r="SET144" s="71"/>
      <c r="SEU144" s="70">
        <v>32</v>
      </c>
      <c r="SEV144" s="71"/>
      <c r="SEW144" s="70">
        <v>32</v>
      </c>
      <c r="SEX144" s="71"/>
      <c r="SEY144" s="70">
        <v>32</v>
      </c>
      <c r="SEZ144" s="71"/>
      <c r="SFA144" s="70">
        <v>32</v>
      </c>
      <c r="SFB144" s="71"/>
      <c r="SFC144" s="70">
        <v>32</v>
      </c>
      <c r="SFD144" s="71"/>
      <c r="SFE144" s="70">
        <v>32</v>
      </c>
      <c r="SFF144" s="71"/>
      <c r="SFG144" s="70">
        <v>32</v>
      </c>
      <c r="SFH144" s="71"/>
      <c r="SFI144" s="70">
        <v>32</v>
      </c>
      <c r="SFJ144" s="71"/>
      <c r="SFK144" s="70">
        <v>32</v>
      </c>
      <c r="SFL144" s="71"/>
      <c r="SFM144" s="70">
        <v>32</v>
      </c>
      <c r="SFN144" s="71"/>
      <c r="SFO144" s="70">
        <v>32</v>
      </c>
      <c r="SFP144" s="71"/>
      <c r="SFQ144" s="70">
        <v>32</v>
      </c>
      <c r="SFR144" s="71"/>
      <c r="SFS144" s="70">
        <v>32</v>
      </c>
      <c r="SFT144" s="71"/>
      <c r="SFU144" s="70">
        <v>32</v>
      </c>
      <c r="SFV144" s="71"/>
      <c r="SFW144" s="70">
        <v>32</v>
      </c>
      <c r="SFX144" s="71"/>
      <c r="SFY144" s="70">
        <v>32</v>
      </c>
      <c r="SFZ144" s="71"/>
      <c r="SGA144" s="70">
        <v>32</v>
      </c>
      <c r="SGB144" s="71"/>
      <c r="SGC144" s="70">
        <v>32</v>
      </c>
      <c r="SGD144" s="71"/>
      <c r="SGE144" s="70">
        <v>32</v>
      </c>
      <c r="SGF144" s="71"/>
      <c r="SGG144" s="70">
        <v>32</v>
      </c>
      <c r="SGH144" s="71"/>
      <c r="SGI144" s="70">
        <v>32</v>
      </c>
      <c r="SGJ144" s="71"/>
      <c r="SGK144" s="70">
        <v>32</v>
      </c>
      <c r="SGL144" s="71"/>
      <c r="SGM144" s="70">
        <v>32</v>
      </c>
      <c r="SGN144" s="71"/>
      <c r="SGO144" s="70">
        <v>32</v>
      </c>
      <c r="SGP144" s="71"/>
      <c r="SGQ144" s="70">
        <v>32</v>
      </c>
      <c r="SGR144" s="71"/>
      <c r="SGS144" s="70">
        <v>32</v>
      </c>
      <c r="SGT144" s="71"/>
      <c r="SGU144" s="70">
        <v>32</v>
      </c>
      <c r="SGV144" s="71"/>
      <c r="SGW144" s="70">
        <v>32</v>
      </c>
      <c r="SGX144" s="71"/>
      <c r="SGY144" s="70">
        <v>32</v>
      </c>
      <c r="SGZ144" s="71"/>
      <c r="SHA144" s="70">
        <v>32</v>
      </c>
      <c r="SHB144" s="71"/>
      <c r="SHC144" s="70">
        <v>32</v>
      </c>
      <c r="SHD144" s="71"/>
      <c r="SHE144" s="70">
        <v>32</v>
      </c>
      <c r="SHF144" s="71"/>
      <c r="SHG144" s="70">
        <v>32</v>
      </c>
      <c r="SHH144" s="71"/>
      <c r="SHI144" s="70">
        <v>32</v>
      </c>
      <c r="SHJ144" s="71"/>
      <c r="SHK144" s="70">
        <v>32</v>
      </c>
      <c r="SHL144" s="71"/>
      <c r="SHM144" s="70">
        <v>32</v>
      </c>
      <c r="SHN144" s="71"/>
      <c r="SHO144" s="70">
        <v>32</v>
      </c>
      <c r="SHP144" s="71"/>
      <c r="SHQ144" s="70">
        <v>32</v>
      </c>
      <c r="SHR144" s="71"/>
      <c r="SHS144" s="70">
        <v>32</v>
      </c>
      <c r="SHT144" s="71"/>
      <c r="SHU144" s="70">
        <v>32</v>
      </c>
      <c r="SHV144" s="71"/>
      <c r="SHW144" s="70">
        <v>32</v>
      </c>
      <c r="SHX144" s="71"/>
      <c r="SHY144" s="70">
        <v>32</v>
      </c>
      <c r="SHZ144" s="71"/>
      <c r="SIA144" s="70">
        <v>32</v>
      </c>
      <c r="SIB144" s="71"/>
      <c r="SIC144" s="70">
        <v>32</v>
      </c>
      <c r="SID144" s="71"/>
      <c r="SIE144" s="70">
        <v>32</v>
      </c>
      <c r="SIF144" s="71"/>
      <c r="SIG144" s="70">
        <v>32</v>
      </c>
      <c r="SIH144" s="71"/>
      <c r="SII144" s="70">
        <v>32</v>
      </c>
      <c r="SIJ144" s="71"/>
      <c r="SIK144" s="70">
        <v>32</v>
      </c>
      <c r="SIL144" s="71"/>
      <c r="SIM144" s="70">
        <v>32</v>
      </c>
      <c r="SIN144" s="71"/>
      <c r="SIO144" s="70">
        <v>32</v>
      </c>
      <c r="SIP144" s="71"/>
      <c r="SIQ144" s="70">
        <v>32</v>
      </c>
      <c r="SIR144" s="71"/>
      <c r="SIS144" s="70">
        <v>32</v>
      </c>
      <c r="SIT144" s="71"/>
      <c r="SIU144" s="70">
        <v>32</v>
      </c>
      <c r="SIV144" s="71"/>
      <c r="SIW144" s="70">
        <v>32</v>
      </c>
      <c r="SIX144" s="71"/>
      <c r="SIY144" s="70">
        <v>32</v>
      </c>
      <c r="SIZ144" s="71"/>
      <c r="SJA144" s="70">
        <v>32</v>
      </c>
      <c r="SJB144" s="71"/>
      <c r="SJC144" s="70">
        <v>32</v>
      </c>
      <c r="SJD144" s="71"/>
      <c r="SJE144" s="70">
        <v>32</v>
      </c>
      <c r="SJF144" s="71"/>
      <c r="SJG144" s="70">
        <v>32</v>
      </c>
      <c r="SJH144" s="71"/>
      <c r="SJI144" s="70">
        <v>32</v>
      </c>
      <c r="SJJ144" s="71"/>
      <c r="SJK144" s="70">
        <v>32</v>
      </c>
      <c r="SJL144" s="71"/>
      <c r="SJM144" s="70">
        <v>32</v>
      </c>
      <c r="SJN144" s="71"/>
      <c r="SJO144" s="70">
        <v>32</v>
      </c>
      <c r="SJP144" s="71"/>
      <c r="SJQ144" s="70">
        <v>32</v>
      </c>
      <c r="SJR144" s="71"/>
      <c r="SJS144" s="70">
        <v>32</v>
      </c>
      <c r="SJT144" s="71"/>
      <c r="SJU144" s="70">
        <v>32</v>
      </c>
      <c r="SJV144" s="71"/>
      <c r="SJW144" s="70">
        <v>32</v>
      </c>
      <c r="SJX144" s="71"/>
      <c r="SJY144" s="70">
        <v>32</v>
      </c>
      <c r="SJZ144" s="71"/>
      <c r="SKA144" s="70">
        <v>32</v>
      </c>
      <c r="SKB144" s="71"/>
      <c r="SKC144" s="70">
        <v>32</v>
      </c>
      <c r="SKD144" s="71"/>
      <c r="SKE144" s="70">
        <v>32</v>
      </c>
      <c r="SKF144" s="71"/>
      <c r="SKG144" s="70">
        <v>32</v>
      </c>
      <c r="SKH144" s="71"/>
      <c r="SKI144" s="70">
        <v>32</v>
      </c>
      <c r="SKJ144" s="71"/>
      <c r="SKK144" s="70">
        <v>32</v>
      </c>
      <c r="SKL144" s="71"/>
      <c r="SKM144" s="70">
        <v>32</v>
      </c>
      <c r="SKN144" s="71"/>
      <c r="SKO144" s="70">
        <v>32</v>
      </c>
      <c r="SKP144" s="71"/>
      <c r="SKQ144" s="70">
        <v>32</v>
      </c>
      <c r="SKR144" s="71"/>
      <c r="SKS144" s="70">
        <v>32</v>
      </c>
      <c r="SKT144" s="71"/>
      <c r="SKU144" s="70">
        <v>32</v>
      </c>
      <c r="SKV144" s="71"/>
      <c r="SKW144" s="70">
        <v>32</v>
      </c>
      <c r="SKX144" s="71"/>
      <c r="SKY144" s="70">
        <v>32</v>
      </c>
      <c r="SKZ144" s="71"/>
      <c r="SLA144" s="70">
        <v>32</v>
      </c>
      <c r="SLB144" s="71"/>
      <c r="SLC144" s="70">
        <v>32</v>
      </c>
      <c r="SLD144" s="71"/>
      <c r="SLE144" s="70">
        <v>32</v>
      </c>
      <c r="SLF144" s="71"/>
      <c r="SLG144" s="70">
        <v>32</v>
      </c>
      <c r="SLH144" s="71"/>
      <c r="SLI144" s="70">
        <v>32</v>
      </c>
      <c r="SLJ144" s="71"/>
      <c r="SLK144" s="70">
        <v>32</v>
      </c>
      <c r="SLL144" s="71"/>
      <c r="SLM144" s="70">
        <v>32</v>
      </c>
      <c r="SLN144" s="71"/>
      <c r="SLO144" s="70">
        <v>32</v>
      </c>
      <c r="SLP144" s="71"/>
      <c r="SLQ144" s="70">
        <v>32</v>
      </c>
      <c r="SLR144" s="71"/>
      <c r="SLS144" s="70">
        <v>32</v>
      </c>
      <c r="SLT144" s="71"/>
      <c r="SLU144" s="70">
        <v>32</v>
      </c>
      <c r="SLV144" s="71"/>
      <c r="SLW144" s="70">
        <v>32</v>
      </c>
      <c r="SLX144" s="71"/>
      <c r="SLY144" s="70">
        <v>32</v>
      </c>
      <c r="SLZ144" s="71"/>
      <c r="SMA144" s="70">
        <v>32</v>
      </c>
      <c r="SMB144" s="71"/>
      <c r="SMC144" s="70">
        <v>32</v>
      </c>
      <c r="SMD144" s="71"/>
      <c r="SME144" s="70">
        <v>32</v>
      </c>
      <c r="SMF144" s="71"/>
      <c r="SMG144" s="70">
        <v>32</v>
      </c>
      <c r="SMH144" s="71"/>
      <c r="SMI144" s="70">
        <v>32</v>
      </c>
      <c r="SMJ144" s="71"/>
      <c r="SMK144" s="70">
        <v>32</v>
      </c>
      <c r="SML144" s="71"/>
      <c r="SMM144" s="70">
        <v>32</v>
      </c>
      <c r="SMN144" s="71"/>
      <c r="SMO144" s="70">
        <v>32</v>
      </c>
      <c r="SMP144" s="71"/>
      <c r="SMQ144" s="70">
        <v>32</v>
      </c>
      <c r="SMR144" s="71"/>
      <c r="SMS144" s="70">
        <v>32</v>
      </c>
      <c r="SMT144" s="71"/>
      <c r="SMU144" s="70">
        <v>32</v>
      </c>
      <c r="SMV144" s="71"/>
      <c r="SMW144" s="70">
        <v>32</v>
      </c>
      <c r="SMX144" s="71"/>
      <c r="SMY144" s="70">
        <v>32</v>
      </c>
      <c r="SMZ144" s="71"/>
      <c r="SNA144" s="70">
        <v>32</v>
      </c>
      <c r="SNB144" s="71"/>
      <c r="SNC144" s="70">
        <v>32</v>
      </c>
      <c r="SND144" s="71"/>
      <c r="SNE144" s="70">
        <v>32</v>
      </c>
      <c r="SNF144" s="71"/>
      <c r="SNG144" s="70">
        <v>32</v>
      </c>
      <c r="SNH144" s="71"/>
      <c r="SNI144" s="70">
        <v>32</v>
      </c>
      <c r="SNJ144" s="71"/>
      <c r="SNK144" s="70">
        <v>32</v>
      </c>
      <c r="SNL144" s="71"/>
      <c r="SNM144" s="70">
        <v>32</v>
      </c>
      <c r="SNN144" s="71"/>
      <c r="SNO144" s="70">
        <v>32</v>
      </c>
      <c r="SNP144" s="71"/>
      <c r="SNQ144" s="70">
        <v>32</v>
      </c>
      <c r="SNR144" s="71"/>
      <c r="SNS144" s="70">
        <v>32</v>
      </c>
      <c r="SNT144" s="71"/>
      <c r="SNU144" s="70">
        <v>32</v>
      </c>
      <c r="SNV144" s="71"/>
      <c r="SNW144" s="70">
        <v>32</v>
      </c>
      <c r="SNX144" s="71"/>
      <c r="SNY144" s="70">
        <v>32</v>
      </c>
      <c r="SNZ144" s="71"/>
      <c r="SOA144" s="70">
        <v>32</v>
      </c>
      <c r="SOB144" s="71"/>
      <c r="SOC144" s="70">
        <v>32</v>
      </c>
      <c r="SOD144" s="71"/>
      <c r="SOE144" s="70">
        <v>32</v>
      </c>
      <c r="SOF144" s="71"/>
      <c r="SOG144" s="70">
        <v>32</v>
      </c>
      <c r="SOH144" s="71"/>
      <c r="SOI144" s="70">
        <v>32</v>
      </c>
      <c r="SOJ144" s="71"/>
      <c r="SOK144" s="70">
        <v>32</v>
      </c>
      <c r="SOL144" s="71"/>
      <c r="SOM144" s="70">
        <v>32</v>
      </c>
      <c r="SON144" s="71"/>
      <c r="SOO144" s="70">
        <v>32</v>
      </c>
      <c r="SOP144" s="71"/>
      <c r="SOQ144" s="70">
        <v>32</v>
      </c>
      <c r="SOR144" s="71"/>
      <c r="SOS144" s="70">
        <v>32</v>
      </c>
      <c r="SOT144" s="71"/>
      <c r="SOU144" s="70">
        <v>32</v>
      </c>
      <c r="SOV144" s="71"/>
      <c r="SOW144" s="70">
        <v>32</v>
      </c>
      <c r="SOX144" s="71"/>
      <c r="SOY144" s="70">
        <v>32</v>
      </c>
      <c r="SOZ144" s="71"/>
      <c r="SPA144" s="70">
        <v>32</v>
      </c>
      <c r="SPB144" s="71"/>
      <c r="SPC144" s="70">
        <v>32</v>
      </c>
      <c r="SPD144" s="71"/>
      <c r="SPE144" s="70">
        <v>32</v>
      </c>
      <c r="SPF144" s="71"/>
      <c r="SPG144" s="70">
        <v>32</v>
      </c>
      <c r="SPH144" s="71"/>
      <c r="SPI144" s="70">
        <v>32</v>
      </c>
      <c r="SPJ144" s="71"/>
      <c r="SPK144" s="70">
        <v>32</v>
      </c>
      <c r="SPL144" s="71"/>
      <c r="SPM144" s="70">
        <v>32</v>
      </c>
      <c r="SPN144" s="71"/>
      <c r="SPO144" s="70">
        <v>32</v>
      </c>
      <c r="SPP144" s="71"/>
      <c r="SPQ144" s="70">
        <v>32</v>
      </c>
      <c r="SPR144" s="71"/>
      <c r="SPS144" s="70">
        <v>32</v>
      </c>
      <c r="SPT144" s="71"/>
      <c r="SPU144" s="70">
        <v>32</v>
      </c>
      <c r="SPV144" s="71"/>
      <c r="SPW144" s="70">
        <v>32</v>
      </c>
      <c r="SPX144" s="71"/>
      <c r="SPY144" s="70">
        <v>32</v>
      </c>
      <c r="SPZ144" s="71"/>
      <c r="SQA144" s="70">
        <v>32</v>
      </c>
      <c r="SQB144" s="71"/>
      <c r="SQC144" s="70">
        <v>32</v>
      </c>
      <c r="SQD144" s="71"/>
      <c r="SQE144" s="70">
        <v>32</v>
      </c>
      <c r="SQF144" s="71"/>
      <c r="SQG144" s="70">
        <v>32</v>
      </c>
      <c r="SQH144" s="71"/>
      <c r="SQI144" s="70">
        <v>32</v>
      </c>
      <c r="SQJ144" s="71"/>
      <c r="SQK144" s="70">
        <v>32</v>
      </c>
      <c r="SQL144" s="71"/>
      <c r="SQM144" s="70">
        <v>32</v>
      </c>
      <c r="SQN144" s="71"/>
      <c r="SQO144" s="70">
        <v>32</v>
      </c>
      <c r="SQP144" s="71"/>
      <c r="SQQ144" s="70">
        <v>32</v>
      </c>
      <c r="SQR144" s="71"/>
      <c r="SQS144" s="70">
        <v>32</v>
      </c>
      <c r="SQT144" s="71"/>
      <c r="SQU144" s="70">
        <v>32</v>
      </c>
      <c r="SQV144" s="71"/>
      <c r="SQW144" s="70">
        <v>32</v>
      </c>
      <c r="SQX144" s="71"/>
      <c r="SQY144" s="70">
        <v>32</v>
      </c>
      <c r="SQZ144" s="71"/>
      <c r="SRA144" s="70">
        <v>32</v>
      </c>
      <c r="SRB144" s="71"/>
      <c r="SRC144" s="70">
        <v>32</v>
      </c>
      <c r="SRD144" s="71"/>
      <c r="SRE144" s="70">
        <v>32</v>
      </c>
      <c r="SRF144" s="71"/>
      <c r="SRG144" s="70">
        <v>32</v>
      </c>
      <c r="SRH144" s="71"/>
      <c r="SRI144" s="70">
        <v>32</v>
      </c>
      <c r="SRJ144" s="71"/>
      <c r="SRK144" s="70">
        <v>32</v>
      </c>
      <c r="SRL144" s="71"/>
      <c r="SRM144" s="70">
        <v>32</v>
      </c>
      <c r="SRN144" s="71"/>
      <c r="SRO144" s="70">
        <v>32</v>
      </c>
      <c r="SRP144" s="71"/>
      <c r="SRQ144" s="70">
        <v>32</v>
      </c>
      <c r="SRR144" s="71"/>
      <c r="SRS144" s="70">
        <v>32</v>
      </c>
      <c r="SRT144" s="71"/>
      <c r="SRU144" s="70">
        <v>32</v>
      </c>
      <c r="SRV144" s="71"/>
      <c r="SRW144" s="70">
        <v>32</v>
      </c>
      <c r="SRX144" s="71"/>
      <c r="SRY144" s="70">
        <v>32</v>
      </c>
      <c r="SRZ144" s="71"/>
      <c r="SSA144" s="70">
        <v>32</v>
      </c>
      <c r="SSB144" s="71"/>
      <c r="SSC144" s="70">
        <v>32</v>
      </c>
      <c r="SSD144" s="71"/>
      <c r="SSE144" s="70">
        <v>32</v>
      </c>
      <c r="SSF144" s="71"/>
      <c r="SSG144" s="70">
        <v>32</v>
      </c>
      <c r="SSH144" s="71"/>
      <c r="SSI144" s="70">
        <v>32</v>
      </c>
      <c r="SSJ144" s="71"/>
      <c r="SSK144" s="70">
        <v>32</v>
      </c>
      <c r="SSL144" s="71"/>
      <c r="SSM144" s="70">
        <v>32</v>
      </c>
      <c r="SSN144" s="71"/>
      <c r="SSO144" s="70">
        <v>32</v>
      </c>
      <c r="SSP144" s="71"/>
      <c r="SSQ144" s="70">
        <v>32</v>
      </c>
      <c r="SSR144" s="71"/>
      <c r="SSS144" s="70">
        <v>32</v>
      </c>
      <c r="SST144" s="71"/>
      <c r="SSU144" s="70">
        <v>32</v>
      </c>
      <c r="SSV144" s="71"/>
      <c r="SSW144" s="70">
        <v>32</v>
      </c>
      <c r="SSX144" s="71"/>
      <c r="SSY144" s="70">
        <v>32</v>
      </c>
      <c r="SSZ144" s="71"/>
      <c r="STA144" s="70">
        <v>32</v>
      </c>
      <c r="STB144" s="71"/>
      <c r="STC144" s="70">
        <v>32</v>
      </c>
      <c r="STD144" s="71"/>
      <c r="STE144" s="70">
        <v>32</v>
      </c>
      <c r="STF144" s="71"/>
      <c r="STG144" s="70">
        <v>32</v>
      </c>
      <c r="STH144" s="71"/>
      <c r="STI144" s="70">
        <v>32</v>
      </c>
      <c r="STJ144" s="71"/>
      <c r="STK144" s="70">
        <v>32</v>
      </c>
      <c r="STL144" s="71"/>
      <c r="STM144" s="70">
        <v>32</v>
      </c>
      <c r="STN144" s="71"/>
      <c r="STO144" s="70">
        <v>32</v>
      </c>
      <c r="STP144" s="71"/>
      <c r="STQ144" s="70">
        <v>32</v>
      </c>
      <c r="STR144" s="71"/>
      <c r="STS144" s="70">
        <v>32</v>
      </c>
      <c r="STT144" s="71"/>
      <c r="STU144" s="70">
        <v>32</v>
      </c>
      <c r="STV144" s="71"/>
      <c r="STW144" s="70">
        <v>32</v>
      </c>
      <c r="STX144" s="71"/>
      <c r="STY144" s="70">
        <v>32</v>
      </c>
      <c r="STZ144" s="71"/>
      <c r="SUA144" s="70">
        <v>32</v>
      </c>
      <c r="SUB144" s="71"/>
      <c r="SUC144" s="70">
        <v>32</v>
      </c>
      <c r="SUD144" s="71"/>
      <c r="SUE144" s="70">
        <v>32</v>
      </c>
      <c r="SUF144" s="71"/>
      <c r="SUG144" s="70">
        <v>32</v>
      </c>
      <c r="SUH144" s="71"/>
      <c r="SUI144" s="70">
        <v>32</v>
      </c>
      <c r="SUJ144" s="71"/>
      <c r="SUK144" s="70">
        <v>32</v>
      </c>
      <c r="SUL144" s="71"/>
      <c r="SUM144" s="70">
        <v>32</v>
      </c>
      <c r="SUN144" s="71"/>
      <c r="SUO144" s="70">
        <v>32</v>
      </c>
      <c r="SUP144" s="71"/>
      <c r="SUQ144" s="70">
        <v>32</v>
      </c>
      <c r="SUR144" s="71"/>
      <c r="SUS144" s="70">
        <v>32</v>
      </c>
      <c r="SUT144" s="71"/>
      <c r="SUU144" s="70">
        <v>32</v>
      </c>
      <c r="SUV144" s="71"/>
      <c r="SUW144" s="70">
        <v>32</v>
      </c>
      <c r="SUX144" s="71"/>
      <c r="SUY144" s="70">
        <v>32</v>
      </c>
      <c r="SUZ144" s="71"/>
      <c r="SVA144" s="70">
        <v>32</v>
      </c>
      <c r="SVB144" s="71"/>
      <c r="SVC144" s="70">
        <v>32</v>
      </c>
      <c r="SVD144" s="71"/>
      <c r="SVE144" s="70">
        <v>32</v>
      </c>
      <c r="SVF144" s="71"/>
      <c r="SVG144" s="70">
        <v>32</v>
      </c>
      <c r="SVH144" s="71"/>
      <c r="SVI144" s="70">
        <v>32</v>
      </c>
      <c r="SVJ144" s="71"/>
      <c r="SVK144" s="70">
        <v>32</v>
      </c>
      <c r="SVL144" s="71"/>
      <c r="SVM144" s="70">
        <v>32</v>
      </c>
      <c r="SVN144" s="71"/>
      <c r="SVO144" s="70">
        <v>32</v>
      </c>
      <c r="SVP144" s="71"/>
      <c r="SVQ144" s="70">
        <v>32</v>
      </c>
      <c r="SVR144" s="71"/>
      <c r="SVS144" s="70">
        <v>32</v>
      </c>
      <c r="SVT144" s="71"/>
      <c r="SVU144" s="70">
        <v>32</v>
      </c>
      <c r="SVV144" s="71"/>
      <c r="SVW144" s="70">
        <v>32</v>
      </c>
      <c r="SVX144" s="71"/>
      <c r="SVY144" s="70">
        <v>32</v>
      </c>
      <c r="SVZ144" s="71"/>
      <c r="SWA144" s="70">
        <v>32</v>
      </c>
      <c r="SWB144" s="71"/>
      <c r="SWC144" s="70">
        <v>32</v>
      </c>
      <c r="SWD144" s="71"/>
      <c r="SWE144" s="70">
        <v>32</v>
      </c>
      <c r="SWF144" s="71"/>
      <c r="SWG144" s="70">
        <v>32</v>
      </c>
      <c r="SWH144" s="71"/>
      <c r="SWI144" s="70">
        <v>32</v>
      </c>
      <c r="SWJ144" s="71"/>
      <c r="SWK144" s="70">
        <v>32</v>
      </c>
      <c r="SWL144" s="71"/>
      <c r="SWM144" s="70">
        <v>32</v>
      </c>
      <c r="SWN144" s="71"/>
      <c r="SWO144" s="70">
        <v>32</v>
      </c>
      <c r="SWP144" s="71"/>
      <c r="SWQ144" s="70">
        <v>32</v>
      </c>
      <c r="SWR144" s="71"/>
      <c r="SWS144" s="70">
        <v>32</v>
      </c>
      <c r="SWT144" s="71"/>
      <c r="SWU144" s="70">
        <v>32</v>
      </c>
      <c r="SWV144" s="71"/>
      <c r="SWW144" s="70">
        <v>32</v>
      </c>
      <c r="SWX144" s="71"/>
      <c r="SWY144" s="70">
        <v>32</v>
      </c>
      <c r="SWZ144" s="71"/>
      <c r="SXA144" s="70">
        <v>32</v>
      </c>
      <c r="SXB144" s="71"/>
      <c r="SXC144" s="70">
        <v>32</v>
      </c>
      <c r="SXD144" s="71"/>
      <c r="SXE144" s="70">
        <v>32</v>
      </c>
      <c r="SXF144" s="71"/>
      <c r="SXG144" s="70">
        <v>32</v>
      </c>
      <c r="SXH144" s="71"/>
      <c r="SXI144" s="70">
        <v>32</v>
      </c>
      <c r="SXJ144" s="71"/>
      <c r="SXK144" s="70">
        <v>32</v>
      </c>
      <c r="SXL144" s="71"/>
      <c r="SXM144" s="70">
        <v>32</v>
      </c>
      <c r="SXN144" s="71"/>
      <c r="SXO144" s="70">
        <v>32</v>
      </c>
      <c r="SXP144" s="71"/>
      <c r="SXQ144" s="70">
        <v>32</v>
      </c>
      <c r="SXR144" s="71"/>
      <c r="SXS144" s="70">
        <v>32</v>
      </c>
      <c r="SXT144" s="71"/>
      <c r="SXU144" s="70">
        <v>32</v>
      </c>
      <c r="SXV144" s="71"/>
      <c r="SXW144" s="70">
        <v>32</v>
      </c>
      <c r="SXX144" s="71"/>
      <c r="SXY144" s="70">
        <v>32</v>
      </c>
      <c r="SXZ144" s="71"/>
      <c r="SYA144" s="70">
        <v>32</v>
      </c>
      <c r="SYB144" s="71"/>
      <c r="SYC144" s="70">
        <v>32</v>
      </c>
      <c r="SYD144" s="71"/>
      <c r="SYE144" s="70">
        <v>32</v>
      </c>
      <c r="SYF144" s="71"/>
      <c r="SYG144" s="70">
        <v>32</v>
      </c>
      <c r="SYH144" s="71"/>
      <c r="SYI144" s="70">
        <v>32</v>
      </c>
      <c r="SYJ144" s="71"/>
      <c r="SYK144" s="70">
        <v>32</v>
      </c>
      <c r="SYL144" s="71"/>
      <c r="SYM144" s="70">
        <v>32</v>
      </c>
      <c r="SYN144" s="71"/>
      <c r="SYO144" s="70">
        <v>32</v>
      </c>
      <c r="SYP144" s="71"/>
      <c r="SYQ144" s="70">
        <v>32</v>
      </c>
      <c r="SYR144" s="71"/>
      <c r="SYS144" s="70">
        <v>32</v>
      </c>
      <c r="SYT144" s="71"/>
      <c r="SYU144" s="70">
        <v>32</v>
      </c>
      <c r="SYV144" s="71"/>
      <c r="SYW144" s="70">
        <v>32</v>
      </c>
      <c r="SYX144" s="71"/>
      <c r="SYY144" s="70">
        <v>32</v>
      </c>
      <c r="SYZ144" s="71"/>
      <c r="SZA144" s="70">
        <v>32</v>
      </c>
      <c r="SZB144" s="71"/>
      <c r="SZC144" s="70">
        <v>32</v>
      </c>
      <c r="SZD144" s="71"/>
      <c r="SZE144" s="70">
        <v>32</v>
      </c>
      <c r="SZF144" s="71"/>
      <c r="SZG144" s="70">
        <v>32</v>
      </c>
      <c r="SZH144" s="71"/>
      <c r="SZI144" s="70">
        <v>32</v>
      </c>
      <c r="SZJ144" s="71"/>
      <c r="SZK144" s="70">
        <v>32</v>
      </c>
      <c r="SZL144" s="71"/>
      <c r="SZM144" s="70">
        <v>32</v>
      </c>
      <c r="SZN144" s="71"/>
      <c r="SZO144" s="70">
        <v>32</v>
      </c>
      <c r="SZP144" s="71"/>
      <c r="SZQ144" s="70">
        <v>32</v>
      </c>
      <c r="SZR144" s="71"/>
      <c r="SZS144" s="70">
        <v>32</v>
      </c>
      <c r="SZT144" s="71"/>
      <c r="SZU144" s="70">
        <v>32</v>
      </c>
      <c r="SZV144" s="71"/>
      <c r="SZW144" s="70">
        <v>32</v>
      </c>
      <c r="SZX144" s="71"/>
      <c r="SZY144" s="70">
        <v>32</v>
      </c>
      <c r="SZZ144" s="71"/>
      <c r="TAA144" s="70">
        <v>32</v>
      </c>
      <c r="TAB144" s="71"/>
      <c r="TAC144" s="70">
        <v>32</v>
      </c>
      <c r="TAD144" s="71"/>
      <c r="TAE144" s="70">
        <v>32</v>
      </c>
      <c r="TAF144" s="71"/>
      <c r="TAG144" s="70">
        <v>32</v>
      </c>
      <c r="TAH144" s="71"/>
      <c r="TAI144" s="70">
        <v>32</v>
      </c>
      <c r="TAJ144" s="71"/>
      <c r="TAK144" s="70">
        <v>32</v>
      </c>
      <c r="TAL144" s="71"/>
      <c r="TAM144" s="70">
        <v>32</v>
      </c>
      <c r="TAN144" s="71"/>
      <c r="TAO144" s="70">
        <v>32</v>
      </c>
      <c r="TAP144" s="71"/>
      <c r="TAQ144" s="70">
        <v>32</v>
      </c>
      <c r="TAR144" s="71"/>
      <c r="TAS144" s="70">
        <v>32</v>
      </c>
      <c r="TAT144" s="71"/>
      <c r="TAU144" s="70">
        <v>32</v>
      </c>
      <c r="TAV144" s="71"/>
      <c r="TAW144" s="70">
        <v>32</v>
      </c>
      <c r="TAX144" s="71"/>
      <c r="TAY144" s="70">
        <v>32</v>
      </c>
      <c r="TAZ144" s="71"/>
      <c r="TBA144" s="70">
        <v>32</v>
      </c>
      <c r="TBB144" s="71"/>
      <c r="TBC144" s="70">
        <v>32</v>
      </c>
      <c r="TBD144" s="71"/>
      <c r="TBE144" s="70">
        <v>32</v>
      </c>
      <c r="TBF144" s="71"/>
      <c r="TBG144" s="70">
        <v>32</v>
      </c>
      <c r="TBH144" s="71"/>
      <c r="TBI144" s="70">
        <v>32</v>
      </c>
      <c r="TBJ144" s="71"/>
      <c r="TBK144" s="70">
        <v>32</v>
      </c>
      <c r="TBL144" s="71"/>
      <c r="TBM144" s="70">
        <v>32</v>
      </c>
      <c r="TBN144" s="71"/>
      <c r="TBO144" s="70">
        <v>32</v>
      </c>
      <c r="TBP144" s="71"/>
      <c r="TBQ144" s="70">
        <v>32</v>
      </c>
      <c r="TBR144" s="71"/>
      <c r="TBS144" s="70">
        <v>32</v>
      </c>
      <c r="TBT144" s="71"/>
      <c r="TBU144" s="70">
        <v>32</v>
      </c>
      <c r="TBV144" s="71"/>
      <c r="TBW144" s="70">
        <v>32</v>
      </c>
      <c r="TBX144" s="71"/>
      <c r="TBY144" s="70">
        <v>32</v>
      </c>
      <c r="TBZ144" s="71"/>
      <c r="TCA144" s="70">
        <v>32</v>
      </c>
      <c r="TCB144" s="71"/>
      <c r="TCC144" s="70">
        <v>32</v>
      </c>
      <c r="TCD144" s="71"/>
      <c r="TCE144" s="70">
        <v>32</v>
      </c>
      <c r="TCF144" s="71"/>
      <c r="TCG144" s="70">
        <v>32</v>
      </c>
      <c r="TCH144" s="71"/>
      <c r="TCI144" s="70">
        <v>32</v>
      </c>
      <c r="TCJ144" s="71"/>
      <c r="TCK144" s="70">
        <v>32</v>
      </c>
      <c r="TCL144" s="71"/>
      <c r="TCM144" s="70">
        <v>32</v>
      </c>
      <c r="TCN144" s="71"/>
      <c r="TCO144" s="70">
        <v>32</v>
      </c>
      <c r="TCP144" s="71"/>
      <c r="TCQ144" s="70">
        <v>32</v>
      </c>
      <c r="TCR144" s="71"/>
      <c r="TCS144" s="70">
        <v>32</v>
      </c>
      <c r="TCT144" s="71"/>
      <c r="TCU144" s="70">
        <v>32</v>
      </c>
      <c r="TCV144" s="71"/>
      <c r="TCW144" s="70">
        <v>32</v>
      </c>
      <c r="TCX144" s="71"/>
      <c r="TCY144" s="70">
        <v>32</v>
      </c>
      <c r="TCZ144" s="71"/>
      <c r="TDA144" s="70">
        <v>32</v>
      </c>
      <c r="TDB144" s="71"/>
      <c r="TDC144" s="70">
        <v>32</v>
      </c>
      <c r="TDD144" s="71"/>
      <c r="TDE144" s="70">
        <v>32</v>
      </c>
      <c r="TDF144" s="71"/>
      <c r="TDG144" s="70">
        <v>32</v>
      </c>
      <c r="TDH144" s="71"/>
      <c r="TDI144" s="70">
        <v>32</v>
      </c>
      <c r="TDJ144" s="71"/>
      <c r="TDK144" s="70">
        <v>32</v>
      </c>
      <c r="TDL144" s="71"/>
      <c r="TDM144" s="70">
        <v>32</v>
      </c>
      <c r="TDN144" s="71"/>
      <c r="TDO144" s="70">
        <v>32</v>
      </c>
      <c r="TDP144" s="71"/>
      <c r="TDQ144" s="70">
        <v>32</v>
      </c>
      <c r="TDR144" s="71"/>
      <c r="TDS144" s="70">
        <v>32</v>
      </c>
      <c r="TDT144" s="71"/>
      <c r="TDU144" s="70">
        <v>32</v>
      </c>
      <c r="TDV144" s="71"/>
      <c r="TDW144" s="70">
        <v>32</v>
      </c>
      <c r="TDX144" s="71"/>
      <c r="TDY144" s="70">
        <v>32</v>
      </c>
      <c r="TDZ144" s="71"/>
      <c r="TEA144" s="70">
        <v>32</v>
      </c>
      <c r="TEB144" s="71"/>
      <c r="TEC144" s="70">
        <v>32</v>
      </c>
      <c r="TED144" s="71"/>
      <c r="TEE144" s="70">
        <v>32</v>
      </c>
      <c r="TEF144" s="71"/>
      <c r="TEG144" s="70">
        <v>32</v>
      </c>
      <c r="TEH144" s="71"/>
      <c r="TEI144" s="70">
        <v>32</v>
      </c>
      <c r="TEJ144" s="71"/>
      <c r="TEK144" s="70">
        <v>32</v>
      </c>
      <c r="TEL144" s="71"/>
      <c r="TEM144" s="70">
        <v>32</v>
      </c>
      <c r="TEN144" s="71"/>
      <c r="TEO144" s="70">
        <v>32</v>
      </c>
      <c r="TEP144" s="71"/>
      <c r="TEQ144" s="70">
        <v>32</v>
      </c>
      <c r="TER144" s="71"/>
      <c r="TES144" s="70">
        <v>32</v>
      </c>
      <c r="TET144" s="71"/>
      <c r="TEU144" s="70">
        <v>32</v>
      </c>
      <c r="TEV144" s="71"/>
      <c r="TEW144" s="70">
        <v>32</v>
      </c>
      <c r="TEX144" s="71"/>
      <c r="TEY144" s="70">
        <v>32</v>
      </c>
      <c r="TEZ144" s="71"/>
      <c r="TFA144" s="70">
        <v>32</v>
      </c>
      <c r="TFB144" s="71"/>
      <c r="TFC144" s="70">
        <v>32</v>
      </c>
      <c r="TFD144" s="71"/>
      <c r="TFE144" s="70">
        <v>32</v>
      </c>
      <c r="TFF144" s="71"/>
      <c r="TFG144" s="70">
        <v>32</v>
      </c>
      <c r="TFH144" s="71"/>
      <c r="TFI144" s="70">
        <v>32</v>
      </c>
      <c r="TFJ144" s="71"/>
      <c r="TFK144" s="70">
        <v>32</v>
      </c>
      <c r="TFL144" s="71"/>
      <c r="TFM144" s="70">
        <v>32</v>
      </c>
      <c r="TFN144" s="71"/>
      <c r="TFO144" s="70">
        <v>32</v>
      </c>
      <c r="TFP144" s="71"/>
      <c r="TFQ144" s="70">
        <v>32</v>
      </c>
      <c r="TFR144" s="71"/>
      <c r="TFS144" s="70">
        <v>32</v>
      </c>
      <c r="TFT144" s="71"/>
      <c r="TFU144" s="70">
        <v>32</v>
      </c>
      <c r="TFV144" s="71"/>
      <c r="TFW144" s="70">
        <v>32</v>
      </c>
      <c r="TFX144" s="71"/>
      <c r="TFY144" s="70">
        <v>32</v>
      </c>
      <c r="TFZ144" s="71"/>
      <c r="TGA144" s="70">
        <v>32</v>
      </c>
      <c r="TGB144" s="71"/>
      <c r="TGC144" s="70">
        <v>32</v>
      </c>
      <c r="TGD144" s="71"/>
      <c r="TGE144" s="70">
        <v>32</v>
      </c>
      <c r="TGF144" s="71"/>
      <c r="TGG144" s="70">
        <v>32</v>
      </c>
      <c r="TGH144" s="71"/>
      <c r="TGI144" s="70">
        <v>32</v>
      </c>
      <c r="TGJ144" s="71"/>
      <c r="TGK144" s="70">
        <v>32</v>
      </c>
      <c r="TGL144" s="71"/>
      <c r="TGM144" s="70">
        <v>32</v>
      </c>
      <c r="TGN144" s="71"/>
      <c r="TGO144" s="70">
        <v>32</v>
      </c>
      <c r="TGP144" s="71"/>
      <c r="TGQ144" s="70">
        <v>32</v>
      </c>
      <c r="TGR144" s="71"/>
      <c r="TGS144" s="70">
        <v>32</v>
      </c>
      <c r="TGT144" s="71"/>
      <c r="TGU144" s="70">
        <v>32</v>
      </c>
      <c r="TGV144" s="71"/>
      <c r="TGW144" s="70">
        <v>32</v>
      </c>
      <c r="TGX144" s="71"/>
      <c r="TGY144" s="70">
        <v>32</v>
      </c>
      <c r="TGZ144" s="71"/>
      <c r="THA144" s="70">
        <v>32</v>
      </c>
      <c r="THB144" s="71"/>
      <c r="THC144" s="70">
        <v>32</v>
      </c>
      <c r="THD144" s="71"/>
      <c r="THE144" s="70">
        <v>32</v>
      </c>
      <c r="THF144" s="71"/>
      <c r="THG144" s="70">
        <v>32</v>
      </c>
      <c r="THH144" s="71"/>
      <c r="THI144" s="70">
        <v>32</v>
      </c>
      <c r="THJ144" s="71"/>
      <c r="THK144" s="70">
        <v>32</v>
      </c>
      <c r="THL144" s="71"/>
      <c r="THM144" s="70">
        <v>32</v>
      </c>
      <c r="THN144" s="71"/>
      <c r="THO144" s="70">
        <v>32</v>
      </c>
      <c r="THP144" s="71"/>
      <c r="THQ144" s="70">
        <v>32</v>
      </c>
      <c r="THR144" s="71"/>
      <c r="THS144" s="70">
        <v>32</v>
      </c>
      <c r="THT144" s="71"/>
      <c r="THU144" s="70">
        <v>32</v>
      </c>
      <c r="THV144" s="71"/>
      <c r="THW144" s="70">
        <v>32</v>
      </c>
      <c r="THX144" s="71"/>
      <c r="THY144" s="70">
        <v>32</v>
      </c>
      <c r="THZ144" s="71"/>
      <c r="TIA144" s="70">
        <v>32</v>
      </c>
      <c r="TIB144" s="71"/>
      <c r="TIC144" s="70">
        <v>32</v>
      </c>
      <c r="TID144" s="71"/>
      <c r="TIE144" s="70">
        <v>32</v>
      </c>
      <c r="TIF144" s="71"/>
      <c r="TIG144" s="70">
        <v>32</v>
      </c>
      <c r="TIH144" s="71"/>
      <c r="TII144" s="70">
        <v>32</v>
      </c>
      <c r="TIJ144" s="71"/>
      <c r="TIK144" s="70">
        <v>32</v>
      </c>
      <c r="TIL144" s="71"/>
      <c r="TIM144" s="70">
        <v>32</v>
      </c>
      <c r="TIN144" s="71"/>
      <c r="TIO144" s="70">
        <v>32</v>
      </c>
      <c r="TIP144" s="71"/>
      <c r="TIQ144" s="70">
        <v>32</v>
      </c>
      <c r="TIR144" s="71"/>
      <c r="TIS144" s="70">
        <v>32</v>
      </c>
      <c r="TIT144" s="71"/>
      <c r="TIU144" s="70">
        <v>32</v>
      </c>
      <c r="TIV144" s="71"/>
      <c r="TIW144" s="70">
        <v>32</v>
      </c>
      <c r="TIX144" s="71"/>
      <c r="TIY144" s="70">
        <v>32</v>
      </c>
      <c r="TIZ144" s="71"/>
      <c r="TJA144" s="70">
        <v>32</v>
      </c>
      <c r="TJB144" s="71"/>
      <c r="TJC144" s="70">
        <v>32</v>
      </c>
      <c r="TJD144" s="71"/>
      <c r="TJE144" s="70">
        <v>32</v>
      </c>
      <c r="TJF144" s="71"/>
      <c r="TJG144" s="70">
        <v>32</v>
      </c>
      <c r="TJH144" s="71"/>
      <c r="TJI144" s="70">
        <v>32</v>
      </c>
      <c r="TJJ144" s="71"/>
      <c r="TJK144" s="70">
        <v>32</v>
      </c>
      <c r="TJL144" s="71"/>
      <c r="TJM144" s="70">
        <v>32</v>
      </c>
      <c r="TJN144" s="71"/>
      <c r="TJO144" s="70">
        <v>32</v>
      </c>
      <c r="TJP144" s="71"/>
      <c r="TJQ144" s="70">
        <v>32</v>
      </c>
      <c r="TJR144" s="71"/>
      <c r="TJS144" s="70">
        <v>32</v>
      </c>
      <c r="TJT144" s="71"/>
      <c r="TJU144" s="70">
        <v>32</v>
      </c>
      <c r="TJV144" s="71"/>
      <c r="TJW144" s="70">
        <v>32</v>
      </c>
      <c r="TJX144" s="71"/>
      <c r="TJY144" s="70">
        <v>32</v>
      </c>
      <c r="TJZ144" s="71"/>
      <c r="TKA144" s="70">
        <v>32</v>
      </c>
      <c r="TKB144" s="71"/>
      <c r="TKC144" s="70">
        <v>32</v>
      </c>
      <c r="TKD144" s="71"/>
      <c r="TKE144" s="70">
        <v>32</v>
      </c>
      <c r="TKF144" s="71"/>
      <c r="TKG144" s="70">
        <v>32</v>
      </c>
      <c r="TKH144" s="71"/>
      <c r="TKI144" s="70">
        <v>32</v>
      </c>
      <c r="TKJ144" s="71"/>
      <c r="TKK144" s="70">
        <v>32</v>
      </c>
      <c r="TKL144" s="71"/>
      <c r="TKM144" s="70">
        <v>32</v>
      </c>
      <c r="TKN144" s="71"/>
      <c r="TKO144" s="70">
        <v>32</v>
      </c>
      <c r="TKP144" s="71"/>
      <c r="TKQ144" s="70">
        <v>32</v>
      </c>
      <c r="TKR144" s="71"/>
      <c r="TKS144" s="70">
        <v>32</v>
      </c>
      <c r="TKT144" s="71"/>
      <c r="TKU144" s="70">
        <v>32</v>
      </c>
      <c r="TKV144" s="71"/>
      <c r="TKW144" s="70">
        <v>32</v>
      </c>
      <c r="TKX144" s="71"/>
      <c r="TKY144" s="70">
        <v>32</v>
      </c>
      <c r="TKZ144" s="71"/>
      <c r="TLA144" s="70">
        <v>32</v>
      </c>
      <c r="TLB144" s="71"/>
      <c r="TLC144" s="70">
        <v>32</v>
      </c>
      <c r="TLD144" s="71"/>
      <c r="TLE144" s="70">
        <v>32</v>
      </c>
      <c r="TLF144" s="71"/>
      <c r="TLG144" s="70">
        <v>32</v>
      </c>
      <c r="TLH144" s="71"/>
      <c r="TLI144" s="70">
        <v>32</v>
      </c>
      <c r="TLJ144" s="71"/>
      <c r="TLK144" s="70">
        <v>32</v>
      </c>
      <c r="TLL144" s="71"/>
      <c r="TLM144" s="70">
        <v>32</v>
      </c>
      <c r="TLN144" s="71"/>
      <c r="TLO144" s="70">
        <v>32</v>
      </c>
      <c r="TLP144" s="71"/>
      <c r="TLQ144" s="70">
        <v>32</v>
      </c>
      <c r="TLR144" s="71"/>
      <c r="TLS144" s="70">
        <v>32</v>
      </c>
      <c r="TLT144" s="71"/>
      <c r="TLU144" s="70">
        <v>32</v>
      </c>
      <c r="TLV144" s="71"/>
      <c r="TLW144" s="70">
        <v>32</v>
      </c>
      <c r="TLX144" s="71"/>
      <c r="TLY144" s="70">
        <v>32</v>
      </c>
      <c r="TLZ144" s="71"/>
      <c r="TMA144" s="70">
        <v>32</v>
      </c>
      <c r="TMB144" s="71"/>
      <c r="TMC144" s="70">
        <v>32</v>
      </c>
      <c r="TMD144" s="71"/>
      <c r="TME144" s="70">
        <v>32</v>
      </c>
      <c r="TMF144" s="71"/>
      <c r="TMG144" s="70">
        <v>32</v>
      </c>
      <c r="TMH144" s="71"/>
      <c r="TMI144" s="70">
        <v>32</v>
      </c>
      <c r="TMJ144" s="71"/>
      <c r="TMK144" s="70">
        <v>32</v>
      </c>
      <c r="TML144" s="71"/>
      <c r="TMM144" s="70">
        <v>32</v>
      </c>
      <c r="TMN144" s="71"/>
      <c r="TMO144" s="70">
        <v>32</v>
      </c>
      <c r="TMP144" s="71"/>
      <c r="TMQ144" s="70">
        <v>32</v>
      </c>
      <c r="TMR144" s="71"/>
      <c r="TMS144" s="70">
        <v>32</v>
      </c>
      <c r="TMT144" s="71"/>
      <c r="TMU144" s="70">
        <v>32</v>
      </c>
      <c r="TMV144" s="71"/>
      <c r="TMW144" s="70">
        <v>32</v>
      </c>
      <c r="TMX144" s="71"/>
      <c r="TMY144" s="70">
        <v>32</v>
      </c>
      <c r="TMZ144" s="71"/>
      <c r="TNA144" s="70">
        <v>32</v>
      </c>
      <c r="TNB144" s="71"/>
      <c r="TNC144" s="70">
        <v>32</v>
      </c>
      <c r="TND144" s="71"/>
      <c r="TNE144" s="70">
        <v>32</v>
      </c>
      <c r="TNF144" s="71"/>
      <c r="TNG144" s="70">
        <v>32</v>
      </c>
      <c r="TNH144" s="71"/>
      <c r="TNI144" s="70">
        <v>32</v>
      </c>
      <c r="TNJ144" s="71"/>
      <c r="TNK144" s="70">
        <v>32</v>
      </c>
      <c r="TNL144" s="71"/>
      <c r="TNM144" s="70">
        <v>32</v>
      </c>
      <c r="TNN144" s="71"/>
      <c r="TNO144" s="70">
        <v>32</v>
      </c>
      <c r="TNP144" s="71"/>
      <c r="TNQ144" s="70">
        <v>32</v>
      </c>
      <c r="TNR144" s="71"/>
      <c r="TNS144" s="70">
        <v>32</v>
      </c>
      <c r="TNT144" s="71"/>
      <c r="TNU144" s="70">
        <v>32</v>
      </c>
      <c r="TNV144" s="71"/>
      <c r="TNW144" s="70">
        <v>32</v>
      </c>
      <c r="TNX144" s="71"/>
      <c r="TNY144" s="70">
        <v>32</v>
      </c>
      <c r="TNZ144" s="71"/>
      <c r="TOA144" s="70">
        <v>32</v>
      </c>
      <c r="TOB144" s="71"/>
      <c r="TOC144" s="70">
        <v>32</v>
      </c>
      <c r="TOD144" s="71"/>
      <c r="TOE144" s="70">
        <v>32</v>
      </c>
      <c r="TOF144" s="71"/>
      <c r="TOG144" s="70">
        <v>32</v>
      </c>
      <c r="TOH144" s="71"/>
      <c r="TOI144" s="70">
        <v>32</v>
      </c>
      <c r="TOJ144" s="71"/>
      <c r="TOK144" s="70">
        <v>32</v>
      </c>
      <c r="TOL144" s="71"/>
      <c r="TOM144" s="70">
        <v>32</v>
      </c>
      <c r="TON144" s="71"/>
      <c r="TOO144" s="70">
        <v>32</v>
      </c>
      <c r="TOP144" s="71"/>
      <c r="TOQ144" s="70">
        <v>32</v>
      </c>
      <c r="TOR144" s="71"/>
      <c r="TOS144" s="70">
        <v>32</v>
      </c>
      <c r="TOT144" s="71"/>
      <c r="TOU144" s="70">
        <v>32</v>
      </c>
      <c r="TOV144" s="71"/>
      <c r="TOW144" s="70">
        <v>32</v>
      </c>
      <c r="TOX144" s="71"/>
      <c r="TOY144" s="70">
        <v>32</v>
      </c>
      <c r="TOZ144" s="71"/>
      <c r="TPA144" s="70">
        <v>32</v>
      </c>
      <c r="TPB144" s="71"/>
      <c r="TPC144" s="70">
        <v>32</v>
      </c>
      <c r="TPD144" s="71"/>
      <c r="TPE144" s="70">
        <v>32</v>
      </c>
      <c r="TPF144" s="71"/>
      <c r="TPG144" s="70">
        <v>32</v>
      </c>
      <c r="TPH144" s="71"/>
      <c r="TPI144" s="70">
        <v>32</v>
      </c>
      <c r="TPJ144" s="71"/>
      <c r="TPK144" s="70">
        <v>32</v>
      </c>
      <c r="TPL144" s="71"/>
      <c r="TPM144" s="70">
        <v>32</v>
      </c>
      <c r="TPN144" s="71"/>
      <c r="TPO144" s="70">
        <v>32</v>
      </c>
      <c r="TPP144" s="71"/>
      <c r="TPQ144" s="70">
        <v>32</v>
      </c>
      <c r="TPR144" s="71"/>
      <c r="TPS144" s="70">
        <v>32</v>
      </c>
      <c r="TPT144" s="71"/>
      <c r="TPU144" s="70">
        <v>32</v>
      </c>
      <c r="TPV144" s="71"/>
      <c r="TPW144" s="70">
        <v>32</v>
      </c>
      <c r="TPX144" s="71"/>
      <c r="TPY144" s="70">
        <v>32</v>
      </c>
      <c r="TPZ144" s="71"/>
      <c r="TQA144" s="70">
        <v>32</v>
      </c>
      <c r="TQB144" s="71"/>
      <c r="TQC144" s="70">
        <v>32</v>
      </c>
      <c r="TQD144" s="71"/>
      <c r="TQE144" s="70">
        <v>32</v>
      </c>
      <c r="TQF144" s="71"/>
      <c r="TQG144" s="70">
        <v>32</v>
      </c>
      <c r="TQH144" s="71"/>
      <c r="TQI144" s="70">
        <v>32</v>
      </c>
      <c r="TQJ144" s="71"/>
      <c r="TQK144" s="70">
        <v>32</v>
      </c>
      <c r="TQL144" s="71"/>
      <c r="TQM144" s="70">
        <v>32</v>
      </c>
      <c r="TQN144" s="71"/>
      <c r="TQO144" s="70">
        <v>32</v>
      </c>
      <c r="TQP144" s="71"/>
      <c r="TQQ144" s="70">
        <v>32</v>
      </c>
      <c r="TQR144" s="71"/>
      <c r="TQS144" s="70">
        <v>32</v>
      </c>
      <c r="TQT144" s="71"/>
      <c r="TQU144" s="70">
        <v>32</v>
      </c>
      <c r="TQV144" s="71"/>
      <c r="TQW144" s="70">
        <v>32</v>
      </c>
      <c r="TQX144" s="71"/>
      <c r="TQY144" s="70">
        <v>32</v>
      </c>
      <c r="TQZ144" s="71"/>
      <c r="TRA144" s="70">
        <v>32</v>
      </c>
      <c r="TRB144" s="71"/>
      <c r="TRC144" s="70">
        <v>32</v>
      </c>
      <c r="TRD144" s="71"/>
      <c r="TRE144" s="70">
        <v>32</v>
      </c>
      <c r="TRF144" s="71"/>
      <c r="TRG144" s="70">
        <v>32</v>
      </c>
      <c r="TRH144" s="71"/>
      <c r="TRI144" s="70">
        <v>32</v>
      </c>
      <c r="TRJ144" s="71"/>
      <c r="TRK144" s="70">
        <v>32</v>
      </c>
      <c r="TRL144" s="71"/>
      <c r="TRM144" s="70">
        <v>32</v>
      </c>
      <c r="TRN144" s="71"/>
      <c r="TRO144" s="70">
        <v>32</v>
      </c>
      <c r="TRP144" s="71"/>
      <c r="TRQ144" s="70">
        <v>32</v>
      </c>
      <c r="TRR144" s="71"/>
      <c r="TRS144" s="70">
        <v>32</v>
      </c>
      <c r="TRT144" s="71"/>
      <c r="TRU144" s="70">
        <v>32</v>
      </c>
      <c r="TRV144" s="71"/>
      <c r="TRW144" s="70">
        <v>32</v>
      </c>
      <c r="TRX144" s="71"/>
      <c r="TRY144" s="70">
        <v>32</v>
      </c>
      <c r="TRZ144" s="71"/>
      <c r="TSA144" s="70">
        <v>32</v>
      </c>
      <c r="TSB144" s="71"/>
      <c r="TSC144" s="70">
        <v>32</v>
      </c>
      <c r="TSD144" s="71"/>
      <c r="TSE144" s="70">
        <v>32</v>
      </c>
      <c r="TSF144" s="71"/>
      <c r="TSG144" s="70">
        <v>32</v>
      </c>
      <c r="TSH144" s="71"/>
      <c r="TSI144" s="70">
        <v>32</v>
      </c>
      <c r="TSJ144" s="71"/>
      <c r="TSK144" s="70">
        <v>32</v>
      </c>
      <c r="TSL144" s="71"/>
      <c r="TSM144" s="70">
        <v>32</v>
      </c>
      <c r="TSN144" s="71"/>
      <c r="TSO144" s="70">
        <v>32</v>
      </c>
      <c r="TSP144" s="71"/>
      <c r="TSQ144" s="70">
        <v>32</v>
      </c>
      <c r="TSR144" s="71"/>
      <c r="TSS144" s="70">
        <v>32</v>
      </c>
      <c r="TST144" s="71"/>
      <c r="TSU144" s="70">
        <v>32</v>
      </c>
      <c r="TSV144" s="71"/>
      <c r="TSW144" s="70">
        <v>32</v>
      </c>
      <c r="TSX144" s="71"/>
      <c r="TSY144" s="70">
        <v>32</v>
      </c>
      <c r="TSZ144" s="71"/>
      <c r="TTA144" s="70">
        <v>32</v>
      </c>
      <c r="TTB144" s="71"/>
      <c r="TTC144" s="70">
        <v>32</v>
      </c>
      <c r="TTD144" s="71"/>
      <c r="TTE144" s="70">
        <v>32</v>
      </c>
      <c r="TTF144" s="71"/>
      <c r="TTG144" s="70">
        <v>32</v>
      </c>
      <c r="TTH144" s="71"/>
      <c r="TTI144" s="70">
        <v>32</v>
      </c>
      <c r="TTJ144" s="71"/>
      <c r="TTK144" s="70">
        <v>32</v>
      </c>
      <c r="TTL144" s="71"/>
      <c r="TTM144" s="70">
        <v>32</v>
      </c>
      <c r="TTN144" s="71"/>
      <c r="TTO144" s="70">
        <v>32</v>
      </c>
      <c r="TTP144" s="71"/>
      <c r="TTQ144" s="70">
        <v>32</v>
      </c>
      <c r="TTR144" s="71"/>
      <c r="TTS144" s="70">
        <v>32</v>
      </c>
      <c r="TTT144" s="71"/>
      <c r="TTU144" s="70">
        <v>32</v>
      </c>
      <c r="TTV144" s="71"/>
      <c r="TTW144" s="70">
        <v>32</v>
      </c>
      <c r="TTX144" s="71"/>
      <c r="TTY144" s="70">
        <v>32</v>
      </c>
      <c r="TTZ144" s="71"/>
      <c r="TUA144" s="70">
        <v>32</v>
      </c>
      <c r="TUB144" s="71"/>
      <c r="TUC144" s="70">
        <v>32</v>
      </c>
      <c r="TUD144" s="71"/>
      <c r="TUE144" s="70">
        <v>32</v>
      </c>
      <c r="TUF144" s="71"/>
      <c r="TUG144" s="70">
        <v>32</v>
      </c>
      <c r="TUH144" s="71"/>
      <c r="TUI144" s="70">
        <v>32</v>
      </c>
      <c r="TUJ144" s="71"/>
      <c r="TUK144" s="70">
        <v>32</v>
      </c>
      <c r="TUL144" s="71"/>
      <c r="TUM144" s="70">
        <v>32</v>
      </c>
      <c r="TUN144" s="71"/>
      <c r="TUO144" s="70">
        <v>32</v>
      </c>
      <c r="TUP144" s="71"/>
      <c r="TUQ144" s="70">
        <v>32</v>
      </c>
      <c r="TUR144" s="71"/>
      <c r="TUS144" s="70">
        <v>32</v>
      </c>
      <c r="TUT144" s="71"/>
      <c r="TUU144" s="70">
        <v>32</v>
      </c>
      <c r="TUV144" s="71"/>
      <c r="TUW144" s="70">
        <v>32</v>
      </c>
      <c r="TUX144" s="71"/>
      <c r="TUY144" s="70">
        <v>32</v>
      </c>
      <c r="TUZ144" s="71"/>
      <c r="TVA144" s="70">
        <v>32</v>
      </c>
      <c r="TVB144" s="71"/>
      <c r="TVC144" s="70">
        <v>32</v>
      </c>
      <c r="TVD144" s="71"/>
      <c r="TVE144" s="70">
        <v>32</v>
      </c>
      <c r="TVF144" s="71"/>
      <c r="TVG144" s="70">
        <v>32</v>
      </c>
      <c r="TVH144" s="71"/>
      <c r="TVI144" s="70">
        <v>32</v>
      </c>
      <c r="TVJ144" s="71"/>
      <c r="TVK144" s="70">
        <v>32</v>
      </c>
      <c r="TVL144" s="71"/>
      <c r="TVM144" s="70">
        <v>32</v>
      </c>
      <c r="TVN144" s="71"/>
      <c r="TVO144" s="70">
        <v>32</v>
      </c>
      <c r="TVP144" s="71"/>
      <c r="TVQ144" s="70">
        <v>32</v>
      </c>
      <c r="TVR144" s="71"/>
      <c r="TVS144" s="70">
        <v>32</v>
      </c>
      <c r="TVT144" s="71"/>
      <c r="TVU144" s="70">
        <v>32</v>
      </c>
      <c r="TVV144" s="71"/>
      <c r="TVW144" s="70">
        <v>32</v>
      </c>
      <c r="TVX144" s="71"/>
      <c r="TVY144" s="70">
        <v>32</v>
      </c>
      <c r="TVZ144" s="71"/>
      <c r="TWA144" s="70">
        <v>32</v>
      </c>
      <c r="TWB144" s="71"/>
      <c r="TWC144" s="70">
        <v>32</v>
      </c>
      <c r="TWD144" s="71"/>
      <c r="TWE144" s="70">
        <v>32</v>
      </c>
      <c r="TWF144" s="71"/>
      <c r="TWG144" s="70">
        <v>32</v>
      </c>
      <c r="TWH144" s="71"/>
      <c r="TWI144" s="70">
        <v>32</v>
      </c>
      <c r="TWJ144" s="71"/>
      <c r="TWK144" s="70">
        <v>32</v>
      </c>
      <c r="TWL144" s="71"/>
      <c r="TWM144" s="70">
        <v>32</v>
      </c>
      <c r="TWN144" s="71"/>
      <c r="TWO144" s="70">
        <v>32</v>
      </c>
      <c r="TWP144" s="71"/>
      <c r="TWQ144" s="70">
        <v>32</v>
      </c>
      <c r="TWR144" s="71"/>
      <c r="TWS144" s="70">
        <v>32</v>
      </c>
      <c r="TWT144" s="71"/>
      <c r="TWU144" s="70">
        <v>32</v>
      </c>
      <c r="TWV144" s="71"/>
      <c r="TWW144" s="70">
        <v>32</v>
      </c>
      <c r="TWX144" s="71"/>
      <c r="TWY144" s="70">
        <v>32</v>
      </c>
      <c r="TWZ144" s="71"/>
      <c r="TXA144" s="70">
        <v>32</v>
      </c>
      <c r="TXB144" s="71"/>
      <c r="TXC144" s="70">
        <v>32</v>
      </c>
      <c r="TXD144" s="71"/>
      <c r="TXE144" s="70">
        <v>32</v>
      </c>
      <c r="TXF144" s="71"/>
      <c r="TXG144" s="70">
        <v>32</v>
      </c>
      <c r="TXH144" s="71"/>
      <c r="TXI144" s="70">
        <v>32</v>
      </c>
      <c r="TXJ144" s="71"/>
      <c r="TXK144" s="70">
        <v>32</v>
      </c>
      <c r="TXL144" s="71"/>
      <c r="TXM144" s="70">
        <v>32</v>
      </c>
      <c r="TXN144" s="71"/>
      <c r="TXO144" s="70">
        <v>32</v>
      </c>
      <c r="TXP144" s="71"/>
      <c r="TXQ144" s="70">
        <v>32</v>
      </c>
      <c r="TXR144" s="71"/>
      <c r="TXS144" s="70">
        <v>32</v>
      </c>
      <c r="TXT144" s="71"/>
      <c r="TXU144" s="70">
        <v>32</v>
      </c>
      <c r="TXV144" s="71"/>
      <c r="TXW144" s="70">
        <v>32</v>
      </c>
      <c r="TXX144" s="71"/>
      <c r="TXY144" s="70">
        <v>32</v>
      </c>
      <c r="TXZ144" s="71"/>
      <c r="TYA144" s="70">
        <v>32</v>
      </c>
      <c r="TYB144" s="71"/>
      <c r="TYC144" s="70">
        <v>32</v>
      </c>
      <c r="TYD144" s="71"/>
      <c r="TYE144" s="70">
        <v>32</v>
      </c>
      <c r="TYF144" s="71"/>
      <c r="TYG144" s="70">
        <v>32</v>
      </c>
      <c r="TYH144" s="71"/>
      <c r="TYI144" s="70">
        <v>32</v>
      </c>
      <c r="TYJ144" s="71"/>
      <c r="TYK144" s="70">
        <v>32</v>
      </c>
      <c r="TYL144" s="71"/>
      <c r="TYM144" s="70">
        <v>32</v>
      </c>
      <c r="TYN144" s="71"/>
      <c r="TYO144" s="70">
        <v>32</v>
      </c>
      <c r="TYP144" s="71"/>
      <c r="TYQ144" s="70">
        <v>32</v>
      </c>
      <c r="TYR144" s="71"/>
      <c r="TYS144" s="70">
        <v>32</v>
      </c>
      <c r="TYT144" s="71"/>
      <c r="TYU144" s="70">
        <v>32</v>
      </c>
      <c r="TYV144" s="71"/>
      <c r="TYW144" s="70">
        <v>32</v>
      </c>
      <c r="TYX144" s="71"/>
      <c r="TYY144" s="70">
        <v>32</v>
      </c>
      <c r="TYZ144" s="71"/>
      <c r="TZA144" s="70">
        <v>32</v>
      </c>
      <c r="TZB144" s="71"/>
      <c r="TZC144" s="70">
        <v>32</v>
      </c>
      <c r="TZD144" s="71"/>
      <c r="TZE144" s="70">
        <v>32</v>
      </c>
      <c r="TZF144" s="71"/>
      <c r="TZG144" s="70">
        <v>32</v>
      </c>
      <c r="TZH144" s="71"/>
      <c r="TZI144" s="70">
        <v>32</v>
      </c>
      <c r="TZJ144" s="71"/>
      <c r="TZK144" s="70">
        <v>32</v>
      </c>
      <c r="TZL144" s="71"/>
      <c r="TZM144" s="70">
        <v>32</v>
      </c>
      <c r="TZN144" s="71"/>
      <c r="TZO144" s="70">
        <v>32</v>
      </c>
      <c r="TZP144" s="71"/>
      <c r="TZQ144" s="70">
        <v>32</v>
      </c>
      <c r="TZR144" s="71"/>
      <c r="TZS144" s="70">
        <v>32</v>
      </c>
      <c r="TZT144" s="71"/>
      <c r="TZU144" s="70">
        <v>32</v>
      </c>
      <c r="TZV144" s="71"/>
      <c r="TZW144" s="70">
        <v>32</v>
      </c>
      <c r="TZX144" s="71"/>
      <c r="TZY144" s="70">
        <v>32</v>
      </c>
      <c r="TZZ144" s="71"/>
      <c r="UAA144" s="70">
        <v>32</v>
      </c>
      <c r="UAB144" s="71"/>
      <c r="UAC144" s="70">
        <v>32</v>
      </c>
      <c r="UAD144" s="71"/>
      <c r="UAE144" s="70">
        <v>32</v>
      </c>
      <c r="UAF144" s="71"/>
      <c r="UAG144" s="70">
        <v>32</v>
      </c>
      <c r="UAH144" s="71"/>
      <c r="UAI144" s="70">
        <v>32</v>
      </c>
      <c r="UAJ144" s="71"/>
      <c r="UAK144" s="70">
        <v>32</v>
      </c>
      <c r="UAL144" s="71"/>
      <c r="UAM144" s="70">
        <v>32</v>
      </c>
      <c r="UAN144" s="71"/>
      <c r="UAO144" s="70">
        <v>32</v>
      </c>
      <c r="UAP144" s="71"/>
      <c r="UAQ144" s="70">
        <v>32</v>
      </c>
      <c r="UAR144" s="71"/>
      <c r="UAS144" s="70">
        <v>32</v>
      </c>
      <c r="UAT144" s="71"/>
      <c r="UAU144" s="70">
        <v>32</v>
      </c>
      <c r="UAV144" s="71"/>
      <c r="UAW144" s="70">
        <v>32</v>
      </c>
      <c r="UAX144" s="71"/>
      <c r="UAY144" s="70">
        <v>32</v>
      </c>
      <c r="UAZ144" s="71"/>
      <c r="UBA144" s="70">
        <v>32</v>
      </c>
      <c r="UBB144" s="71"/>
      <c r="UBC144" s="70">
        <v>32</v>
      </c>
      <c r="UBD144" s="71"/>
      <c r="UBE144" s="70">
        <v>32</v>
      </c>
      <c r="UBF144" s="71"/>
      <c r="UBG144" s="70">
        <v>32</v>
      </c>
      <c r="UBH144" s="71"/>
      <c r="UBI144" s="70">
        <v>32</v>
      </c>
      <c r="UBJ144" s="71"/>
      <c r="UBK144" s="70">
        <v>32</v>
      </c>
      <c r="UBL144" s="71"/>
      <c r="UBM144" s="70">
        <v>32</v>
      </c>
      <c r="UBN144" s="71"/>
      <c r="UBO144" s="70">
        <v>32</v>
      </c>
      <c r="UBP144" s="71"/>
      <c r="UBQ144" s="70">
        <v>32</v>
      </c>
      <c r="UBR144" s="71"/>
      <c r="UBS144" s="70">
        <v>32</v>
      </c>
      <c r="UBT144" s="71"/>
      <c r="UBU144" s="70">
        <v>32</v>
      </c>
      <c r="UBV144" s="71"/>
      <c r="UBW144" s="70">
        <v>32</v>
      </c>
      <c r="UBX144" s="71"/>
      <c r="UBY144" s="70">
        <v>32</v>
      </c>
      <c r="UBZ144" s="71"/>
      <c r="UCA144" s="70">
        <v>32</v>
      </c>
      <c r="UCB144" s="71"/>
      <c r="UCC144" s="70">
        <v>32</v>
      </c>
      <c r="UCD144" s="71"/>
      <c r="UCE144" s="70">
        <v>32</v>
      </c>
      <c r="UCF144" s="71"/>
      <c r="UCG144" s="70">
        <v>32</v>
      </c>
      <c r="UCH144" s="71"/>
      <c r="UCI144" s="70">
        <v>32</v>
      </c>
      <c r="UCJ144" s="71"/>
      <c r="UCK144" s="70">
        <v>32</v>
      </c>
      <c r="UCL144" s="71"/>
      <c r="UCM144" s="70">
        <v>32</v>
      </c>
      <c r="UCN144" s="71"/>
      <c r="UCO144" s="70">
        <v>32</v>
      </c>
      <c r="UCP144" s="71"/>
      <c r="UCQ144" s="70">
        <v>32</v>
      </c>
      <c r="UCR144" s="71"/>
      <c r="UCS144" s="70">
        <v>32</v>
      </c>
      <c r="UCT144" s="71"/>
      <c r="UCU144" s="70">
        <v>32</v>
      </c>
      <c r="UCV144" s="71"/>
      <c r="UCW144" s="70">
        <v>32</v>
      </c>
      <c r="UCX144" s="71"/>
      <c r="UCY144" s="70">
        <v>32</v>
      </c>
      <c r="UCZ144" s="71"/>
      <c r="UDA144" s="70">
        <v>32</v>
      </c>
      <c r="UDB144" s="71"/>
      <c r="UDC144" s="70">
        <v>32</v>
      </c>
      <c r="UDD144" s="71"/>
      <c r="UDE144" s="70">
        <v>32</v>
      </c>
      <c r="UDF144" s="71"/>
      <c r="UDG144" s="70">
        <v>32</v>
      </c>
      <c r="UDH144" s="71"/>
      <c r="UDI144" s="70">
        <v>32</v>
      </c>
      <c r="UDJ144" s="71"/>
      <c r="UDK144" s="70">
        <v>32</v>
      </c>
      <c r="UDL144" s="71"/>
      <c r="UDM144" s="70">
        <v>32</v>
      </c>
      <c r="UDN144" s="71"/>
      <c r="UDO144" s="70">
        <v>32</v>
      </c>
      <c r="UDP144" s="71"/>
      <c r="UDQ144" s="70">
        <v>32</v>
      </c>
      <c r="UDR144" s="71"/>
      <c r="UDS144" s="70">
        <v>32</v>
      </c>
      <c r="UDT144" s="71"/>
      <c r="UDU144" s="70">
        <v>32</v>
      </c>
      <c r="UDV144" s="71"/>
      <c r="UDW144" s="70">
        <v>32</v>
      </c>
      <c r="UDX144" s="71"/>
      <c r="UDY144" s="70">
        <v>32</v>
      </c>
      <c r="UDZ144" s="71"/>
      <c r="UEA144" s="70">
        <v>32</v>
      </c>
      <c r="UEB144" s="71"/>
      <c r="UEC144" s="70">
        <v>32</v>
      </c>
      <c r="UED144" s="71"/>
      <c r="UEE144" s="70">
        <v>32</v>
      </c>
      <c r="UEF144" s="71"/>
      <c r="UEG144" s="70">
        <v>32</v>
      </c>
      <c r="UEH144" s="71"/>
      <c r="UEI144" s="70">
        <v>32</v>
      </c>
      <c r="UEJ144" s="71"/>
      <c r="UEK144" s="70">
        <v>32</v>
      </c>
      <c r="UEL144" s="71"/>
      <c r="UEM144" s="70">
        <v>32</v>
      </c>
      <c r="UEN144" s="71"/>
      <c r="UEO144" s="70">
        <v>32</v>
      </c>
      <c r="UEP144" s="71"/>
      <c r="UEQ144" s="70">
        <v>32</v>
      </c>
      <c r="UER144" s="71"/>
      <c r="UES144" s="70">
        <v>32</v>
      </c>
      <c r="UET144" s="71"/>
      <c r="UEU144" s="70">
        <v>32</v>
      </c>
      <c r="UEV144" s="71"/>
      <c r="UEW144" s="70">
        <v>32</v>
      </c>
      <c r="UEX144" s="71"/>
      <c r="UEY144" s="70">
        <v>32</v>
      </c>
      <c r="UEZ144" s="71"/>
      <c r="UFA144" s="70">
        <v>32</v>
      </c>
      <c r="UFB144" s="71"/>
      <c r="UFC144" s="70">
        <v>32</v>
      </c>
      <c r="UFD144" s="71"/>
      <c r="UFE144" s="70">
        <v>32</v>
      </c>
      <c r="UFF144" s="71"/>
      <c r="UFG144" s="70">
        <v>32</v>
      </c>
      <c r="UFH144" s="71"/>
      <c r="UFI144" s="70">
        <v>32</v>
      </c>
      <c r="UFJ144" s="71"/>
      <c r="UFK144" s="70">
        <v>32</v>
      </c>
      <c r="UFL144" s="71"/>
      <c r="UFM144" s="70">
        <v>32</v>
      </c>
      <c r="UFN144" s="71"/>
      <c r="UFO144" s="70">
        <v>32</v>
      </c>
      <c r="UFP144" s="71"/>
      <c r="UFQ144" s="70">
        <v>32</v>
      </c>
      <c r="UFR144" s="71"/>
      <c r="UFS144" s="70">
        <v>32</v>
      </c>
      <c r="UFT144" s="71"/>
      <c r="UFU144" s="70">
        <v>32</v>
      </c>
      <c r="UFV144" s="71"/>
      <c r="UFW144" s="70">
        <v>32</v>
      </c>
      <c r="UFX144" s="71"/>
      <c r="UFY144" s="70">
        <v>32</v>
      </c>
      <c r="UFZ144" s="71"/>
      <c r="UGA144" s="70">
        <v>32</v>
      </c>
      <c r="UGB144" s="71"/>
      <c r="UGC144" s="70">
        <v>32</v>
      </c>
      <c r="UGD144" s="71"/>
      <c r="UGE144" s="70">
        <v>32</v>
      </c>
      <c r="UGF144" s="71"/>
      <c r="UGG144" s="70">
        <v>32</v>
      </c>
      <c r="UGH144" s="71"/>
      <c r="UGI144" s="70">
        <v>32</v>
      </c>
      <c r="UGJ144" s="71"/>
      <c r="UGK144" s="70">
        <v>32</v>
      </c>
      <c r="UGL144" s="71"/>
      <c r="UGM144" s="70">
        <v>32</v>
      </c>
      <c r="UGN144" s="71"/>
      <c r="UGO144" s="70">
        <v>32</v>
      </c>
      <c r="UGP144" s="71"/>
      <c r="UGQ144" s="70">
        <v>32</v>
      </c>
      <c r="UGR144" s="71"/>
      <c r="UGS144" s="70">
        <v>32</v>
      </c>
      <c r="UGT144" s="71"/>
      <c r="UGU144" s="70">
        <v>32</v>
      </c>
      <c r="UGV144" s="71"/>
      <c r="UGW144" s="70">
        <v>32</v>
      </c>
      <c r="UGX144" s="71"/>
      <c r="UGY144" s="70">
        <v>32</v>
      </c>
      <c r="UGZ144" s="71"/>
      <c r="UHA144" s="70">
        <v>32</v>
      </c>
      <c r="UHB144" s="71"/>
      <c r="UHC144" s="70">
        <v>32</v>
      </c>
      <c r="UHD144" s="71"/>
      <c r="UHE144" s="70">
        <v>32</v>
      </c>
      <c r="UHF144" s="71"/>
      <c r="UHG144" s="70">
        <v>32</v>
      </c>
      <c r="UHH144" s="71"/>
      <c r="UHI144" s="70">
        <v>32</v>
      </c>
      <c r="UHJ144" s="71"/>
      <c r="UHK144" s="70">
        <v>32</v>
      </c>
      <c r="UHL144" s="71"/>
      <c r="UHM144" s="70">
        <v>32</v>
      </c>
      <c r="UHN144" s="71"/>
      <c r="UHO144" s="70">
        <v>32</v>
      </c>
      <c r="UHP144" s="71"/>
      <c r="UHQ144" s="70">
        <v>32</v>
      </c>
      <c r="UHR144" s="71"/>
      <c r="UHS144" s="70">
        <v>32</v>
      </c>
      <c r="UHT144" s="71"/>
      <c r="UHU144" s="70">
        <v>32</v>
      </c>
      <c r="UHV144" s="71"/>
      <c r="UHW144" s="70">
        <v>32</v>
      </c>
      <c r="UHX144" s="71"/>
      <c r="UHY144" s="70">
        <v>32</v>
      </c>
      <c r="UHZ144" s="71"/>
      <c r="UIA144" s="70">
        <v>32</v>
      </c>
      <c r="UIB144" s="71"/>
      <c r="UIC144" s="70">
        <v>32</v>
      </c>
      <c r="UID144" s="71"/>
      <c r="UIE144" s="70">
        <v>32</v>
      </c>
      <c r="UIF144" s="71"/>
      <c r="UIG144" s="70">
        <v>32</v>
      </c>
      <c r="UIH144" s="71"/>
      <c r="UII144" s="70">
        <v>32</v>
      </c>
      <c r="UIJ144" s="71"/>
      <c r="UIK144" s="70">
        <v>32</v>
      </c>
      <c r="UIL144" s="71"/>
      <c r="UIM144" s="70">
        <v>32</v>
      </c>
      <c r="UIN144" s="71"/>
      <c r="UIO144" s="70">
        <v>32</v>
      </c>
      <c r="UIP144" s="71"/>
      <c r="UIQ144" s="70">
        <v>32</v>
      </c>
      <c r="UIR144" s="71"/>
      <c r="UIS144" s="70">
        <v>32</v>
      </c>
      <c r="UIT144" s="71"/>
      <c r="UIU144" s="70">
        <v>32</v>
      </c>
      <c r="UIV144" s="71"/>
      <c r="UIW144" s="70">
        <v>32</v>
      </c>
      <c r="UIX144" s="71"/>
      <c r="UIY144" s="70">
        <v>32</v>
      </c>
      <c r="UIZ144" s="71"/>
      <c r="UJA144" s="70">
        <v>32</v>
      </c>
      <c r="UJB144" s="71"/>
      <c r="UJC144" s="70">
        <v>32</v>
      </c>
      <c r="UJD144" s="71"/>
      <c r="UJE144" s="70">
        <v>32</v>
      </c>
      <c r="UJF144" s="71"/>
      <c r="UJG144" s="70">
        <v>32</v>
      </c>
      <c r="UJH144" s="71"/>
      <c r="UJI144" s="70">
        <v>32</v>
      </c>
      <c r="UJJ144" s="71"/>
      <c r="UJK144" s="70">
        <v>32</v>
      </c>
      <c r="UJL144" s="71"/>
      <c r="UJM144" s="70">
        <v>32</v>
      </c>
      <c r="UJN144" s="71"/>
      <c r="UJO144" s="70">
        <v>32</v>
      </c>
      <c r="UJP144" s="71"/>
      <c r="UJQ144" s="70">
        <v>32</v>
      </c>
      <c r="UJR144" s="71"/>
      <c r="UJS144" s="70">
        <v>32</v>
      </c>
      <c r="UJT144" s="71"/>
      <c r="UJU144" s="70">
        <v>32</v>
      </c>
      <c r="UJV144" s="71"/>
      <c r="UJW144" s="70">
        <v>32</v>
      </c>
      <c r="UJX144" s="71"/>
      <c r="UJY144" s="70">
        <v>32</v>
      </c>
      <c r="UJZ144" s="71"/>
      <c r="UKA144" s="70">
        <v>32</v>
      </c>
      <c r="UKB144" s="71"/>
      <c r="UKC144" s="70">
        <v>32</v>
      </c>
      <c r="UKD144" s="71"/>
      <c r="UKE144" s="70">
        <v>32</v>
      </c>
      <c r="UKF144" s="71"/>
      <c r="UKG144" s="70">
        <v>32</v>
      </c>
      <c r="UKH144" s="71"/>
      <c r="UKI144" s="70">
        <v>32</v>
      </c>
      <c r="UKJ144" s="71"/>
      <c r="UKK144" s="70">
        <v>32</v>
      </c>
      <c r="UKL144" s="71"/>
      <c r="UKM144" s="70">
        <v>32</v>
      </c>
      <c r="UKN144" s="71"/>
      <c r="UKO144" s="70">
        <v>32</v>
      </c>
      <c r="UKP144" s="71"/>
      <c r="UKQ144" s="70">
        <v>32</v>
      </c>
      <c r="UKR144" s="71"/>
      <c r="UKS144" s="70">
        <v>32</v>
      </c>
      <c r="UKT144" s="71"/>
      <c r="UKU144" s="70">
        <v>32</v>
      </c>
      <c r="UKV144" s="71"/>
      <c r="UKW144" s="70">
        <v>32</v>
      </c>
      <c r="UKX144" s="71"/>
      <c r="UKY144" s="70">
        <v>32</v>
      </c>
      <c r="UKZ144" s="71"/>
      <c r="ULA144" s="70">
        <v>32</v>
      </c>
      <c r="ULB144" s="71"/>
      <c r="ULC144" s="70">
        <v>32</v>
      </c>
      <c r="ULD144" s="71"/>
      <c r="ULE144" s="70">
        <v>32</v>
      </c>
      <c r="ULF144" s="71"/>
      <c r="ULG144" s="70">
        <v>32</v>
      </c>
      <c r="ULH144" s="71"/>
      <c r="ULI144" s="70">
        <v>32</v>
      </c>
      <c r="ULJ144" s="71"/>
      <c r="ULK144" s="70">
        <v>32</v>
      </c>
      <c r="ULL144" s="71"/>
      <c r="ULM144" s="70">
        <v>32</v>
      </c>
      <c r="ULN144" s="71"/>
      <c r="ULO144" s="70">
        <v>32</v>
      </c>
      <c r="ULP144" s="71"/>
      <c r="ULQ144" s="70">
        <v>32</v>
      </c>
      <c r="ULR144" s="71"/>
      <c r="ULS144" s="70">
        <v>32</v>
      </c>
      <c r="ULT144" s="71"/>
      <c r="ULU144" s="70">
        <v>32</v>
      </c>
      <c r="ULV144" s="71"/>
      <c r="ULW144" s="70">
        <v>32</v>
      </c>
      <c r="ULX144" s="71"/>
      <c r="ULY144" s="70">
        <v>32</v>
      </c>
      <c r="ULZ144" s="71"/>
      <c r="UMA144" s="70">
        <v>32</v>
      </c>
      <c r="UMB144" s="71"/>
      <c r="UMC144" s="70">
        <v>32</v>
      </c>
      <c r="UMD144" s="71"/>
      <c r="UME144" s="70">
        <v>32</v>
      </c>
      <c r="UMF144" s="71"/>
      <c r="UMG144" s="70">
        <v>32</v>
      </c>
      <c r="UMH144" s="71"/>
      <c r="UMI144" s="70">
        <v>32</v>
      </c>
      <c r="UMJ144" s="71"/>
      <c r="UMK144" s="70">
        <v>32</v>
      </c>
      <c r="UML144" s="71"/>
      <c r="UMM144" s="70">
        <v>32</v>
      </c>
      <c r="UMN144" s="71"/>
      <c r="UMO144" s="70">
        <v>32</v>
      </c>
      <c r="UMP144" s="71"/>
      <c r="UMQ144" s="70">
        <v>32</v>
      </c>
      <c r="UMR144" s="71"/>
      <c r="UMS144" s="70">
        <v>32</v>
      </c>
      <c r="UMT144" s="71"/>
      <c r="UMU144" s="70">
        <v>32</v>
      </c>
      <c r="UMV144" s="71"/>
      <c r="UMW144" s="70">
        <v>32</v>
      </c>
      <c r="UMX144" s="71"/>
      <c r="UMY144" s="70">
        <v>32</v>
      </c>
      <c r="UMZ144" s="71"/>
      <c r="UNA144" s="70">
        <v>32</v>
      </c>
      <c r="UNB144" s="71"/>
      <c r="UNC144" s="70">
        <v>32</v>
      </c>
      <c r="UND144" s="71"/>
      <c r="UNE144" s="70">
        <v>32</v>
      </c>
      <c r="UNF144" s="71"/>
      <c r="UNG144" s="70">
        <v>32</v>
      </c>
      <c r="UNH144" s="71"/>
      <c r="UNI144" s="70">
        <v>32</v>
      </c>
      <c r="UNJ144" s="71"/>
      <c r="UNK144" s="70">
        <v>32</v>
      </c>
      <c r="UNL144" s="71"/>
      <c r="UNM144" s="70">
        <v>32</v>
      </c>
      <c r="UNN144" s="71"/>
      <c r="UNO144" s="70">
        <v>32</v>
      </c>
      <c r="UNP144" s="71"/>
      <c r="UNQ144" s="70">
        <v>32</v>
      </c>
      <c r="UNR144" s="71"/>
      <c r="UNS144" s="70">
        <v>32</v>
      </c>
      <c r="UNT144" s="71"/>
      <c r="UNU144" s="70">
        <v>32</v>
      </c>
      <c r="UNV144" s="71"/>
      <c r="UNW144" s="70">
        <v>32</v>
      </c>
      <c r="UNX144" s="71"/>
      <c r="UNY144" s="70">
        <v>32</v>
      </c>
      <c r="UNZ144" s="71"/>
      <c r="UOA144" s="70">
        <v>32</v>
      </c>
      <c r="UOB144" s="71"/>
      <c r="UOC144" s="70">
        <v>32</v>
      </c>
      <c r="UOD144" s="71"/>
      <c r="UOE144" s="70">
        <v>32</v>
      </c>
      <c r="UOF144" s="71"/>
      <c r="UOG144" s="70">
        <v>32</v>
      </c>
      <c r="UOH144" s="71"/>
      <c r="UOI144" s="70">
        <v>32</v>
      </c>
      <c r="UOJ144" s="71"/>
      <c r="UOK144" s="70">
        <v>32</v>
      </c>
      <c r="UOL144" s="71"/>
      <c r="UOM144" s="70">
        <v>32</v>
      </c>
      <c r="UON144" s="71"/>
      <c r="UOO144" s="70">
        <v>32</v>
      </c>
      <c r="UOP144" s="71"/>
      <c r="UOQ144" s="70">
        <v>32</v>
      </c>
      <c r="UOR144" s="71"/>
      <c r="UOS144" s="70">
        <v>32</v>
      </c>
      <c r="UOT144" s="71"/>
      <c r="UOU144" s="70">
        <v>32</v>
      </c>
      <c r="UOV144" s="71"/>
      <c r="UOW144" s="70">
        <v>32</v>
      </c>
      <c r="UOX144" s="71"/>
      <c r="UOY144" s="70">
        <v>32</v>
      </c>
      <c r="UOZ144" s="71"/>
      <c r="UPA144" s="70">
        <v>32</v>
      </c>
      <c r="UPB144" s="71"/>
      <c r="UPC144" s="70">
        <v>32</v>
      </c>
      <c r="UPD144" s="71"/>
      <c r="UPE144" s="70">
        <v>32</v>
      </c>
      <c r="UPF144" s="71"/>
      <c r="UPG144" s="70">
        <v>32</v>
      </c>
      <c r="UPH144" s="71"/>
      <c r="UPI144" s="70">
        <v>32</v>
      </c>
      <c r="UPJ144" s="71"/>
      <c r="UPK144" s="70">
        <v>32</v>
      </c>
      <c r="UPL144" s="71"/>
      <c r="UPM144" s="70">
        <v>32</v>
      </c>
      <c r="UPN144" s="71"/>
      <c r="UPO144" s="70">
        <v>32</v>
      </c>
      <c r="UPP144" s="71"/>
      <c r="UPQ144" s="70">
        <v>32</v>
      </c>
      <c r="UPR144" s="71"/>
      <c r="UPS144" s="70">
        <v>32</v>
      </c>
      <c r="UPT144" s="71"/>
      <c r="UPU144" s="70">
        <v>32</v>
      </c>
      <c r="UPV144" s="71"/>
      <c r="UPW144" s="70">
        <v>32</v>
      </c>
      <c r="UPX144" s="71"/>
      <c r="UPY144" s="70">
        <v>32</v>
      </c>
      <c r="UPZ144" s="71"/>
      <c r="UQA144" s="70">
        <v>32</v>
      </c>
      <c r="UQB144" s="71"/>
      <c r="UQC144" s="70">
        <v>32</v>
      </c>
      <c r="UQD144" s="71"/>
      <c r="UQE144" s="70">
        <v>32</v>
      </c>
      <c r="UQF144" s="71"/>
      <c r="UQG144" s="70">
        <v>32</v>
      </c>
      <c r="UQH144" s="71"/>
      <c r="UQI144" s="70">
        <v>32</v>
      </c>
      <c r="UQJ144" s="71"/>
      <c r="UQK144" s="70">
        <v>32</v>
      </c>
      <c r="UQL144" s="71"/>
      <c r="UQM144" s="70">
        <v>32</v>
      </c>
      <c r="UQN144" s="71"/>
      <c r="UQO144" s="70">
        <v>32</v>
      </c>
      <c r="UQP144" s="71"/>
      <c r="UQQ144" s="70">
        <v>32</v>
      </c>
      <c r="UQR144" s="71"/>
      <c r="UQS144" s="70">
        <v>32</v>
      </c>
      <c r="UQT144" s="71"/>
      <c r="UQU144" s="70">
        <v>32</v>
      </c>
      <c r="UQV144" s="71"/>
      <c r="UQW144" s="70">
        <v>32</v>
      </c>
      <c r="UQX144" s="71"/>
      <c r="UQY144" s="70">
        <v>32</v>
      </c>
      <c r="UQZ144" s="71"/>
      <c r="URA144" s="70">
        <v>32</v>
      </c>
      <c r="URB144" s="71"/>
      <c r="URC144" s="70">
        <v>32</v>
      </c>
      <c r="URD144" s="71"/>
      <c r="URE144" s="70">
        <v>32</v>
      </c>
      <c r="URF144" s="71"/>
      <c r="URG144" s="70">
        <v>32</v>
      </c>
      <c r="URH144" s="71"/>
      <c r="URI144" s="70">
        <v>32</v>
      </c>
      <c r="URJ144" s="71"/>
      <c r="URK144" s="70">
        <v>32</v>
      </c>
      <c r="URL144" s="71"/>
      <c r="URM144" s="70">
        <v>32</v>
      </c>
      <c r="URN144" s="71"/>
      <c r="URO144" s="70">
        <v>32</v>
      </c>
      <c r="URP144" s="71"/>
      <c r="URQ144" s="70">
        <v>32</v>
      </c>
      <c r="URR144" s="71"/>
      <c r="URS144" s="70">
        <v>32</v>
      </c>
      <c r="URT144" s="71"/>
      <c r="URU144" s="70">
        <v>32</v>
      </c>
      <c r="URV144" s="71"/>
      <c r="URW144" s="70">
        <v>32</v>
      </c>
      <c r="URX144" s="71"/>
      <c r="URY144" s="70">
        <v>32</v>
      </c>
      <c r="URZ144" s="71"/>
      <c r="USA144" s="70">
        <v>32</v>
      </c>
      <c r="USB144" s="71"/>
      <c r="USC144" s="70">
        <v>32</v>
      </c>
      <c r="USD144" s="71"/>
      <c r="USE144" s="70">
        <v>32</v>
      </c>
      <c r="USF144" s="71"/>
      <c r="USG144" s="70">
        <v>32</v>
      </c>
      <c r="USH144" s="71"/>
      <c r="USI144" s="70">
        <v>32</v>
      </c>
      <c r="USJ144" s="71"/>
      <c r="USK144" s="70">
        <v>32</v>
      </c>
      <c r="USL144" s="71"/>
      <c r="USM144" s="70">
        <v>32</v>
      </c>
      <c r="USN144" s="71"/>
      <c r="USO144" s="70">
        <v>32</v>
      </c>
      <c r="USP144" s="71"/>
      <c r="USQ144" s="70">
        <v>32</v>
      </c>
      <c r="USR144" s="71"/>
      <c r="USS144" s="70">
        <v>32</v>
      </c>
      <c r="UST144" s="71"/>
      <c r="USU144" s="70">
        <v>32</v>
      </c>
      <c r="USV144" s="71"/>
      <c r="USW144" s="70">
        <v>32</v>
      </c>
      <c r="USX144" s="71"/>
      <c r="USY144" s="70">
        <v>32</v>
      </c>
      <c r="USZ144" s="71"/>
      <c r="UTA144" s="70">
        <v>32</v>
      </c>
      <c r="UTB144" s="71"/>
      <c r="UTC144" s="70">
        <v>32</v>
      </c>
      <c r="UTD144" s="71"/>
      <c r="UTE144" s="70">
        <v>32</v>
      </c>
      <c r="UTF144" s="71"/>
      <c r="UTG144" s="70">
        <v>32</v>
      </c>
      <c r="UTH144" s="71"/>
      <c r="UTI144" s="70">
        <v>32</v>
      </c>
      <c r="UTJ144" s="71"/>
      <c r="UTK144" s="70">
        <v>32</v>
      </c>
      <c r="UTL144" s="71"/>
      <c r="UTM144" s="70">
        <v>32</v>
      </c>
      <c r="UTN144" s="71"/>
      <c r="UTO144" s="70">
        <v>32</v>
      </c>
      <c r="UTP144" s="71"/>
      <c r="UTQ144" s="70">
        <v>32</v>
      </c>
      <c r="UTR144" s="71"/>
      <c r="UTS144" s="70">
        <v>32</v>
      </c>
      <c r="UTT144" s="71"/>
      <c r="UTU144" s="70">
        <v>32</v>
      </c>
      <c r="UTV144" s="71"/>
      <c r="UTW144" s="70">
        <v>32</v>
      </c>
      <c r="UTX144" s="71"/>
      <c r="UTY144" s="70">
        <v>32</v>
      </c>
      <c r="UTZ144" s="71"/>
      <c r="UUA144" s="70">
        <v>32</v>
      </c>
      <c r="UUB144" s="71"/>
      <c r="UUC144" s="70">
        <v>32</v>
      </c>
      <c r="UUD144" s="71"/>
      <c r="UUE144" s="70">
        <v>32</v>
      </c>
      <c r="UUF144" s="71"/>
      <c r="UUG144" s="70">
        <v>32</v>
      </c>
      <c r="UUH144" s="71"/>
      <c r="UUI144" s="70">
        <v>32</v>
      </c>
      <c r="UUJ144" s="71"/>
      <c r="UUK144" s="70">
        <v>32</v>
      </c>
      <c r="UUL144" s="71"/>
      <c r="UUM144" s="70">
        <v>32</v>
      </c>
      <c r="UUN144" s="71"/>
      <c r="UUO144" s="70">
        <v>32</v>
      </c>
      <c r="UUP144" s="71"/>
      <c r="UUQ144" s="70">
        <v>32</v>
      </c>
      <c r="UUR144" s="71"/>
      <c r="UUS144" s="70">
        <v>32</v>
      </c>
      <c r="UUT144" s="71"/>
      <c r="UUU144" s="70">
        <v>32</v>
      </c>
      <c r="UUV144" s="71"/>
      <c r="UUW144" s="70">
        <v>32</v>
      </c>
      <c r="UUX144" s="71"/>
      <c r="UUY144" s="70">
        <v>32</v>
      </c>
      <c r="UUZ144" s="71"/>
      <c r="UVA144" s="70">
        <v>32</v>
      </c>
      <c r="UVB144" s="71"/>
      <c r="UVC144" s="70">
        <v>32</v>
      </c>
      <c r="UVD144" s="71"/>
      <c r="UVE144" s="70">
        <v>32</v>
      </c>
      <c r="UVF144" s="71"/>
      <c r="UVG144" s="70">
        <v>32</v>
      </c>
      <c r="UVH144" s="71"/>
      <c r="UVI144" s="70">
        <v>32</v>
      </c>
      <c r="UVJ144" s="71"/>
      <c r="UVK144" s="70">
        <v>32</v>
      </c>
      <c r="UVL144" s="71"/>
      <c r="UVM144" s="70">
        <v>32</v>
      </c>
      <c r="UVN144" s="71"/>
      <c r="UVO144" s="70">
        <v>32</v>
      </c>
      <c r="UVP144" s="71"/>
      <c r="UVQ144" s="70">
        <v>32</v>
      </c>
      <c r="UVR144" s="71"/>
      <c r="UVS144" s="70">
        <v>32</v>
      </c>
      <c r="UVT144" s="71"/>
      <c r="UVU144" s="70">
        <v>32</v>
      </c>
      <c r="UVV144" s="71"/>
      <c r="UVW144" s="70">
        <v>32</v>
      </c>
      <c r="UVX144" s="71"/>
      <c r="UVY144" s="70">
        <v>32</v>
      </c>
      <c r="UVZ144" s="71"/>
      <c r="UWA144" s="70">
        <v>32</v>
      </c>
      <c r="UWB144" s="71"/>
      <c r="UWC144" s="70">
        <v>32</v>
      </c>
      <c r="UWD144" s="71"/>
      <c r="UWE144" s="70">
        <v>32</v>
      </c>
      <c r="UWF144" s="71"/>
      <c r="UWG144" s="70">
        <v>32</v>
      </c>
      <c r="UWH144" s="71"/>
      <c r="UWI144" s="70">
        <v>32</v>
      </c>
      <c r="UWJ144" s="71"/>
      <c r="UWK144" s="70">
        <v>32</v>
      </c>
      <c r="UWL144" s="71"/>
      <c r="UWM144" s="70">
        <v>32</v>
      </c>
      <c r="UWN144" s="71"/>
      <c r="UWO144" s="70">
        <v>32</v>
      </c>
      <c r="UWP144" s="71"/>
      <c r="UWQ144" s="70">
        <v>32</v>
      </c>
      <c r="UWR144" s="71"/>
      <c r="UWS144" s="70">
        <v>32</v>
      </c>
      <c r="UWT144" s="71"/>
      <c r="UWU144" s="70">
        <v>32</v>
      </c>
      <c r="UWV144" s="71"/>
      <c r="UWW144" s="70">
        <v>32</v>
      </c>
      <c r="UWX144" s="71"/>
      <c r="UWY144" s="70">
        <v>32</v>
      </c>
      <c r="UWZ144" s="71"/>
      <c r="UXA144" s="70">
        <v>32</v>
      </c>
      <c r="UXB144" s="71"/>
      <c r="UXC144" s="70">
        <v>32</v>
      </c>
      <c r="UXD144" s="71"/>
      <c r="UXE144" s="70">
        <v>32</v>
      </c>
      <c r="UXF144" s="71"/>
      <c r="UXG144" s="70">
        <v>32</v>
      </c>
      <c r="UXH144" s="71"/>
      <c r="UXI144" s="70">
        <v>32</v>
      </c>
      <c r="UXJ144" s="71"/>
      <c r="UXK144" s="70">
        <v>32</v>
      </c>
      <c r="UXL144" s="71"/>
      <c r="UXM144" s="70">
        <v>32</v>
      </c>
      <c r="UXN144" s="71"/>
      <c r="UXO144" s="70">
        <v>32</v>
      </c>
      <c r="UXP144" s="71"/>
      <c r="UXQ144" s="70">
        <v>32</v>
      </c>
      <c r="UXR144" s="71"/>
      <c r="UXS144" s="70">
        <v>32</v>
      </c>
      <c r="UXT144" s="71"/>
      <c r="UXU144" s="70">
        <v>32</v>
      </c>
      <c r="UXV144" s="71"/>
      <c r="UXW144" s="70">
        <v>32</v>
      </c>
      <c r="UXX144" s="71"/>
      <c r="UXY144" s="70">
        <v>32</v>
      </c>
      <c r="UXZ144" s="71"/>
      <c r="UYA144" s="70">
        <v>32</v>
      </c>
      <c r="UYB144" s="71"/>
      <c r="UYC144" s="70">
        <v>32</v>
      </c>
      <c r="UYD144" s="71"/>
      <c r="UYE144" s="70">
        <v>32</v>
      </c>
      <c r="UYF144" s="71"/>
      <c r="UYG144" s="70">
        <v>32</v>
      </c>
      <c r="UYH144" s="71"/>
      <c r="UYI144" s="70">
        <v>32</v>
      </c>
      <c r="UYJ144" s="71"/>
      <c r="UYK144" s="70">
        <v>32</v>
      </c>
      <c r="UYL144" s="71"/>
      <c r="UYM144" s="70">
        <v>32</v>
      </c>
      <c r="UYN144" s="71"/>
      <c r="UYO144" s="70">
        <v>32</v>
      </c>
      <c r="UYP144" s="71"/>
      <c r="UYQ144" s="70">
        <v>32</v>
      </c>
      <c r="UYR144" s="71"/>
      <c r="UYS144" s="70">
        <v>32</v>
      </c>
      <c r="UYT144" s="71"/>
      <c r="UYU144" s="70">
        <v>32</v>
      </c>
      <c r="UYV144" s="71"/>
      <c r="UYW144" s="70">
        <v>32</v>
      </c>
      <c r="UYX144" s="71"/>
      <c r="UYY144" s="70">
        <v>32</v>
      </c>
      <c r="UYZ144" s="71"/>
      <c r="UZA144" s="70">
        <v>32</v>
      </c>
      <c r="UZB144" s="71"/>
      <c r="UZC144" s="70">
        <v>32</v>
      </c>
      <c r="UZD144" s="71"/>
      <c r="UZE144" s="70">
        <v>32</v>
      </c>
      <c r="UZF144" s="71"/>
      <c r="UZG144" s="70">
        <v>32</v>
      </c>
      <c r="UZH144" s="71"/>
      <c r="UZI144" s="70">
        <v>32</v>
      </c>
      <c r="UZJ144" s="71"/>
      <c r="UZK144" s="70">
        <v>32</v>
      </c>
      <c r="UZL144" s="71"/>
      <c r="UZM144" s="70">
        <v>32</v>
      </c>
      <c r="UZN144" s="71"/>
      <c r="UZO144" s="70">
        <v>32</v>
      </c>
      <c r="UZP144" s="71"/>
      <c r="UZQ144" s="70">
        <v>32</v>
      </c>
      <c r="UZR144" s="71"/>
      <c r="UZS144" s="70">
        <v>32</v>
      </c>
      <c r="UZT144" s="71"/>
      <c r="UZU144" s="70">
        <v>32</v>
      </c>
      <c r="UZV144" s="71"/>
      <c r="UZW144" s="70">
        <v>32</v>
      </c>
      <c r="UZX144" s="71"/>
      <c r="UZY144" s="70">
        <v>32</v>
      </c>
      <c r="UZZ144" s="71"/>
      <c r="VAA144" s="70">
        <v>32</v>
      </c>
      <c r="VAB144" s="71"/>
      <c r="VAC144" s="70">
        <v>32</v>
      </c>
      <c r="VAD144" s="71"/>
      <c r="VAE144" s="70">
        <v>32</v>
      </c>
      <c r="VAF144" s="71"/>
      <c r="VAG144" s="70">
        <v>32</v>
      </c>
      <c r="VAH144" s="71"/>
      <c r="VAI144" s="70">
        <v>32</v>
      </c>
      <c r="VAJ144" s="71"/>
      <c r="VAK144" s="70">
        <v>32</v>
      </c>
      <c r="VAL144" s="71"/>
      <c r="VAM144" s="70">
        <v>32</v>
      </c>
      <c r="VAN144" s="71"/>
      <c r="VAO144" s="70">
        <v>32</v>
      </c>
      <c r="VAP144" s="71"/>
      <c r="VAQ144" s="70">
        <v>32</v>
      </c>
      <c r="VAR144" s="71"/>
      <c r="VAS144" s="70">
        <v>32</v>
      </c>
      <c r="VAT144" s="71"/>
      <c r="VAU144" s="70">
        <v>32</v>
      </c>
      <c r="VAV144" s="71"/>
      <c r="VAW144" s="70">
        <v>32</v>
      </c>
      <c r="VAX144" s="71"/>
      <c r="VAY144" s="70">
        <v>32</v>
      </c>
      <c r="VAZ144" s="71"/>
      <c r="VBA144" s="70">
        <v>32</v>
      </c>
      <c r="VBB144" s="71"/>
      <c r="VBC144" s="70">
        <v>32</v>
      </c>
      <c r="VBD144" s="71"/>
      <c r="VBE144" s="70">
        <v>32</v>
      </c>
      <c r="VBF144" s="71"/>
      <c r="VBG144" s="70">
        <v>32</v>
      </c>
      <c r="VBH144" s="71"/>
      <c r="VBI144" s="70">
        <v>32</v>
      </c>
      <c r="VBJ144" s="71"/>
      <c r="VBK144" s="70">
        <v>32</v>
      </c>
      <c r="VBL144" s="71"/>
      <c r="VBM144" s="70">
        <v>32</v>
      </c>
      <c r="VBN144" s="71"/>
      <c r="VBO144" s="70">
        <v>32</v>
      </c>
      <c r="VBP144" s="71"/>
      <c r="VBQ144" s="70">
        <v>32</v>
      </c>
      <c r="VBR144" s="71"/>
      <c r="VBS144" s="70">
        <v>32</v>
      </c>
      <c r="VBT144" s="71"/>
      <c r="VBU144" s="70">
        <v>32</v>
      </c>
      <c r="VBV144" s="71"/>
      <c r="VBW144" s="70">
        <v>32</v>
      </c>
      <c r="VBX144" s="71"/>
      <c r="VBY144" s="70">
        <v>32</v>
      </c>
      <c r="VBZ144" s="71"/>
      <c r="VCA144" s="70">
        <v>32</v>
      </c>
      <c r="VCB144" s="71"/>
      <c r="VCC144" s="70">
        <v>32</v>
      </c>
      <c r="VCD144" s="71"/>
      <c r="VCE144" s="70">
        <v>32</v>
      </c>
      <c r="VCF144" s="71"/>
      <c r="VCG144" s="70">
        <v>32</v>
      </c>
      <c r="VCH144" s="71"/>
      <c r="VCI144" s="70">
        <v>32</v>
      </c>
      <c r="VCJ144" s="71"/>
      <c r="VCK144" s="70">
        <v>32</v>
      </c>
      <c r="VCL144" s="71"/>
      <c r="VCM144" s="70">
        <v>32</v>
      </c>
      <c r="VCN144" s="71"/>
      <c r="VCO144" s="70">
        <v>32</v>
      </c>
      <c r="VCP144" s="71"/>
      <c r="VCQ144" s="70">
        <v>32</v>
      </c>
      <c r="VCR144" s="71"/>
      <c r="VCS144" s="70">
        <v>32</v>
      </c>
      <c r="VCT144" s="71"/>
      <c r="VCU144" s="70">
        <v>32</v>
      </c>
      <c r="VCV144" s="71"/>
      <c r="VCW144" s="70">
        <v>32</v>
      </c>
      <c r="VCX144" s="71"/>
      <c r="VCY144" s="70">
        <v>32</v>
      </c>
      <c r="VCZ144" s="71"/>
      <c r="VDA144" s="70">
        <v>32</v>
      </c>
      <c r="VDB144" s="71"/>
      <c r="VDC144" s="70">
        <v>32</v>
      </c>
      <c r="VDD144" s="71"/>
      <c r="VDE144" s="70">
        <v>32</v>
      </c>
      <c r="VDF144" s="71"/>
      <c r="VDG144" s="70">
        <v>32</v>
      </c>
      <c r="VDH144" s="71"/>
      <c r="VDI144" s="70">
        <v>32</v>
      </c>
      <c r="VDJ144" s="71"/>
      <c r="VDK144" s="70">
        <v>32</v>
      </c>
      <c r="VDL144" s="71"/>
      <c r="VDM144" s="70">
        <v>32</v>
      </c>
      <c r="VDN144" s="71"/>
      <c r="VDO144" s="70">
        <v>32</v>
      </c>
      <c r="VDP144" s="71"/>
      <c r="VDQ144" s="70">
        <v>32</v>
      </c>
      <c r="VDR144" s="71"/>
      <c r="VDS144" s="70">
        <v>32</v>
      </c>
      <c r="VDT144" s="71"/>
      <c r="VDU144" s="70">
        <v>32</v>
      </c>
      <c r="VDV144" s="71"/>
      <c r="VDW144" s="70">
        <v>32</v>
      </c>
      <c r="VDX144" s="71"/>
      <c r="VDY144" s="70">
        <v>32</v>
      </c>
      <c r="VDZ144" s="71"/>
      <c r="VEA144" s="70">
        <v>32</v>
      </c>
      <c r="VEB144" s="71"/>
      <c r="VEC144" s="70">
        <v>32</v>
      </c>
      <c r="VED144" s="71"/>
      <c r="VEE144" s="70">
        <v>32</v>
      </c>
      <c r="VEF144" s="71"/>
      <c r="VEG144" s="70">
        <v>32</v>
      </c>
      <c r="VEH144" s="71"/>
      <c r="VEI144" s="70">
        <v>32</v>
      </c>
      <c r="VEJ144" s="71"/>
      <c r="VEK144" s="70">
        <v>32</v>
      </c>
      <c r="VEL144" s="71"/>
      <c r="VEM144" s="70">
        <v>32</v>
      </c>
      <c r="VEN144" s="71"/>
      <c r="VEO144" s="70">
        <v>32</v>
      </c>
      <c r="VEP144" s="71"/>
      <c r="VEQ144" s="70">
        <v>32</v>
      </c>
      <c r="VER144" s="71"/>
      <c r="VES144" s="70">
        <v>32</v>
      </c>
      <c r="VET144" s="71"/>
      <c r="VEU144" s="70">
        <v>32</v>
      </c>
      <c r="VEV144" s="71"/>
      <c r="VEW144" s="70">
        <v>32</v>
      </c>
      <c r="VEX144" s="71"/>
      <c r="VEY144" s="70">
        <v>32</v>
      </c>
      <c r="VEZ144" s="71"/>
      <c r="VFA144" s="70">
        <v>32</v>
      </c>
      <c r="VFB144" s="71"/>
      <c r="VFC144" s="70">
        <v>32</v>
      </c>
      <c r="VFD144" s="71"/>
      <c r="VFE144" s="70">
        <v>32</v>
      </c>
      <c r="VFF144" s="71"/>
      <c r="VFG144" s="70">
        <v>32</v>
      </c>
      <c r="VFH144" s="71"/>
      <c r="VFI144" s="70">
        <v>32</v>
      </c>
      <c r="VFJ144" s="71"/>
      <c r="VFK144" s="70">
        <v>32</v>
      </c>
      <c r="VFL144" s="71"/>
      <c r="VFM144" s="70">
        <v>32</v>
      </c>
      <c r="VFN144" s="71"/>
      <c r="VFO144" s="70">
        <v>32</v>
      </c>
      <c r="VFP144" s="71"/>
      <c r="VFQ144" s="70">
        <v>32</v>
      </c>
      <c r="VFR144" s="71"/>
      <c r="VFS144" s="70">
        <v>32</v>
      </c>
      <c r="VFT144" s="71"/>
      <c r="VFU144" s="70">
        <v>32</v>
      </c>
      <c r="VFV144" s="71"/>
      <c r="VFW144" s="70">
        <v>32</v>
      </c>
      <c r="VFX144" s="71"/>
      <c r="VFY144" s="70">
        <v>32</v>
      </c>
      <c r="VFZ144" s="71"/>
      <c r="VGA144" s="70">
        <v>32</v>
      </c>
      <c r="VGB144" s="71"/>
      <c r="VGC144" s="70">
        <v>32</v>
      </c>
      <c r="VGD144" s="71"/>
      <c r="VGE144" s="70">
        <v>32</v>
      </c>
      <c r="VGF144" s="71"/>
      <c r="VGG144" s="70">
        <v>32</v>
      </c>
      <c r="VGH144" s="71"/>
      <c r="VGI144" s="70">
        <v>32</v>
      </c>
      <c r="VGJ144" s="71"/>
      <c r="VGK144" s="70">
        <v>32</v>
      </c>
      <c r="VGL144" s="71"/>
      <c r="VGM144" s="70">
        <v>32</v>
      </c>
      <c r="VGN144" s="71"/>
      <c r="VGO144" s="70">
        <v>32</v>
      </c>
      <c r="VGP144" s="71"/>
      <c r="VGQ144" s="70">
        <v>32</v>
      </c>
      <c r="VGR144" s="71"/>
      <c r="VGS144" s="70">
        <v>32</v>
      </c>
      <c r="VGT144" s="71"/>
      <c r="VGU144" s="70">
        <v>32</v>
      </c>
      <c r="VGV144" s="71"/>
      <c r="VGW144" s="70">
        <v>32</v>
      </c>
      <c r="VGX144" s="71"/>
      <c r="VGY144" s="70">
        <v>32</v>
      </c>
      <c r="VGZ144" s="71"/>
      <c r="VHA144" s="70">
        <v>32</v>
      </c>
      <c r="VHB144" s="71"/>
      <c r="VHC144" s="70">
        <v>32</v>
      </c>
      <c r="VHD144" s="71"/>
      <c r="VHE144" s="70">
        <v>32</v>
      </c>
      <c r="VHF144" s="71"/>
      <c r="VHG144" s="70">
        <v>32</v>
      </c>
      <c r="VHH144" s="71"/>
      <c r="VHI144" s="70">
        <v>32</v>
      </c>
      <c r="VHJ144" s="71"/>
      <c r="VHK144" s="70">
        <v>32</v>
      </c>
      <c r="VHL144" s="71"/>
      <c r="VHM144" s="70">
        <v>32</v>
      </c>
      <c r="VHN144" s="71"/>
      <c r="VHO144" s="70">
        <v>32</v>
      </c>
      <c r="VHP144" s="71"/>
      <c r="VHQ144" s="70">
        <v>32</v>
      </c>
      <c r="VHR144" s="71"/>
      <c r="VHS144" s="70">
        <v>32</v>
      </c>
      <c r="VHT144" s="71"/>
      <c r="VHU144" s="70">
        <v>32</v>
      </c>
      <c r="VHV144" s="71"/>
      <c r="VHW144" s="70">
        <v>32</v>
      </c>
      <c r="VHX144" s="71"/>
      <c r="VHY144" s="70">
        <v>32</v>
      </c>
      <c r="VHZ144" s="71"/>
      <c r="VIA144" s="70">
        <v>32</v>
      </c>
      <c r="VIB144" s="71"/>
      <c r="VIC144" s="70">
        <v>32</v>
      </c>
      <c r="VID144" s="71"/>
      <c r="VIE144" s="70">
        <v>32</v>
      </c>
      <c r="VIF144" s="71"/>
      <c r="VIG144" s="70">
        <v>32</v>
      </c>
      <c r="VIH144" s="71"/>
      <c r="VII144" s="70">
        <v>32</v>
      </c>
      <c r="VIJ144" s="71"/>
      <c r="VIK144" s="70">
        <v>32</v>
      </c>
      <c r="VIL144" s="71"/>
      <c r="VIM144" s="70">
        <v>32</v>
      </c>
      <c r="VIN144" s="71"/>
      <c r="VIO144" s="70">
        <v>32</v>
      </c>
      <c r="VIP144" s="71"/>
      <c r="VIQ144" s="70">
        <v>32</v>
      </c>
      <c r="VIR144" s="71"/>
      <c r="VIS144" s="70">
        <v>32</v>
      </c>
      <c r="VIT144" s="71"/>
      <c r="VIU144" s="70">
        <v>32</v>
      </c>
      <c r="VIV144" s="71"/>
      <c r="VIW144" s="70">
        <v>32</v>
      </c>
      <c r="VIX144" s="71"/>
      <c r="VIY144" s="70">
        <v>32</v>
      </c>
      <c r="VIZ144" s="71"/>
      <c r="VJA144" s="70">
        <v>32</v>
      </c>
      <c r="VJB144" s="71"/>
      <c r="VJC144" s="70">
        <v>32</v>
      </c>
      <c r="VJD144" s="71"/>
      <c r="VJE144" s="70">
        <v>32</v>
      </c>
      <c r="VJF144" s="71"/>
      <c r="VJG144" s="70">
        <v>32</v>
      </c>
      <c r="VJH144" s="71"/>
      <c r="VJI144" s="70">
        <v>32</v>
      </c>
      <c r="VJJ144" s="71"/>
      <c r="VJK144" s="70">
        <v>32</v>
      </c>
      <c r="VJL144" s="71"/>
      <c r="VJM144" s="70">
        <v>32</v>
      </c>
      <c r="VJN144" s="71"/>
      <c r="VJO144" s="70">
        <v>32</v>
      </c>
      <c r="VJP144" s="71"/>
      <c r="VJQ144" s="70">
        <v>32</v>
      </c>
      <c r="VJR144" s="71"/>
      <c r="VJS144" s="70">
        <v>32</v>
      </c>
      <c r="VJT144" s="71"/>
      <c r="VJU144" s="70">
        <v>32</v>
      </c>
      <c r="VJV144" s="71"/>
      <c r="VJW144" s="70">
        <v>32</v>
      </c>
      <c r="VJX144" s="71"/>
      <c r="VJY144" s="70">
        <v>32</v>
      </c>
      <c r="VJZ144" s="71"/>
      <c r="VKA144" s="70">
        <v>32</v>
      </c>
      <c r="VKB144" s="71"/>
      <c r="VKC144" s="70">
        <v>32</v>
      </c>
      <c r="VKD144" s="71"/>
      <c r="VKE144" s="70">
        <v>32</v>
      </c>
      <c r="VKF144" s="71"/>
      <c r="VKG144" s="70">
        <v>32</v>
      </c>
      <c r="VKH144" s="71"/>
      <c r="VKI144" s="70">
        <v>32</v>
      </c>
      <c r="VKJ144" s="71"/>
      <c r="VKK144" s="70">
        <v>32</v>
      </c>
      <c r="VKL144" s="71"/>
      <c r="VKM144" s="70">
        <v>32</v>
      </c>
      <c r="VKN144" s="71"/>
      <c r="VKO144" s="70">
        <v>32</v>
      </c>
      <c r="VKP144" s="71"/>
      <c r="VKQ144" s="70">
        <v>32</v>
      </c>
      <c r="VKR144" s="71"/>
      <c r="VKS144" s="70">
        <v>32</v>
      </c>
      <c r="VKT144" s="71"/>
      <c r="VKU144" s="70">
        <v>32</v>
      </c>
      <c r="VKV144" s="71"/>
      <c r="VKW144" s="70">
        <v>32</v>
      </c>
      <c r="VKX144" s="71"/>
      <c r="VKY144" s="70">
        <v>32</v>
      </c>
      <c r="VKZ144" s="71"/>
      <c r="VLA144" s="70">
        <v>32</v>
      </c>
      <c r="VLB144" s="71"/>
      <c r="VLC144" s="70">
        <v>32</v>
      </c>
      <c r="VLD144" s="71"/>
      <c r="VLE144" s="70">
        <v>32</v>
      </c>
      <c r="VLF144" s="71"/>
      <c r="VLG144" s="70">
        <v>32</v>
      </c>
      <c r="VLH144" s="71"/>
      <c r="VLI144" s="70">
        <v>32</v>
      </c>
      <c r="VLJ144" s="71"/>
      <c r="VLK144" s="70">
        <v>32</v>
      </c>
      <c r="VLL144" s="71"/>
      <c r="VLM144" s="70">
        <v>32</v>
      </c>
      <c r="VLN144" s="71"/>
      <c r="VLO144" s="70">
        <v>32</v>
      </c>
      <c r="VLP144" s="71"/>
      <c r="VLQ144" s="70">
        <v>32</v>
      </c>
      <c r="VLR144" s="71"/>
      <c r="VLS144" s="70">
        <v>32</v>
      </c>
      <c r="VLT144" s="71"/>
      <c r="VLU144" s="70">
        <v>32</v>
      </c>
      <c r="VLV144" s="71"/>
      <c r="VLW144" s="70">
        <v>32</v>
      </c>
      <c r="VLX144" s="71"/>
      <c r="VLY144" s="70">
        <v>32</v>
      </c>
      <c r="VLZ144" s="71"/>
      <c r="VMA144" s="70">
        <v>32</v>
      </c>
      <c r="VMB144" s="71"/>
      <c r="VMC144" s="70">
        <v>32</v>
      </c>
      <c r="VMD144" s="71"/>
      <c r="VME144" s="70">
        <v>32</v>
      </c>
      <c r="VMF144" s="71"/>
      <c r="VMG144" s="70">
        <v>32</v>
      </c>
      <c r="VMH144" s="71"/>
      <c r="VMI144" s="70">
        <v>32</v>
      </c>
      <c r="VMJ144" s="71"/>
      <c r="VMK144" s="70">
        <v>32</v>
      </c>
      <c r="VML144" s="71"/>
      <c r="VMM144" s="70">
        <v>32</v>
      </c>
      <c r="VMN144" s="71"/>
      <c r="VMO144" s="70">
        <v>32</v>
      </c>
      <c r="VMP144" s="71"/>
      <c r="VMQ144" s="70">
        <v>32</v>
      </c>
      <c r="VMR144" s="71"/>
      <c r="VMS144" s="70">
        <v>32</v>
      </c>
      <c r="VMT144" s="71"/>
      <c r="VMU144" s="70">
        <v>32</v>
      </c>
      <c r="VMV144" s="71"/>
      <c r="VMW144" s="70">
        <v>32</v>
      </c>
      <c r="VMX144" s="71"/>
      <c r="VMY144" s="70">
        <v>32</v>
      </c>
      <c r="VMZ144" s="71"/>
      <c r="VNA144" s="70">
        <v>32</v>
      </c>
      <c r="VNB144" s="71"/>
      <c r="VNC144" s="70">
        <v>32</v>
      </c>
      <c r="VND144" s="71"/>
      <c r="VNE144" s="70">
        <v>32</v>
      </c>
      <c r="VNF144" s="71"/>
      <c r="VNG144" s="70">
        <v>32</v>
      </c>
      <c r="VNH144" s="71"/>
      <c r="VNI144" s="70">
        <v>32</v>
      </c>
      <c r="VNJ144" s="71"/>
      <c r="VNK144" s="70">
        <v>32</v>
      </c>
      <c r="VNL144" s="71"/>
      <c r="VNM144" s="70">
        <v>32</v>
      </c>
      <c r="VNN144" s="71"/>
      <c r="VNO144" s="70">
        <v>32</v>
      </c>
      <c r="VNP144" s="71"/>
      <c r="VNQ144" s="70">
        <v>32</v>
      </c>
      <c r="VNR144" s="71"/>
      <c r="VNS144" s="70">
        <v>32</v>
      </c>
      <c r="VNT144" s="71"/>
      <c r="VNU144" s="70">
        <v>32</v>
      </c>
      <c r="VNV144" s="71"/>
      <c r="VNW144" s="70">
        <v>32</v>
      </c>
      <c r="VNX144" s="71"/>
      <c r="VNY144" s="70">
        <v>32</v>
      </c>
      <c r="VNZ144" s="71"/>
      <c r="VOA144" s="70">
        <v>32</v>
      </c>
      <c r="VOB144" s="71"/>
      <c r="VOC144" s="70">
        <v>32</v>
      </c>
      <c r="VOD144" s="71"/>
      <c r="VOE144" s="70">
        <v>32</v>
      </c>
      <c r="VOF144" s="71"/>
      <c r="VOG144" s="70">
        <v>32</v>
      </c>
      <c r="VOH144" s="71"/>
      <c r="VOI144" s="70">
        <v>32</v>
      </c>
      <c r="VOJ144" s="71"/>
      <c r="VOK144" s="70">
        <v>32</v>
      </c>
      <c r="VOL144" s="71"/>
      <c r="VOM144" s="70">
        <v>32</v>
      </c>
      <c r="VON144" s="71"/>
      <c r="VOO144" s="70">
        <v>32</v>
      </c>
      <c r="VOP144" s="71"/>
      <c r="VOQ144" s="70">
        <v>32</v>
      </c>
      <c r="VOR144" s="71"/>
      <c r="VOS144" s="70">
        <v>32</v>
      </c>
      <c r="VOT144" s="71"/>
      <c r="VOU144" s="70">
        <v>32</v>
      </c>
      <c r="VOV144" s="71"/>
      <c r="VOW144" s="70">
        <v>32</v>
      </c>
      <c r="VOX144" s="71"/>
      <c r="VOY144" s="70">
        <v>32</v>
      </c>
      <c r="VOZ144" s="71"/>
      <c r="VPA144" s="70">
        <v>32</v>
      </c>
      <c r="VPB144" s="71"/>
      <c r="VPC144" s="70">
        <v>32</v>
      </c>
      <c r="VPD144" s="71"/>
      <c r="VPE144" s="70">
        <v>32</v>
      </c>
      <c r="VPF144" s="71"/>
      <c r="VPG144" s="70">
        <v>32</v>
      </c>
      <c r="VPH144" s="71"/>
      <c r="VPI144" s="70">
        <v>32</v>
      </c>
      <c r="VPJ144" s="71"/>
      <c r="VPK144" s="70">
        <v>32</v>
      </c>
      <c r="VPL144" s="71"/>
      <c r="VPM144" s="70">
        <v>32</v>
      </c>
      <c r="VPN144" s="71"/>
      <c r="VPO144" s="70">
        <v>32</v>
      </c>
      <c r="VPP144" s="71"/>
      <c r="VPQ144" s="70">
        <v>32</v>
      </c>
      <c r="VPR144" s="71"/>
      <c r="VPS144" s="70">
        <v>32</v>
      </c>
      <c r="VPT144" s="71"/>
      <c r="VPU144" s="70">
        <v>32</v>
      </c>
      <c r="VPV144" s="71"/>
      <c r="VPW144" s="70">
        <v>32</v>
      </c>
      <c r="VPX144" s="71"/>
      <c r="VPY144" s="70">
        <v>32</v>
      </c>
      <c r="VPZ144" s="71"/>
      <c r="VQA144" s="70">
        <v>32</v>
      </c>
      <c r="VQB144" s="71"/>
      <c r="VQC144" s="70">
        <v>32</v>
      </c>
      <c r="VQD144" s="71"/>
      <c r="VQE144" s="70">
        <v>32</v>
      </c>
      <c r="VQF144" s="71"/>
      <c r="VQG144" s="70">
        <v>32</v>
      </c>
      <c r="VQH144" s="71"/>
      <c r="VQI144" s="70">
        <v>32</v>
      </c>
      <c r="VQJ144" s="71"/>
      <c r="VQK144" s="70">
        <v>32</v>
      </c>
      <c r="VQL144" s="71"/>
      <c r="VQM144" s="70">
        <v>32</v>
      </c>
      <c r="VQN144" s="71"/>
      <c r="VQO144" s="70">
        <v>32</v>
      </c>
      <c r="VQP144" s="71"/>
      <c r="VQQ144" s="70">
        <v>32</v>
      </c>
      <c r="VQR144" s="71"/>
      <c r="VQS144" s="70">
        <v>32</v>
      </c>
      <c r="VQT144" s="71"/>
      <c r="VQU144" s="70">
        <v>32</v>
      </c>
      <c r="VQV144" s="71"/>
      <c r="VQW144" s="70">
        <v>32</v>
      </c>
      <c r="VQX144" s="71"/>
      <c r="VQY144" s="70">
        <v>32</v>
      </c>
      <c r="VQZ144" s="71"/>
      <c r="VRA144" s="70">
        <v>32</v>
      </c>
      <c r="VRB144" s="71"/>
      <c r="VRC144" s="70">
        <v>32</v>
      </c>
      <c r="VRD144" s="71"/>
      <c r="VRE144" s="70">
        <v>32</v>
      </c>
      <c r="VRF144" s="71"/>
      <c r="VRG144" s="70">
        <v>32</v>
      </c>
      <c r="VRH144" s="71"/>
      <c r="VRI144" s="70">
        <v>32</v>
      </c>
      <c r="VRJ144" s="71"/>
      <c r="VRK144" s="70">
        <v>32</v>
      </c>
      <c r="VRL144" s="71"/>
      <c r="VRM144" s="70">
        <v>32</v>
      </c>
      <c r="VRN144" s="71"/>
      <c r="VRO144" s="70">
        <v>32</v>
      </c>
      <c r="VRP144" s="71"/>
      <c r="VRQ144" s="70">
        <v>32</v>
      </c>
      <c r="VRR144" s="71"/>
      <c r="VRS144" s="70">
        <v>32</v>
      </c>
      <c r="VRT144" s="71"/>
      <c r="VRU144" s="70">
        <v>32</v>
      </c>
      <c r="VRV144" s="71"/>
      <c r="VRW144" s="70">
        <v>32</v>
      </c>
      <c r="VRX144" s="71"/>
      <c r="VRY144" s="70">
        <v>32</v>
      </c>
      <c r="VRZ144" s="71"/>
      <c r="VSA144" s="70">
        <v>32</v>
      </c>
      <c r="VSB144" s="71"/>
      <c r="VSC144" s="70">
        <v>32</v>
      </c>
      <c r="VSD144" s="71"/>
      <c r="VSE144" s="70">
        <v>32</v>
      </c>
      <c r="VSF144" s="71"/>
      <c r="VSG144" s="70">
        <v>32</v>
      </c>
      <c r="VSH144" s="71"/>
      <c r="VSI144" s="70">
        <v>32</v>
      </c>
      <c r="VSJ144" s="71"/>
      <c r="VSK144" s="70">
        <v>32</v>
      </c>
      <c r="VSL144" s="71"/>
      <c r="VSM144" s="70">
        <v>32</v>
      </c>
      <c r="VSN144" s="71"/>
      <c r="VSO144" s="70">
        <v>32</v>
      </c>
      <c r="VSP144" s="71"/>
      <c r="VSQ144" s="70">
        <v>32</v>
      </c>
      <c r="VSR144" s="71"/>
      <c r="VSS144" s="70">
        <v>32</v>
      </c>
      <c r="VST144" s="71"/>
      <c r="VSU144" s="70">
        <v>32</v>
      </c>
      <c r="VSV144" s="71"/>
      <c r="VSW144" s="70">
        <v>32</v>
      </c>
      <c r="VSX144" s="71"/>
      <c r="VSY144" s="70">
        <v>32</v>
      </c>
      <c r="VSZ144" s="71"/>
      <c r="VTA144" s="70">
        <v>32</v>
      </c>
      <c r="VTB144" s="71"/>
      <c r="VTC144" s="70">
        <v>32</v>
      </c>
      <c r="VTD144" s="71"/>
      <c r="VTE144" s="70">
        <v>32</v>
      </c>
      <c r="VTF144" s="71"/>
      <c r="VTG144" s="70">
        <v>32</v>
      </c>
      <c r="VTH144" s="71"/>
      <c r="VTI144" s="70">
        <v>32</v>
      </c>
      <c r="VTJ144" s="71"/>
      <c r="VTK144" s="70">
        <v>32</v>
      </c>
      <c r="VTL144" s="71"/>
      <c r="VTM144" s="70">
        <v>32</v>
      </c>
      <c r="VTN144" s="71"/>
      <c r="VTO144" s="70">
        <v>32</v>
      </c>
      <c r="VTP144" s="71"/>
      <c r="VTQ144" s="70">
        <v>32</v>
      </c>
      <c r="VTR144" s="71"/>
      <c r="VTS144" s="70">
        <v>32</v>
      </c>
      <c r="VTT144" s="71"/>
      <c r="VTU144" s="70">
        <v>32</v>
      </c>
      <c r="VTV144" s="71"/>
      <c r="VTW144" s="70">
        <v>32</v>
      </c>
      <c r="VTX144" s="71"/>
      <c r="VTY144" s="70">
        <v>32</v>
      </c>
      <c r="VTZ144" s="71"/>
      <c r="VUA144" s="70">
        <v>32</v>
      </c>
      <c r="VUB144" s="71"/>
      <c r="VUC144" s="70">
        <v>32</v>
      </c>
      <c r="VUD144" s="71"/>
      <c r="VUE144" s="70">
        <v>32</v>
      </c>
      <c r="VUF144" s="71"/>
      <c r="VUG144" s="70">
        <v>32</v>
      </c>
      <c r="VUH144" s="71"/>
      <c r="VUI144" s="70">
        <v>32</v>
      </c>
      <c r="VUJ144" s="71"/>
      <c r="VUK144" s="70">
        <v>32</v>
      </c>
      <c r="VUL144" s="71"/>
      <c r="VUM144" s="70">
        <v>32</v>
      </c>
      <c r="VUN144" s="71"/>
      <c r="VUO144" s="70">
        <v>32</v>
      </c>
      <c r="VUP144" s="71"/>
      <c r="VUQ144" s="70">
        <v>32</v>
      </c>
      <c r="VUR144" s="71"/>
      <c r="VUS144" s="70">
        <v>32</v>
      </c>
      <c r="VUT144" s="71"/>
      <c r="VUU144" s="70">
        <v>32</v>
      </c>
      <c r="VUV144" s="71"/>
      <c r="VUW144" s="70">
        <v>32</v>
      </c>
      <c r="VUX144" s="71"/>
      <c r="VUY144" s="70">
        <v>32</v>
      </c>
      <c r="VUZ144" s="71"/>
      <c r="VVA144" s="70">
        <v>32</v>
      </c>
      <c r="VVB144" s="71"/>
      <c r="VVC144" s="70">
        <v>32</v>
      </c>
      <c r="VVD144" s="71"/>
      <c r="VVE144" s="70">
        <v>32</v>
      </c>
      <c r="VVF144" s="71"/>
      <c r="VVG144" s="70">
        <v>32</v>
      </c>
      <c r="VVH144" s="71"/>
      <c r="VVI144" s="70">
        <v>32</v>
      </c>
      <c r="VVJ144" s="71"/>
      <c r="VVK144" s="70">
        <v>32</v>
      </c>
      <c r="VVL144" s="71"/>
      <c r="VVM144" s="70">
        <v>32</v>
      </c>
      <c r="VVN144" s="71"/>
      <c r="VVO144" s="70">
        <v>32</v>
      </c>
      <c r="VVP144" s="71"/>
      <c r="VVQ144" s="70">
        <v>32</v>
      </c>
      <c r="VVR144" s="71"/>
      <c r="VVS144" s="70">
        <v>32</v>
      </c>
      <c r="VVT144" s="71"/>
      <c r="VVU144" s="70">
        <v>32</v>
      </c>
      <c r="VVV144" s="71"/>
      <c r="VVW144" s="70">
        <v>32</v>
      </c>
      <c r="VVX144" s="71"/>
      <c r="VVY144" s="70">
        <v>32</v>
      </c>
      <c r="VVZ144" s="71"/>
      <c r="VWA144" s="70">
        <v>32</v>
      </c>
      <c r="VWB144" s="71"/>
      <c r="VWC144" s="70">
        <v>32</v>
      </c>
      <c r="VWD144" s="71"/>
      <c r="VWE144" s="70">
        <v>32</v>
      </c>
      <c r="VWF144" s="71"/>
      <c r="VWG144" s="70">
        <v>32</v>
      </c>
      <c r="VWH144" s="71"/>
      <c r="VWI144" s="70">
        <v>32</v>
      </c>
      <c r="VWJ144" s="71"/>
      <c r="VWK144" s="70">
        <v>32</v>
      </c>
      <c r="VWL144" s="71"/>
      <c r="VWM144" s="70">
        <v>32</v>
      </c>
      <c r="VWN144" s="71"/>
      <c r="VWO144" s="70">
        <v>32</v>
      </c>
      <c r="VWP144" s="71"/>
      <c r="VWQ144" s="70">
        <v>32</v>
      </c>
      <c r="VWR144" s="71"/>
      <c r="VWS144" s="70">
        <v>32</v>
      </c>
      <c r="VWT144" s="71"/>
      <c r="VWU144" s="70">
        <v>32</v>
      </c>
      <c r="VWV144" s="71"/>
      <c r="VWW144" s="70">
        <v>32</v>
      </c>
      <c r="VWX144" s="71"/>
      <c r="VWY144" s="70">
        <v>32</v>
      </c>
      <c r="VWZ144" s="71"/>
      <c r="VXA144" s="70">
        <v>32</v>
      </c>
      <c r="VXB144" s="71"/>
      <c r="VXC144" s="70">
        <v>32</v>
      </c>
      <c r="VXD144" s="71"/>
      <c r="VXE144" s="70">
        <v>32</v>
      </c>
      <c r="VXF144" s="71"/>
      <c r="VXG144" s="70">
        <v>32</v>
      </c>
      <c r="VXH144" s="71"/>
      <c r="VXI144" s="70">
        <v>32</v>
      </c>
      <c r="VXJ144" s="71"/>
      <c r="VXK144" s="70">
        <v>32</v>
      </c>
      <c r="VXL144" s="71"/>
      <c r="VXM144" s="70">
        <v>32</v>
      </c>
      <c r="VXN144" s="71"/>
      <c r="VXO144" s="70">
        <v>32</v>
      </c>
      <c r="VXP144" s="71"/>
      <c r="VXQ144" s="70">
        <v>32</v>
      </c>
      <c r="VXR144" s="71"/>
      <c r="VXS144" s="70">
        <v>32</v>
      </c>
      <c r="VXT144" s="71"/>
      <c r="VXU144" s="70">
        <v>32</v>
      </c>
      <c r="VXV144" s="71"/>
      <c r="VXW144" s="70">
        <v>32</v>
      </c>
      <c r="VXX144" s="71"/>
      <c r="VXY144" s="70">
        <v>32</v>
      </c>
      <c r="VXZ144" s="71"/>
      <c r="VYA144" s="70">
        <v>32</v>
      </c>
      <c r="VYB144" s="71"/>
      <c r="VYC144" s="70">
        <v>32</v>
      </c>
      <c r="VYD144" s="71"/>
      <c r="VYE144" s="70">
        <v>32</v>
      </c>
      <c r="VYF144" s="71"/>
      <c r="VYG144" s="70">
        <v>32</v>
      </c>
      <c r="VYH144" s="71"/>
      <c r="VYI144" s="70">
        <v>32</v>
      </c>
      <c r="VYJ144" s="71"/>
      <c r="VYK144" s="70">
        <v>32</v>
      </c>
      <c r="VYL144" s="71"/>
      <c r="VYM144" s="70">
        <v>32</v>
      </c>
      <c r="VYN144" s="71"/>
      <c r="VYO144" s="70">
        <v>32</v>
      </c>
      <c r="VYP144" s="71"/>
      <c r="VYQ144" s="70">
        <v>32</v>
      </c>
      <c r="VYR144" s="71"/>
      <c r="VYS144" s="70">
        <v>32</v>
      </c>
      <c r="VYT144" s="71"/>
      <c r="VYU144" s="70">
        <v>32</v>
      </c>
      <c r="VYV144" s="71"/>
      <c r="VYW144" s="70">
        <v>32</v>
      </c>
      <c r="VYX144" s="71"/>
      <c r="VYY144" s="70">
        <v>32</v>
      </c>
      <c r="VYZ144" s="71"/>
      <c r="VZA144" s="70">
        <v>32</v>
      </c>
      <c r="VZB144" s="71"/>
      <c r="VZC144" s="70">
        <v>32</v>
      </c>
      <c r="VZD144" s="71"/>
      <c r="VZE144" s="70">
        <v>32</v>
      </c>
      <c r="VZF144" s="71"/>
      <c r="VZG144" s="70">
        <v>32</v>
      </c>
      <c r="VZH144" s="71"/>
      <c r="VZI144" s="70">
        <v>32</v>
      </c>
      <c r="VZJ144" s="71"/>
      <c r="VZK144" s="70">
        <v>32</v>
      </c>
      <c r="VZL144" s="71"/>
      <c r="VZM144" s="70">
        <v>32</v>
      </c>
      <c r="VZN144" s="71"/>
      <c r="VZO144" s="70">
        <v>32</v>
      </c>
      <c r="VZP144" s="71"/>
      <c r="VZQ144" s="70">
        <v>32</v>
      </c>
      <c r="VZR144" s="71"/>
      <c r="VZS144" s="70">
        <v>32</v>
      </c>
      <c r="VZT144" s="71"/>
      <c r="VZU144" s="70">
        <v>32</v>
      </c>
      <c r="VZV144" s="71"/>
      <c r="VZW144" s="70">
        <v>32</v>
      </c>
      <c r="VZX144" s="71"/>
      <c r="VZY144" s="70">
        <v>32</v>
      </c>
      <c r="VZZ144" s="71"/>
      <c r="WAA144" s="70">
        <v>32</v>
      </c>
      <c r="WAB144" s="71"/>
      <c r="WAC144" s="70">
        <v>32</v>
      </c>
      <c r="WAD144" s="71"/>
      <c r="WAE144" s="70">
        <v>32</v>
      </c>
      <c r="WAF144" s="71"/>
      <c r="WAG144" s="70">
        <v>32</v>
      </c>
      <c r="WAH144" s="71"/>
      <c r="WAI144" s="70">
        <v>32</v>
      </c>
      <c r="WAJ144" s="71"/>
      <c r="WAK144" s="70">
        <v>32</v>
      </c>
      <c r="WAL144" s="71"/>
      <c r="WAM144" s="70">
        <v>32</v>
      </c>
      <c r="WAN144" s="71"/>
      <c r="WAO144" s="70">
        <v>32</v>
      </c>
      <c r="WAP144" s="71"/>
      <c r="WAQ144" s="70">
        <v>32</v>
      </c>
      <c r="WAR144" s="71"/>
      <c r="WAS144" s="70">
        <v>32</v>
      </c>
      <c r="WAT144" s="71"/>
      <c r="WAU144" s="70">
        <v>32</v>
      </c>
      <c r="WAV144" s="71"/>
      <c r="WAW144" s="70">
        <v>32</v>
      </c>
      <c r="WAX144" s="71"/>
      <c r="WAY144" s="70">
        <v>32</v>
      </c>
      <c r="WAZ144" s="71"/>
      <c r="WBA144" s="70">
        <v>32</v>
      </c>
      <c r="WBB144" s="71"/>
      <c r="WBC144" s="70">
        <v>32</v>
      </c>
      <c r="WBD144" s="71"/>
      <c r="WBE144" s="70">
        <v>32</v>
      </c>
      <c r="WBF144" s="71"/>
      <c r="WBG144" s="70">
        <v>32</v>
      </c>
      <c r="WBH144" s="71"/>
      <c r="WBI144" s="70">
        <v>32</v>
      </c>
      <c r="WBJ144" s="71"/>
      <c r="WBK144" s="70">
        <v>32</v>
      </c>
      <c r="WBL144" s="71"/>
      <c r="WBM144" s="70">
        <v>32</v>
      </c>
      <c r="WBN144" s="71"/>
      <c r="WBO144" s="70">
        <v>32</v>
      </c>
      <c r="WBP144" s="71"/>
      <c r="WBQ144" s="70">
        <v>32</v>
      </c>
      <c r="WBR144" s="71"/>
      <c r="WBS144" s="70">
        <v>32</v>
      </c>
      <c r="WBT144" s="71"/>
      <c r="WBU144" s="70">
        <v>32</v>
      </c>
      <c r="WBV144" s="71"/>
      <c r="WBW144" s="70">
        <v>32</v>
      </c>
      <c r="WBX144" s="71"/>
      <c r="WBY144" s="70">
        <v>32</v>
      </c>
      <c r="WBZ144" s="71"/>
      <c r="WCA144" s="70">
        <v>32</v>
      </c>
      <c r="WCB144" s="71"/>
      <c r="WCC144" s="70">
        <v>32</v>
      </c>
      <c r="WCD144" s="71"/>
      <c r="WCE144" s="70">
        <v>32</v>
      </c>
      <c r="WCF144" s="71"/>
      <c r="WCG144" s="70">
        <v>32</v>
      </c>
      <c r="WCH144" s="71"/>
      <c r="WCI144" s="70">
        <v>32</v>
      </c>
      <c r="WCJ144" s="71"/>
      <c r="WCK144" s="70">
        <v>32</v>
      </c>
      <c r="WCL144" s="71"/>
      <c r="WCM144" s="70">
        <v>32</v>
      </c>
      <c r="WCN144" s="71"/>
      <c r="WCO144" s="70">
        <v>32</v>
      </c>
      <c r="WCP144" s="71"/>
      <c r="WCQ144" s="70">
        <v>32</v>
      </c>
      <c r="WCR144" s="71"/>
      <c r="WCS144" s="70">
        <v>32</v>
      </c>
      <c r="WCT144" s="71"/>
      <c r="WCU144" s="70">
        <v>32</v>
      </c>
      <c r="WCV144" s="71"/>
      <c r="WCW144" s="70">
        <v>32</v>
      </c>
      <c r="WCX144" s="71"/>
      <c r="WCY144" s="70">
        <v>32</v>
      </c>
      <c r="WCZ144" s="71"/>
      <c r="WDA144" s="70">
        <v>32</v>
      </c>
      <c r="WDB144" s="71"/>
      <c r="WDC144" s="70">
        <v>32</v>
      </c>
      <c r="WDD144" s="71"/>
      <c r="WDE144" s="70">
        <v>32</v>
      </c>
      <c r="WDF144" s="71"/>
      <c r="WDG144" s="70">
        <v>32</v>
      </c>
      <c r="WDH144" s="71"/>
      <c r="WDI144" s="70">
        <v>32</v>
      </c>
      <c r="WDJ144" s="71"/>
      <c r="WDK144" s="70">
        <v>32</v>
      </c>
      <c r="WDL144" s="71"/>
      <c r="WDM144" s="70">
        <v>32</v>
      </c>
      <c r="WDN144" s="71"/>
      <c r="WDO144" s="70">
        <v>32</v>
      </c>
      <c r="WDP144" s="71"/>
      <c r="WDQ144" s="70">
        <v>32</v>
      </c>
      <c r="WDR144" s="71"/>
      <c r="WDS144" s="70">
        <v>32</v>
      </c>
      <c r="WDT144" s="71"/>
      <c r="WDU144" s="70">
        <v>32</v>
      </c>
      <c r="WDV144" s="71"/>
      <c r="WDW144" s="70">
        <v>32</v>
      </c>
      <c r="WDX144" s="71"/>
      <c r="WDY144" s="70">
        <v>32</v>
      </c>
      <c r="WDZ144" s="71"/>
      <c r="WEA144" s="70">
        <v>32</v>
      </c>
      <c r="WEB144" s="71"/>
      <c r="WEC144" s="70">
        <v>32</v>
      </c>
      <c r="WED144" s="71"/>
      <c r="WEE144" s="70">
        <v>32</v>
      </c>
      <c r="WEF144" s="71"/>
      <c r="WEG144" s="70">
        <v>32</v>
      </c>
      <c r="WEH144" s="71"/>
      <c r="WEI144" s="70">
        <v>32</v>
      </c>
      <c r="WEJ144" s="71"/>
      <c r="WEK144" s="70">
        <v>32</v>
      </c>
      <c r="WEL144" s="71"/>
      <c r="WEM144" s="70">
        <v>32</v>
      </c>
      <c r="WEN144" s="71"/>
      <c r="WEO144" s="70">
        <v>32</v>
      </c>
      <c r="WEP144" s="71"/>
      <c r="WEQ144" s="70">
        <v>32</v>
      </c>
      <c r="WER144" s="71"/>
      <c r="WES144" s="70">
        <v>32</v>
      </c>
      <c r="WET144" s="71"/>
      <c r="WEU144" s="70">
        <v>32</v>
      </c>
      <c r="WEV144" s="71"/>
      <c r="WEW144" s="70">
        <v>32</v>
      </c>
      <c r="WEX144" s="71"/>
      <c r="WEY144" s="70">
        <v>32</v>
      </c>
      <c r="WEZ144" s="71"/>
      <c r="WFA144" s="70">
        <v>32</v>
      </c>
      <c r="WFB144" s="71"/>
      <c r="WFC144" s="70">
        <v>32</v>
      </c>
      <c r="WFD144" s="71"/>
      <c r="WFE144" s="70">
        <v>32</v>
      </c>
      <c r="WFF144" s="71"/>
      <c r="WFG144" s="70">
        <v>32</v>
      </c>
      <c r="WFH144" s="71"/>
      <c r="WFI144" s="70">
        <v>32</v>
      </c>
      <c r="WFJ144" s="71"/>
      <c r="WFK144" s="70">
        <v>32</v>
      </c>
      <c r="WFL144" s="71"/>
      <c r="WFM144" s="70">
        <v>32</v>
      </c>
      <c r="WFN144" s="71"/>
      <c r="WFO144" s="70">
        <v>32</v>
      </c>
      <c r="WFP144" s="71"/>
      <c r="WFQ144" s="70">
        <v>32</v>
      </c>
      <c r="WFR144" s="71"/>
      <c r="WFS144" s="70">
        <v>32</v>
      </c>
      <c r="WFT144" s="71"/>
      <c r="WFU144" s="70">
        <v>32</v>
      </c>
      <c r="WFV144" s="71"/>
      <c r="WFW144" s="70">
        <v>32</v>
      </c>
      <c r="WFX144" s="71"/>
      <c r="WFY144" s="70">
        <v>32</v>
      </c>
      <c r="WFZ144" s="71"/>
      <c r="WGA144" s="70">
        <v>32</v>
      </c>
      <c r="WGB144" s="71"/>
      <c r="WGC144" s="70">
        <v>32</v>
      </c>
      <c r="WGD144" s="71"/>
      <c r="WGE144" s="70">
        <v>32</v>
      </c>
      <c r="WGF144" s="71"/>
      <c r="WGG144" s="70">
        <v>32</v>
      </c>
      <c r="WGH144" s="71"/>
      <c r="WGI144" s="70">
        <v>32</v>
      </c>
      <c r="WGJ144" s="71"/>
      <c r="WGK144" s="70">
        <v>32</v>
      </c>
      <c r="WGL144" s="71"/>
      <c r="WGM144" s="70">
        <v>32</v>
      </c>
      <c r="WGN144" s="71"/>
      <c r="WGO144" s="70">
        <v>32</v>
      </c>
      <c r="WGP144" s="71"/>
      <c r="WGQ144" s="70">
        <v>32</v>
      </c>
      <c r="WGR144" s="71"/>
      <c r="WGS144" s="70">
        <v>32</v>
      </c>
      <c r="WGT144" s="71"/>
      <c r="WGU144" s="70">
        <v>32</v>
      </c>
      <c r="WGV144" s="71"/>
      <c r="WGW144" s="70">
        <v>32</v>
      </c>
      <c r="WGX144" s="71"/>
      <c r="WGY144" s="70">
        <v>32</v>
      </c>
      <c r="WGZ144" s="71"/>
      <c r="WHA144" s="70">
        <v>32</v>
      </c>
      <c r="WHB144" s="71"/>
      <c r="WHC144" s="70">
        <v>32</v>
      </c>
      <c r="WHD144" s="71"/>
      <c r="WHE144" s="70">
        <v>32</v>
      </c>
      <c r="WHF144" s="71"/>
      <c r="WHG144" s="70">
        <v>32</v>
      </c>
      <c r="WHH144" s="71"/>
      <c r="WHI144" s="70">
        <v>32</v>
      </c>
      <c r="WHJ144" s="71"/>
      <c r="WHK144" s="70">
        <v>32</v>
      </c>
      <c r="WHL144" s="71"/>
      <c r="WHM144" s="70">
        <v>32</v>
      </c>
      <c r="WHN144" s="71"/>
      <c r="WHO144" s="70">
        <v>32</v>
      </c>
      <c r="WHP144" s="71"/>
      <c r="WHQ144" s="70">
        <v>32</v>
      </c>
      <c r="WHR144" s="71"/>
      <c r="WHS144" s="70">
        <v>32</v>
      </c>
      <c r="WHT144" s="71"/>
      <c r="WHU144" s="70">
        <v>32</v>
      </c>
      <c r="WHV144" s="71"/>
      <c r="WHW144" s="70">
        <v>32</v>
      </c>
      <c r="WHX144" s="71"/>
      <c r="WHY144" s="70">
        <v>32</v>
      </c>
      <c r="WHZ144" s="71"/>
      <c r="WIA144" s="70">
        <v>32</v>
      </c>
      <c r="WIB144" s="71"/>
      <c r="WIC144" s="70">
        <v>32</v>
      </c>
      <c r="WID144" s="71"/>
      <c r="WIE144" s="70">
        <v>32</v>
      </c>
      <c r="WIF144" s="71"/>
      <c r="WIG144" s="70">
        <v>32</v>
      </c>
      <c r="WIH144" s="71"/>
      <c r="WII144" s="70">
        <v>32</v>
      </c>
      <c r="WIJ144" s="71"/>
      <c r="WIK144" s="70">
        <v>32</v>
      </c>
      <c r="WIL144" s="71"/>
      <c r="WIM144" s="70">
        <v>32</v>
      </c>
      <c r="WIN144" s="71"/>
      <c r="WIO144" s="70">
        <v>32</v>
      </c>
      <c r="WIP144" s="71"/>
      <c r="WIQ144" s="70">
        <v>32</v>
      </c>
      <c r="WIR144" s="71"/>
      <c r="WIS144" s="70">
        <v>32</v>
      </c>
      <c r="WIT144" s="71"/>
      <c r="WIU144" s="70">
        <v>32</v>
      </c>
      <c r="WIV144" s="71"/>
      <c r="WIW144" s="70">
        <v>32</v>
      </c>
      <c r="WIX144" s="71"/>
      <c r="WIY144" s="70">
        <v>32</v>
      </c>
      <c r="WIZ144" s="71"/>
      <c r="WJA144" s="70">
        <v>32</v>
      </c>
      <c r="WJB144" s="71"/>
      <c r="WJC144" s="70">
        <v>32</v>
      </c>
      <c r="WJD144" s="71"/>
      <c r="WJE144" s="70">
        <v>32</v>
      </c>
      <c r="WJF144" s="71"/>
      <c r="WJG144" s="70">
        <v>32</v>
      </c>
      <c r="WJH144" s="71"/>
      <c r="WJI144" s="70">
        <v>32</v>
      </c>
      <c r="WJJ144" s="71"/>
      <c r="WJK144" s="70">
        <v>32</v>
      </c>
      <c r="WJL144" s="71"/>
      <c r="WJM144" s="70">
        <v>32</v>
      </c>
      <c r="WJN144" s="71"/>
      <c r="WJO144" s="70">
        <v>32</v>
      </c>
      <c r="WJP144" s="71"/>
      <c r="WJQ144" s="70">
        <v>32</v>
      </c>
      <c r="WJR144" s="71"/>
      <c r="WJS144" s="70">
        <v>32</v>
      </c>
      <c r="WJT144" s="71"/>
      <c r="WJU144" s="70">
        <v>32</v>
      </c>
      <c r="WJV144" s="71"/>
      <c r="WJW144" s="70">
        <v>32</v>
      </c>
      <c r="WJX144" s="71"/>
      <c r="WJY144" s="70">
        <v>32</v>
      </c>
      <c r="WJZ144" s="71"/>
      <c r="WKA144" s="70">
        <v>32</v>
      </c>
      <c r="WKB144" s="71"/>
      <c r="WKC144" s="70">
        <v>32</v>
      </c>
      <c r="WKD144" s="71"/>
      <c r="WKE144" s="70">
        <v>32</v>
      </c>
      <c r="WKF144" s="71"/>
      <c r="WKG144" s="70">
        <v>32</v>
      </c>
      <c r="WKH144" s="71"/>
      <c r="WKI144" s="70">
        <v>32</v>
      </c>
      <c r="WKJ144" s="71"/>
      <c r="WKK144" s="70">
        <v>32</v>
      </c>
      <c r="WKL144" s="71"/>
      <c r="WKM144" s="70">
        <v>32</v>
      </c>
      <c r="WKN144" s="71"/>
      <c r="WKO144" s="70">
        <v>32</v>
      </c>
      <c r="WKP144" s="71"/>
      <c r="WKQ144" s="70">
        <v>32</v>
      </c>
      <c r="WKR144" s="71"/>
      <c r="WKS144" s="70">
        <v>32</v>
      </c>
      <c r="WKT144" s="71"/>
      <c r="WKU144" s="70">
        <v>32</v>
      </c>
      <c r="WKV144" s="71"/>
      <c r="WKW144" s="70">
        <v>32</v>
      </c>
      <c r="WKX144" s="71"/>
      <c r="WKY144" s="70">
        <v>32</v>
      </c>
      <c r="WKZ144" s="71"/>
      <c r="WLA144" s="70">
        <v>32</v>
      </c>
      <c r="WLB144" s="71"/>
      <c r="WLC144" s="70">
        <v>32</v>
      </c>
      <c r="WLD144" s="71"/>
      <c r="WLE144" s="70">
        <v>32</v>
      </c>
      <c r="WLF144" s="71"/>
      <c r="WLG144" s="70">
        <v>32</v>
      </c>
      <c r="WLH144" s="71"/>
      <c r="WLI144" s="70">
        <v>32</v>
      </c>
      <c r="WLJ144" s="71"/>
      <c r="WLK144" s="70">
        <v>32</v>
      </c>
      <c r="WLL144" s="71"/>
      <c r="WLM144" s="70">
        <v>32</v>
      </c>
      <c r="WLN144" s="71"/>
      <c r="WLO144" s="70">
        <v>32</v>
      </c>
      <c r="WLP144" s="71"/>
      <c r="WLQ144" s="70">
        <v>32</v>
      </c>
      <c r="WLR144" s="71"/>
      <c r="WLS144" s="70">
        <v>32</v>
      </c>
      <c r="WLT144" s="71"/>
      <c r="WLU144" s="70">
        <v>32</v>
      </c>
      <c r="WLV144" s="71"/>
      <c r="WLW144" s="70">
        <v>32</v>
      </c>
      <c r="WLX144" s="71"/>
      <c r="WLY144" s="70">
        <v>32</v>
      </c>
      <c r="WLZ144" s="71"/>
      <c r="WMA144" s="70">
        <v>32</v>
      </c>
      <c r="WMB144" s="71"/>
      <c r="WMC144" s="70">
        <v>32</v>
      </c>
      <c r="WMD144" s="71"/>
      <c r="WME144" s="70">
        <v>32</v>
      </c>
      <c r="WMF144" s="71"/>
      <c r="WMG144" s="70">
        <v>32</v>
      </c>
      <c r="WMH144" s="71"/>
      <c r="WMI144" s="70">
        <v>32</v>
      </c>
      <c r="WMJ144" s="71"/>
      <c r="WMK144" s="70">
        <v>32</v>
      </c>
      <c r="WML144" s="71"/>
      <c r="WMM144" s="70">
        <v>32</v>
      </c>
      <c r="WMN144" s="71"/>
      <c r="WMO144" s="70">
        <v>32</v>
      </c>
      <c r="WMP144" s="71"/>
      <c r="WMQ144" s="70">
        <v>32</v>
      </c>
      <c r="WMR144" s="71"/>
      <c r="WMS144" s="70">
        <v>32</v>
      </c>
      <c r="WMT144" s="71"/>
      <c r="WMU144" s="70">
        <v>32</v>
      </c>
      <c r="WMV144" s="71"/>
      <c r="WMW144" s="70">
        <v>32</v>
      </c>
      <c r="WMX144" s="71"/>
      <c r="WMY144" s="70">
        <v>32</v>
      </c>
      <c r="WMZ144" s="71"/>
      <c r="WNA144" s="70">
        <v>32</v>
      </c>
      <c r="WNB144" s="71"/>
      <c r="WNC144" s="70">
        <v>32</v>
      </c>
      <c r="WND144" s="71"/>
      <c r="WNE144" s="70">
        <v>32</v>
      </c>
      <c r="WNF144" s="71"/>
      <c r="WNG144" s="70">
        <v>32</v>
      </c>
      <c r="WNH144" s="71"/>
      <c r="WNI144" s="70">
        <v>32</v>
      </c>
      <c r="WNJ144" s="71"/>
      <c r="WNK144" s="70">
        <v>32</v>
      </c>
      <c r="WNL144" s="71"/>
      <c r="WNM144" s="70">
        <v>32</v>
      </c>
      <c r="WNN144" s="71"/>
      <c r="WNO144" s="70">
        <v>32</v>
      </c>
      <c r="WNP144" s="71"/>
      <c r="WNQ144" s="70">
        <v>32</v>
      </c>
      <c r="WNR144" s="71"/>
      <c r="WNS144" s="70">
        <v>32</v>
      </c>
      <c r="WNT144" s="71"/>
      <c r="WNU144" s="70">
        <v>32</v>
      </c>
      <c r="WNV144" s="71"/>
      <c r="WNW144" s="70">
        <v>32</v>
      </c>
      <c r="WNX144" s="71"/>
      <c r="WNY144" s="70">
        <v>32</v>
      </c>
      <c r="WNZ144" s="71"/>
      <c r="WOA144" s="70">
        <v>32</v>
      </c>
      <c r="WOB144" s="71"/>
      <c r="WOC144" s="70">
        <v>32</v>
      </c>
      <c r="WOD144" s="71"/>
      <c r="WOE144" s="70">
        <v>32</v>
      </c>
      <c r="WOF144" s="71"/>
      <c r="WOG144" s="70">
        <v>32</v>
      </c>
      <c r="WOH144" s="71"/>
      <c r="WOI144" s="70">
        <v>32</v>
      </c>
      <c r="WOJ144" s="71"/>
      <c r="WOK144" s="70">
        <v>32</v>
      </c>
      <c r="WOL144" s="71"/>
      <c r="WOM144" s="70">
        <v>32</v>
      </c>
      <c r="WON144" s="71"/>
      <c r="WOO144" s="70">
        <v>32</v>
      </c>
      <c r="WOP144" s="71"/>
      <c r="WOQ144" s="70">
        <v>32</v>
      </c>
      <c r="WOR144" s="71"/>
      <c r="WOS144" s="70">
        <v>32</v>
      </c>
      <c r="WOT144" s="71"/>
      <c r="WOU144" s="70">
        <v>32</v>
      </c>
      <c r="WOV144" s="71"/>
      <c r="WOW144" s="70">
        <v>32</v>
      </c>
      <c r="WOX144" s="71"/>
      <c r="WOY144" s="70">
        <v>32</v>
      </c>
      <c r="WOZ144" s="71"/>
      <c r="WPA144" s="70">
        <v>32</v>
      </c>
      <c r="WPB144" s="71"/>
      <c r="WPC144" s="70">
        <v>32</v>
      </c>
      <c r="WPD144" s="71"/>
      <c r="WPE144" s="70">
        <v>32</v>
      </c>
      <c r="WPF144" s="71"/>
      <c r="WPG144" s="70">
        <v>32</v>
      </c>
      <c r="WPH144" s="71"/>
      <c r="WPI144" s="70">
        <v>32</v>
      </c>
      <c r="WPJ144" s="71"/>
      <c r="WPK144" s="70">
        <v>32</v>
      </c>
      <c r="WPL144" s="71"/>
      <c r="WPM144" s="70">
        <v>32</v>
      </c>
      <c r="WPN144" s="71"/>
      <c r="WPO144" s="70">
        <v>32</v>
      </c>
      <c r="WPP144" s="71"/>
      <c r="WPQ144" s="70">
        <v>32</v>
      </c>
      <c r="WPR144" s="71"/>
      <c r="WPS144" s="70">
        <v>32</v>
      </c>
      <c r="WPT144" s="71"/>
      <c r="WPU144" s="70">
        <v>32</v>
      </c>
      <c r="WPV144" s="71"/>
      <c r="WPW144" s="70">
        <v>32</v>
      </c>
      <c r="WPX144" s="71"/>
      <c r="WPY144" s="70">
        <v>32</v>
      </c>
      <c r="WPZ144" s="71"/>
      <c r="WQA144" s="70">
        <v>32</v>
      </c>
      <c r="WQB144" s="71"/>
      <c r="WQC144" s="70">
        <v>32</v>
      </c>
      <c r="WQD144" s="71"/>
      <c r="WQE144" s="70">
        <v>32</v>
      </c>
      <c r="WQF144" s="71"/>
      <c r="WQG144" s="70">
        <v>32</v>
      </c>
      <c r="WQH144" s="71"/>
      <c r="WQI144" s="70">
        <v>32</v>
      </c>
      <c r="WQJ144" s="71"/>
      <c r="WQK144" s="70">
        <v>32</v>
      </c>
      <c r="WQL144" s="71"/>
      <c r="WQM144" s="70">
        <v>32</v>
      </c>
      <c r="WQN144" s="71"/>
      <c r="WQO144" s="70">
        <v>32</v>
      </c>
      <c r="WQP144" s="71"/>
      <c r="WQQ144" s="70">
        <v>32</v>
      </c>
      <c r="WQR144" s="71"/>
      <c r="WQS144" s="70">
        <v>32</v>
      </c>
      <c r="WQT144" s="71"/>
      <c r="WQU144" s="70">
        <v>32</v>
      </c>
      <c r="WQV144" s="71"/>
      <c r="WQW144" s="70">
        <v>32</v>
      </c>
      <c r="WQX144" s="71"/>
      <c r="WQY144" s="70">
        <v>32</v>
      </c>
      <c r="WQZ144" s="71"/>
      <c r="WRA144" s="70">
        <v>32</v>
      </c>
      <c r="WRB144" s="71"/>
      <c r="WRC144" s="70">
        <v>32</v>
      </c>
      <c r="WRD144" s="71"/>
      <c r="WRE144" s="70">
        <v>32</v>
      </c>
      <c r="WRF144" s="71"/>
      <c r="WRG144" s="70">
        <v>32</v>
      </c>
      <c r="WRH144" s="71"/>
      <c r="WRI144" s="70">
        <v>32</v>
      </c>
      <c r="WRJ144" s="71"/>
      <c r="WRK144" s="70">
        <v>32</v>
      </c>
      <c r="WRL144" s="71"/>
      <c r="WRM144" s="70">
        <v>32</v>
      </c>
      <c r="WRN144" s="71"/>
      <c r="WRO144" s="70">
        <v>32</v>
      </c>
      <c r="WRP144" s="71"/>
      <c r="WRQ144" s="70">
        <v>32</v>
      </c>
      <c r="WRR144" s="71"/>
      <c r="WRS144" s="70">
        <v>32</v>
      </c>
      <c r="WRT144" s="71"/>
      <c r="WRU144" s="70">
        <v>32</v>
      </c>
      <c r="WRV144" s="71"/>
      <c r="WRW144" s="70">
        <v>32</v>
      </c>
      <c r="WRX144" s="71"/>
      <c r="WRY144" s="70">
        <v>32</v>
      </c>
      <c r="WRZ144" s="71"/>
      <c r="WSA144" s="70">
        <v>32</v>
      </c>
      <c r="WSB144" s="71"/>
      <c r="WSC144" s="70">
        <v>32</v>
      </c>
      <c r="WSD144" s="71"/>
      <c r="WSE144" s="70">
        <v>32</v>
      </c>
      <c r="WSF144" s="71"/>
      <c r="WSG144" s="70">
        <v>32</v>
      </c>
      <c r="WSH144" s="71"/>
      <c r="WSI144" s="70">
        <v>32</v>
      </c>
      <c r="WSJ144" s="71"/>
      <c r="WSK144" s="70">
        <v>32</v>
      </c>
      <c r="WSL144" s="71"/>
      <c r="WSM144" s="70">
        <v>32</v>
      </c>
      <c r="WSN144" s="71"/>
      <c r="WSO144" s="70">
        <v>32</v>
      </c>
      <c r="WSP144" s="71"/>
      <c r="WSQ144" s="70">
        <v>32</v>
      </c>
      <c r="WSR144" s="71"/>
      <c r="WSS144" s="70">
        <v>32</v>
      </c>
      <c r="WST144" s="71"/>
      <c r="WSU144" s="70">
        <v>32</v>
      </c>
      <c r="WSV144" s="71"/>
      <c r="WSW144" s="70">
        <v>32</v>
      </c>
      <c r="WSX144" s="71"/>
      <c r="WSY144" s="70">
        <v>32</v>
      </c>
      <c r="WSZ144" s="71"/>
      <c r="WTA144" s="70">
        <v>32</v>
      </c>
      <c r="WTB144" s="71"/>
      <c r="WTC144" s="70">
        <v>32</v>
      </c>
      <c r="WTD144" s="71"/>
      <c r="WTE144" s="70">
        <v>32</v>
      </c>
      <c r="WTF144" s="71"/>
      <c r="WTG144" s="70">
        <v>32</v>
      </c>
      <c r="WTH144" s="71"/>
      <c r="WTI144" s="70">
        <v>32</v>
      </c>
      <c r="WTJ144" s="71"/>
      <c r="WTK144" s="70">
        <v>32</v>
      </c>
      <c r="WTL144" s="71"/>
      <c r="WTM144" s="70">
        <v>32</v>
      </c>
      <c r="WTN144" s="71"/>
      <c r="WTO144" s="70">
        <v>32</v>
      </c>
      <c r="WTP144" s="71"/>
      <c r="WTQ144" s="70">
        <v>32</v>
      </c>
      <c r="WTR144" s="71"/>
      <c r="WTS144" s="70">
        <v>32</v>
      </c>
      <c r="WTT144" s="71"/>
      <c r="WTU144" s="70">
        <v>32</v>
      </c>
      <c r="WTV144" s="71"/>
      <c r="WTW144" s="70">
        <v>32</v>
      </c>
      <c r="WTX144" s="71"/>
      <c r="WTY144" s="70">
        <v>32</v>
      </c>
      <c r="WTZ144" s="71"/>
      <c r="WUA144" s="70">
        <v>32</v>
      </c>
      <c r="WUB144" s="71"/>
      <c r="WUC144" s="70">
        <v>32</v>
      </c>
      <c r="WUD144" s="71"/>
      <c r="WUE144" s="70">
        <v>32</v>
      </c>
      <c r="WUF144" s="71"/>
      <c r="WUG144" s="70">
        <v>32</v>
      </c>
      <c r="WUH144" s="71"/>
      <c r="WUI144" s="70">
        <v>32</v>
      </c>
      <c r="WUJ144" s="71"/>
      <c r="WUK144" s="70">
        <v>32</v>
      </c>
      <c r="WUL144" s="71"/>
      <c r="WUM144" s="70">
        <v>32</v>
      </c>
      <c r="WUN144" s="71"/>
      <c r="WUO144" s="70">
        <v>32</v>
      </c>
      <c r="WUP144" s="71"/>
      <c r="WUQ144" s="70">
        <v>32</v>
      </c>
      <c r="WUR144" s="71"/>
      <c r="WUS144" s="70">
        <v>32</v>
      </c>
      <c r="WUT144" s="71"/>
      <c r="WUU144" s="70">
        <v>32</v>
      </c>
      <c r="WUV144" s="71"/>
      <c r="WUW144" s="70">
        <v>32</v>
      </c>
      <c r="WUX144" s="71"/>
      <c r="WUY144" s="70">
        <v>32</v>
      </c>
      <c r="WUZ144" s="71"/>
      <c r="WVA144" s="70">
        <v>32</v>
      </c>
      <c r="WVB144" s="71"/>
      <c r="WVC144" s="70">
        <v>32</v>
      </c>
      <c r="WVD144" s="71"/>
      <c r="WVE144" s="70">
        <v>32</v>
      </c>
      <c r="WVF144" s="71"/>
      <c r="WVG144" s="70">
        <v>32</v>
      </c>
      <c r="WVH144" s="71"/>
      <c r="WVI144" s="70">
        <v>32</v>
      </c>
      <c r="WVJ144" s="71"/>
      <c r="WVK144" s="70">
        <v>32</v>
      </c>
      <c r="WVL144" s="71"/>
      <c r="WVM144" s="70">
        <v>32</v>
      </c>
      <c r="WVN144" s="71"/>
      <c r="WVO144" s="70">
        <v>32</v>
      </c>
      <c r="WVP144" s="71"/>
      <c r="WVQ144" s="70">
        <v>32</v>
      </c>
      <c r="WVR144" s="71"/>
      <c r="WVS144" s="70">
        <v>32</v>
      </c>
      <c r="WVT144" s="71"/>
      <c r="WVU144" s="70">
        <v>32</v>
      </c>
      <c r="WVV144" s="71"/>
      <c r="WVW144" s="70">
        <v>32</v>
      </c>
      <c r="WVX144" s="71"/>
      <c r="WVY144" s="70">
        <v>32</v>
      </c>
      <c r="WVZ144" s="71"/>
      <c r="WWA144" s="70">
        <v>32</v>
      </c>
      <c r="WWB144" s="71"/>
      <c r="WWC144" s="70">
        <v>32</v>
      </c>
      <c r="WWD144" s="71"/>
      <c r="WWE144" s="70">
        <v>32</v>
      </c>
      <c r="WWF144" s="71"/>
      <c r="WWG144" s="70">
        <v>32</v>
      </c>
      <c r="WWH144" s="71"/>
      <c r="WWI144" s="70">
        <v>32</v>
      </c>
      <c r="WWJ144" s="71"/>
      <c r="WWK144" s="70">
        <v>32</v>
      </c>
      <c r="WWL144" s="71"/>
      <c r="WWM144" s="70">
        <v>32</v>
      </c>
      <c r="WWN144" s="71"/>
      <c r="WWO144" s="70">
        <v>32</v>
      </c>
      <c r="WWP144" s="71"/>
      <c r="WWQ144" s="70">
        <v>32</v>
      </c>
      <c r="WWR144" s="71"/>
      <c r="WWS144" s="70">
        <v>32</v>
      </c>
      <c r="WWT144" s="71"/>
      <c r="WWU144" s="70">
        <v>32</v>
      </c>
      <c r="WWV144" s="71"/>
      <c r="WWW144" s="70">
        <v>32</v>
      </c>
      <c r="WWX144" s="71"/>
      <c r="WWY144" s="70">
        <v>32</v>
      </c>
      <c r="WWZ144" s="71"/>
      <c r="WXA144" s="70">
        <v>32</v>
      </c>
      <c r="WXB144" s="71"/>
      <c r="WXC144" s="70">
        <v>32</v>
      </c>
      <c r="WXD144" s="71"/>
      <c r="WXE144" s="70">
        <v>32</v>
      </c>
      <c r="WXF144" s="71"/>
      <c r="WXG144" s="70">
        <v>32</v>
      </c>
      <c r="WXH144" s="71"/>
      <c r="WXI144" s="70">
        <v>32</v>
      </c>
      <c r="WXJ144" s="71"/>
      <c r="WXK144" s="70">
        <v>32</v>
      </c>
      <c r="WXL144" s="71"/>
      <c r="WXM144" s="70">
        <v>32</v>
      </c>
      <c r="WXN144" s="71"/>
      <c r="WXO144" s="70">
        <v>32</v>
      </c>
      <c r="WXP144" s="71"/>
      <c r="WXQ144" s="70">
        <v>32</v>
      </c>
      <c r="WXR144" s="71"/>
      <c r="WXS144" s="70">
        <v>32</v>
      </c>
      <c r="WXT144" s="71"/>
      <c r="WXU144" s="70">
        <v>32</v>
      </c>
      <c r="WXV144" s="71"/>
      <c r="WXW144" s="70">
        <v>32</v>
      </c>
      <c r="WXX144" s="71"/>
      <c r="WXY144" s="70">
        <v>32</v>
      </c>
      <c r="WXZ144" s="71"/>
      <c r="WYA144" s="70">
        <v>32</v>
      </c>
      <c r="WYB144" s="71"/>
      <c r="WYC144" s="70">
        <v>32</v>
      </c>
      <c r="WYD144" s="71"/>
      <c r="WYE144" s="70">
        <v>32</v>
      </c>
      <c r="WYF144" s="71"/>
      <c r="WYG144" s="70">
        <v>32</v>
      </c>
      <c r="WYH144" s="71"/>
      <c r="WYI144" s="70">
        <v>32</v>
      </c>
      <c r="WYJ144" s="71"/>
      <c r="WYK144" s="70">
        <v>32</v>
      </c>
      <c r="WYL144" s="71"/>
      <c r="WYM144" s="70">
        <v>32</v>
      </c>
      <c r="WYN144" s="71"/>
      <c r="WYO144" s="70">
        <v>32</v>
      </c>
      <c r="WYP144" s="71"/>
      <c r="WYQ144" s="70">
        <v>32</v>
      </c>
      <c r="WYR144" s="71"/>
      <c r="WYS144" s="70">
        <v>32</v>
      </c>
      <c r="WYT144" s="71"/>
      <c r="WYU144" s="70">
        <v>32</v>
      </c>
      <c r="WYV144" s="71"/>
      <c r="WYW144" s="70">
        <v>32</v>
      </c>
      <c r="WYX144" s="71"/>
      <c r="WYY144" s="70">
        <v>32</v>
      </c>
      <c r="WYZ144" s="71"/>
      <c r="WZA144" s="70">
        <v>32</v>
      </c>
      <c r="WZB144" s="71"/>
      <c r="WZC144" s="70">
        <v>32</v>
      </c>
      <c r="WZD144" s="71"/>
      <c r="WZE144" s="70">
        <v>32</v>
      </c>
      <c r="WZF144" s="71"/>
      <c r="WZG144" s="70">
        <v>32</v>
      </c>
      <c r="WZH144" s="71"/>
      <c r="WZI144" s="70">
        <v>32</v>
      </c>
      <c r="WZJ144" s="71"/>
      <c r="WZK144" s="70">
        <v>32</v>
      </c>
      <c r="WZL144" s="71"/>
      <c r="WZM144" s="70">
        <v>32</v>
      </c>
      <c r="WZN144" s="71"/>
      <c r="WZO144" s="70">
        <v>32</v>
      </c>
      <c r="WZP144" s="71"/>
      <c r="WZQ144" s="70">
        <v>32</v>
      </c>
      <c r="WZR144" s="71"/>
      <c r="WZS144" s="70">
        <v>32</v>
      </c>
      <c r="WZT144" s="71"/>
      <c r="WZU144" s="70">
        <v>32</v>
      </c>
      <c r="WZV144" s="71"/>
      <c r="WZW144" s="70">
        <v>32</v>
      </c>
      <c r="WZX144" s="71"/>
      <c r="WZY144" s="70">
        <v>32</v>
      </c>
      <c r="WZZ144" s="71"/>
      <c r="XAA144" s="70">
        <v>32</v>
      </c>
      <c r="XAB144" s="71"/>
      <c r="XAC144" s="70">
        <v>32</v>
      </c>
      <c r="XAD144" s="71"/>
      <c r="XAE144" s="70">
        <v>32</v>
      </c>
      <c r="XAF144" s="71"/>
      <c r="XAG144" s="70">
        <v>32</v>
      </c>
      <c r="XAH144" s="71"/>
      <c r="XAI144" s="70">
        <v>32</v>
      </c>
      <c r="XAJ144" s="71"/>
      <c r="XAK144" s="70">
        <v>32</v>
      </c>
      <c r="XAL144" s="71"/>
      <c r="XAM144" s="70">
        <v>32</v>
      </c>
      <c r="XAN144" s="71"/>
      <c r="XAO144" s="70">
        <v>32</v>
      </c>
      <c r="XAP144" s="71"/>
      <c r="XAQ144" s="70">
        <v>32</v>
      </c>
      <c r="XAR144" s="71"/>
      <c r="XAS144" s="70">
        <v>32</v>
      </c>
      <c r="XAT144" s="71"/>
      <c r="XAU144" s="70">
        <v>32</v>
      </c>
      <c r="XAV144" s="71"/>
      <c r="XAW144" s="70">
        <v>32</v>
      </c>
      <c r="XAX144" s="71"/>
      <c r="XAY144" s="70">
        <v>32</v>
      </c>
      <c r="XAZ144" s="71"/>
      <c r="XBA144" s="70">
        <v>32</v>
      </c>
      <c r="XBB144" s="71"/>
      <c r="XBC144" s="70">
        <v>32</v>
      </c>
      <c r="XBD144" s="71"/>
      <c r="XBE144" s="70">
        <v>32</v>
      </c>
      <c r="XBF144" s="71"/>
      <c r="XBG144" s="70">
        <v>32</v>
      </c>
      <c r="XBH144" s="71"/>
      <c r="XBI144" s="70">
        <v>32</v>
      </c>
      <c r="XBJ144" s="71"/>
      <c r="XBK144" s="70">
        <v>32</v>
      </c>
      <c r="XBL144" s="71"/>
      <c r="XBM144" s="70">
        <v>32</v>
      </c>
      <c r="XBN144" s="71"/>
      <c r="XBO144" s="70">
        <v>32</v>
      </c>
      <c r="XBP144" s="71"/>
      <c r="XBQ144" s="70">
        <v>32</v>
      </c>
      <c r="XBR144" s="71"/>
      <c r="XBS144" s="70">
        <v>32</v>
      </c>
      <c r="XBT144" s="71"/>
      <c r="XBU144" s="70">
        <v>32</v>
      </c>
      <c r="XBV144" s="71"/>
      <c r="XBW144" s="70">
        <v>32</v>
      </c>
      <c r="XBX144" s="71"/>
      <c r="XBY144" s="70">
        <v>32</v>
      </c>
      <c r="XBZ144" s="71"/>
      <c r="XCA144" s="70">
        <v>32</v>
      </c>
      <c r="XCB144" s="71"/>
      <c r="XCC144" s="70">
        <v>32</v>
      </c>
      <c r="XCD144" s="71"/>
      <c r="XCE144" s="70">
        <v>32</v>
      </c>
      <c r="XCF144" s="71"/>
      <c r="XCG144" s="70">
        <v>32</v>
      </c>
      <c r="XCH144" s="71"/>
      <c r="XCI144" s="70">
        <v>32</v>
      </c>
      <c r="XCJ144" s="71"/>
      <c r="XCK144" s="70">
        <v>32</v>
      </c>
      <c r="XCL144" s="71"/>
      <c r="XCM144" s="70">
        <v>32</v>
      </c>
      <c r="XCN144" s="71"/>
      <c r="XCO144" s="70">
        <v>32</v>
      </c>
      <c r="XCP144" s="71"/>
      <c r="XCQ144" s="70">
        <v>32</v>
      </c>
      <c r="XCR144" s="71"/>
      <c r="XCS144" s="70">
        <v>32</v>
      </c>
      <c r="XCT144" s="71"/>
      <c r="XCU144" s="70">
        <v>32</v>
      </c>
      <c r="XCV144" s="71"/>
      <c r="XCW144" s="70">
        <v>32</v>
      </c>
      <c r="XCX144" s="71"/>
      <c r="XCY144" s="70">
        <v>32</v>
      </c>
      <c r="XCZ144" s="71"/>
      <c r="XDA144" s="70">
        <v>32</v>
      </c>
      <c r="XDB144" s="71"/>
      <c r="XDC144" s="70">
        <v>32</v>
      </c>
      <c r="XDD144" s="71"/>
      <c r="XDE144" s="70">
        <v>32</v>
      </c>
      <c r="XDF144" s="71"/>
      <c r="XDG144" s="70">
        <v>32</v>
      </c>
      <c r="XDH144" s="71"/>
      <c r="XDI144" s="70">
        <v>32</v>
      </c>
      <c r="XDJ144" s="71"/>
      <c r="XDK144" s="70">
        <v>32</v>
      </c>
      <c r="XDL144" s="71"/>
      <c r="XDM144" s="70">
        <v>32</v>
      </c>
      <c r="XDN144" s="71"/>
      <c r="XDO144" s="70">
        <v>32</v>
      </c>
      <c r="XDP144" s="71"/>
      <c r="XDQ144" s="70">
        <v>32</v>
      </c>
      <c r="XDR144" s="71"/>
      <c r="XDS144" s="70">
        <v>32</v>
      </c>
      <c r="XDT144" s="71"/>
      <c r="XDU144" s="70">
        <v>32</v>
      </c>
      <c r="XDV144" s="71"/>
      <c r="XDW144" s="70">
        <v>32</v>
      </c>
      <c r="XDX144" s="71"/>
      <c r="XDY144" s="70">
        <v>32</v>
      </c>
      <c r="XDZ144" s="71"/>
      <c r="XEA144" s="70">
        <v>32</v>
      </c>
      <c r="XEB144" s="71"/>
      <c r="XEC144" s="70">
        <v>32</v>
      </c>
      <c r="XED144" s="71"/>
      <c r="XEE144" s="70">
        <v>32</v>
      </c>
      <c r="XEF144" s="71"/>
      <c r="XEG144" s="70">
        <v>32</v>
      </c>
      <c r="XEH144" s="71"/>
      <c r="XEI144" s="70">
        <v>32</v>
      </c>
      <c r="XEJ144" s="71"/>
      <c r="XEK144" s="70">
        <v>32</v>
      </c>
      <c r="XEL144" s="71"/>
      <c r="XEM144" s="70">
        <v>32</v>
      </c>
      <c r="XEN144" s="71"/>
      <c r="XEO144" s="70">
        <v>32</v>
      </c>
      <c r="XEP144" s="71"/>
      <c r="XEQ144" s="70">
        <v>32</v>
      </c>
      <c r="XER144" s="71"/>
      <c r="XES144" s="70">
        <v>32</v>
      </c>
      <c r="XET144" s="71"/>
      <c r="XEU144" s="70">
        <v>32</v>
      </c>
      <c r="XEV144" s="71"/>
      <c r="XEW144" s="70">
        <v>32</v>
      </c>
      <c r="XEX144" s="71"/>
      <c r="XEY144" s="70">
        <v>32</v>
      </c>
      <c r="XEZ144" s="71"/>
      <c r="XFA144" s="70">
        <v>32</v>
      </c>
      <c r="XFB144" s="71"/>
      <c r="XFC144" s="70">
        <v>32</v>
      </c>
      <c r="XFD144" s="71"/>
    </row>
    <row r="145" spans="1:14" s="36" customFormat="1" x14ac:dyDescent="0.35">
      <c r="A145" s="78" t="s">
        <v>193</v>
      </c>
      <c r="B145" s="79"/>
      <c r="C145" s="79"/>
      <c r="D145" s="79"/>
      <c r="E145" s="79"/>
      <c r="F145" s="79"/>
      <c r="G145" s="79"/>
      <c r="H145" s="80"/>
      <c r="J145" s="35"/>
    </row>
    <row r="146" spans="1:14" s="36" customFormat="1" ht="15.75" customHeight="1" x14ac:dyDescent="0.35">
      <c r="A146" s="70">
        <v>1</v>
      </c>
      <c r="B146" s="71"/>
      <c r="C146" s="44" t="s">
        <v>194</v>
      </c>
      <c r="D146" s="44">
        <f>26.91*10.764</f>
        <v>289.65924000000001</v>
      </c>
      <c r="E146" s="44">
        <v>0</v>
      </c>
      <c r="F146" s="44">
        <v>660</v>
      </c>
      <c r="G146" s="159" t="str">
        <f>A145</f>
        <v>1st Floor For Commercial &amp; Parking</v>
      </c>
      <c r="H146" s="160"/>
      <c r="I146" s="35"/>
      <c r="L146" s="155"/>
      <c r="M146" s="155"/>
      <c r="N146" s="35"/>
    </row>
    <row r="147" spans="1:14" s="36" customFormat="1" ht="15.75" customHeight="1" x14ac:dyDescent="0.35">
      <c r="A147" s="70">
        <v>2</v>
      </c>
      <c r="B147" s="71"/>
      <c r="C147" s="44" t="s">
        <v>194</v>
      </c>
      <c r="D147" s="44">
        <f>26.471*10.764</f>
        <v>284.93384399999997</v>
      </c>
      <c r="E147" s="44">
        <v>0</v>
      </c>
      <c r="F147" s="44">
        <v>655</v>
      </c>
      <c r="G147" s="161"/>
      <c r="H147" s="162"/>
      <c r="I147" s="35"/>
      <c r="L147" s="155"/>
      <c r="M147" s="155"/>
      <c r="N147" s="35"/>
    </row>
    <row r="148" spans="1:14" s="36" customFormat="1" ht="15.75" customHeight="1" x14ac:dyDescent="0.35">
      <c r="A148" s="70">
        <v>3</v>
      </c>
      <c r="B148" s="71"/>
      <c r="C148" s="44" t="s">
        <v>194</v>
      </c>
      <c r="D148" s="44">
        <f>26.471*10.764</f>
        <v>284.93384399999997</v>
      </c>
      <c r="E148" s="44">
        <v>0</v>
      </c>
      <c r="F148" s="44">
        <v>655</v>
      </c>
      <c r="G148" s="161"/>
      <c r="H148" s="162"/>
      <c r="I148" s="35"/>
      <c r="L148" s="155"/>
      <c r="M148" s="155"/>
      <c r="N148" s="35"/>
    </row>
    <row r="149" spans="1:14" s="36" customFormat="1" ht="15.75" customHeight="1" x14ac:dyDescent="0.35">
      <c r="A149" s="70">
        <v>4</v>
      </c>
      <c r="B149" s="71"/>
      <c r="C149" s="44" t="s">
        <v>194</v>
      </c>
      <c r="D149" s="44">
        <f>27.787*10.764</f>
        <v>299.099268</v>
      </c>
      <c r="E149" s="44">
        <v>0</v>
      </c>
      <c r="F149" s="44">
        <v>700</v>
      </c>
      <c r="G149" s="161"/>
      <c r="H149" s="162"/>
      <c r="I149" s="35"/>
      <c r="L149" s="155"/>
      <c r="M149" s="155"/>
      <c r="N149" s="35"/>
    </row>
    <row r="150" spans="1:14" s="36" customFormat="1" x14ac:dyDescent="0.35">
      <c r="A150" s="70">
        <v>5</v>
      </c>
      <c r="B150" s="71"/>
      <c r="C150" s="44" t="s">
        <v>194</v>
      </c>
      <c r="D150" s="44">
        <f>26.91*10.764</f>
        <v>289.65924000000001</v>
      </c>
      <c r="E150" s="44">
        <v>0</v>
      </c>
      <c r="F150" s="44">
        <v>715</v>
      </c>
      <c r="G150" s="161"/>
      <c r="H150" s="162"/>
      <c r="I150" s="35"/>
      <c r="L150" s="155"/>
      <c r="M150" s="155"/>
      <c r="N150" s="35"/>
    </row>
    <row r="151" spans="1:14" s="36" customFormat="1" x14ac:dyDescent="0.35">
      <c r="A151" s="70">
        <v>6</v>
      </c>
      <c r="B151" s="71"/>
      <c r="C151" s="44" t="s">
        <v>194</v>
      </c>
      <c r="D151" s="44">
        <f>45.378*10.764</f>
        <v>488.44879199999997</v>
      </c>
      <c r="E151" s="44">
        <v>0</v>
      </c>
      <c r="F151" s="44">
        <v>1095</v>
      </c>
      <c r="G151" s="161"/>
      <c r="H151" s="162"/>
      <c r="I151" s="35"/>
      <c r="L151" s="155"/>
      <c r="M151" s="155"/>
      <c r="N151" s="35"/>
    </row>
    <row r="152" spans="1:14" s="36" customFormat="1" x14ac:dyDescent="0.35">
      <c r="A152" s="70">
        <v>7</v>
      </c>
      <c r="B152" s="71"/>
      <c r="C152" s="44" t="s">
        <v>194</v>
      </c>
      <c r="D152" s="44">
        <f>26.91*10.764</f>
        <v>289.65924000000001</v>
      </c>
      <c r="E152" s="44">
        <v>0</v>
      </c>
      <c r="F152" s="44">
        <v>680</v>
      </c>
      <c r="G152" s="161"/>
      <c r="H152" s="162"/>
      <c r="I152" s="35"/>
      <c r="L152" s="155"/>
      <c r="M152" s="155"/>
      <c r="N152" s="35"/>
    </row>
    <row r="153" spans="1:14" s="36" customFormat="1" x14ac:dyDescent="0.35">
      <c r="A153" s="70">
        <v>8</v>
      </c>
      <c r="B153" s="71"/>
      <c r="C153" s="44" t="s">
        <v>194</v>
      </c>
      <c r="D153" s="44">
        <f>27.918*10.764</f>
        <v>300.50935199999998</v>
      </c>
      <c r="E153" s="44">
        <v>0</v>
      </c>
      <c r="F153" s="44">
        <v>696</v>
      </c>
      <c r="G153" s="161"/>
      <c r="H153" s="162"/>
      <c r="I153" s="35"/>
      <c r="L153" s="155"/>
      <c r="M153" s="155"/>
      <c r="N153" s="35"/>
    </row>
    <row r="154" spans="1:14" s="36" customFormat="1" x14ac:dyDescent="0.35">
      <c r="A154" s="70">
        <v>9</v>
      </c>
      <c r="B154" s="71"/>
      <c r="C154" s="44" t="s">
        <v>194</v>
      </c>
      <c r="D154" s="44">
        <f>26.909*10.764</f>
        <v>289.64847599999996</v>
      </c>
      <c r="E154" s="44">
        <v>0</v>
      </c>
      <c r="F154" s="44">
        <v>655</v>
      </c>
      <c r="G154" s="161"/>
      <c r="H154" s="162"/>
      <c r="I154" s="35"/>
      <c r="L154" s="155"/>
      <c r="M154" s="155"/>
      <c r="N154" s="35"/>
    </row>
    <row r="155" spans="1:14" s="36" customFormat="1" x14ac:dyDescent="0.35">
      <c r="A155" s="70">
        <v>10</v>
      </c>
      <c r="B155" s="71"/>
      <c r="C155" s="44" t="s">
        <v>194</v>
      </c>
      <c r="D155" s="44">
        <f>64.199*10.764</f>
        <v>691.03803599999992</v>
      </c>
      <c r="E155" s="44">
        <v>0</v>
      </c>
      <c r="F155" s="44">
        <v>1575</v>
      </c>
      <c r="G155" s="161"/>
      <c r="H155" s="162"/>
      <c r="I155" s="35"/>
      <c r="L155" s="155"/>
      <c r="M155" s="155"/>
      <c r="N155" s="35"/>
    </row>
    <row r="156" spans="1:14" s="36" customFormat="1" x14ac:dyDescent="0.35">
      <c r="A156" s="70">
        <v>11</v>
      </c>
      <c r="B156" s="71"/>
      <c r="C156" s="44" t="s">
        <v>194</v>
      </c>
      <c r="D156" s="44">
        <f>15.527*10.764</f>
        <v>167.13262799999998</v>
      </c>
      <c r="E156" s="44">
        <v>0</v>
      </c>
      <c r="F156" s="44">
        <v>440</v>
      </c>
      <c r="G156" s="161"/>
      <c r="H156" s="162"/>
      <c r="I156" s="35"/>
      <c r="L156" s="155"/>
      <c r="M156" s="155"/>
      <c r="N156" s="35"/>
    </row>
    <row r="157" spans="1:14" s="36" customFormat="1" x14ac:dyDescent="0.35">
      <c r="A157" s="70">
        <v>12</v>
      </c>
      <c r="B157" s="71"/>
      <c r="C157" s="44" t="s">
        <v>194</v>
      </c>
      <c r="D157" s="44">
        <f>16.468*10.764</f>
        <v>177.26155199999999</v>
      </c>
      <c r="E157" s="44">
        <v>0</v>
      </c>
      <c r="F157" s="44">
        <v>450</v>
      </c>
      <c r="G157" s="161"/>
      <c r="H157" s="162"/>
      <c r="I157" s="35"/>
      <c r="L157" s="155"/>
      <c r="M157" s="155"/>
      <c r="N157" s="35"/>
    </row>
    <row r="158" spans="1:14" s="36" customFormat="1" x14ac:dyDescent="0.35">
      <c r="A158" s="70">
        <v>13</v>
      </c>
      <c r="B158" s="71"/>
      <c r="C158" s="44" t="s">
        <v>194</v>
      </c>
      <c r="D158" s="44">
        <f>16.575*10.764</f>
        <v>178.41329999999999</v>
      </c>
      <c r="E158" s="44">
        <v>0</v>
      </c>
      <c r="F158" s="44">
        <v>490</v>
      </c>
      <c r="G158" s="161"/>
      <c r="H158" s="162"/>
      <c r="I158" s="35"/>
      <c r="L158" s="155"/>
      <c r="M158" s="155"/>
      <c r="N158" s="35"/>
    </row>
    <row r="159" spans="1:14" s="36" customFormat="1" x14ac:dyDescent="0.35">
      <c r="A159" s="70">
        <v>14</v>
      </c>
      <c r="B159" s="71"/>
      <c r="C159" s="44" t="s">
        <v>194</v>
      </c>
      <c r="D159" s="44">
        <f>17.353*10.764</f>
        <v>186.78769199999999</v>
      </c>
      <c r="E159" s="44">
        <v>0</v>
      </c>
      <c r="F159" s="44">
        <v>490</v>
      </c>
      <c r="G159" s="161"/>
      <c r="H159" s="162"/>
      <c r="I159" s="35"/>
      <c r="L159" s="155"/>
      <c r="M159" s="155"/>
      <c r="N159" s="35"/>
    </row>
    <row r="160" spans="1:14" s="36" customFormat="1" x14ac:dyDescent="0.35">
      <c r="A160" s="70">
        <v>15</v>
      </c>
      <c r="B160" s="71"/>
      <c r="C160" s="44" t="s">
        <v>194</v>
      </c>
      <c r="D160" s="44">
        <f>18.763*10.764</f>
        <v>201.964932</v>
      </c>
      <c r="E160" s="44">
        <v>0</v>
      </c>
      <c r="F160" s="44">
        <v>490</v>
      </c>
      <c r="G160" s="161"/>
      <c r="H160" s="162"/>
      <c r="I160" s="35"/>
      <c r="L160" s="155"/>
      <c r="M160" s="155"/>
      <c r="N160" s="35"/>
    </row>
    <row r="161" spans="1:14" s="36" customFormat="1" x14ac:dyDescent="0.35">
      <c r="A161" s="70">
        <v>16</v>
      </c>
      <c r="B161" s="71"/>
      <c r="C161" s="44" t="s">
        <v>194</v>
      </c>
      <c r="D161" s="44">
        <f>19.361*10.764</f>
        <v>208.401804</v>
      </c>
      <c r="E161" s="44">
        <v>0</v>
      </c>
      <c r="F161" s="44">
        <v>490</v>
      </c>
      <c r="G161" s="161"/>
      <c r="H161" s="162"/>
      <c r="I161" s="35"/>
      <c r="L161" s="155"/>
      <c r="M161" s="155"/>
      <c r="N161" s="35"/>
    </row>
    <row r="162" spans="1:14" s="36" customFormat="1" x14ac:dyDescent="0.35">
      <c r="A162" s="70">
        <v>17</v>
      </c>
      <c r="B162" s="71"/>
      <c r="C162" s="44" t="s">
        <v>194</v>
      </c>
      <c r="D162" s="44">
        <f>22.28*10.764</f>
        <v>239.82192000000001</v>
      </c>
      <c r="E162" s="44">
        <v>0</v>
      </c>
      <c r="F162" s="44">
        <v>445</v>
      </c>
      <c r="G162" s="161"/>
      <c r="H162" s="162"/>
      <c r="I162" s="35"/>
      <c r="L162" s="155"/>
      <c r="M162" s="155"/>
      <c r="N162" s="35"/>
    </row>
    <row r="163" spans="1:14" s="36" customFormat="1" x14ac:dyDescent="0.35">
      <c r="A163" s="70">
        <v>18</v>
      </c>
      <c r="B163" s="71"/>
      <c r="C163" s="44" t="s">
        <v>194</v>
      </c>
      <c r="D163" s="44">
        <f>14.139*10.764</f>
        <v>152.192196</v>
      </c>
      <c r="E163" s="44">
        <v>0</v>
      </c>
      <c r="F163" s="44">
        <v>340</v>
      </c>
      <c r="G163" s="161"/>
      <c r="H163" s="162"/>
      <c r="I163" s="35"/>
      <c r="L163" s="155"/>
      <c r="M163" s="155"/>
      <c r="N163" s="35"/>
    </row>
    <row r="164" spans="1:14" s="36" customFormat="1" x14ac:dyDescent="0.35">
      <c r="A164" s="70">
        <v>19</v>
      </c>
      <c r="B164" s="71"/>
      <c r="C164" s="44" t="s">
        <v>194</v>
      </c>
      <c r="D164" s="44">
        <f>13.4*10.764</f>
        <v>144.23759999999999</v>
      </c>
      <c r="E164" s="44">
        <v>0</v>
      </c>
      <c r="F164" s="44">
        <v>330</v>
      </c>
      <c r="G164" s="161"/>
      <c r="H164" s="162"/>
      <c r="I164" s="35"/>
      <c r="L164" s="155"/>
      <c r="M164" s="155"/>
      <c r="N164" s="35"/>
    </row>
    <row r="165" spans="1:14" s="36" customFormat="1" x14ac:dyDescent="0.35">
      <c r="A165" s="70">
        <v>20</v>
      </c>
      <c r="B165" s="71"/>
      <c r="C165" s="44" t="s">
        <v>194</v>
      </c>
      <c r="D165" s="44">
        <f>22.935*10.764</f>
        <v>246.87233999999998</v>
      </c>
      <c r="E165" s="44">
        <v>0</v>
      </c>
      <c r="F165" s="44">
        <v>540</v>
      </c>
      <c r="G165" s="161"/>
      <c r="H165" s="162"/>
      <c r="I165" s="35"/>
      <c r="L165" s="155"/>
      <c r="M165" s="155"/>
      <c r="N165" s="35"/>
    </row>
    <row r="166" spans="1:14" s="36" customFormat="1" x14ac:dyDescent="0.35">
      <c r="A166" s="70">
        <v>21</v>
      </c>
      <c r="B166" s="71"/>
      <c r="C166" s="44" t="s">
        <v>194</v>
      </c>
      <c r="D166" s="44">
        <f>13.631*10.764</f>
        <v>146.724084</v>
      </c>
      <c r="E166" s="44">
        <v>0</v>
      </c>
      <c r="F166" s="44">
        <v>355</v>
      </c>
      <c r="G166" s="161"/>
      <c r="H166" s="162"/>
      <c r="I166" s="35"/>
      <c r="L166" s="155"/>
      <c r="M166" s="155"/>
      <c r="N166" s="35"/>
    </row>
    <row r="167" spans="1:14" s="36" customFormat="1" x14ac:dyDescent="0.35">
      <c r="A167" s="70">
        <v>22</v>
      </c>
      <c r="B167" s="71"/>
      <c r="C167" s="44" t="s">
        <v>194</v>
      </c>
      <c r="D167" s="44">
        <f>14.073*10.764</f>
        <v>151.48177200000001</v>
      </c>
      <c r="E167" s="44">
        <v>0</v>
      </c>
      <c r="F167" s="44">
        <v>345</v>
      </c>
      <c r="G167" s="161"/>
      <c r="H167" s="162"/>
      <c r="I167" s="35"/>
      <c r="L167" s="155"/>
      <c r="M167" s="155"/>
      <c r="N167" s="35"/>
    </row>
    <row r="168" spans="1:14" s="36" customFormat="1" x14ac:dyDescent="0.35">
      <c r="A168" s="70">
        <v>23</v>
      </c>
      <c r="B168" s="71"/>
      <c r="C168" s="44" t="s">
        <v>194</v>
      </c>
      <c r="D168" s="44">
        <f>13.41*10.764</f>
        <v>144.34523999999999</v>
      </c>
      <c r="E168" s="44">
        <v>0</v>
      </c>
      <c r="F168" s="44">
        <v>320</v>
      </c>
      <c r="G168" s="161"/>
      <c r="H168" s="162"/>
      <c r="I168" s="35"/>
      <c r="L168" s="155"/>
      <c r="M168" s="155"/>
      <c r="N168" s="35"/>
    </row>
    <row r="169" spans="1:14" s="36" customFormat="1" x14ac:dyDescent="0.35">
      <c r="A169" s="70">
        <v>24</v>
      </c>
      <c r="B169" s="71"/>
      <c r="C169" s="44" t="s">
        <v>194</v>
      </c>
      <c r="D169" s="44">
        <f>18.625*10.764</f>
        <v>200.4795</v>
      </c>
      <c r="E169" s="44">
        <v>0</v>
      </c>
      <c r="F169" s="44">
        <v>425</v>
      </c>
      <c r="G169" s="163"/>
      <c r="H169" s="164"/>
      <c r="I169" s="35"/>
      <c r="L169" s="155"/>
      <c r="M169" s="155"/>
      <c r="N169" s="35"/>
    </row>
    <row r="170" spans="1:14" s="36" customFormat="1" x14ac:dyDescent="0.35">
      <c r="A170" s="69" t="s">
        <v>195</v>
      </c>
      <c r="B170" s="69"/>
      <c r="C170" s="69"/>
      <c r="D170" s="69"/>
      <c r="E170" s="69"/>
      <c r="F170" s="69"/>
      <c r="G170" s="69"/>
      <c r="H170" s="69"/>
      <c r="J170" s="35"/>
    </row>
    <row r="171" spans="1:14" s="36" customFormat="1" x14ac:dyDescent="0.35">
      <c r="A171" s="94"/>
      <c r="B171" s="94"/>
      <c r="C171" s="94"/>
      <c r="D171" s="94"/>
      <c r="E171" s="94"/>
      <c r="F171" s="94"/>
      <c r="G171" s="94"/>
      <c r="H171" s="94"/>
      <c r="I171" s="35"/>
      <c r="N171" s="35"/>
    </row>
    <row r="172" spans="1:14" ht="47.25" customHeight="1" x14ac:dyDescent="0.35">
      <c r="A172" s="77" t="s">
        <v>128</v>
      </c>
      <c r="B172" s="77" t="s">
        <v>129</v>
      </c>
      <c r="C172" s="77" t="s">
        <v>61</v>
      </c>
      <c r="D172" s="77" t="s">
        <v>62</v>
      </c>
      <c r="E172" s="95" t="s">
        <v>63</v>
      </c>
      <c r="F172" s="57" t="s">
        <v>205</v>
      </c>
      <c r="G172" s="77" t="s">
        <v>64</v>
      </c>
      <c r="H172" s="77"/>
      <c r="I172" s="35"/>
    </row>
    <row r="173" spans="1:14" s="36" customFormat="1" hidden="1" x14ac:dyDescent="0.35">
      <c r="A173" s="77"/>
      <c r="B173" s="77"/>
      <c r="C173" s="77"/>
      <c r="D173" s="77"/>
      <c r="E173" s="95"/>
      <c r="F173" s="55">
        <v>0.55000000000000004</v>
      </c>
      <c r="G173" s="77"/>
      <c r="H173" s="77"/>
      <c r="I173" s="35"/>
    </row>
    <row r="174" spans="1:14" s="36" customFormat="1" x14ac:dyDescent="0.35">
      <c r="A174" s="69" t="s">
        <v>196</v>
      </c>
      <c r="B174" s="69"/>
      <c r="C174" s="69"/>
      <c r="D174" s="69"/>
      <c r="E174" s="69"/>
      <c r="F174" s="69"/>
      <c r="G174" s="69"/>
      <c r="H174" s="69"/>
      <c r="I174" s="35"/>
      <c r="L174" s="155"/>
      <c r="M174" s="155"/>
    </row>
    <row r="175" spans="1:14" s="36" customFormat="1" ht="15.75" customHeight="1" x14ac:dyDescent="0.35">
      <c r="A175" s="94">
        <f>LEFT(A174,SUM(LEN(A174)-LEN(SUBSTITUTE(A174,{"0","1","2","3","4","5","6","7","8","9"},""))))*100+1</f>
        <v>401</v>
      </c>
      <c r="B175" s="94"/>
      <c r="C175" s="56" t="s">
        <v>197</v>
      </c>
      <c r="D175" s="56">
        <f>85.94*10.764</f>
        <v>925.05815999999993</v>
      </c>
      <c r="E175" s="56">
        <f>92.172*10.764</f>
        <v>992.13940799999989</v>
      </c>
      <c r="F175" s="56">
        <v>220</v>
      </c>
      <c r="G175" s="94" t="str">
        <f>A174</f>
        <v>4th Floor For Residential &amp; Amenities</v>
      </c>
      <c r="H175" s="94"/>
      <c r="I175" s="51">
        <f>2200/D175</f>
        <v>2.378228845632798</v>
      </c>
      <c r="N175" s="35"/>
    </row>
    <row r="176" spans="1:14" s="36" customFormat="1" ht="15.75" customHeight="1" x14ac:dyDescent="0.35">
      <c r="A176" s="94">
        <f>A175+1</f>
        <v>402</v>
      </c>
      <c r="B176" s="94"/>
      <c r="C176" s="56" t="s">
        <v>198</v>
      </c>
      <c r="D176" s="56">
        <f>62.635*10.764</f>
        <v>674.20313999999996</v>
      </c>
      <c r="E176" s="56">
        <f>84.389*10.764</f>
        <v>908.3631959999999</v>
      </c>
      <c r="F176" s="56">
        <v>1710</v>
      </c>
      <c r="G176" s="94"/>
      <c r="H176" s="94"/>
      <c r="I176" s="51">
        <f>1710/D176</f>
        <v>2.5363275525533746</v>
      </c>
      <c r="N176" s="35"/>
    </row>
    <row r="177" spans="1:14" s="36" customFormat="1" ht="15.75" customHeight="1" x14ac:dyDescent="0.35">
      <c r="A177" s="94">
        <f>A176+1</f>
        <v>403</v>
      </c>
      <c r="B177" s="94"/>
      <c r="C177" s="56" t="s">
        <v>197</v>
      </c>
      <c r="D177" s="56">
        <f>84.554*10.764</f>
        <v>910.13925599999993</v>
      </c>
      <c r="E177" s="56">
        <f>127.714*10.764</f>
        <v>1374.7134959999999</v>
      </c>
      <c r="F177" s="56">
        <v>2350</v>
      </c>
      <c r="G177" s="94"/>
      <c r="H177" s="94"/>
      <c r="I177" s="51">
        <f>2350/D177</f>
        <v>2.5820224592092536</v>
      </c>
      <c r="N177" s="35"/>
    </row>
    <row r="178" spans="1:14" s="36" customFormat="1" ht="15.75" customHeight="1" x14ac:dyDescent="0.35">
      <c r="A178" s="94">
        <f>A177+1</f>
        <v>404</v>
      </c>
      <c r="B178" s="94"/>
      <c r="C178" s="56" t="s">
        <v>198</v>
      </c>
      <c r="D178" s="56">
        <f>61.685*10.764</f>
        <v>663.97734000000003</v>
      </c>
      <c r="E178" s="56">
        <f>35.77*10.764</f>
        <v>385.02828</v>
      </c>
      <c r="F178" s="56">
        <v>1315</v>
      </c>
      <c r="G178" s="94"/>
      <c r="H178" s="94"/>
      <c r="I178" s="51">
        <f>1315/D178</f>
        <v>1.9804892739261251</v>
      </c>
      <c r="N178" s="35"/>
    </row>
    <row r="179" spans="1:14" s="36" customFormat="1" ht="15.75" customHeight="1" x14ac:dyDescent="0.35">
      <c r="A179" s="78" t="s">
        <v>199</v>
      </c>
      <c r="B179" s="79"/>
      <c r="C179" s="79"/>
      <c r="D179" s="79"/>
      <c r="E179" s="79"/>
      <c r="F179" s="79"/>
      <c r="G179" s="79"/>
      <c r="H179" s="80"/>
      <c r="I179" s="35"/>
    </row>
    <row r="180" spans="1:14" s="36" customFormat="1" ht="15.75" customHeight="1" x14ac:dyDescent="0.35">
      <c r="A180" s="70" t="str">
        <f ca="1">(SUMPRODUCT(MID(0&amp;(LEFT(A179,SUM(LEN(A179)-LEN(SUBSTITUTE(A179,{"0","1","2"},""))))), LARGE(INDEX(ISNUMBER(--MID((LEFT(A179,SUM(LEN(A179)-LEN(SUBSTITUTE(A179,{"0","1","2"},""))))), ROW(INDIRECT("1:"&amp;LEN((LEFT(A179,SUM(LEN(A179)-LEN(SUBSTITUTE(A179,{"0","1","2"},"")))))))), 1)) * ROW(INDIRECT("1:"&amp;LEN((LEFT(A179,SUM(LEN(A179)-LEN(SUBSTITUTE(A179,{"0","1","2"},"")))))))), 0), ROW(INDIRECT("1:"&amp;LEN((LEFT(A179,SUM(LEN(A179)-LEN(SUBSTITUTE(A179,{"0","1","2"},"")))))))))+1, 1) * 10^ROW(INDIRECT("1:"&amp;LEN((LEFT(A179,SUM(LEN(A179)-LEN(SUBSTITUTE(A179,{"0","1","2"},""))))))))/10))*100+1&amp;""&amp;" ,.., "&amp;""&amp;(SUMPRODUCT(MID(0&amp;(--TRIM(RIGHT(SUBSTITUTE(LEFT(A179,_xlfn.AGGREGATE(16,6,FIND({0,1,2,3,4,5,6,7,8,9},A179,ROW(INDIRECT("1:"&amp;LEN(A179)))),1))," ",REPT(" ",LEN(A179))),LEN(A179)))), LARGE(INDEX(ISNUMBER(--MID((--TRIM(RIGHT(SUBSTITUTE(LEFT(A179,_xlfn.AGGREGATE(16,6,FIND({0,1,2,3,4,5,6,7,8,9},A179,ROW(INDIRECT("1:"&amp;LEN(A179)))),1))," ",REPT(" ",LEN(A179))),LEN(A179)))), ROW(INDIRECT("1:"&amp;LEN((--TRIM(RIGHT(SUBSTITUTE(LEFT(A179,_xlfn.AGGREGATE(16,6,FIND({0,1,2,3,4,5,6,7,8,9},A179,ROW(INDIRECT("1:"&amp;LEN(A179)))),1))," ",REPT(" ",LEN(A179))),LEN(A179))))))), 1)) * ROW(INDIRECT("1:"&amp;LEN((--TRIM(RIGHT(SUBSTITUTE(LEFT(A179,_xlfn.AGGREGATE(16,6,FIND({0,1,2,3,4,5,6,7,8,9},A179,ROW(INDIRECT("1:"&amp;LEN(A179)))),1))," ",REPT(" ",LEN(A179))),LEN(A179))))))), 0), ROW(INDIRECT("1:"&amp;LEN((--TRIM(RIGHT(SUBSTITUTE(LEFT(A179,_xlfn.AGGREGATE(16,6,FIND({0,1,2,3,4,5,6,7,8,9},A179,ROW(INDIRECT("1:"&amp;LEN(A179)))),1))," ",REPT(" ",LEN(A179))),LEN(A179))))))))+1, 1) * 10^ROW(INDIRECT("1:"&amp;LEN((--TRIM(RIGHT(SUBSTITUTE(LEFT(A179,_xlfn.AGGREGATE(16,6,FIND({0,1,2,3,4,5,6,7,8,9},A179,ROW(INDIRECT("1:"&amp;LEN(A179)))),1))," ",REPT(" ",LEN(A179))),LEN(A179)))))))/10))*100+1</f>
        <v>501 ,.., 1101</v>
      </c>
      <c r="B180" s="71"/>
      <c r="C180" s="44" t="s">
        <v>197</v>
      </c>
      <c r="D180" s="44">
        <f>76.404*10.764</f>
        <v>822.41265599999986</v>
      </c>
      <c r="E180" s="44">
        <v>0</v>
      </c>
      <c r="F180" s="44">
        <v>1440</v>
      </c>
      <c r="G180" s="109" t="str">
        <f>A179</f>
        <v>5th, 6th, 8th, 9th, 10th, 11th Floor</v>
      </c>
      <c r="H180" s="110"/>
      <c r="I180" s="51">
        <f>F180/D180</f>
        <v>1.7509458171567829</v>
      </c>
      <c r="J180" s="36">
        <f>9000*F180</f>
        <v>12960000</v>
      </c>
    </row>
    <row r="181" spans="1:14" s="36" customFormat="1" ht="15.75" customHeight="1" x14ac:dyDescent="0.35">
      <c r="A181" s="70" t="str">
        <f ca="1">(SUMPRODUCT(MID(0&amp;(LEFT(A180,SUM(LEN(A180)-LEN(SUBSTITUTE(A180,{"0","1","2"},""))))), LARGE(INDEX(ISNUMBER(--MID((LEFT(A180,SUM(LEN(A180)-LEN(SUBSTITUTE(A180,{"0","1","2"},""))))), ROW(INDIRECT("1:"&amp;LEN((LEFT(A180,SUM(LEN(A180)-LEN(SUBSTITUTE(A180,{"0","1","2"},"")))))))), 1)) * ROW(INDIRECT("1:"&amp;LEN((LEFT(A180,SUM(LEN(A180)-LEN(SUBSTITUTE(A180,{"0","1","2"},"")))))))), 0), ROW(INDIRECT("1:"&amp;LEN((LEFT(A180,SUM(LEN(A180)-LEN(SUBSTITUTE(A180,{"0","1","2"},"")))))))))+1, 1) * 10^ROW(INDIRECT("1:"&amp;LEN((LEFT(A180,SUM(LEN(A180)-LEN(SUBSTITUTE(A180,{"0","1","2"},""))))))))/10))*1+1&amp;""&amp;" ,.., "&amp;""&amp;(SUMPRODUCT(MID(0&amp;(--TRIM(RIGHT(SUBSTITUTE(LEFT(A180,_xlfn.AGGREGATE(16,6,FIND({0,1,2,3,4,5,6,7,8,9},A180,ROW(INDIRECT("1:"&amp;LEN(A180)))),1))," ",REPT(" ",LEN(A180))),LEN(A180)))), LARGE(INDEX(ISNUMBER(--MID((--TRIM(RIGHT(SUBSTITUTE(LEFT(A180,_xlfn.AGGREGATE(16,6,FIND({0,1,2,3,4,5,6,7,8,9},A180,ROW(INDIRECT("1:"&amp;LEN(A180)))),1))," ",REPT(" ",LEN(A180))),LEN(A180)))), ROW(INDIRECT("1:"&amp;LEN((--TRIM(RIGHT(SUBSTITUTE(LEFT(A180,_xlfn.AGGREGATE(16,6,FIND({0,1,2,3,4,5,6,7,8,9},A180,ROW(INDIRECT("1:"&amp;LEN(A180)))),1))," ",REPT(" ",LEN(A180))),LEN(A180))))))), 1)) * ROW(INDIRECT("1:"&amp;LEN((--TRIM(RIGHT(SUBSTITUTE(LEFT(A180,_xlfn.AGGREGATE(16,6,FIND({0,1,2,3,4,5,6,7,8,9},A180,ROW(INDIRECT("1:"&amp;LEN(A180)))),1))," ",REPT(" ",LEN(A180))),LEN(A180))))))), 0), ROW(INDIRECT("1:"&amp;LEN((--TRIM(RIGHT(SUBSTITUTE(LEFT(A180,_xlfn.AGGREGATE(16,6,FIND({0,1,2,3,4,5,6,7,8,9},A180,ROW(INDIRECT("1:"&amp;LEN(A180)))),1))," ",REPT(" ",LEN(A180))),LEN(A180))))))))+1, 1) * 10^ROW(INDIRECT("1:"&amp;LEN((--TRIM(RIGHT(SUBSTITUTE(LEFT(A180,_xlfn.AGGREGATE(16,6,FIND({0,1,2,3,4,5,6,7,8,9},A180,ROW(INDIRECT("1:"&amp;LEN(A180)))),1))," ",REPT(" ",LEN(A180))),LEN(A180)))))))/10))*1+1</f>
        <v>502 ,.., 1102</v>
      </c>
      <c r="B181" s="71"/>
      <c r="C181" s="44" t="s">
        <v>197</v>
      </c>
      <c r="D181" s="44">
        <f>85.94*10.764</f>
        <v>925.05815999999993</v>
      </c>
      <c r="E181" s="44">
        <v>0</v>
      </c>
      <c r="F181" s="44">
        <v>1620</v>
      </c>
      <c r="G181" s="111"/>
      <c r="H181" s="112"/>
      <c r="I181" s="51">
        <f t="shared" ref="I181:I188" si="0">F181/D181</f>
        <v>1.7512412408750604</v>
      </c>
      <c r="J181" s="36">
        <f t="shared" ref="J181:J188" si="1">9000*F181</f>
        <v>14580000</v>
      </c>
    </row>
    <row r="182" spans="1:14" s="36" customFormat="1" ht="15.75" customHeight="1" x14ac:dyDescent="0.35">
      <c r="A182" s="70" t="str">
        <f ca="1">(SUMPRODUCT(MID(0&amp;(LEFT(A181,SUM(LEN(A181)-LEN(SUBSTITUTE(A181,{"0","1","2"},""))))), LARGE(INDEX(ISNUMBER(--MID((LEFT(A181,SUM(LEN(A181)-LEN(SUBSTITUTE(A181,{"0","1","2"},""))))), ROW(INDIRECT("1:"&amp;LEN((LEFT(A181,SUM(LEN(A181)-LEN(SUBSTITUTE(A181,{"0","1","2"},"")))))))), 1)) * ROW(INDIRECT("1:"&amp;LEN((LEFT(A181,SUM(LEN(A181)-LEN(SUBSTITUTE(A181,{"0","1","2"},"")))))))), 0), ROW(INDIRECT("1:"&amp;LEN((LEFT(A181,SUM(LEN(A181)-LEN(SUBSTITUTE(A181,{"0","1","2"},"")))))))))+1, 1) * 10^ROW(INDIRECT("1:"&amp;LEN((LEFT(A181,SUM(LEN(A181)-LEN(SUBSTITUTE(A181,{"0","1","2"},""))))))))/10))*1+1&amp;""&amp;" ,.., "&amp;""&amp;(SUMPRODUCT(MID(0&amp;(--TRIM(RIGHT(SUBSTITUTE(LEFT(A181,_xlfn.AGGREGATE(16,6,FIND({0,1,2,3,4,5,6,7,8,9},A181,ROW(INDIRECT("1:"&amp;LEN(A181)))),1))," ",REPT(" ",LEN(A181))),LEN(A181)))), LARGE(INDEX(ISNUMBER(--MID((--TRIM(RIGHT(SUBSTITUTE(LEFT(A181,_xlfn.AGGREGATE(16,6,FIND({0,1,2,3,4,5,6,7,8,9},A181,ROW(INDIRECT("1:"&amp;LEN(A181)))),1))," ",REPT(" ",LEN(A181))),LEN(A181)))), ROW(INDIRECT("1:"&amp;LEN((--TRIM(RIGHT(SUBSTITUTE(LEFT(A181,_xlfn.AGGREGATE(16,6,FIND({0,1,2,3,4,5,6,7,8,9},A181,ROW(INDIRECT("1:"&amp;LEN(A181)))),1))," ",REPT(" ",LEN(A181))),LEN(A181))))))), 1)) * ROW(INDIRECT("1:"&amp;LEN((--TRIM(RIGHT(SUBSTITUTE(LEFT(A181,_xlfn.AGGREGATE(16,6,FIND({0,1,2,3,4,5,6,7,8,9},A181,ROW(INDIRECT("1:"&amp;LEN(A181)))),1))," ",REPT(" ",LEN(A181))),LEN(A181))))))), 0), ROW(INDIRECT("1:"&amp;LEN((--TRIM(RIGHT(SUBSTITUTE(LEFT(A181,_xlfn.AGGREGATE(16,6,FIND({0,1,2,3,4,5,6,7,8,9},A181,ROW(INDIRECT("1:"&amp;LEN(A181)))),1))," ",REPT(" ",LEN(A181))),LEN(A181))))))))+1, 1) * 10^ROW(INDIRECT("1:"&amp;LEN((--TRIM(RIGHT(SUBSTITUTE(LEFT(A181,_xlfn.AGGREGATE(16,6,FIND({0,1,2,3,4,5,6,7,8,9},A181,ROW(INDIRECT("1:"&amp;LEN(A181)))),1))," ",REPT(" ",LEN(A181))),LEN(A181)))))))/10))*1+1</f>
        <v>503 ,.., 1103</v>
      </c>
      <c r="B182" s="71"/>
      <c r="C182" s="44" t="s">
        <v>198</v>
      </c>
      <c r="D182" s="44">
        <f>62.635*10.764</f>
        <v>674.20313999999996</v>
      </c>
      <c r="E182" s="44">
        <v>0</v>
      </c>
      <c r="F182" s="44">
        <v>1180</v>
      </c>
      <c r="G182" s="111"/>
      <c r="H182" s="112"/>
      <c r="I182" s="51">
        <f t="shared" si="0"/>
        <v>1.7502143345105157</v>
      </c>
      <c r="J182" s="36">
        <f t="shared" si="1"/>
        <v>10620000</v>
      </c>
    </row>
    <row r="183" spans="1:14" s="36" customFormat="1" ht="15.75" customHeight="1" x14ac:dyDescent="0.35">
      <c r="A183" s="70" t="str">
        <f ca="1">(SUMPRODUCT(MID(0&amp;(LEFT(A182,SUM(LEN(A182)-LEN(SUBSTITUTE(A182,{"0","1","2"},""))))), LARGE(INDEX(ISNUMBER(--MID((LEFT(A182,SUM(LEN(A182)-LEN(SUBSTITUTE(A182,{"0","1","2"},""))))), ROW(INDIRECT("1:"&amp;LEN((LEFT(A182,SUM(LEN(A182)-LEN(SUBSTITUTE(A182,{"0","1","2"},"")))))))), 1)) * ROW(INDIRECT("1:"&amp;LEN((LEFT(A182,SUM(LEN(A182)-LEN(SUBSTITUTE(A182,{"0","1","2"},"")))))))), 0), ROW(INDIRECT("1:"&amp;LEN((LEFT(A182,SUM(LEN(A182)-LEN(SUBSTITUTE(A182,{"0","1","2"},"")))))))))+1, 1) * 10^ROW(INDIRECT("1:"&amp;LEN((LEFT(A182,SUM(LEN(A182)-LEN(SUBSTITUTE(A182,{"0","1","2"},""))))))))/10))*1+1&amp;""&amp;" ,.., "&amp;""&amp;(SUMPRODUCT(MID(0&amp;(--TRIM(RIGHT(SUBSTITUTE(LEFT(A182,_xlfn.AGGREGATE(16,6,FIND({0,1,2,3,4,5,6,7,8,9},A182,ROW(INDIRECT("1:"&amp;LEN(A182)))),1))," ",REPT(" ",LEN(A182))),LEN(A182)))), LARGE(INDEX(ISNUMBER(--MID((--TRIM(RIGHT(SUBSTITUTE(LEFT(A182,_xlfn.AGGREGATE(16,6,FIND({0,1,2,3,4,5,6,7,8,9},A182,ROW(INDIRECT("1:"&amp;LEN(A182)))),1))," ",REPT(" ",LEN(A182))),LEN(A182)))), ROW(INDIRECT("1:"&amp;LEN((--TRIM(RIGHT(SUBSTITUTE(LEFT(A182,_xlfn.AGGREGATE(16,6,FIND({0,1,2,3,4,5,6,7,8,9},A182,ROW(INDIRECT("1:"&amp;LEN(A182)))),1))," ",REPT(" ",LEN(A182))),LEN(A182))))))), 1)) * ROW(INDIRECT("1:"&amp;LEN((--TRIM(RIGHT(SUBSTITUTE(LEFT(A182,_xlfn.AGGREGATE(16,6,FIND({0,1,2,3,4,5,6,7,8,9},A182,ROW(INDIRECT("1:"&amp;LEN(A182)))),1))," ",REPT(" ",LEN(A182))),LEN(A182))))))), 0), ROW(INDIRECT("1:"&amp;LEN((--TRIM(RIGHT(SUBSTITUTE(LEFT(A182,_xlfn.AGGREGATE(16,6,FIND({0,1,2,3,4,5,6,7,8,9},A182,ROW(INDIRECT("1:"&amp;LEN(A182)))),1))," ",REPT(" ",LEN(A182))),LEN(A182))))))))+1, 1) * 10^ROW(INDIRECT("1:"&amp;LEN((--TRIM(RIGHT(SUBSTITUTE(LEFT(A182,_xlfn.AGGREGATE(16,6,FIND({0,1,2,3,4,5,6,7,8,9},A182,ROW(INDIRECT("1:"&amp;LEN(A182)))),1))," ",REPT(" ",LEN(A182))),LEN(A182)))))))/10))*1+1</f>
        <v>504 ,.., 1104</v>
      </c>
      <c r="B183" s="71"/>
      <c r="C183" s="44" t="s">
        <v>197</v>
      </c>
      <c r="D183" s="44">
        <f>84.554*10.764</f>
        <v>910.13925599999993</v>
      </c>
      <c r="E183" s="44">
        <v>0</v>
      </c>
      <c r="F183" s="44">
        <v>1590</v>
      </c>
      <c r="G183" s="111"/>
      <c r="H183" s="112"/>
      <c r="I183" s="51">
        <f t="shared" si="0"/>
        <v>1.7469854085713672</v>
      </c>
      <c r="J183" s="36">
        <f t="shared" si="1"/>
        <v>14310000</v>
      </c>
    </row>
    <row r="184" spans="1:14" s="36" customFormat="1" ht="15.75" customHeight="1" x14ac:dyDescent="0.35">
      <c r="A184" s="70" t="str">
        <f ca="1">(SUMPRODUCT(MID(0&amp;(LEFT(A183,SUM(LEN(A183)-LEN(SUBSTITUTE(A183,{"0","1","2"},""))))), LARGE(INDEX(ISNUMBER(--MID((LEFT(A183,SUM(LEN(A183)-LEN(SUBSTITUTE(A183,{"0","1","2"},""))))), ROW(INDIRECT("1:"&amp;LEN((LEFT(A183,SUM(LEN(A183)-LEN(SUBSTITUTE(A183,{"0","1","2"},"")))))))), 1)) * ROW(INDIRECT("1:"&amp;LEN((LEFT(A183,SUM(LEN(A183)-LEN(SUBSTITUTE(A183,{"0","1","2"},"")))))))), 0), ROW(INDIRECT("1:"&amp;LEN((LEFT(A183,SUM(LEN(A183)-LEN(SUBSTITUTE(A183,{"0","1","2"},"")))))))))+1, 1) * 10^ROW(INDIRECT("1:"&amp;LEN((LEFT(A183,SUM(LEN(A183)-LEN(SUBSTITUTE(A183,{"0","1","2"},""))))))))/10))*1+1&amp;""&amp;" ,.., "&amp;""&amp;(SUMPRODUCT(MID(0&amp;(--TRIM(RIGHT(SUBSTITUTE(LEFT(A183,_xlfn.AGGREGATE(16,6,FIND({0,1,2,3,4,5,6,7,8,9},A183,ROW(INDIRECT("1:"&amp;LEN(A183)))),1))," ",REPT(" ",LEN(A183))),LEN(A183)))), LARGE(INDEX(ISNUMBER(--MID((--TRIM(RIGHT(SUBSTITUTE(LEFT(A183,_xlfn.AGGREGATE(16,6,FIND({0,1,2,3,4,5,6,7,8,9},A183,ROW(INDIRECT("1:"&amp;LEN(A183)))),1))," ",REPT(" ",LEN(A183))),LEN(A183)))), ROW(INDIRECT("1:"&amp;LEN((--TRIM(RIGHT(SUBSTITUTE(LEFT(A183,_xlfn.AGGREGATE(16,6,FIND({0,1,2,3,4,5,6,7,8,9},A183,ROW(INDIRECT("1:"&amp;LEN(A183)))),1))," ",REPT(" ",LEN(A183))),LEN(A183))))))), 1)) * ROW(INDIRECT("1:"&amp;LEN((--TRIM(RIGHT(SUBSTITUTE(LEFT(A183,_xlfn.AGGREGATE(16,6,FIND({0,1,2,3,4,5,6,7,8,9},A183,ROW(INDIRECT("1:"&amp;LEN(A183)))),1))," ",REPT(" ",LEN(A183))),LEN(A183))))))), 0), ROW(INDIRECT("1:"&amp;LEN((--TRIM(RIGHT(SUBSTITUTE(LEFT(A183,_xlfn.AGGREGATE(16,6,FIND({0,1,2,3,4,5,6,7,8,9},A183,ROW(INDIRECT("1:"&amp;LEN(A183)))),1))," ",REPT(" ",LEN(A183))),LEN(A183))))))))+1, 1) * 10^ROW(INDIRECT("1:"&amp;LEN((--TRIM(RIGHT(SUBSTITUTE(LEFT(A183,_xlfn.AGGREGATE(16,6,FIND({0,1,2,3,4,5,6,7,8,9},A183,ROW(INDIRECT("1:"&amp;LEN(A183)))),1))," ",REPT(" ",LEN(A183))),LEN(A183)))))))/10))*1+1</f>
        <v>505 ,.., 1105</v>
      </c>
      <c r="B184" s="71"/>
      <c r="C184" s="44" t="s">
        <v>198</v>
      </c>
      <c r="D184" s="44">
        <f>61.685*10.764</f>
        <v>663.97734000000003</v>
      </c>
      <c r="E184" s="44">
        <v>0</v>
      </c>
      <c r="F184" s="44">
        <v>1165</v>
      </c>
      <c r="G184" s="111"/>
      <c r="H184" s="112"/>
      <c r="I184" s="51">
        <f t="shared" si="0"/>
        <v>1.7545779499041336</v>
      </c>
      <c r="J184" s="36">
        <f t="shared" si="1"/>
        <v>10485000</v>
      </c>
    </row>
    <row r="185" spans="1:14" s="36" customFormat="1" ht="15.75" customHeight="1" x14ac:dyDescent="0.35">
      <c r="A185" s="70" t="str">
        <f ca="1">(SUMPRODUCT(MID(0&amp;(LEFT(A184,SUM(LEN(A184)-LEN(SUBSTITUTE(A184,{"0","1","2"},""))))), LARGE(INDEX(ISNUMBER(--MID((LEFT(A184,SUM(LEN(A184)-LEN(SUBSTITUTE(A184,{"0","1","2"},""))))), ROW(INDIRECT("1:"&amp;LEN((LEFT(A184,SUM(LEN(A184)-LEN(SUBSTITUTE(A184,{"0","1","2"},"")))))))), 1)) * ROW(INDIRECT("1:"&amp;LEN((LEFT(A184,SUM(LEN(A184)-LEN(SUBSTITUTE(A184,{"0","1","2"},"")))))))), 0), ROW(INDIRECT("1:"&amp;LEN((LEFT(A184,SUM(LEN(A184)-LEN(SUBSTITUTE(A184,{"0","1","2"},"")))))))))+1, 1) * 10^ROW(INDIRECT("1:"&amp;LEN((LEFT(A184,SUM(LEN(A184)-LEN(SUBSTITUTE(A184,{"0","1","2"},""))))))))/10))*1+1&amp;""&amp;" ,.., "&amp;""&amp;(SUMPRODUCT(MID(0&amp;(--TRIM(RIGHT(SUBSTITUTE(LEFT(A184,_xlfn.AGGREGATE(16,6,FIND({0,1,2,3,4,5,6,7,8,9},A184,ROW(INDIRECT("1:"&amp;LEN(A184)))),1))," ",REPT(" ",LEN(A184))),LEN(A184)))), LARGE(INDEX(ISNUMBER(--MID((--TRIM(RIGHT(SUBSTITUTE(LEFT(A184,_xlfn.AGGREGATE(16,6,FIND({0,1,2,3,4,5,6,7,8,9},A184,ROW(INDIRECT("1:"&amp;LEN(A184)))),1))," ",REPT(" ",LEN(A184))),LEN(A184)))), ROW(INDIRECT("1:"&amp;LEN((--TRIM(RIGHT(SUBSTITUTE(LEFT(A184,_xlfn.AGGREGATE(16,6,FIND({0,1,2,3,4,5,6,7,8,9},A184,ROW(INDIRECT("1:"&amp;LEN(A184)))),1))," ",REPT(" ",LEN(A184))),LEN(A184))))))), 1)) * ROW(INDIRECT("1:"&amp;LEN((--TRIM(RIGHT(SUBSTITUTE(LEFT(A184,_xlfn.AGGREGATE(16,6,FIND({0,1,2,3,4,5,6,7,8,9},A184,ROW(INDIRECT("1:"&amp;LEN(A184)))),1))," ",REPT(" ",LEN(A184))),LEN(A184))))))), 0), ROW(INDIRECT("1:"&amp;LEN((--TRIM(RIGHT(SUBSTITUTE(LEFT(A184,_xlfn.AGGREGATE(16,6,FIND({0,1,2,3,4,5,6,7,8,9},A184,ROW(INDIRECT("1:"&amp;LEN(A184)))),1))," ",REPT(" ",LEN(A184))),LEN(A184))))))))+1, 1) * 10^ROW(INDIRECT("1:"&amp;LEN((--TRIM(RIGHT(SUBSTITUTE(LEFT(A184,_xlfn.AGGREGATE(16,6,FIND({0,1,2,3,4,5,6,7,8,9},A184,ROW(INDIRECT("1:"&amp;LEN(A184)))),1))," ",REPT(" ",LEN(A184))),LEN(A184)))))))/10))*1+1</f>
        <v>506 ,.., 1106</v>
      </c>
      <c r="B185" s="71"/>
      <c r="C185" s="44" t="s">
        <v>198</v>
      </c>
      <c r="D185" s="44">
        <f>61.685*10.764</f>
        <v>663.97734000000003</v>
      </c>
      <c r="E185" s="44">
        <v>0</v>
      </c>
      <c r="F185" s="44">
        <v>1165</v>
      </c>
      <c r="G185" s="111"/>
      <c r="H185" s="112"/>
      <c r="I185" s="51">
        <f t="shared" si="0"/>
        <v>1.7545779499041336</v>
      </c>
      <c r="J185" s="36">
        <f t="shared" si="1"/>
        <v>10485000</v>
      </c>
    </row>
    <row r="186" spans="1:14" s="36" customFormat="1" ht="15.75" customHeight="1" x14ac:dyDescent="0.35">
      <c r="A186" s="70" t="str">
        <f ca="1">(SUMPRODUCT(MID(0&amp;(LEFT(A185,SUM(LEN(A185)-LEN(SUBSTITUTE(A185,{"0","1","2"},""))))), LARGE(INDEX(ISNUMBER(--MID((LEFT(A185,SUM(LEN(A185)-LEN(SUBSTITUTE(A185,{"0","1","2"},""))))), ROW(INDIRECT("1:"&amp;LEN((LEFT(A185,SUM(LEN(A185)-LEN(SUBSTITUTE(A185,{"0","1","2"},"")))))))), 1)) * ROW(INDIRECT("1:"&amp;LEN((LEFT(A185,SUM(LEN(A185)-LEN(SUBSTITUTE(A185,{"0","1","2"},"")))))))), 0), ROW(INDIRECT("1:"&amp;LEN((LEFT(A185,SUM(LEN(A185)-LEN(SUBSTITUTE(A185,{"0","1","2"},"")))))))))+1, 1) * 10^ROW(INDIRECT("1:"&amp;LEN((LEFT(A185,SUM(LEN(A185)-LEN(SUBSTITUTE(A185,{"0","1","2"},""))))))))/10))*1+1&amp;""&amp;" ,.., "&amp;""&amp;(SUMPRODUCT(MID(0&amp;(--TRIM(RIGHT(SUBSTITUTE(LEFT(A185,_xlfn.AGGREGATE(16,6,FIND({0,1,2,3,4,5,6,7,8,9},A185,ROW(INDIRECT("1:"&amp;LEN(A185)))),1))," ",REPT(" ",LEN(A185))),LEN(A185)))), LARGE(INDEX(ISNUMBER(--MID((--TRIM(RIGHT(SUBSTITUTE(LEFT(A185,_xlfn.AGGREGATE(16,6,FIND({0,1,2,3,4,5,6,7,8,9},A185,ROW(INDIRECT("1:"&amp;LEN(A185)))),1))," ",REPT(" ",LEN(A185))),LEN(A185)))), ROW(INDIRECT("1:"&amp;LEN((--TRIM(RIGHT(SUBSTITUTE(LEFT(A185,_xlfn.AGGREGATE(16,6,FIND({0,1,2,3,4,5,6,7,8,9},A185,ROW(INDIRECT("1:"&amp;LEN(A185)))),1))," ",REPT(" ",LEN(A185))),LEN(A185))))))), 1)) * ROW(INDIRECT("1:"&amp;LEN((--TRIM(RIGHT(SUBSTITUTE(LEFT(A185,_xlfn.AGGREGATE(16,6,FIND({0,1,2,3,4,5,6,7,8,9},A185,ROW(INDIRECT("1:"&amp;LEN(A185)))),1))," ",REPT(" ",LEN(A185))),LEN(A185))))))), 0), ROW(INDIRECT("1:"&amp;LEN((--TRIM(RIGHT(SUBSTITUTE(LEFT(A185,_xlfn.AGGREGATE(16,6,FIND({0,1,2,3,4,5,6,7,8,9},A185,ROW(INDIRECT("1:"&amp;LEN(A185)))),1))," ",REPT(" ",LEN(A185))),LEN(A185))))))))+1, 1) * 10^ROW(INDIRECT("1:"&amp;LEN((--TRIM(RIGHT(SUBSTITUTE(LEFT(A185,_xlfn.AGGREGATE(16,6,FIND({0,1,2,3,4,5,6,7,8,9},A185,ROW(INDIRECT("1:"&amp;LEN(A185)))),1))," ",REPT(" ",LEN(A185))),LEN(A185)))))))/10))*1+1</f>
        <v>507 ,.., 1107</v>
      </c>
      <c r="B186" s="71"/>
      <c r="C186" s="44" t="s">
        <v>198</v>
      </c>
      <c r="D186" s="44">
        <f>59.189*10.764</f>
        <v>637.11039599999992</v>
      </c>
      <c r="E186" s="44">
        <v>0</v>
      </c>
      <c r="F186" s="44">
        <v>1120</v>
      </c>
      <c r="G186" s="111"/>
      <c r="H186" s="112"/>
      <c r="I186" s="51">
        <f t="shared" si="0"/>
        <v>1.7579370969799717</v>
      </c>
      <c r="J186" s="36">
        <f t="shared" si="1"/>
        <v>10080000</v>
      </c>
    </row>
    <row r="187" spans="1:14" s="36" customFormat="1" ht="15.75" customHeight="1" x14ac:dyDescent="0.35">
      <c r="A187" s="70" t="str">
        <f ca="1">(SUMPRODUCT(MID(0&amp;(LEFT(A186,SUM(LEN(A186)-LEN(SUBSTITUTE(A186,{"0","1","2"},""))))), LARGE(INDEX(ISNUMBER(--MID((LEFT(A186,SUM(LEN(A186)-LEN(SUBSTITUTE(A186,{"0","1","2"},""))))), ROW(INDIRECT("1:"&amp;LEN((LEFT(A186,SUM(LEN(A186)-LEN(SUBSTITUTE(A186,{"0","1","2"},"")))))))), 1)) * ROW(INDIRECT("1:"&amp;LEN((LEFT(A186,SUM(LEN(A186)-LEN(SUBSTITUTE(A186,{"0","1","2"},"")))))))), 0), ROW(INDIRECT("1:"&amp;LEN((LEFT(A186,SUM(LEN(A186)-LEN(SUBSTITUTE(A186,{"0","1","2"},"")))))))))+1, 1) * 10^ROW(INDIRECT("1:"&amp;LEN((LEFT(A186,SUM(LEN(A186)-LEN(SUBSTITUTE(A186,{"0","1","2"},""))))))))/10))*1+1&amp;""&amp;" ,.., "&amp;""&amp;(SUMPRODUCT(MID(0&amp;(--TRIM(RIGHT(SUBSTITUTE(LEFT(A186,_xlfn.AGGREGATE(16,6,FIND({0,1,2,3,4,5,6,7,8,9},A186,ROW(INDIRECT("1:"&amp;LEN(A186)))),1))," ",REPT(" ",LEN(A186))),LEN(A186)))), LARGE(INDEX(ISNUMBER(--MID((--TRIM(RIGHT(SUBSTITUTE(LEFT(A186,_xlfn.AGGREGATE(16,6,FIND({0,1,2,3,4,5,6,7,8,9},A186,ROW(INDIRECT("1:"&amp;LEN(A186)))),1))," ",REPT(" ",LEN(A186))),LEN(A186)))), ROW(INDIRECT("1:"&amp;LEN((--TRIM(RIGHT(SUBSTITUTE(LEFT(A186,_xlfn.AGGREGATE(16,6,FIND({0,1,2,3,4,5,6,7,8,9},A186,ROW(INDIRECT("1:"&amp;LEN(A186)))),1))," ",REPT(" ",LEN(A186))),LEN(A186))))))), 1)) * ROW(INDIRECT("1:"&amp;LEN((--TRIM(RIGHT(SUBSTITUTE(LEFT(A186,_xlfn.AGGREGATE(16,6,FIND({0,1,2,3,4,5,6,7,8,9},A186,ROW(INDIRECT("1:"&amp;LEN(A186)))),1))," ",REPT(" ",LEN(A186))),LEN(A186))))))), 0), ROW(INDIRECT("1:"&amp;LEN((--TRIM(RIGHT(SUBSTITUTE(LEFT(A186,_xlfn.AGGREGATE(16,6,FIND({0,1,2,3,4,5,6,7,8,9},A186,ROW(INDIRECT("1:"&amp;LEN(A186)))),1))," ",REPT(" ",LEN(A186))),LEN(A186))))))))+1, 1) * 10^ROW(INDIRECT("1:"&amp;LEN((--TRIM(RIGHT(SUBSTITUTE(LEFT(A186,_xlfn.AGGREGATE(16,6,FIND({0,1,2,3,4,5,6,7,8,9},A186,ROW(INDIRECT("1:"&amp;LEN(A186)))),1))," ",REPT(" ",LEN(A186))),LEN(A186)))))))/10))*1+1</f>
        <v>508 ,.., 1108</v>
      </c>
      <c r="B187" s="71"/>
      <c r="C187" s="44" t="s">
        <v>200</v>
      </c>
      <c r="D187" s="44">
        <f>41.593*10.764</f>
        <v>447.70705200000003</v>
      </c>
      <c r="E187" s="44">
        <v>0</v>
      </c>
      <c r="F187" s="44">
        <v>790</v>
      </c>
      <c r="G187" s="111"/>
      <c r="H187" s="112"/>
      <c r="I187" s="51">
        <f t="shared" si="0"/>
        <v>1.7645466973792496</v>
      </c>
      <c r="J187" s="36">
        <f t="shared" si="1"/>
        <v>7110000</v>
      </c>
    </row>
    <row r="188" spans="1:14" s="36" customFormat="1" ht="15.75" customHeight="1" x14ac:dyDescent="0.35">
      <c r="A188" s="70" t="str">
        <f ca="1">(SUMPRODUCT(MID(0&amp;(LEFT(A187,SUM(LEN(A187)-LEN(SUBSTITUTE(A187,{"0","1","2"},""))))), LARGE(INDEX(ISNUMBER(--MID((LEFT(A187,SUM(LEN(A187)-LEN(SUBSTITUTE(A187,{"0","1","2"},""))))), ROW(INDIRECT("1:"&amp;LEN((LEFT(A187,SUM(LEN(A187)-LEN(SUBSTITUTE(A187,{"0","1","2"},"")))))))), 1)) * ROW(INDIRECT("1:"&amp;LEN((LEFT(A187,SUM(LEN(A187)-LEN(SUBSTITUTE(A187,{"0","1","2"},"")))))))), 0), ROW(INDIRECT("1:"&amp;LEN((LEFT(A187,SUM(LEN(A187)-LEN(SUBSTITUTE(A187,{"0","1","2"},"")))))))))+1, 1) * 10^ROW(INDIRECT("1:"&amp;LEN((LEFT(A187,SUM(LEN(A187)-LEN(SUBSTITUTE(A187,{"0","1","2"},""))))))))/10))*1+1&amp;""&amp;" ,.., "&amp;""&amp;(SUMPRODUCT(MID(0&amp;(--TRIM(RIGHT(SUBSTITUTE(LEFT(A187,_xlfn.AGGREGATE(16,6,FIND({0,1,2,3,4,5,6,7,8,9},A187,ROW(INDIRECT("1:"&amp;LEN(A187)))),1))," ",REPT(" ",LEN(A187))),LEN(A187)))), LARGE(INDEX(ISNUMBER(--MID((--TRIM(RIGHT(SUBSTITUTE(LEFT(A187,_xlfn.AGGREGATE(16,6,FIND({0,1,2,3,4,5,6,7,8,9},A187,ROW(INDIRECT("1:"&amp;LEN(A187)))),1))," ",REPT(" ",LEN(A187))),LEN(A187)))), ROW(INDIRECT("1:"&amp;LEN((--TRIM(RIGHT(SUBSTITUTE(LEFT(A187,_xlfn.AGGREGATE(16,6,FIND({0,1,2,3,4,5,6,7,8,9},A187,ROW(INDIRECT("1:"&amp;LEN(A187)))),1))," ",REPT(" ",LEN(A187))),LEN(A187))))))), 1)) * ROW(INDIRECT("1:"&amp;LEN((--TRIM(RIGHT(SUBSTITUTE(LEFT(A187,_xlfn.AGGREGATE(16,6,FIND({0,1,2,3,4,5,6,7,8,9},A187,ROW(INDIRECT("1:"&amp;LEN(A187)))),1))," ",REPT(" ",LEN(A187))),LEN(A187))))))), 0), ROW(INDIRECT("1:"&amp;LEN((--TRIM(RIGHT(SUBSTITUTE(LEFT(A187,_xlfn.AGGREGATE(16,6,FIND({0,1,2,3,4,5,6,7,8,9},A187,ROW(INDIRECT("1:"&amp;LEN(A187)))),1))," ",REPT(" ",LEN(A187))),LEN(A187))))))))+1, 1) * 10^ROW(INDIRECT("1:"&amp;LEN((--TRIM(RIGHT(SUBSTITUTE(LEFT(A187,_xlfn.AGGREGATE(16,6,FIND({0,1,2,3,4,5,6,7,8,9},A187,ROW(INDIRECT("1:"&amp;LEN(A187)))),1))," ",REPT(" ",LEN(A187))),LEN(A187)))))))/10))*1+1</f>
        <v>509 ,.., 1109</v>
      </c>
      <c r="B188" s="71"/>
      <c r="C188" s="44" t="s">
        <v>200</v>
      </c>
      <c r="D188" s="44">
        <f>39.03*10.764</f>
        <v>420.11892</v>
      </c>
      <c r="E188" s="44">
        <v>0</v>
      </c>
      <c r="F188" s="44">
        <v>750</v>
      </c>
      <c r="G188" s="113"/>
      <c r="H188" s="114"/>
      <c r="I188" s="51">
        <f t="shared" si="0"/>
        <v>1.78520881658936</v>
      </c>
      <c r="J188" s="36">
        <f t="shared" si="1"/>
        <v>6750000</v>
      </c>
    </row>
    <row r="189" spans="1:14" s="36" customFormat="1" x14ac:dyDescent="0.35">
      <c r="A189" s="78" t="s">
        <v>201</v>
      </c>
      <c r="B189" s="79"/>
      <c r="C189" s="79"/>
      <c r="D189" s="79"/>
      <c r="E189" s="79"/>
      <c r="F189" s="79"/>
      <c r="G189" s="79"/>
      <c r="H189" s="80"/>
      <c r="I189" s="35"/>
    </row>
    <row r="190" spans="1:14" s="36" customFormat="1" ht="15.75" customHeight="1" x14ac:dyDescent="0.35">
      <c r="A190" s="70" t="str">
        <f ca="1">(SUMPRODUCT(MID(0&amp;(LEFT(A189,SUM(LEN(A189)-LEN(SUBSTITUTE(A189,{"0","1","2"},""))))), LARGE(INDEX(ISNUMBER(--MID((LEFT(A189,SUM(LEN(A189)-LEN(SUBSTITUTE(A189,{"0","1","2"},""))))), ROW(INDIRECT("1:"&amp;LEN((LEFT(A189,SUM(LEN(A189)-LEN(SUBSTITUTE(A189,{"0","1","2"},"")))))))), 1)) * ROW(INDIRECT("1:"&amp;LEN((LEFT(A189,SUM(LEN(A189)-LEN(SUBSTITUTE(A189,{"0","1","2"},"")))))))), 0), ROW(INDIRECT("1:"&amp;LEN((LEFT(A189,SUM(LEN(A189)-LEN(SUBSTITUTE(A189,{"0","1","2"},"")))))))))+1, 1) * 10^ROW(INDIRECT("1:"&amp;LEN((LEFT(A189,SUM(LEN(A189)-LEN(SUBSTITUTE(A189,{"0","1","2"},""))))))))/10))*100+1&amp;""&amp;" &amp; "&amp;""&amp;(SUMPRODUCT(MID(0&amp;(--TRIM(RIGHT(SUBSTITUTE(LEFT(A189,_xlfn.AGGREGATE(16,6,FIND({0,1,2,3,4,5,6,7,8,9},A189,ROW(INDIRECT("1:"&amp;LEN(A189)))),1))," ",REPT(" ",LEN(A189))),LEN(A189)))), LARGE(INDEX(ISNUMBER(--MID((--TRIM(RIGHT(SUBSTITUTE(LEFT(A189,_xlfn.AGGREGATE(16,6,FIND({0,1,2,3,4,5,6,7,8,9},A189,ROW(INDIRECT("1:"&amp;LEN(A189)))),1))," ",REPT(" ",LEN(A189))),LEN(A189)))), ROW(INDIRECT("1:"&amp;LEN((--TRIM(RIGHT(SUBSTITUTE(LEFT(A189,_xlfn.AGGREGATE(16,6,FIND({0,1,2,3,4,5,6,7,8,9},A189,ROW(INDIRECT("1:"&amp;LEN(A189)))),1))," ",REPT(" ",LEN(A189))),LEN(A189))))))), 1)) * ROW(INDIRECT("1:"&amp;LEN((--TRIM(RIGHT(SUBSTITUTE(LEFT(A189,_xlfn.AGGREGATE(16,6,FIND({0,1,2,3,4,5,6,7,8,9},A189,ROW(INDIRECT("1:"&amp;LEN(A189)))),1))," ",REPT(" ",LEN(A189))),LEN(A189))))))), 0), ROW(INDIRECT("1:"&amp;LEN((--TRIM(RIGHT(SUBSTITUTE(LEFT(A189,_xlfn.AGGREGATE(16,6,FIND({0,1,2,3,4,5,6,7,8,9},A189,ROW(INDIRECT("1:"&amp;LEN(A189)))),1))," ",REPT(" ",LEN(A189))),LEN(A189))))))))+1, 1) * 10^ROW(INDIRECT("1:"&amp;LEN((--TRIM(RIGHT(SUBSTITUTE(LEFT(A189,_xlfn.AGGREGATE(16,6,FIND({0,1,2,3,4,5,6,7,8,9},A189,ROW(INDIRECT("1:"&amp;LEN(A189)))),1))," ",REPT(" ",LEN(A189))),LEN(A189)))))))/10))*100+1</f>
        <v>701 &amp; 1201</v>
      </c>
      <c r="B190" s="71"/>
      <c r="C190" s="44" t="s">
        <v>197</v>
      </c>
      <c r="D190" s="44">
        <f>76.404*10.764</f>
        <v>822.41265599999986</v>
      </c>
      <c r="E190" s="44">
        <v>0</v>
      </c>
      <c r="F190" s="44">
        <v>1440</v>
      </c>
      <c r="G190" s="109" t="str">
        <f>A189</f>
        <v>7th &amp; 12th Floor (Part refuge Area)</v>
      </c>
      <c r="H190" s="110"/>
      <c r="I190" s="35"/>
    </row>
    <row r="191" spans="1:14" s="36" customFormat="1" ht="15.75" customHeight="1" x14ac:dyDescent="0.35">
      <c r="A191" s="70" t="str">
        <f ca="1">(SUMPRODUCT(MID(0&amp;(LEFT(A190,SUM(LEN(A190)-LEN(SUBSTITUTE(A190,{"0","1","2"},""))))), LARGE(INDEX(ISNUMBER(--MID((LEFT(A190,SUM(LEN(A190)-LEN(SUBSTITUTE(A190,{"0","1","2"},""))))), ROW(INDIRECT("1:"&amp;LEN((LEFT(A190,SUM(LEN(A190)-LEN(SUBSTITUTE(A190,{"0","1","2"},"")))))))), 1)) * ROW(INDIRECT("1:"&amp;LEN((LEFT(A190,SUM(LEN(A190)-LEN(SUBSTITUTE(A190,{"0","1","2"},"")))))))), 0), ROW(INDIRECT("1:"&amp;LEN((LEFT(A190,SUM(LEN(A190)-LEN(SUBSTITUTE(A190,{"0","1","2"},"")))))))))+1, 1) * 10^ROW(INDIRECT("1:"&amp;LEN((LEFT(A190,SUM(LEN(A190)-LEN(SUBSTITUTE(A190,{"0","1","2"},""))))))))/10))*1+1&amp;""&amp;" &amp; "&amp;""&amp;(SUMPRODUCT(MID(0&amp;(--TRIM(RIGHT(SUBSTITUTE(LEFT(A190,_xlfn.AGGREGATE(16,6,FIND({0,1,2,3,4,5,6,7,8,9},A190,ROW(INDIRECT("1:"&amp;LEN(A190)))),1))," ",REPT(" ",LEN(A190))),LEN(A190)))), LARGE(INDEX(ISNUMBER(--MID((--TRIM(RIGHT(SUBSTITUTE(LEFT(A190,_xlfn.AGGREGATE(16,6,FIND({0,1,2,3,4,5,6,7,8,9},A190,ROW(INDIRECT("1:"&amp;LEN(A190)))),1))," ",REPT(" ",LEN(A190))),LEN(A190)))), ROW(INDIRECT("1:"&amp;LEN((--TRIM(RIGHT(SUBSTITUTE(LEFT(A190,_xlfn.AGGREGATE(16,6,FIND({0,1,2,3,4,5,6,7,8,9},A190,ROW(INDIRECT("1:"&amp;LEN(A190)))),1))," ",REPT(" ",LEN(A190))),LEN(A190))))))), 1)) * ROW(INDIRECT("1:"&amp;LEN((--TRIM(RIGHT(SUBSTITUTE(LEFT(A190,_xlfn.AGGREGATE(16,6,FIND({0,1,2,3,4,5,6,7,8,9},A190,ROW(INDIRECT("1:"&amp;LEN(A190)))),1))," ",REPT(" ",LEN(A190))),LEN(A190))))))), 0), ROW(INDIRECT("1:"&amp;LEN((--TRIM(RIGHT(SUBSTITUTE(LEFT(A190,_xlfn.AGGREGATE(16,6,FIND({0,1,2,3,4,5,6,7,8,9},A190,ROW(INDIRECT("1:"&amp;LEN(A190)))),1))," ",REPT(" ",LEN(A190))),LEN(A190))))))))+1, 1) * 10^ROW(INDIRECT("1:"&amp;LEN((--TRIM(RIGHT(SUBSTITUTE(LEFT(A190,_xlfn.AGGREGATE(16,6,FIND({0,1,2,3,4,5,6,7,8,9},A190,ROW(INDIRECT("1:"&amp;LEN(A190)))),1))," ",REPT(" ",LEN(A190))),LEN(A190)))))))/10))*1+1</f>
        <v>702 &amp; 1202</v>
      </c>
      <c r="B191" s="71"/>
      <c r="C191" s="44" t="s">
        <v>197</v>
      </c>
      <c r="D191" s="44">
        <f>85.94*10.764</f>
        <v>925.05815999999993</v>
      </c>
      <c r="E191" s="44">
        <v>0</v>
      </c>
      <c r="F191" s="44">
        <v>1620</v>
      </c>
      <c r="G191" s="111"/>
      <c r="H191" s="112"/>
      <c r="I191" s="52"/>
    </row>
    <row r="192" spans="1:14" s="36" customFormat="1" ht="15.75" customHeight="1" x14ac:dyDescent="0.35">
      <c r="A192" s="70" t="str">
        <f ca="1">(SUMPRODUCT(MID(0&amp;(LEFT(A191,SUM(LEN(A191)-LEN(SUBSTITUTE(A191,{"0","1","2"},""))))), LARGE(INDEX(ISNUMBER(--MID((LEFT(A191,SUM(LEN(A191)-LEN(SUBSTITUTE(A191,{"0","1","2"},""))))), ROW(INDIRECT("1:"&amp;LEN((LEFT(A191,SUM(LEN(A191)-LEN(SUBSTITUTE(A191,{"0","1","2"},"")))))))), 1)) * ROW(INDIRECT("1:"&amp;LEN((LEFT(A191,SUM(LEN(A191)-LEN(SUBSTITUTE(A191,{"0","1","2"},"")))))))), 0), ROW(INDIRECT("1:"&amp;LEN((LEFT(A191,SUM(LEN(A191)-LEN(SUBSTITUTE(A191,{"0","1","2"},"")))))))))+1, 1) * 10^ROW(INDIRECT("1:"&amp;LEN((LEFT(A191,SUM(LEN(A191)-LEN(SUBSTITUTE(A191,{"0","1","2"},""))))))))/10))*1+1&amp;""&amp;" &amp; "&amp;""&amp;(SUMPRODUCT(MID(0&amp;(--TRIM(RIGHT(SUBSTITUTE(LEFT(A191,_xlfn.AGGREGATE(16,6,FIND({0,1,2,3,4,5,6,7,8,9},A191,ROW(INDIRECT("1:"&amp;LEN(A191)))),1))," ",REPT(" ",LEN(A191))),LEN(A191)))), LARGE(INDEX(ISNUMBER(--MID((--TRIM(RIGHT(SUBSTITUTE(LEFT(A191,_xlfn.AGGREGATE(16,6,FIND({0,1,2,3,4,5,6,7,8,9},A191,ROW(INDIRECT("1:"&amp;LEN(A191)))),1))," ",REPT(" ",LEN(A191))),LEN(A191)))), ROW(INDIRECT("1:"&amp;LEN((--TRIM(RIGHT(SUBSTITUTE(LEFT(A191,_xlfn.AGGREGATE(16,6,FIND({0,1,2,3,4,5,6,7,8,9},A191,ROW(INDIRECT("1:"&amp;LEN(A191)))),1))," ",REPT(" ",LEN(A191))),LEN(A191))))))), 1)) * ROW(INDIRECT("1:"&amp;LEN((--TRIM(RIGHT(SUBSTITUTE(LEFT(A191,_xlfn.AGGREGATE(16,6,FIND({0,1,2,3,4,5,6,7,8,9},A191,ROW(INDIRECT("1:"&amp;LEN(A191)))),1))," ",REPT(" ",LEN(A191))),LEN(A191))))))), 0), ROW(INDIRECT("1:"&amp;LEN((--TRIM(RIGHT(SUBSTITUTE(LEFT(A191,_xlfn.AGGREGATE(16,6,FIND({0,1,2,3,4,5,6,7,8,9},A191,ROW(INDIRECT("1:"&amp;LEN(A191)))),1))," ",REPT(" ",LEN(A191))),LEN(A191))))))))+1, 1) * 10^ROW(INDIRECT("1:"&amp;LEN((--TRIM(RIGHT(SUBSTITUTE(LEFT(A191,_xlfn.AGGREGATE(16,6,FIND({0,1,2,3,4,5,6,7,8,9},A191,ROW(INDIRECT("1:"&amp;LEN(A191)))),1))," ",REPT(" ",LEN(A191))),LEN(A191)))))))/10))*1+1</f>
        <v>703 &amp; 1203</v>
      </c>
      <c r="B192" s="71"/>
      <c r="C192" s="44" t="s">
        <v>198</v>
      </c>
      <c r="D192" s="44">
        <f>62.635*10.764</f>
        <v>674.20313999999996</v>
      </c>
      <c r="E192" s="44">
        <v>0</v>
      </c>
      <c r="F192" s="44">
        <v>1180</v>
      </c>
      <c r="G192" s="111"/>
      <c r="H192" s="112"/>
      <c r="I192" s="52"/>
    </row>
    <row r="193" spans="1:14" s="36" customFormat="1" ht="15.75" customHeight="1" x14ac:dyDescent="0.35">
      <c r="A193" s="70" t="str">
        <f ca="1">(SUMPRODUCT(MID(0&amp;(LEFT(A192,SUM(LEN(A192)-LEN(SUBSTITUTE(A192,{"0","1","2"},""))))), LARGE(INDEX(ISNUMBER(--MID((LEFT(A192,SUM(LEN(A192)-LEN(SUBSTITUTE(A192,{"0","1","2"},""))))), ROW(INDIRECT("1:"&amp;LEN((LEFT(A192,SUM(LEN(A192)-LEN(SUBSTITUTE(A192,{"0","1","2"},"")))))))), 1)) * ROW(INDIRECT("1:"&amp;LEN((LEFT(A192,SUM(LEN(A192)-LEN(SUBSTITUTE(A192,{"0","1","2"},"")))))))), 0), ROW(INDIRECT("1:"&amp;LEN((LEFT(A192,SUM(LEN(A192)-LEN(SUBSTITUTE(A192,{"0","1","2"},"")))))))))+1, 1) * 10^ROW(INDIRECT("1:"&amp;LEN((LEFT(A192,SUM(LEN(A192)-LEN(SUBSTITUTE(A192,{"0","1","2"},""))))))))/10))*1+1&amp;""&amp;" &amp; "&amp;""&amp;(SUMPRODUCT(MID(0&amp;(--TRIM(RIGHT(SUBSTITUTE(LEFT(A192,_xlfn.AGGREGATE(16,6,FIND({0,1,2,3,4,5,6,7,8,9},A192,ROW(INDIRECT("1:"&amp;LEN(A192)))),1))," ",REPT(" ",LEN(A192))),LEN(A192)))), LARGE(INDEX(ISNUMBER(--MID((--TRIM(RIGHT(SUBSTITUTE(LEFT(A192,_xlfn.AGGREGATE(16,6,FIND({0,1,2,3,4,5,6,7,8,9},A192,ROW(INDIRECT("1:"&amp;LEN(A192)))),1))," ",REPT(" ",LEN(A192))),LEN(A192)))), ROW(INDIRECT("1:"&amp;LEN((--TRIM(RIGHT(SUBSTITUTE(LEFT(A192,_xlfn.AGGREGATE(16,6,FIND({0,1,2,3,4,5,6,7,8,9},A192,ROW(INDIRECT("1:"&amp;LEN(A192)))),1))," ",REPT(" ",LEN(A192))),LEN(A192))))))), 1)) * ROW(INDIRECT("1:"&amp;LEN((--TRIM(RIGHT(SUBSTITUTE(LEFT(A192,_xlfn.AGGREGATE(16,6,FIND({0,1,2,3,4,5,6,7,8,9},A192,ROW(INDIRECT("1:"&amp;LEN(A192)))),1))," ",REPT(" ",LEN(A192))),LEN(A192))))))), 0), ROW(INDIRECT("1:"&amp;LEN((--TRIM(RIGHT(SUBSTITUTE(LEFT(A192,_xlfn.AGGREGATE(16,6,FIND({0,1,2,3,4,5,6,7,8,9},A192,ROW(INDIRECT("1:"&amp;LEN(A192)))),1))," ",REPT(" ",LEN(A192))),LEN(A192))))))))+1, 1) * 10^ROW(INDIRECT("1:"&amp;LEN((--TRIM(RIGHT(SUBSTITUTE(LEFT(A192,_xlfn.AGGREGATE(16,6,FIND({0,1,2,3,4,5,6,7,8,9},A192,ROW(INDIRECT("1:"&amp;LEN(A192)))),1))," ",REPT(" ",LEN(A192))),LEN(A192)))))))/10))*1+1</f>
        <v>704 &amp; 1204</v>
      </c>
      <c r="B193" s="71"/>
      <c r="C193" s="44" t="s">
        <v>197</v>
      </c>
      <c r="D193" s="44">
        <f>84.554*10.764</f>
        <v>910.13925599999993</v>
      </c>
      <c r="E193" s="44">
        <v>0</v>
      </c>
      <c r="F193" s="44">
        <v>1590</v>
      </c>
      <c r="G193" s="111"/>
      <c r="H193" s="112"/>
      <c r="I193" s="52"/>
    </row>
    <row r="194" spans="1:14" s="36" customFormat="1" ht="15.75" customHeight="1" x14ac:dyDescent="0.35">
      <c r="A194" s="70" t="str">
        <f ca="1">(SUMPRODUCT(MID(0&amp;(LEFT(A193,SUM(LEN(A193)-LEN(SUBSTITUTE(A193,{"0","1","2"},""))))), LARGE(INDEX(ISNUMBER(--MID((LEFT(A193,SUM(LEN(A193)-LEN(SUBSTITUTE(A193,{"0","1","2"},""))))), ROW(INDIRECT("1:"&amp;LEN((LEFT(A193,SUM(LEN(A193)-LEN(SUBSTITUTE(A193,{"0","1","2"},"")))))))), 1)) * ROW(INDIRECT("1:"&amp;LEN((LEFT(A193,SUM(LEN(A193)-LEN(SUBSTITUTE(A193,{"0","1","2"},"")))))))), 0), ROW(INDIRECT("1:"&amp;LEN((LEFT(A193,SUM(LEN(A193)-LEN(SUBSTITUTE(A193,{"0","1","2"},"")))))))))+1, 1) * 10^ROW(INDIRECT("1:"&amp;LEN((LEFT(A193,SUM(LEN(A193)-LEN(SUBSTITUTE(A193,{"0","1","2"},""))))))))/10))*1+1&amp;""&amp;" &amp; "&amp;""&amp;(SUMPRODUCT(MID(0&amp;(--TRIM(RIGHT(SUBSTITUTE(LEFT(A193,_xlfn.AGGREGATE(16,6,FIND({0,1,2,3,4,5,6,7,8,9},A193,ROW(INDIRECT("1:"&amp;LEN(A193)))),1))," ",REPT(" ",LEN(A193))),LEN(A193)))), LARGE(INDEX(ISNUMBER(--MID((--TRIM(RIGHT(SUBSTITUTE(LEFT(A193,_xlfn.AGGREGATE(16,6,FIND({0,1,2,3,4,5,6,7,8,9},A193,ROW(INDIRECT("1:"&amp;LEN(A193)))),1))," ",REPT(" ",LEN(A193))),LEN(A193)))), ROW(INDIRECT("1:"&amp;LEN((--TRIM(RIGHT(SUBSTITUTE(LEFT(A193,_xlfn.AGGREGATE(16,6,FIND({0,1,2,3,4,5,6,7,8,9},A193,ROW(INDIRECT("1:"&amp;LEN(A193)))),1))," ",REPT(" ",LEN(A193))),LEN(A193))))))), 1)) * ROW(INDIRECT("1:"&amp;LEN((--TRIM(RIGHT(SUBSTITUTE(LEFT(A193,_xlfn.AGGREGATE(16,6,FIND({0,1,2,3,4,5,6,7,8,9},A193,ROW(INDIRECT("1:"&amp;LEN(A193)))),1))," ",REPT(" ",LEN(A193))),LEN(A193))))))), 0), ROW(INDIRECT("1:"&amp;LEN((--TRIM(RIGHT(SUBSTITUTE(LEFT(A193,_xlfn.AGGREGATE(16,6,FIND({0,1,2,3,4,5,6,7,8,9},A193,ROW(INDIRECT("1:"&amp;LEN(A193)))),1))," ",REPT(" ",LEN(A193))),LEN(A193))))))))+1, 1) * 10^ROW(INDIRECT("1:"&amp;LEN((--TRIM(RIGHT(SUBSTITUTE(LEFT(A193,_xlfn.AGGREGATE(16,6,FIND({0,1,2,3,4,5,6,7,8,9},A193,ROW(INDIRECT("1:"&amp;LEN(A193)))),1))," ",REPT(" ",LEN(A193))),LEN(A193)))))))/10))*1+1</f>
        <v>705 &amp; 1205</v>
      </c>
      <c r="B194" s="71"/>
      <c r="C194" s="44" t="s">
        <v>200</v>
      </c>
      <c r="D194" s="44">
        <f>42.489*10.764</f>
        <v>457.35159599999992</v>
      </c>
      <c r="E194" s="44">
        <v>0</v>
      </c>
      <c r="F194" s="44">
        <v>810</v>
      </c>
      <c r="G194" s="111"/>
      <c r="H194" s="112"/>
      <c r="I194" s="52"/>
    </row>
    <row r="195" spans="1:14" s="36" customFormat="1" ht="15.75" customHeight="1" x14ac:dyDescent="0.35">
      <c r="A195" s="70" t="str">
        <f ca="1">(SUMPRODUCT(MID(0&amp;(LEFT(A194,SUM(LEN(A194)-LEN(SUBSTITUTE(A194,{"0","1","2"},""))))), LARGE(INDEX(ISNUMBER(--MID((LEFT(A194,SUM(LEN(A194)-LEN(SUBSTITUTE(A194,{"0","1","2"},""))))), ROW(INDIRECT("1:"&amp;LEN((LEFT(A194,SUM(LEN(A194)-LEN(SUBSTITUTE(A194,{"0","1","2"},"")))))))), 1)) * ROW(INDIRECT("1:"&amp;LEN((LEFT(A194,SUM(LEN(A194)-LEN(SUBSTITUTE(A194,{"0","1","2"},"")))))))), 0), ROW(INDIRECT("1:"&amp;LEN((LEFT(A194,SUM(LEN(A194)-LEN(SUBSTITUTE(A194,{"0","1","2"},"")))))))))+1, 1) * 10^ROW(INDIRECT("1:"&amp;LEN((LEFT(A194,SUM(LEN(A194)-LEN(SUBSTITUTE(A194,{"0","1","2"},""))))))))/10))*1+1&amp;""&amp;" &amp; "&amp;""&amp;(SUMPRODUCT(MID(0&amp;(--TRIM(RIGHT(SUBSTITUTE(LEFT(A194,_xlfn.AGGREGATE(16,6,FIND({0,1,2,3,4,5,6,7,8,9},A194,ROW(INDIRECT("1:"&amp;LEN(A194)))),1))," ",REPT(" ",LEN(A194))),LEN(A194)))), LARGE(INDEX(ISNUMBER(--MID((--TRIM(RIGHT(SUBSTITUTE(LEFT(A194,_xlfn.AGGREGATE(16,6,FIND({0,1,2,3,4,5,6,7,8,9},A194,ROW(INDIRECT("1:"&amp;LEN(A194)))),1))," ",REPT(" ",LEN(A194))),LEN(A194)))), ROW(INDIRECT("1:"&amp;LEN((--TRIM(RIGHT(SUBSTITUTE(LEFT(A194,_xlfn.AGGREGATE(16,6,FIND({0,1,2,3,4,5,6,7,8,9},A194,ROW(INDIRECT("1:"&amp;LEN(A194)))),1))," ",REPT(" ",LEN(A194))),LEN(A194))))))), 1)) * ROW(INDIRECT("1:"&amp;LEN((--TRIM(RIGHT(SUBSTITUTE(LEFT(A194,_xlfn.AGGREGATE(16,6,FIND({0,1,2,3,4,5,6,7,8,9},A194,ROW(INDIRECT("1:"&amp;LEN(A194)))),1))," ",REPT(" ",LEN(A194))),LEN(A194))))))), 0), ROW(INDIRECT("1:"&amp;LEN((--TRIM(RIGHT(SUBSTITUTE(LEFT(A194,_xlfn.AGGREGATE(16,6,FIND({0,1,2,3,4,5,6,7,8,9},A194,ROW(INDIRECT("1:"&amp;LEN(A194)))),1))," ",REPT(" ",LEN(A194))),LEN(A194))))))))+1, 1) * 10^ROW(INDIRECT("1:"&amp;LEN((--TRIM(RIGHT(SUBSTITUTE(LEFT(A194,_xlfn.AGGREGATE(16,6,FIND({0,1,2,3,4,5,6,7,8,9},A194,ROW(INDIRECT("1:"&amp;LEN(A194)))),1))," ",REPT(" ",LEN(A194))),LEN(A194)))))))/10))*1+1</f>
        <v>706 &amp; 1206</v>
      </c>
      <c r="B195" s="71"/>
      <c r="C195" s="44" t="s">
        <v>198</v>
      </c>
      <c r="D195" s="44">
        <f>61.685*10.764</f>
        <v>663.97734000000003</v>
      </c>
      <c r="E195" s="44">
        <v>0</v>
      </c>
      <c r="F195" s="44">
        <v>1165</v>
      </c>
      <c r="G195" s="111"/>
      <c r="H195" s="112"/>
      <c r="I195" s="52"/>
    </row>
    <row r="196" spans="1:14" s="36" customFormat="1" ht="15.75" customHeight="1" x14ac:dyDescent="0.35">
      <c r="A196" s="70" t="str">
        <f ca="1">(SUMPRODUCT(MID(0&amp;(LEFT(A195,SUM(LEN(A195)-LEN(SUBSTITUTE(A195,{"0","1","2"},""))))), LARGE(INDEX(ISNUMBER(--MID((LEFT(A195,SUM(LEN(A195)-LEN(SUBSTITUTE(A195,{"0","1","2"},""))))), ROW(INDIRECT("1:"&amp;LEN((LEFT(A195,SUM(LEN(A195)-LEN(SUBSTITUTE(A195,{"0","1","2"},"")))))))), 1)) * ROW(INDIRECT("1:"&amp;LEN((LEFT(A195,SUM(LEN(A195)-LEN(SUBSTITUTE(A195,{"0","1","2"},"")))))))), 0), ROW(INDIRECT("1:"&amp;LEN((LEFT(A195,SUM(LEN(A195)-LEN(SUBSTITUTE(A195,{"0","1","2"},"")))))))))+1, 1) * 10^ROW(INDIRECT("1:"&amp;LEN((LEFT(A195,SUM(LEN(A195)-LEN(SUBSTITUTE(A195,{"0","1","2"},""))))))))/10))*1+1&amp;""&amp;" &amp; "&amp;""&amp;(SUMPRODUCT(MID(0&amp;(--TRIM(RIGHT(SUBSTITUTE(LEFT(A195,_xlfn.AGGREGATE(16,6,FIND({0,1,2,3,4,5,6,7,8,9},A195,ROW(INDIRECT("1:"&amp;LEN(A195)))),1))," ",REPT(" ",LEN(A195))),LEN(A195)))), LARGE(INDEX(ISNUMBER(--MID((--TRIM(RIGHT(SUBSTITUTE(LEFT(A195,_xlfn.AGGREGATE(16,6,FIND({0,1,2,3,4,5,6,7,8,9},A195,ROW(INDIRECT("1:"&amp;LEN(A195)))),1))," ",REPT(" ",LEN(A195))),LEN(A195)))), ROW(INDIRECT("1:"&amp;LEN((--TRIM(RIGHT(SUBSTITUTE(LEFT(A195,_xlfn.AGGREGATE(16,6,FIND({0,1,2,3,4,5,6,7,8,9},A195,ROW(INDIRECT("1:"&amp;LEN(A195)))),1))," ",REPT(" ",LEN(A195))),LEN(A195))))))), 1)) * ROW(INDIRECT("1:"&amp;LEN((--TRIM(RIGHT(SUBSTITUTE(LEFT(A195,_xlfn.AGGREGATE(16,6,FIND({0,1,2,3,4,5,6,7,8,9},A195,ROW(INDIRECT("1:"&amp;LEN(A195)))),1))," ",REPT(" ",LEN(A195))),LEN(A195))))))), 0), ROW(INDIRECT("1:"&amp;LEN((--TRIM(RIGHT(SUBSTITUTE(LEFT(A195,_xlfn.AGGREGATE(16,6,FIND({0,1,2,3,4,5,6,7,8,9},A195,ROW(INDIRECT("1:"&amp;LEN(A195)))),1))," ",REPT(" ",LEN(A195))),LEN(A195))))))))+1, 1) * 10^ROW(INDIRECT("1:"&amp;LEN((--TRIM(RIGHT(SUBSTITUTE(LEFT(A195,_xlfn.AGGREGATE(16,6,FIND({0,1,2,3,4,5,6,7,8,9},A195,ROW(INDIRECT("1:"&amp;LEN(A195)))),1))," ",REPT(" ",LEN(A195))),LEN(A195)))))))/10))*1+1</f>
        <v>707 &amp; 1207</v>
      </c>
      <c r="B196" s="71"/>
      <c r="C196" s="44" t="s">
        <v>198</v>
      </c>
      <c r="D196" s="44">
        <f>59.189*10.764</f>
        <v>637.11039599999992</v>
      </c>
      <c r="E196" s="44">
        <v>0</v>
      </c>
      <c r="F196" s="44">
        <v>1120</v>
      </c>
      <c r="G196" s="111"/>
      <c r="H196" s="112"/>
      <c r="I196" s="52"/>
    </row>
    <row r="197" spans="1:14" s="36" customFormat="1" ht="15.75" customHeight="1" x14ac:dyDescent="0.35">
      <c r="A197" s="70" t="str">
        <f ca="1">(SUMPRODUCT(MID(0&amp;(LEFT(A196,SUM(LEN(A196)-LEN(SUBSTITUTE(A196,{"0","1","2"},""))))), LARGE(INDEX(ISNUMBER(--MID((LEFT(A196,SUM(LEN(A196)-LEN(SUBSTITUTE(A196,{"0","1","2"},""))))), ROW(INDIRECT("1:"&amp;LEN((LEFT(A196,SUM(LEN(A196)-LEN(SUBSTITUTE(A196,{"0","1","2"},"")))))))), 1)) * ROW(INDIRECT("1:"&amp;LEN((LEFT(A196,SUM(LEN(A196)-LEN(SUBSTITUTE(A196,{"0","1","2"},"")))))))), 0), ROW(INDIRECT("1:"&amp;LEN((LEFT(A196,SUM(LEN(A196)-LEN(SUBSTITUTE(A196,{"0","1","2"},"")))))))))+1, 1) * 10^ROW(INDIRECT("1:"&amp;LEN((LEFT(A196,SUM(LEN(A196)-LEN(SUBSTITUTE(A196,{"0","1","2"},""))))))))/10))*1+1&amp;""&amp;" &amp; "&amp;""&amp;(SUMPRODUCT(MID(0&amp;(--TRIM(RIGHT(SUBSTITUTE(LEFT(A196,_xlfn.AGGREGATE(16,6,FIND({0,1,2,3,4,5,6,7,8,9},A196,ROW(INDIRECT("1:"&amp;LEN(A196)))),1))," ",REPT(" ",LEN(A196))),LEN(A196)))), LARGE(INDEX(ISNUMBER(--MID((--TRIM(RIGHT(SUBSTITUTE(LEFT(A196,_xlfn.AGGREGATE(16,6,FIND({0,1,2,3,4,5,6,7,8,9},A196,ROW(INDIRECT("1:"&amp;LEN(A196)))),1))," ",REPT(" ",LEN(A196))),LEN(A196)))), ROW(INDIRECT("1:"&amp;LEN((--TRIM(RIGHT(SUBSTITUTE(LEFT(A196,_xlfn.AGGREGATE(16,6,FIND({0,1,2,3,4,5,6,7,8,9},A196,ROW(INDIRECT("1:"&amp;LEN(A196)))),1))," ",REPT(" ",LEN(A196))),LEN(A196))))))), 1)) * ROW(INDIRECT("1:"&amp;LEN((--TRIM(RIGHT(SUBSTITUTE(LEFT(A196,_xlfn.AGGREGATE(16,6,FIND({0,1,2,3,4,5,6,7,8,9},A196,ROW(INDIRECT("1:"&amp;LEN(A196)))),1))," ",REPT(" ",LEN(A196))),LEN(A196))))))), 0), ROW(INDIRECT("1:"&amp;LEN((--TRIM(RIGHT(SUBSTITUTE(LEFT(A196,_xlfn.AGGREGATE(16,6,FIND({0,1,2,3,4,5,6,7,8,9},A196,ROW(INDIRECT("1:"&amp;LEN(A196)))),1))," ",REPT(" ",LEN(A196))),LEN(A196))))))))+1, 1) * 10^ROW(INDIRECT("1:"&amp;LEN((--TRIM(RIGHT(SUBSTITUTE(LEFT(A196,_xlfn.AGGREGATE(16,6,FIND({0,1,2,3,4,5,6,7,8,9},A196,ROW(INDIRECT("1:"&amp;LEN(A196)))),1))," ",REPT(" ",LEN(A196))),LEN(A196)))))))/10))*1+1</f>
        <v>708 &amp; 1208</v>
      </c>
      <c r="B197" s="71"/>
      <c r="C197" s="44" t="s">
        <v>200</v>
      </c>
      <c r="D197" s="44">
        <f>41.593*10.764</f>
        <v>447.70705200000003</v>
      </c>
      <c r="E197" s="44">
        <v>0</v>
      </c>
      <c r="F197" s="44">
        <v>790</v>
      </c>
      <c r="G197" s="111"/>
      <c r="H197" s="112"/>
      <c r="I197" s="52"/>
    </row>
    <row r="198" spans="1:14" s="36" customFormat="1" ht="15.75" customHeight="1" x14ac:dyDescent="0.35">
      <c r="A198" s="70" t="str">
        <f ca="1">(SUMPRODUCT(MID(0&amp;(LEFT(A197,SUM(LEN(A197)-LEN(SUBSTITUTE(A197,{"0","1","2"},""))))), LARGE(INDEX(ISNUMBER(--MID((LEFT(A197,SUM(LEN(A197)-LEN(SUBSTITUTE(A197,{"0","1","2"},""))))), ROW(INDIRECT("1:"&amp;LEN((LEFT(A197,SUM(LEN(A197)-LEN(SUBSTITUTE(A197,{"0","1","2"},"")))))))), 1)) * ROW(INDIRECT("1:"&amp;LEN((LEFT(A197,SUM(LEN(A197)-LEN(SUBSTITUTE(A197,{"0","1","2"},"")))))))), 0), ROW(INDIRECT("1:"&amp;LEN((LEFT(A197,SUM(LEN(A197)-LEN(SUBSTITUTE(A197,{"0","1","2"},"")))))))))+1, 1) * 10^ROW(INDIRECT("1:"&amp;LEN((LEFT(A197,SUM(LEN(A197)-LEN(SUBSTITUTE(A197,{"0","1","2"},""))))))))/10))*1+1&amp;""&amp;" &amp; "&amp;""&amp;(SUMPRODUCT(MID(0&amp;(--TRIM(RIGHT(SUBSTITUTE(LEFT(A197,_xlfn.AGGREGATE(16,6,FIND({0,1,2,3,4,5,6,7,8,9},A197,ROW(INDIRECT("1:"&amp;LEN(A197)))),1))," ",REPT(" ",LEN(A197))),LEN(A197)))), LARGE(INDEX(ISNUMBER(--MID((--TRIM(RIGHT(SUBSTITUTE(LEFT(A197,_xlfn.AGGREGATE(16,6,FIND({0,1,2,3,4,5,6,7,8,9},A197,ROW(INDIRECT("1:"&amp;LEN(A197)))),1))," ",REPT(" ",LEN(A197))),LEN(A197)))), ROW(INDIRECT("1:"&amp;LEN((--TRIM(RIGHT(SUBSTITUTE(LEFT(A197,_xlfn.AGGREGATE(16,6,FIND({0,1,2,3,4,5,6,7,8,9},A197,ROW(INDIRECT("1:"&amp;LEN(A197)))),1))," ",REPT(" ",LEN(A197))),LEN(A197))))))), 1)) * ROW(INDIRECT("1:"&amp;LEN((--TRIM(RIGHT(SUBSTITUTE(LEFT(A197,_xlfn.AGGREGATE(16,6,FIND({0,1,2,3,4,5,6,7,8,9},A197,ROW(INDIRECT("1:"&amp;LEN(A197)))),1))," ",REPT(" ",LEN(A197))),LEN(A197))))))), 0), ROW(INDIRECT("1:"&amp;LEN((--TRIM(RIGHT(SUBSTITUTE(LEFT(A197,_xlfn.AGGREGATE(16,6,FIND({0,1,2,3,4,5,6,7,8,9},A197,ROW(INDIRECT("1:"&amp;LEN(A197)))),1))," ",REPT(" ",LEN(A197))),LEN(A197))))))))+1, 1) * 10^ROW(INDIRECT("1:"&amp;LEN((--TRIM(RIGHT(SUBSTITUTE(LEFT(A197,_xlfn.AGGREGATE(16,6,FIND({0,1,2,3,4,5,6,7,8,9},A197,ROW(INDIRECT("1:"&amp;LEN(A197)))),1))," ",REPT(" ",LEN(A197))),LEN(A197)))))))/10))*1+1</f>
        <v>709 &amp; 1209</v>
      </c>
      <c r="B198" s="71"/>
      <c r="C198" s="44" t="s">
        <v>200</v>
      </c>
      <c r="D198" s="44">
        <f>39.03*10.764</f>
        <v>420.11892</v>
      </c>
      <c r="E198" s="44">
        <v>0</v>
      </c>
      <c r="F198" s="44">
        <v>750</v>
      </c>
      <c r="G198" s="113"/>
      <c r="H198" s="114"/>
      <c r="I198" s="52"/>
    </row>
    <row r="199" spans="1:14" s="36" customFormat="1" x14ac:dyDescent="0.35">
      <c r="A199" s="69" t="s">
        <v>202</v>
      </c>
      <c r="B199" s="69"/>
      <c r="C199" s="69"/>
      <c r="D199" s="69"/>
      <c r="E199" s="69"/>
      <c r="F199" s="69"/>
      <c r="G199" s="69"/>
      <c r="H199" s="69"/>
      <c r="I199" s="52"/>
      <c r="L199" s="155"/>
      <c r="M199" s="155"/>
    </row>
    <row r="200" spans="1:14" s="36" customFormat="1" x14ac:dyDescent="0.35">
      <c r="A200" s="94">
        <f>LEFT(A199,SUM(LEN(A199)-LEN(SUBSTITUTE(A199,{"0","1","2","3","4","5","6","7","8","9"},""))))*100+1</f>
        <v>1301</v>
      </c>
      <c r="B200" s="94"/>
      <c r="C200" s="44" t="s">
        <v>198</v>
      </c>
      <c r="D200" s="44">
        <f>65.485*10.764</f>
        <v>704.88054</v>
      </c>
      <c r="E200" s="44">
        <f>10.193*10.764</f>
        <v>109.71745199999999</v>
      </c>
      <c r="F200" s="44">
        <v>1340</v>
      </c>
      <c r="G200" s="109" t="str">
        <f>A199</f>
        <v>13th Floor</v>
      </c>
      <c r="H200" s="110"/>
      <c r="I200" s="35"/>
      <c r="N200" s="35"/>
    </row>
    <row r="201" spans="1:14" s="36" customFormat="1" x14ac:dyDescent="0.35">
      <c r="A201" s="94">
        <f>A200+1</f>
        <v>1302</v>
      </c>
      <c r="B201" s="94"/>
      <c r="C201" s="44" t="s">
        <v>198</v>
      </c>
      <c r="D201" s="44">
        <f>68.76*10.764</f>
        <v>740.13264000000004</v>
      </c>
      <c r="E201" s="44">
        <f>16.02*10.764</f>
        <v>172.43928</v>
      </c>
      <c r="F201" s="44">
        <v>1470</v>
      </c>
      <c r="G201" s="111"/>
      <c r="H201" s="112"/>
      <c r="I201" s="35"/>
      <c r="N201" s="35"/>
    </row>
    <row r="202" spans="1:14" s="36" customFormat="1" x14ac:dyDescent="0.35">
      <c r="A202" s="94">
        <f>A201+1</f>
        <v>1303</v>
      </c>
      <c r="B202" s="94"/>
      <c r="C202" s="44" t="s">
        <v>198</v>
      </c>
      <c r="D202" s="44">
        <f>62.634*10.764</f>
        <v>674.19237599999997</v>
      </c>
      <c r="E202" s="44">
        <v>0</v>
      </c>
      <c r="F202" s="44">
        <v>1180</v>
      </c>
      <c r="G202" s="111"/>
      <c r="H202" s="112"/>
      <c r="I202" s="35"/>
      <c r="N202" s="35"/>
    </row>
    <row r="203" spans="1:14" s="36" customFormat="1" x14ac:dyDescent="0.35">
      <c r="A203" s="94">
        <f>A202+1</f>
        <v>1304</v>
      </c>
      <c r="B203" s="94"/>
      <c r="C203" s="44" t="s">
        <v>198</v>
      </c>
      <c r="D203" s="44">
        <f>68.332*10.764</f>
        <v>735.52564799999993</v>
      </c>
      <c r="E203" s="44">
        <f>15.526*10.764</f>
        <v>167.12186399999999</v>
      </c>
      <c r="F203" s="44">
        <v>1450</v>
      </c>
      <c r="G203" s="111"/>
      <c r="H203" s="112"/>
      <c r="I203" s="35"/>
      <c r="N203" s="35"/>
    </row>
    <row r="204" spans="1:14" s="36" customFormat="1" x14ac:dyDescent="0.35">
      <c r="A204" s="94">
        <f t="shared" ref="A204:A208" si="2">A203+1</f>
        <v>1305</v>
      </c>
      <c r="B204" s="94"/>
      <c r="C204" s="44" t="s">
        <v>198</v>
      </c>
      <c r="D204" s="44">
        <f>61.685*10.764</f>
        <v>663.97734000000003</v>
      </c>
      <c r="E204" s="44">
        <v>0</v>
      </c>
      <c r="F204" s="44">
        <v>1165</v>
      </c>
      <c r="G204" s="111"/>
      <c r="H204" s="112"/>
      <c r="I204" s="35"/>
      <c r="N204" s="35"/>
    </row>
    <row r="205" spans="1:14" s="36" customFormat="1" x14ac:dyDescent="0.35">
      <c r="A205" s="94">
        <f t="shared" si="2"/>
        <v>1306</v>
      </c>
      <c r="B205" s="94"/>
      <c r="C205" s="44" t="s">
        <v>198</v>
      </c>
      <c r="D205" s="44">
        <f>61.685*10.764</f>
        <v>663.97734000000003</v>
      </c>
      <c r="E205" s="44">
        <v>0</v>
      </c>
      <c r="F205" s="44">
        <v>1165</v>
      </c>
      <c r="G205" s="111"/>
      <c r="H205" s="112"/>
      <c r="I205" s="35"/>
      <c r="N205" s="35"/>
    </row>
    <row r="206" spans="1:14" s="36" customFormat="1" x14ac:dyDescent="0.35">
      <c r="A206" s="94">
        <f t="shared" si="2"/>
        <v>1307</v>
      </c>
      <c r="B206" s="94"/>
      <c r="C206" s="44" t="s">
        <v>198</v>
      </c>
      <c r="D206" s="44">
        <f>59.189*10.764</f>
        <v>637.11039599999992</v>
      </c>
      <c r="E206" s="44">
        <v>0</v>
      </c>
      <c r="F206" s="44">
        <v>1120</v>
      </c>
      <c r="G206" s="111"/>
      <c r="H206" s="112"/>
      <c r="I206" s="35"/>
      <c r="N206" s="35"/>
    </row>
    <row r="207" spans="1:14" s="36" customFormat="1" x14ac:dyDescent="0.35">
      <c r="A207" s="94">
        <f t="shared" si="2"/>
        <v>1308</v>
      </c>
      <c r="B207" s="94"/>
      <c r="C207" s="44" t="s">
        <v>200</v>
      </c>
      <c r="D207" s="44">
        <f>41.593*10.764</f>
        <v>447.70705200000003</v>
      </c>
      <c r="E207" s="44">
        <v>0</v>
      </c>
      <c r="F207" s="44">
        <v>790</v>
      </c>
      <c r="G207" s="111"/>
      <c r="H207" s="112"/>
      <c r="I207" s="35"/>
      <c r="N207" s="35"/>
    </row>
    <row r="208" spans="1:14" s="36" customFormat="1" ht="15.75" customHeight="1" x14ac:dyDescent="0.35">
      <c r="A208" s="94">
        <f t="shared" si="2"/>
        <v>1309</v>
      </c>
      <c r="B208" s="94"/>
      <c r="C208" s="44" t="s">
        <v>200</v>
      </c>
      <c r="D208" s="44">
        <f>39.03*10.764</f>
        <v>420.11892</v>
      </c>
      <c r="E208" s="44">
        <v>0</v>
      </c>
      <c r="F208" s="44">
        <v>750</v>
      </c>
      <c r="G208" s="113"/>
      <c r="H208" s="114"/>
      <c r="I208" s="35"/>
      <c r="N208" s="35"/>
    </row>
    <row r="209" spans="1:14" s="36" customFormat="1" x14ac:dyDescent="0.35">
      <c r="A209" s="69" t="s">
        <v>203</v>
      </c>
      <c r="B209" s="69"/>
      <c r="C209" s="69"/>
      <c r="D209" s="69"/>
      <c r="E209" s="69"/>
      <c r="F209" s="69"/>
      <c r="G209" s="69"/>
      <c r="H209" s="69"/>
      <c r="I209" s="35"/>
      <c r="L209" s="155"/>
      <c r="M209" s="155"/>
    </row>
    <row r="210" spans="1:14" s="36" customFormat="1" x14ac:dyDescent="0.35">
      <c r="A210" s="94">
        <f>LEFT(A209,SUM(LEN(A209)-LEN(SUBSTITUTE(A209,{"0","1","2","3","4","5","6","7","8","9"},""))))*100+1</f>
        <v>1401</v>
      </c>
      <c r="B210" s="94"/>
      <c r="C210" s="56" t="s">
        <v>200</v>
      </c>
      <c r="D210" s="56">
        <f>53.075*10.764</f>
        <v>571.29930000000002</v>
      </c>
      <c r="E210" s="56">
        <f>11.978*10.764</f>
        <v>128.93119199999998</v>
      </c>
      <c r="F210" s="56">
        <v>1120</v>
      </c>
      <c r="G210" s="94" t="str">
        <f>A209</f>
        <v>14th Floor</v>
      </c>
      <c r="H210" s="94"/>
      <c r="I210" s="35"/>
      <c r="N210" s="35"/>
    </row>
    <row r="211" spans="1:14" s="36" customFormat="1" x14ac:dyDescent="0.35">
      <c r="A211" s="94">
        <f>A210+1</f>
        <v>1402</v>
      </c>
      <c r="B211" s="94"/>
      <c r="C211" s="56" t="s">
        <v>200</v>
      </c>
      <c r="D211" s="56">
        <f>57.316*10.764</f>
        <v>616.94942400000002</v>
      </c>
      <c r="E211" s="56">
        <f>12.172*10.764</f>
        <v>131.019408</v>
      </c>
      <c r="F211" s="56">
        <v>1205</v>
      </c>
      <c r="G211" s="94"/>
      <c r="H211" s="94"/>
      <c r="I211" s="35"/>
      <c r="N211" s="35"/>
    </row>
    <row r="212" spans="1:14" s="36" customFormat="1" x14ac:dyDescent="0.35">
      <c r="A212" s="94">
        <f>A211+1</f>
        <v>1403</v>
      </c>
      <c r="B212" s="94"/>
      <c r="C212" s="56" t="s">
        <v>200</v>
      </c>
      <c r="D212" s="56">
        <f>48.616*10.764</f>
        <v>523.30262399999992</v>
      </c>
      <c r="E212" s="56">
        <f>13.445*10.764</f>
        <v>144.72198</v>
      </c>
      <c r="F212" s="56">
        <v>1055</v>
      </c>
      <c r="G212" s="94"/>
      <c r="H212" s="94"/>
      <c r="I212" s="35"/>
      <c r="N212" s="35"/>
    </row>
    <row r="213" spans="1:14" s="36" customFormat="1" x14ac:dyDescent="0.35">
      <c r="A213" s="94">
        <f>A212+1</f>
        <v>1404</v>
      </c>
      <c r="B213" s="94"/>
      <c r="C213" s="56" t="s">
        <v>200</v>
      </c>
      <c r="D213" s="56">
        <f>56.67*10.764</f>
        <v>609.99587999999994</v>
      </c>
      <c r="E213" s="56">
        <f>11.065*10.764</f>
        <v>119.10365999999999</v>
      </c>
      <c r="F213" s="56">
        <v>1180</v>
      </c>
      <c r="G213" s="94"/>
      <c r="H213" s="94"/>
      <c r="I213" s="35"/>
      <c r="N213" s="35"/>
    </row>
    <row r="214" spans="1:14" s="36" customFormat="1" x14ac:dyDescent="0.35">
      <c r="A214" s="94">
        <f t="shared" ref="A214:A218" si="3">A213+1</f>
        <v>1405</v>
      </c>
      <c r="B214" s="94"/>
      <c r="C214" s="56" t="s">
        <v>200</v>
      </c>
      <c r="D214" s="56">
        <f>47.667*10.764</f>
        <v>513.08758799999998</v>
      </c>
      <c r="E214" s="56">
        <f>13.445*10.764</f>
        <v>144.72198</v>
      </c>
      <c r="F214" s="56">
        <v>1035</v>
      </c>
      <c r="G214" s="94"/>
      <c r="H214" s="94"/>
      <c r="I214" s="35"/>
      <c r="N214" s="35"/>
    </row>
    <row r="215" spans="1:14" s="36" customFormat="1" x14ac:dyDescent="0.35">
      <c r="A215" s="94">
        <f t="shared" si="3"/>
        <v>1406</v>
      </c>
      <c r="B215" s="94"/>
      <c r="C215" s="56" t="s">
        <v>200</v>
      </c>
      <c r="D215" s="56">
        <f>47.667*10.764</f>
        <v>513.08758799999998</v>
      </c>
      <c r="E215" s="56">
        <f>13.445*10.764</f>
        <v>144.72198</v>
      </c>
      <c r="F215" s="56">
        <v>1035</v>
      </c>
      <c r="G215" s="94"/>
      <c r="H215" s="94"/>
      <c r="I215" s="35"/>
      <c r="N215" s="35"/>
    </row>
    <row r="216" spans="1:14" s="36" customFormat="1" x14ac:dyDescent="0.35">
      <c r="A216" s="94">
        <f t="shared" si="3"/>
        <v>1407</v>
      </c>
      <c r="B216" s="94"/>
      <c r="C216" s="56" t="s">
        <v>200</v>
      </c>
      <c r="D216" s="56">
        <f>46.137*10.764</f>
        <v>496.61866799999996</v>
      </c>
      <c r="E216" s="56">
        <f>12.541*10.764</f>
        <v>134.99132399999999</v>
      </c>
      <c r="F216" s="56">
        <v>1000</v>
      </c>
      <c r="G216" s="94"/>
      <c r="H216" s="94"/>
      <c r="I216" s="35"/>
      <c r="N216" s="35"/>
    </row>
    <row r="217" spans="1:14" s="36" customFormat="1" x14ac:dyDescent="0.35">
      <c r="A217" s="94">
        <f t="shared" si="3"/>
        <v>1408</v>
      </c>
      <c r="B217" s="94"/>
      <c r="C217" s="56" t="s">
        <v>204</v>
      </c>
      <c r="D217" s="56">
        <f>28.12*10.764</f>
        <v>302.68367999999998</v>
      </c>
      <c r="E217" s="56">
        <f>12.783*10.764</f>
        <v>137.59621199999998</v>
      </c>
      <c r="F217" s="56">
        <v>675</v>
      </c>
      <c r="G217" s="94"/>
      <c r="H217" s="94"/>
      <c r="I217" s="35"/>
      <c r="N217" s="35"/>
    </row>
    <row r="218" spans="1:14" s="36" customFormat="1" x14ac:dyDescent="0.35">
      <c r="A218" s="94">
        <f t="shared" si="3"/>
        <v>1409</v>
      </c>
      <c r="B218" s="94"/>
      <c r="C218" s="56" t="s">
        <v>204</v>
      </c>
      <c r="D218" s="56">
        <f>26.667*10.764</f>
        <v>287.043588</v>
      </c>
      <c r="E218" s="56">
        <f>11.716*1.764</f>
        <v>20.667023999999998</v>
      </c>
      <c r="F218" s="56">
        <v>635</v>
      </c>
      <c r="G218" s="94"/>
      <c r="H218" s="94"/>
      <c r="I218" s="35"/>
      <c r="N218" s="35"/>
    </row>
    <row r="219" spans="1:14" s="34" customFormat="1" x14ac:dyDescent="0.35">
      <c r="A219" s="74" t="s">
        <v>72</v>
      </c>
      <c r="B219" s="74"/>
      <c r="C219" s="74"/>
      <c r="D219" s="74"/>
      <c r="E219" s="74"/>
      <c r="F219" s="74"/>
      <c r="G219" s="74"/>
      <c r="H219" s="74"/>
    </row>
    <row r="220" spans="1:14" s="34" customFormat="1" x14ac:dyDescent="0.35">
      <c r="A220" s="58" t="s">
        <v>162</v>
      </c>
      <c r="B220" s="168" t="s">
        <v>219</v>
      </c>
      <c r="C220" s="168"/>
      <c r="D220" s="168"/>
      <c r="E220" s="168"/>
      <c r="F220" s="168"/>
      <c r="G220" s="168"/>
      <c r="H220" s="168"/>
    </row>
    <row r="221" spans="1:14" s="34" customFormat="1" x14ac:dyDescent="0.35">
      <c r="A221" s="58" t="s">
        <v>162</v>
      </c>
      <c r="B221" s="168" t="str">
        <f>(IF(F172="Saleable area Loading :","We have considered Saleable area of Flats as per our Calculation.","We considered Saleable area of Flat as per Builder area Sheet."))</f>
        <v>We considered Saleable area of Flat as per Builder area Sheet.</v>
      </c>
      <c r="C221" s="168"/>
      <c r="D221" s="168"/>
      <c r="E221" s="168"/>
      <c r="F221" s="168"/>
      <c r="G221" s="168"/>
      <c r="H221" s="168"/>
    </row>
    <row r="222" spans="1:14" s="34" customFormat="1" x14ac:dyDescent="0.35">
      <c r="A222" s="46" t="s">
        <v>162</v>
      </c>
      <c r="B222" s="60" t="str">
        <f>(IF(F102="Saleable area Loading :","We have considered Saleable area of Commercial as per our Calculation.","We considered Saleable area of Commercial as per Builder area Sheet."))</f>
        <v>We considered Saleable area of Commercial as per Builder area Sheet.</v>
      </c>
      <c r="C222" s="61"/>
      <c r="D222" s="61"/>
      <c r="E222" s="61"/>
      <c r="F222" s="61"/>
      <c r="G222" s="61"/>
      <c r="H222" s="62"/>
    </row>
    <row r="223" spans="1:14" s="34" customFormat="1" x14ac:dyDescent="0.35">
      <c r="A223" s="46" t="s">
        <v>162</v>
      </c>
      <c r="B223" s="90" t="s">
        <v>132</v>
      </c>
      <c r="C223" s="91"/>
      <c r="D223" s="91"/>
      <c r="E223" s="91"/>
      <c r="F223" s="91"/>
      <c r="G223" s="91"/>
      <c r="H223" s="92"/>
    </row>
    <row r="224" spans="1:14" s="34" customFormat="1" x14ac:dyDescent="0.35">
      <c r="A224" s="46" t="s">
        <v>162</v>
      </c>
      <c r="B224" s="90" t="s">
        <v>207</v>
      </c>
      <c r="C224" s="91"/>
      <c r="D224" s="91"/>
      <c r="E224" s="91"/>
      <c r="F224" s="91"/>
      <c r="G224" s="91"/>
      <c r="H224" s="92"/>
    </row>
    <row r="225" spans="1:8" s="34" customFormat="1" x14ac:dyDescent="0.35">
      <c r="A225" s="46" t="s">
        <v>162</v>
      </c>
      <c r="B225" s="90" t="s">
        <v>161</v>
      </c>
      <c r="C225" s="91"/>
      <c r="D225" s="91"/>
      <c r="E225" s="91"/>
      <c r="F225" s="91"/>
      <c r="G225" s="91"/>
      <c r="H225" s="92"/>
    </row>
    <row r="226" spans="1:8" s="34" customFormat="1" x14ac:dyDescent="0.35">
      <c r="A226" s="46" t="s">
        <v>162</v>
      </c>
      <c r="B226" s="90" t="s">
        <v>133</v>
      </c>
      <c r="C226" s="91"/>
      <c r="D226" s="91"/>
      <c r="E226" s="91"/>
      <c r="F226" s="91"/>
      <c r="G226" s="91"/>
      <c r="H226" s="92"/>
    </row>
    <row r="227" spans="1:8" s="34" customFormat="1" ht="34.5" customHeight="1" x14ac:dyDescent="0.35">
      <c r="A227" s="46" t="s">
        <v>162</v>
      </c>
      <c r="B227" s="90" t="s">
        <v>163</v>
      </c>
      <c r="C227" s="91"/>
      <c r="D227" s="91"/>
      <c r="E227" s="91"/>
      <c r="F227" s="91"/>
      <c r="G227" s="91"/>
      <c r="H227" s="92"/>
    </row>
    <row r="228" spans="1:8" s="34" customFormat="1" x14ac:dyDescent="0.35">
      <c r="A228" s="46" t="s">
        <v>162</v>
      </c>
      <c r="B228" s="90" t="s">
        <v>134</v>
      </c>
      <c r="C228" s="91"/>
      <c r="D228" s="91"/>
      <c r="E228" s="91"/>
      <c r="F228" s="91"/>
      <c r="G228" s="91"/>
      <c r="H228" s="92"/>
    </row>
    <row r="229" spans="1:8" s="34" customFormat="1" hidden="1" x14ac:dyDescent="0.35">
      <c r="A229" s="46" t="s">
        <v>162</v>
      </c>
      <c r="B229" s="60" t="s">
        <v>208</v>
      </c>
      <c r="C229" s="61"/>
      <c r="D229" s="61"/>
      <c r="E229" s="61"/>
      <c r="F229" s="61"/>
      <c r="G229" s="61"/>
      <c r="H229" s="62"/>
    </row>
    <row r="230" spans="1:8" s="34" customFormat="1" ht="31.5" hidden="1" customHeight="1" x14ac:dyDescent="0.35">
      <c r="A230" s="46" t="s">
        <v>162</v>
      </c>
      <c r="B230" s="60" t="s">
        <v>210</v>
      </c>
      <c r="C230" s="61"/>
      <c r="D230" s="61"/>
      <c r="E230" s="61"/>
      <c r="F230" s="61"/>
      <c r="G230" s="61"/>
      <c r="H230" s="62"/>
    </row>
    <row r="231" spans="1:8" s="34" customFormat="1" x14ac:dyDescent="0.35">
      <c r="A231" s="54" t="s">
        <v>162</v>
      </c>
      <c r="B231" s="90" t="s">
        <v>217</v>
      </c>
      <c r="C231" s="91"/>
      <c r="D231" s="91"/>
      <c r="E231" s="91"/>
      <c r="F231" s="91"/>
      <c r="G231" s="91"/>
      <c r="H231" s="92"/>
    </row>
    <row r="232" spans="1:8" x14ac:dyDescent="0.35">
      <c r="A232" s="81" t="s">
        <v>65</v>
      </c>
      <c r="B232" s="81"/>
      <c r="C232" s="81"/>
      <c r="D232" s="81"/>
      <c r="E232" s="81"/>
      <c r="F232" s="81"/>
      <c r="G232" s="81"/>
      <c r="H232" s="81"/>
    </row>
    <row r="233" spans="1:8" x14ac:dyDescent="0.35">
      <c r="A233" s="66" t="s">
        <v>66</v>
      </c>
      <c r="B233" s="66"/>
      <c r="C233" s="66"/>
      <c r="D233" s="66"/>
      <c r="E233" s="66"/>
      <c r="F233" s="66"/>
      <c r="G233" s="66"/>
      <c r="H233" s="66"/>
    </row>
    <row r="234" spans="1:8" ht="15.75" customHeight="1" x14ac:dyDescent="0.35">
      <c r="A234" s="93" t="s">
        <v>67</v>
      </c>
      <c r="B234" s="93"/>
      <c r="C234" s="93"/>
      <c r="D234" s="93"/>
      <c r="E234" s="93"/>
      <c r="F234" s="93"/>
      <c r="G234" s="93"/>
      <c r="H234" s="93"/>
    </row>
    <row r="235" spans="1:8" x14ac:dyDescent="0.35">
      <c r="A235" s="66" t="s">
        <v>68</v>
      </c>
      <c r="B235" s="66"/>
      <c r="C235" s="66"/>
      <c r="D235" s="66"/>
      <c r="E235" s="66"/>
      <c r="F235" s="66"/>
      <c r="G235" s="66"/>
      <c r="H235" s="66"/>
    </row>
    <row r="236" spans="1:8" x14ac:dyDescent="0.35">
      <c r="A236" s="66" t="s">
        <v>69</v>
      </c>
      <c r="B236" s="66"/>
      <c r="C236" s="66"/>
      <c r="D236" s="66"/>
      <c r="E236" s="66"/>
      <c r="F236" s="66"/>
      <c r="G236" s="66"/>
      <c r="H236" s="66"/>
    </row>
    <row r="237" spans="1:8" x14ac:dyDescent="0.35">
      <c r="A237" s="66" t="s">
        <v>135</v>
      </c>
      <c r="B237" s="66"/>
      <c r="C237" s="66"/>
      <c r="D237" s="66"/>
      <c r="E237" s="66"/>
      <c r="F237" s="66"/>
      <c r="G237" s="66"/>
      <c r="H237" s="66"/>
    </row>
    <row r="238" spans="1:8" ht="35.25" customHeight="1" x14ac:dyDescent="0.35">
      <c r="A238" s="73" t="s">
        <v>136</v>
      </c>
      <c r="B238" s="73"/>
      <c r="C238" s="73"/>
      <c r="D238" s="73"/>
      <c r="E238" s="73"/>
      <c r="F238" s="73"/>
      <c r="G238" s="73"/>
      <c r="H238" s="73"/>
    </row>
    <row r="239" spans="1:8" x14ac:dyDescent="0.35">
      <c r="A239" s="64" t="s">
        <v>82</v>
      </c>
      <c r="B239" s="64"/>
      <c r="C239" s="64" t="s">
        <v>221</v>
      </c>
      <c r="D239" s="64"/>
      <c r="E239" s="64" t="s">
        <v>113</v>
      </c>
      <c r="F239" s="64"/>
      <c r="G239" s="64" t="s">
        <v>220</v>
      </c>
      <c r="H239" s="64"/>
    </row>
    <row r="240" spans="1:8" x14ac:dyDescent="0.35">
      <c r="A240" s="63" t="s">
        <v>84</v>
      </c>
      <c r="B240" s="63"/>
      <c r="C240" s="63"/>
      <c r="D240" s="63"/>
      <c r="E240" s="63"/>
      <c r="F240" s="63"/>
      <c r="G240" s="63"/>
      <c r="H240" s="63"/>
    </row>
    <row r="241" spans="1:8" x14ac:dyDescent="0.35">
      <c r="A241" s="63"/>
      <c r="B241" s="63"/>
      <c r="C241" s="63"/>
      <c r="D241" s="63"/>
      <c r="E241" s="63"/>
      <c r="F241" s="63"/>
      <c r="G241" s="63"/>
      <c r="H241" s="63"/>
    </row>
    <row r="242" spans="1:8" x14ac:dyDescent="0.35">
      <c r="A242" s="63"/>
      <c r="B242" s="63"/>
      <c r="C242" s="63"/>
      <c r="D242" s="63"/>
      <c r="E242" s="63"/>
      <c r="F242" s="63"/>
      <c r="G242" s="63"/>
      <c r="H242" s="63"/>
    </row>
    <row r="243" spans="1:8" x14ac:dyDescent="0.35">
      <c r="A243" s="63"/>
      <c r="B243" s="63"/>
      <c r="C243" s="63"/>
      <c r="D243" s="63"/>
      <c r="E243" s="63"/>
      <c r="F243" s="63"/>
      <c r="G243" s="63"/>
      <c r="H243" s="63"/>
    </row>
    <row r="244" spans="1:8" x14ac:dyDescent="0.35">
      <c r="A244" s="37" t="s">
        <v>70</v>
      </c>
      <c r="B244" s="38"/>
      <c r="C244" s="38"/>
      <c r="D244" s="37" t="str">
        <f>E8</f>
        <v>Millenium Infinia</v>
      </c>
      <c r="F244" s="38"/>
      <c r="G244" s="38"/>
      <c r="H244" s="38"/>
    </row>
    <row r="245" spans="1:8" x14ac:dyDescent="0.35">
      <c r="A245" s="38"/>
      <c r="B245" s="38"/>
      <c r="C245" s="38"/>
      <c r="D245" s="38"/>
      <c r="E245" s="38"/>
      <c r="F245" s="38"/>
      <c r="G245" s="38"/>
      <c r="H245" s="38"/>
    </row>
    <row r="246" spans="1:8" x14ac:dyDescent="0.35">
      <c r="A246" s="38"/>
      <c r="B246" s="38"/>
      <c r="C246" s="38"/>
      <c r="D246" s="38"/>
      <c r="E246" s="38"/>
      <c r="F246" s="38"/>
      <c r="G246" s="38"/>
      <c r="H246" s="38"/>
    </row>
    <row r="247" spans="1:8" ht="15" customHeight="1" x14ac:dyDescent="0.35"/>
    <row r="288" spans="1:1" x14ac:dyDescent="0.35">
      <c r="A288" s="40" t="s">
        <v>71</v>
      </c>
    </row>
  </sheetData>
  <mergeCells count="65931">
    <mergeCell ref="L161:M161"/>
    <mergeCell ref="A162:B162"/>
    <mergeCell ref="L162:M162"/>
    <mergeCell ref="A163:B163"/>
    <mergeCell ref="L163:M163"/>
    <mergeCell ref="A164:B164"/>
    <mergeCell ref="L164:M164"/>
    <mergeCell ref="A165:B165"/>
    <mergeCell ref="L165:M165"/>
    <mergeCell ref="A156:B156"/>
    <mergeCell ref="L156:M156"/>
    <mergeCell ref="A157:B157"/>
    <mergeCell ref="L157:M157"/>
    <mergeCell ref="A158:B158"/>
    <mergeCell ref="L158:M158"/>
    <mergeCell ref="A159:B159"/>
    <mergeCell ref="L159:M159"/>
    <mergeCell ref="A160:B160"/>
    <mergeCell ref="L160:M160"/>
    <mergeCell ref="A151:B151"/>
    <mergeCell ref="L151:M151"/>
    <mergeCell ref="A152:B152"/>
    <mergeCell ref="L152:M152"/>
    <mergeCell ref="L155:M155"/>
    <mergeCell ref="A9:D9"/>
    <mergeCell ref="E9:H9"/>
    <mergeCell ref="A215:B215"/>
    <mergeCell ref="A216:B216"/>
    <mergeCell ref="A217:B217"/>
    <mergeCell ref="A218:B218"/>
    <mergeCell ref="G200:H208"/>
    <mergeCell ref="G210:H218"/>
    <mergeCell ref="A211:B211"/>
    <mergeCell ref="A212:B212"/>
    <mergeCell ref="A213:B213"/>
    <mergeCell ref="A214:B214"/>
    <mergeCell ref="A196:B196"/>
    <mergeCell ref="A199:H199"/>
    <mergeCell ref="L199:M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9:H209"/>
    <mergeCell ref="L209:M209"/>
    <mergeCell ref="A210:B210"/>
    <mergeCell ref="A186:B186"/>
    <mergeCell ref="A187:B187"/>
    <mergeCell ref="A188:B188"/>
    <mergeCell ref="A166:B166"/>
    <mergeCell ref="L166:M166"/>
    <mergeCell ref="A167:B167"/>
    <mergeCell ref="L167:M167"/>
    <mergeCell ref="A168:B168"/>
    <mergeCell ref="L168:M168"/>
    <mergeCell ref="A169:B169"/>
    <mergeCell ref="L169:M169"/>
    <mergeCell ref="A170:H170"/>
    <mergeCell ref="L146:M146"/>
    <mergeCell ref="A147:B147"/>
    <mergeCell ref="L147:M147"/>
    <mergeCell ref="A148:B148"/>
    <mergeCell ref="L148:M148"/>
    <mergeCell ref="A149:B149"/>
    <mergeCell ref="L149:M149"/>
    <mergeCell ref="A150:B150"/>
    <mergeCell ref="L150:M150"/>
    <mergeCell ref="XEQ144:XER144"/>
    <mergeCell ref="XES144:XET144"/>
    <mergeCell ref="XEU144:XEV144"/>
    <mergeCell ref="XEW144:XEX144"/>
    <mergeCell ref="XEY144:XEZ144"/>
    <mergeCell ref="XFA144:XFB144"/>
    <mergeCell ref="XFC144:XFD144"/>
    <mergeCell ref="G105:H144"/>
    <mergeCell ref="A145:H145"/>
    <mergeCell ref="XDY144:XDZ144"/>
    <mergeCell ref="XEA144:XEB144"/>
    <mergeCell ref="XEC144:XED144"/>
    <mergeCell ref="XEE144:XEF144"/>
    <mergeCell ref="XEG144:XEH144"/>
    <mergeCell ref="XEI144:XEJ144"/>
    <mergeCell ref="XEK144:XEL144"/>
    <mergeCell ref="XEM144:XEN144"/>
    <mergeCell ref="XEO144:XEP144"/>
    <mergeCell ref="XDG144:XDH144"/>
    <mergeCell ref="XDI144:XDJ144"/>
    <mergeCell ref="XDK144:XDL144"/>
    <mergeCell ref="XDM144:XDN144"/>
    <mergeCell ref="XDO144:XDP144"/>
    <mergeCell ref="XDQ144:XDR144"/>
    <mergeCell ref="XDS144:XDT144"/>
    <mergeCell ref="XDU144:XDV144"/>
    <mergeCell ref="XDW144:XDX144"/>
    <mergeCell ref="XCO144:XCP144"/>
    <mergeCell ref="XCQ144:XCR144"/>
    <mergeCell ref="XCS144:XCT144"/>
    <mergeCell ref="XCU144:XCV144"/>
    <mergeCell ref="XCW144:XCX144"/>
    <mergeCell ref="XCY144:XCZ144"/>
    <mergeCell ref="XDA144:XDB144"/>
    <mergeCell ref="XDC144:XDD144"/>
    <mergeCell ref="XDE144:XDF144"/>
    <mergeCell ref="XBW144:XBX144"/>
    <mergeCell ref="XBY144:XBZ144"/>
    <mergeCell ref="XCA144:XCB144"/>
    <mergeCell ref="XCC144:XCD144"/>
    <mergeCell ref="XCE144:XCF144"/>
    <mergeCell ref="XCG144:XCH144"/>
    <mergeCell ref="XCI144:XCJ144"/>
    <mergeCell ref="XCK144:XCL144"/>
    <mergeCell ref="XCM144:XCN144"/>
    <mergeCell ref="XBE144:XBF144"/>
    <mergeCell ref="XBG144:XBH144"/>
    <mergeCell ref="XBI144:XBJ144"/>
    <mergeCell ref="XBK144:XBL144"/>
    <mergeCell ref="XBM144:XBN144"/>
    <mergeCell ref="XBO144:XBP144"/>
    <mergeCell ref="XBQ144:XBR144"/>
    <mergeCell ref="XBS144:XBT144"/>
    <mergeCell ref="XBU144:XBV144"/>
    <mergeCell ref="G146:H169"/>
    <mergeCell ref="XAM144:XAN144"/>
    <mergeCell ref="XAO144:XAP144"/>
    <mergeCell ref="XAQ144:XAR144"/>
    <mergeCell ref="XAS144:XAT144"/>
    <mergeCell ref="XAU144:XAV144"/>
    <mergeCell ref="XAW144:XAX144"/>
    <mergeCell ref="XAY144:XAZ144"/>
    <mergeCell ref="XBA144:XBB144"/>
    <mergeCell ref="XBC144:XBD144"/>
    <mergeCell ref="WZU144:WZV144"/>
    <mergeCell ref="WZW144:WZX144"/>
    <mergeCell ref="WZY144:WZZ144"/>
    <mergeCell ref="XAA144:XAB144"/>
    <mergeCell ref="XAC144:XAD144"/>
    <mergeCell ref="XAE144:XAF144"/>
    <mergeCell ref="XAG144:XAH144"/>
    <mergeCell ref="XAI144:XAJ144"/>
    <mergeCell ref="XAK144:XAL144"/>
    <mergeCell ref="WZC144:WZD144"/>
    <mergeCell ref="WZE144:WZF144"/>
    <mergeCell ref="WZG144:WZH144"/>
    <mergeCell ref="WZI144:WZJ144"/>
    <mergeCell ref="WZK144:WZL144"/>
    <mergeCell ref="WZM144:WZN144"/>
    <mergeCell ref="WZO144:WZP144"/>
    <mergeCell ref="WZQ144:WZR144"/>
    <mergeCell ref="WZS144:WZT144"/>
    <mergeCell ref="WYK144:WYL144"/>
    <mergeCell ref="WYM144:WYN144"/>
    <mergeCell ref="WYO144:WYP144"/>
    <mergeCell ref="WYQ144:WYR144"/>
    <mergeCell ref="WYS144:WYT144"/>
    <mergeCell ref="WYU144:WYV144"/>
    <mergeCell ref="WYW144:WYX144"/>
    <mergeCell ref="WYY144:WYZ144"/>
    <mergeCell ref="WZA144:WZB144"/>
    <mergeCell ref="WXS144:WXT144"/>
    <mergeCell ref="WXU144:WXV144"/>
    <mergeCell ref="WXW144:WXX144"/>
    <mergeCell ref="WXY144:WXZ144"/>
    <mergeCell ref="WYA144:WYB144"/>
    <mergeCell ref="WYC144:WYD144"/>
    <mergeCell ref="WYE144:WYF144"/>
    <mergeCell ref="WYG144:WYH144"/>
    <mergeCell ref="WYI144:WYJ144"/>
    <mergeCell ref="WXA144:WXB144"/>
    <mergeCell ref="WXC144:WXD144"/>
    <mergeCell ref="WXE144:WXF144"/>
    <mergeCell ref="WXG144:WXH144"/>
    <mergeCell ref="WXI144:WXJ144"/>
    <mergeCell ref="WXK144:WXL144"/>
    <mergeCell ref="WXM144:WXN144"/>
    <mergeCell ref="WXO144:WXP144"/>
    <mergeCell ref="WXQ144:WXR144"/>
    <mergeCell ref="WWI144:WWJ144"/>
    <mergeCell ref="WWK144:WWL144"/>
    <mergeCell ref="WWM144:WWN144"/>
    <mergeCell ref="WWO144:WWP144"/>
    <mergeCell ref="WWQ144:WWR144"/>
    <mergeCell ref="WWS144:WWT144"/>
    <mergeCell ref="WWU144:WWV144"/>
    <mergeCell ref="WWW144:WWX144"/>
    <mergeCell ref="WWY144:WWZ144"/>
    <mergeCell ref="WVQ144:WVR144"/>
    <mergeCell ref="WVS144:WVT144"/>
    <mergeCell ref="WVU144:WVV144"/>
    <mergeCell ref="WVW144:WVX144"/>
    <mergeCell ref="WVY144:WVZ144"/>
    <mergeCell ref="WWA144:WWB144"/>
    <mergeCell ref="WWC144:WWD144"/>
    <mergeCell ref="WWE144:WWF144"/>
    <mergeCell ref="WWG144:WWH144"/>
    <mergeCell ref="WUY144:WUZ144"/>
    <mergeCell ref="WVA144:WVB144"/>
    <mergeCell ref="WVC144:WVD144"/>
    <mergeCell ref="WVE144:WVF144"/>
    <mergeCell ref="WVG144:WVH144"/>
    <mergeCell ref="WVI144:WVJ144"/>
    <mergeCell ref="WVK144:WVL144"/>
    <mergeCell ref="WVM144:WVN144"/>
    <mergeCell ref="WVO144:WVP144"/>
    <mergeCell ref="WUG144:WUH144"/>
    <mergeCell ref="WUI144:WUJ144"/>
    <mergeCell ref="WUK144:WUL144"/>
    <mergeCell ref="WUM144:WUN144"/>
    <mergeCell ref="WUO144:WUP144"/>
    <mergeCell ref="WUQ144:WUR144"/>
    <mergeCell ref="WUS144:WUT144"/>
    <mergeCell ref="WUU144:WUV144"/>
    <mergeCell ref="WUW144:WUX144"/>
    <mergeCell ref="WTO144:WTP144"/>
    <mergeCell ref="WTQ144:WTR144"/>
    <mergeCell ref="WTS144:WTT144"/>
    <mergeCell ref="WTU144:WTV144"/>
    <mergeCell ref="WTW144:WTX144"/>
    <mergeCell ref="WTY144:WTZ144"/>
    <mergeCell ref="WUA144:WUB144"/>
    <mergeCell ref="WUC144:WUD144"/>
    <mergeCell ref="WUE144:WUF144"/>
    <mergeCell ref="WSW144:WSX144"/>
    <mergeCell ref="WSY144:WSZ144"/>
    <mergeCell ref="WTA144:WTB144"/>
    <mergeCell ref="WTC144:WTD144"/>
    <mergeCell ref="WTE144:WTF144"/>
    <mergeCell ref="WTG144:WTH144"/>
    <mergeCell ref="WTI144:WTJ144"/>
    <mergeCell ref="WTK144:WTL144"/>
    <mergeCell ref="WTM144:WTN144"/>
    <mergeCell ref="WSE144:WSF144"/>
    <mergeCell ref="WSG144:WSH144"/>
    <mergeCell ref="WSI144:WSJ144"/>
    <mergeCell ref="WSK144:WSL144"/>
    <mergeCell ref="WSM144:WSN144"/>
    <mergeCell ref="WSO144:WSP144"/>
    <mergeCell ref="WSQ144:WSR144"/>
    <mergeCell ref="WSS144:WST144"/>
    <mergeCell ref="WSU144:WSV144"/>
    <mergeCell ref="WRM144:WRN144"/>
    <mergeCell ref="WRO144:WRP144"/>
    <mergeCell ref="WRQ144:WRR144"/>
    <mergeCell ref="WRS144:WRT144"/>
    <mergeCell ref="WRU144:WRV144"/>
    <mergeCell ref="WRW144:WRX144"/>
    <mergeCell ref="WRY144:WRZ144"/>
    <mergeCell ref="WSA144:WSB144"/>
    <mergeCell ref="WSC144:WSD144"/>
    <mergeCell ref="WQU144:WQV144"/>
    <mergeCell ref="WQW144:WQX144"/>
    <mergeCell ref="WQY144:WQZ144"/>
    <mergeCell ref="WRA144:WRB144"/>
    <mergeCell ref="WRC144:WRD144"/>
    <mergeCell ref="WRE144:WRF144"/>
    <mergeCell ref="WRG144:WRH144"/>
    <mergeCell ref="WRI144:WRJ144"/>
    <mergeCell ref="WRK144:WRL144"/>
    <mergeCell ref="WQC144:WQD144"/>
    <mergeCell ref="WQE144:WQF144"/>
    <mergeCell ref="WQG144:WQH144"/>
    <mergeCell ref="WQI144:WQJ144"/>
    <mergeCell ref="WQK144:WQL144"/>
    <mergeCell ref="WQM144:WQN144"/>
    <mergeCell ref="WQO144:WQP144"/>
    <mergeCell ref="WQQ144:WQR144"/>
    <mergeCell ref="WQS144:WQT144"/>
    <mergeCell ref="WPK144:WPL144"/>
    <mergeCell ref="WPM144:WPN144"/>
    <mergeCell ref="WPO144:WPP144"/>
    <mergeCell ref="WPQ144:WPR144"/>
    <mergeCell ref="WPS144:WPT144"/>
    <mergeCell ref="WPU144:WPV144"/>
    <mergeCell ref="WPW144:WPX144"/>
    <mergeCell ref="WPY144:WPZ144"/>
    <mergeCell ref="WQA144:WQB144"/>
    <mergeCell ref="WOS144:WOT144"/>
    <mergeCell ref="WOU144:WOV144"/>
    <mergeCell ref="WOW144:WOX144"/>
    <mergeCell ref="WOY144:WOZ144"/>
    <mergeCell ref="WPA144:WPB144"/>
    <mergeCell ref="WPC144:WPD144"/>
    <mergeCell ref="WPE144:WPF144"/>
    <mergeCell ref="WPG144:WPH144"/>
    <mergeCell ref="WPI144:WPJ144"/>
    <mergeCell ref="WOA144:WOB144"/>
    <mergeCell ref="WOC144:WOD144"/>
    <mergeCell ref="WOE144:WOF144"/>
    <mergeCell ref="WOG144:WOH144"/>
    <mergeCell ref="WOI144:WOJ144"/>
    <mergeCell ref="WOK144:WOL144"/>
    <mergeCell ref="WOM144:WON144"/>
    <mergeCell ref="WOO144:WOP144"/>
    <mergeCell ref="WOQ144:WOR144"/>
    <mergeCell ref="WNI144:WNJ144"/>
    <mergeCell ref="WNK144:WNL144"/>
    <mergeCell ref="WNM144:WNN144"/>
    <mergeCell ref="WNO144:WNP144"/>
    <mergeCell ref="WNQ144:WNR144"/>
    <mergeCell ref="WNS144:WNT144"/>
    <mergeCell ref="WNU144:WNV144"/>
    <mergeCell ref="WNW144:WNX144"/>
    <mergeCell ref="WNY144:WNZ144"/>
    <mergeCell ref="WMQ144:WMR144"/>
    <mergeCell ref="WMS144:WMT144"/>
    <mergeCell ref="WMU144:WMV144"/>
    <mergeCell ref="WMW144:WMX144"/>
    <mergeCell ref="WMY144:WMZ144"/>
    <mergeCell ref="WNA144:WNB144"/>
    <mergeCell ref="WNC144:WND144"/>
    <mergeCell ref="WNE144:WNF144"/>
    <mergeCell ref="WNG144:WNH144"/>
    <mergeCell ref="WLY144:WLZ144"/>
    <mergeCell ref="WMA144:WMB144"/>
    <mergeCell ref="WMC144:WMD144"/>
    <mergeCell ref="WME144:WMF144"/>
    <mergeCell ref="WMG144:WMH144"/>
    <mergeCell ref="WMI144:WMJ144"/>
    <mergeCell ref="WMK144:WML144"/>
    <mergeCell ref="WMM144:WMN144"/>
    <mergeCell ref="WMO144:WMP144"/>
    <mergeCell ref="WLG144:WLH144"/>
    <mergeCell ref="WLI144:WLJ144"/>
    <mergeCell ref="WLK144:WLL144"/>
    <mergeCell ref="WLM144:WLN144"/>
    <mergeCell ref="WLO144:WLP144"/>
    <mergeCell ref="WLQ144:WLR144"/>
    <mergeCell ref="WLS144:WLT144"/>
    <mergeCell ref="WLU144:WLV144"/>
    <mergeCell ref="WLW144:WLX144"/>
    <mergeCell ref="WKO144:WKP144"/>
    <mergeCell ref="WKQ144:WKR144"/>
    <mergeCell ref="WKS144:WKT144"/>
    <mergeCell ref="WKU144:WKV144"/>
    <mergeCell ref="WKW144:WKX144"/>
    <mergeCell ref="WKY144:WKZ144"/>
    <mergeCell ref="WLA144:WLB144"/>
    <mergeCell ref="WLC144:WLD144"/>
    <mergeCell ref="WLE144:WLF144"/>
    <mergeCell ref="WJW144:WJX144"/>
    <mergeCell ref="WJY144:WJZ144"/>
    <mergeCell ref="WKA144:WKB144"/>
    <mergeCell ref="WKC144:WKD144"/>
    <mergeCell ref="WKE144:WKF144"/>
    <mergeCell ref="WKG144:WKH144"/>
    <mergeCell ref="WKI144:WKJ144"/>
    <mergeCell ref="WKK144:WKL144"/>
    <mergeCell ref="WKM144:WKN144"/>
    <mergeCell ref="WJE144:WJF144"/>
    <mergeCell ref="WJG144:WJH144"/>
    <mergeCell ref="WJI144:WJJ144"/>
    <mergeCell ref="WJK144:WJL144"/>
    <mergeCell ref="WJM144:WJN144"/>
    <mergeCell ref="WJO144:WJP144"/>
    <mergeCell ref="WJQ144:WJR144"/>
    <mergeCell ref="WJS144:WJT144"/>
    <mergeCell ref="WJU144:WJV144"/>
    <mergeCell ref="WIM144:WIN144"/>
    <mergeCell ref="WIO144:WIP144"/>
    <mergeCell ref="WIQ144:WIR144"/>
    <mergeCell ref="WIS144:WIT144"/>
    <mergeCell ref="WIU144:WIV144"/>
    <mergeCell ref="WIW144:WIX144"/>
    <mergeCell ref="WIY144:WIZ144"/>
    <mergeCell ref="WJA144:WJB144"/>
    <mergeCell ref="WJC144:WJD144"/>
    <mergeCell ref="WHU144:WHV144"/>
    <mergeCell ref="WHW144:WHX144"/>
    <mergeCell ref="WHY144:WHZ144"/>
    <mergeCell ref="WIA144:WIB144"/>
    <mergeCell ref="WIC144:WID144"/>
    <mergeCell ref="WIE144:WIF144"/>
    <mergeCell ref="WIG144:WIH144"/>
    <mergeCell ref="WII144:WIJ144"/>
    <mergeCell ref="WIK144:WIL144"/>
    <mergeCell ref="WHC144:WHD144"/>
    <mergeCell ref="WHE144:WHF144"/>
    <mergeCell ref="WHG144:WHH144"/>
    <mergeCell ref="WHI144:WHJ144"/>
    <mergeCell ref="WHK144:WHL144"/>
    <mergeCell ref="WHM144:WHN144"/>
    <mergeCell ref="WHO144:WHP144"/>
    <mergeCell ref="WHQ144:WHR144"/>
    <mergeCell ref="WHS144:WHT144"/>
    <mergeCell ref="WGK144:WGL144"/>
    <mergeCell ref="WGM144:WGN144"/>
    <mergeCell ref="WGO144:WGP144"/>
    <mergeCell ref="WGQ144:WGR144"/>
    <mergeCell ref="WGS144:WGT144"/>
    <mergeCell ref="WGU144:WGV144"/>
    <mergeCell ref="WGW144:WGX144"/>
    <mergeCell ref="WGY144:WGZ144"/>
    <mergeCell ref="WHA144:WHB144"/>
    <mergeCell ref="WFS144:WFT144"/>
    <mergeCell ref="WFU144:WFV144"/>
    <mergeCell ref="WFW144:WFX144"/>
    <mergeCell ref="WFY144:WFZ144"/>
    <mergeCell ref="WGA144:WGB144"/>
    <mergeCell ref="WGC144:WGD144"/>
    <mergeCell ref="WGE144:WGF144"/>
    <mergeCell ref="WGG144:WGH144"/>
    <mergeCell ref="WGI144:WGJ144"/>
    <mergeCell ref="WFA144:WFB144"/>
    <mergeCell ref="WFC144:WFD144"/>
    <mergeCell ref="WFE144:WFF144"/>
    <mergeCell ref="WFG144:WFH144"/>
    <mergeCell ref="WFI144:WFJ144"/>
    <mergeCell ref="WFK144:WFL144"/>
    <mergeCell ref="WFM144:WFN144"/>
    <mergeCell ref="WFO144:WFP144"/>
    <mergeCell ref="WFQ144:WFR144"/>
    <mergeCell ref="WEI144:WEJ144"/>
    <mergeCell ref="WEK144:WEL144"/>
    <mergeCell ref="WEM144:WEN144"/>
    <mergeCell ref="WEO144:WEP144"/>
    <mergeCell ref="WEQ144:WER144"/>
    <mergeCell ref="WES144:WET144"/>
    <mergeCell ref="WEU144:WEV144"/>
    <mergeCell ref="WEW144:WEX144"/>
    <mergeCell ref="WEY144:WEZ144"/>
    <mergeCell ref="WDQ144:WDR144"/>
    <mergeCell ref="WDS144:WDT144"/>
    <mergeCell ref="WDU144:WDV144"/>
    <mergeCell ref="WDW144:WDX144"/>
    <mergeCell ref="WDY144:WDZ144"/>
    <mergeCell ref="WEA144:WEB144"/>
    <mergeCell ref="WEC144:WED144"/>
    <mergeCell ref="WEE144:WEF144"/>
    <mergeCell ref="WEG144:WEH144"/>
    <mergeCell ref="WCY144:WCZ144"/>
    <mergeCell ref="WDA144:WDB144"/>
    <mergeCell ref="WDC144:WDD144"/>
    <mergeCell ref="WDE144:WDF144"/>
    <mergeCell ref="WDG144:WDH144"/>
    <mergeCell ref="WDI144:WDJ144"/>
    <mergeCell ref="WDK144:WDL144"/>
    <mergeCell ref="WDM144:WDN144"/>
    <mergeCell ref="WDO144:WDP144"/>
    <mergeCell ref="WCG144:WCH144"/>
    <mergeCell ref="WCI144:WCJ144"/>
    <mergeCell ref="WCK144:WCL144"/>
    <mergeCell ref="WCM144:WCN144"/>
    <mergeCell ref="WCO144:WCP144"/>
    <mergeCell ref="WCQ144:WCR144"/>
    <mergeCell ref="WCS144:WCT144"/>
    <mergeCell ref="WCU144:WCV144"/>
    <mergeCell ref="WCW144:WCX144"/>
    <mergeCell ref="WBO144:WBP144"/>
    <mergeCell ref="WBQ144:WBR144"/>
    <mergeCell ref="WBS144:WBT144"/>
    <mergeCell ref="WBU144:WBV144"/>
    <mergeCell ref="WBW144:WBX144"/>
    <mergeCell ref="WBY144:WBZ144"/>
    <mergeCell ref="WCA144:WCB144"/>
    <mergeCell ref="WCC144:WCD144"/>
    <mergeCell ref="WCE144:WCF144"/>
    <mergeCell ref="WAW144:WAX144"/>
    <mergeCell ref="WAY144:WAZ144"/>
    <mergeCell ref="WBA144:WBB144"/>
    <mergeCell ref="WBC144:WBD144"/>
    <mergeCell ref="WBE144:WBF144"/>
    <mergeCell ref="WBG144:WBH144"/>
    <mergeCell ref="WBI144:WBJ144"/>
    <mergeCell ref="WBK144:WBL144"/>
    <mergeCell ref="WBM144:WBN144"/>
    <mergeCell ref="WAE144:WAF144"/>
    <mergeCell ref="WAG144:WAH144"/>
    <mergeCell ref="WAI144:WAJ144"/>
    <mergeCell ref="WAK144:WAL144"/>
    <mergeCell ref="WAM144:WAN144"/>
    <mergeCell ref="WAO144:WAP144"/>
    <mergeCell ref="WAQ144:WAR144"/>
    <mergeCell ref="WAS144:WAT144"/>
    <mergeCell ref="WAU144:WAV144"/>
    <mergeCell ref="VZM144:VZN144"/>
    <mergeCell ref="VZO144:VZP144"/>
    <mergeCell ref="VZQ144:VZR144"/>
    <mergeCell ref="VZS144:VZT144"/>
    <mergeCell ref="VZU144:VZV144"/>
    <mergeCell ref="VZW144:VZX144"/>
    <mergeCell ref="VZY144:VZZ144"/>
    <mergeCell ref="WAA144:WAB144"/>
    <mergeCell ref="WAC144:WAD144"/>
    <mergeCell ref="VYU144:VYV144"/>
    <mergeCell ref="VYW144:VYX144"/>
    <mergeCell ref="VYY144:VYZ144"/>
    <mergeCell ref="VZA144:VZB144"/>
    <mergeCell ref="VZC144:VZD144"/>
    <mergeCell ref="VZE144:VZF144"/>
    <mergeCell ref="VZG144:VZH144"/>
    <mergeCell ref="VZI144:VZJ144"/>
    <mergeCell ref="VZK144:VZL144"/>
    <mergeCell ref="VYC144:VYD144"/>
    <mergeCell ref="VYE144:VYF144"/>
    <mergeCell ref="VYG144:VYH144"/>
    <mergeCell ref="VYI144:VYJ144"/>
    <mergeCell ref="VYK144:VYL144"/>
    <mergeCell ref="VYM144:VYN144"/>
    <mergeCell ref="VYO144:VYP144"/>
    <mergeCell ref="VYQ144:VYR144"/>
    <mergeCell ref="VYS144:VYT144"/>
    <mergeCell ref="VXK144:VXL144"/>
    <mergeCell ref="VXM144:VXN144"/>
    <mergeCell ref="VXO144:VXP144"/>
    <mergeCell ref="VXQ144:VXR144"/>
    <mergeCell ref="VXS144:VXT144"/>
    <mergeCell ref="VXU144:VXV144"/>
    <mergeCell ref="VXW144:VXX144"/>
    <mergeCell ref="VXY144:VXZ144"/>
    <mergeCell ref="VYA144:VYB144"/>
    <mergeCell ref="VWS144:VWT144"/>
    <mergeCell ref="VWU144:VWV144"/>
    <mergeCell ref="VWW144:VWX144"/>
    <mergeCell ref="VWY144:VWZ144"/>
    <mergeCell ref="VXA144:VXB144"/>
    <mergeCell ref="VXC144:VXD144"/>
    <mergeCell ref="VXE144:VXF144"/>
    <mergeCell ref="VXG144:VXH144"/>
    <mergeCell ref="VXI144:VXJ144"/>
    <mergeCell ref="VWA144:VWB144"/>
    <mergeCell ref="VWC144:VWD144"/>
    <mergeCell ref="VWE144:VWF144"/>
    <mergeCell ref="VWG144:VWH144"/>
    <mergeCell ref="VWI144:VWJ144"/>
    <mergeCell ref="VWK144:VWL144"/>
    <mergeCell ref="VWM144:VWN144"/>
    <mergeCell ref="VWO144:VWP144"/>
    <mergeCell ref="VWQ144:VWR144"/>
    <mergeCell ref="VVI144:VVJ144"/>
    <mergeCell ref="VVK144:VVL144"/>
    <mergeCell ref="VVM144:VVN144"/>
    <mergeCell ref="VVO144:VVP144"/>
    <mergeCell ref="VVQ144:VVR144"/>
    <mergeCell ref="VVS144:VVT144"/>
    <mergeCell ref="VVU144:VVV144"/>
    <mergeCell ref="VVW144:VVX144"/>
    <mergeCell ref="VVY144:VVZ144"/>
    <mergeCell ref="VUQ144:VUR144"/>
    <mergeCell ref="VUS144:VUT144"/>
    <mergeCell ref="VUU144:VUV144"/>
    <mergeCell ref="VUW144:VUX144"/>
    <mergeCell ref="VUY144:VUZ144"/>
    <mergeCell ref="VVA144:VVB144"/>
    <mergeCell ref="VVC144:VVD144"/>
    <mergeCell ref="VVE144:VVF144"/>
    <mergeCell ref="VVG144:VVH144"/>
    <mergeCell ref="VTY144:VTZ144"/>
    <mergeCell ref="VUA144:VUB144"/>
    <mergeCell ref="VUC144:VUD144"/>
    <mergeCell ref="VUE144:VUF144"/>
    <mergeCell ref="VUG144:VUH144"/>
    <mergeCell ref="VUI144:VUJ144"/>
    <mergeCell ref="VUK144:VUL144"/>
    <mergeCell ref="VUM144:VUN144"/>
    <mergeCell ref="VUO144:VUP144"/>
    <mergeCell ref="VTG144:VTH144"/>
    <mergeCell ref="VTI144:VTJ144"/>
    <mergeCell ref="VTK144:VTL144"/>
    <mergeCell ref="VTM144:VTN144"/>
    <mergeCell ref="VTO144:VTP144"/>
    <mergeCell ref="VTQ144:VTR144"/>
    <mergeCell ref="VTS144:VTT144"/>
    <mergeCell ref="VTU144:VTV144"/>
    <mergeCell ref="VTW144:VTX144"/>
    <mergeCell ref="VSO144:VSP144"/>
    <mergeCell ref="VSQ144:VSR144"/>
    <mergeCell ref="VSS144:VST144"/>
    <mergeCell ref="VSU144:VSV144"/>
    <mergeCell ref="VSW144:VSX144"/>
    <mergeCell ref="VSY144:VSZ144"/>
    <mergeCell ref="VTA144:VTB144"/>
    <mergeCell ref="VTC144:VTD144"/>
    <mergeCell ref="VTE144:VTF144"/>
    <mergeCell ref="VRW144:VRX144"/>
    <mergeCell ref="VRY144:VRZ144"/>
    <mergeCell ref="VSA144:VSB144"/>
    <mergeCell ref="VSC144:VSD144"/>
    <mergeCell ref="VSE144:VSF144"/>
    <mergeCell ref="VSG144:VSH144"/>
    <mergeCell ref="VSI144:VSJ144"/>
    <mergeCell ref="VSK144:VSL144"/>
    <mergeCell ref="VSM144:VSN144"/>
    <mergeCell ref="VRE144:VRF144"/>
    <mergeCell ref="VRG144:VRH144"/>
    <mergeCell ref="VRI144:VRJ144"/>
    <mergeCell ref="VRK144:VRL144"/>
    <mergeCell ref="VRM144:VRN144"/>
    <mergeCell ref="VRO144:VRP144"/>
    <mergeCell ref="VRQ144:VRR144"/>
    <mergeCell ref="VRS144:VRT144"/>
    <mergeCell ref="VRU144:VRV144"/>
    <mergeCell ref="VQM144:VQN144"/>
    <mergeCell ref="VQO144:VQP144"/>
    <mergeCell ref="VQQ144:VQR144"/>
    <mergeCell ref="VQS144:VQT144"/>
    <mergeCell ref="VQU144:VQV144"/>
    <mergeCell ref="VQW144:VQX144"/>
    <mergeCell ref="VQY144:VQZ144"/>
    <mergeCell ref="VRA144:VRB144"/>
    <mergeCell ref="VRC144:VRD144"/>
    <mergeCell ref="VPU144:VPV144"/>
    <mergeCell ref="VPW144:VPX144"/>
    <mergeCell ref="VPY144:VPZ144"/>
    <mergeCell ref="VQA144:VQB144"/>
    <mergeCell ref="VQC144:VQD144"/>
    <mergeCell ref="VQE144:VQF144"/>
    <mergeCell ref="VQG144:VQH144"/>
    <mergeCell ref="VQI144:VQJ144"/>
    <mergeCell ref="VQK144:VQL144"/>
    <mergeCell ref="VPC144:VPD144"/>
    <mergeCell ref="VPE144:VPF144"/>
    <mergeCell ref="VPG144:VPH144"/>
    <mergeCell ref="VPI144:VPJ144"/>
    <mergeCell ref="VPK144:VPL144"/>
    <mergeCell ref="VPM144:VPN144"/>
    <mergeCell ref="VPO144:VPP144"/>
    <mergeCell ref="VPQ144:VPR144"/>
    <mergeCell ref="VPS144:VPT144"/>
    <mergeCell ref="VOK144:VOL144"/>
    <mergeCell ref="VOM144:VON144"/>
    <mergeCell ref="VOO144:VOP144"/>
    <mergeCell ref="VOQ144:VOR144"/>
    <mergeCell ref="VOS144:VOT144"/>
    <mergeCell ref="VOU144:VOV144"/>
    <mergeCell ref="VOW144:VOX144"/>
    <mergeCell ref="VOY144:VOZ144"/>
    <mergeCell ref="VPA144:VPB144"/>
    <mergeCell ref="VNS144:VNT144"/>
    <mergeCell ref="VNU144:VNV144"/>
    <mergeCell ref="VNW144:VNX144"/>
    <mergeCell ref="VNY144:VNZ144"/>
    <mergeCell ref="VOA144:VOB144"/>
    <mergeCell ref="VOC144:VOD144"/>
    <mergeCell ref="VOE144:VOF144"/>
    <mergeCell ref="VOG144:VOH144"/>
    <mergeCell ref="VOI144:VOJ144"/>
    <mergeCell ref="VNA144:VNB144"/>
    <mergeCell ref="VNC144:VND144"/>
    <mergeCell ref="VNE144:VNF144"/>
    <mergeCell ref="VNG144:VNH144"/>
    <mergeCell ref="VNI144:VNJ144"/>
    <mergeCell ref="VNK144:VNL144"/>
    <mergeCell ref="VNM144:VNN144"/>
    <mergeCell ref="VNO144:VNP144"/>
    <mergeCell ref="VNQ144:VNR144"/>
    <mergeCell ref="VMI144:VMJ144"/>
    <mergeCell ref="VMK144:VML144"/>
    <mergeCell ref="VMM144:VMN144"/>
    <mergeCell ref="VMO144:VMP144"/>
    <mergeCell ref="VMQ144:VMR144"/>
    <mergeCell ref="VMS144:VMT144"/>
    <mergeCell ref="VMU144:VMV144"/>
    <mergeCell ref="VMW144:VMX144"/>
    <mergeCell ref="VMY144:VMZ144"/>
    <mergeCell ref="VLQ144:VLR144"/>
    <mergeCell ref="VLS144:VLT144"/>
    <mergeCell ref="VLU144:VLV144"/>
    <mergeCell ref="VLW144:VLX144"/>
    <mergeCell ref="VLY144:VLZ144"/>
    <mergeCell ref="VMA144:VMB144"/>
    <mergeCell ref="VMC144:VMD144"/>
    <mergeCell ref="VME144:VMF144"/>
    <mergeCell ref="VMG144:VMH144"/>
    <mergeCell ref="VKY144:VKZ144"/>
    <mergeCell ref="VLA144:VLB144"/>
    <mergeCell ref="VLC144:VLD144"/>
    <mergeCell ref="VLE144:VLF144"/>
    <mergeCell ref="VLG144:VLH144"/>
    <mergeCell ref="VLI144:VLJ144"/>
    <mergeCell ref="VLK144:VLL144"/>
    <mergeCell ref="VLM144:VLN144"/>
    <mergeCell ref="VLO144:VLP144"/>
    <mergeCell ref="VKG144:VKH144"/>
    <mergeCell ref="VKI144:VKJ144"/>
    <mergeCell ref="VKK144:VKL144"/>
    <mergeCell ref="VKM144:VKN144"/>
    <mergeCell ref="VKO144:VKP144"/>
    <mergeCell ref="VKQ144:VKR144"/>
    <mergeCell ref="VKS144:VKT144"/>
    <mergeCell ref="VKU144:VKV144"/>
    <mergeCell ref="VKW144:VKX144"/>
    <mergeCell ref="VJO144:VJP144"/>
    <mergeCell ref="VJQ144:VJR144"/>
    <mergeCell ref="VJS144:VJT144"/>
    <mergeCell ref="VJU144:VJV144"/>
    <mergeCell ref="VJW144:VJX144"/>
    <mergeCell ref="VJY144:VJZ144"/>
    <mergeCell ref="VKA144:VKB144"/>
    <mergeCell ref="VKC144:VKD144"/>
    <mergeCell ref="VKE144:VKF144"/>
    <mergeCell ref="VIW144:VIX144"/>
    <mergeCell ref="VIY144:VIZ144"/>
    <mergeCell ref="VJA144:VJB144"/>
    <mergeCell ref="VJC144:VJD144"/>
    <mergeCell ref="VJE144:VJF144"/>
    <mergeCell ref="VJG144:VJH144"/>
    <mergeCell ref="VJI144:VJJ144"/>
    <mergeCell ref="VJK144:VJL144"/>
    <mergeCell ref="VJM144:VJN144"/>
    <mergeCell ref="VIE144:VIF144"/>
    <mergeCell ref="VIG144:VIH144"/>
    <mergeCell ref="VII144:VIJ144"/>
    <mergeCell ref="VIK144:VIL144"/>
    <mergeCell ref="VIM144:VIN144"/>
    <mergeCell ref="VIO144:VIP144"/>
    <mergeCell ref="VIQ144:VIR144"/>
    <mergeCell ref="VIS144:VIT144"/>
    <mergeCell ref="VIU144:VIV144"/>
    <mergeCell ref="VHM144:VHN144"/>
    <mergeCell ref="VHO144:VHP144"/>
    <mergeCell ref="VHQ144:VHR144"/>
    <mergeCell ref="VHS144:VHT144"/>
    <mergeCell ref="VHU144:VHV144"/>
    <mergeCell ref="VHW144:VHX144"/>
    <mergeCell ref="VHY144:VHZ144"/>
    <mergeCell ref="VIA144:VIB144"/>
    <mergeCell ref="VIC144:VID144"/>
    <mergeCell ref="VGU144:VGV144"/>
    <mergeCell ref="VGW144:VGX144"/>
    <mergeCell ref="VGY144:VGZ144"/>
    <mergeCell ref="VHA144:VHB144"/>
    <mergeCell ref="VHC144:VHD144"/>
    <mergeCell ref="VHE144:VHF144"/>
    <mergeCell ref="VHG144:VHH144"/>
    <mergeCell ref="VHI144:VHJ144"/>
    <mergeCell ref="VHK144:VHL144"/>
    <mergeCell ref="VGC144:VGD144"/>
    <mergeCell ref="VGE144:VGF144"/>
    <mergeCell ref="VGG144:VGH144"/>
    <mergeCell ref="VGI144:VGJ144"/>
    <mergeCell ref="VGK144:VGL144"/>
    <mergeCell ref="VGM144:VGN144"/>
    <mergeCell ref="VGO144:VGP144"/>
    <mergeCell ref="VGQ144:VGR144"/>
    <mergeCell ref="VGS144:VGT144"/>
    <mergeCell ref="VFK144:VFL144"/>
    <mergeCell ref="VFM144:VFN144"/>
    <mergeCell ref="VFO144:VFP144"/>
    <mergeCell ref="VFQ144:VFR144"/>
    <mergeCell ref="VFS144:VFT144"/>
    <mergeCell ref="VFU144:VFV144"/>
    <mergeCell ref="VFW144:VFX144"/>
    <mergeCell ref="VFY144:VFZ144"/>
    <mergeCell ref="VGA144:VGB144"/>
    <mergeCell ref="VES144:VET144"/>
    <mergeCell ref="VEU144:VEV144"/>
    <mergeCell ref="VEW144:VEX144"/>
    <mergeCell ref="VEY144:VEZ144"/>
    <mergeCell ref="VFA144:VFB144"/>
    <mergeCell ref="VFC144:VFD144"/>
    <mergeCell ref="VFE144:VFF144"/>
    <mergeCell ref="VFG144:VFH144"/>
    <mergeCell ref="VFI144:VFJ144"/>
    <mergeCell ref="VEA144:VEB144"/>
    <mergeCell ref="VEC144:VED144"/>
    <mergeCell ref="VEE144:VEF144"/>
    <mergeCell ref="VEG144:VEH144"/>
    <mergeCell ref="VEI144:VEJ144"/>
    <mergeCell ref="VEK144:VEL144"/>
    <mergeCell ref="VEM144:VEN144"/>
    <mergeCell ref="VEO144:VEP144"/>
    <mergeCell ref="VEQ144:VER144"/>
    <mergeCell ref="VDI144:VDJ144"/>
    <mergeCell ref="VDK144:VDL144"/>
    <mergeCell ref="VDM144:VDN144"/>
    <mergeCell ref="VDO144:VDP144"/>
    <mergeCell ref="VDQ144:VDR144"/>
    <mergeCell ref="VDS144:VDT144"/>
    <mergeCell ref="VDU144:VDV144"/>
    <mergeCell ref="VDW144:VDX144"/>
    <mergeCell ref="VDY144:VDZ144"/>
    <mergeCell ref="VCQ144:VCR144"/>
    <mergeCell ref="VCS144:VCT144"/>
    <mergeCell ref="VCU144:VCV144"/>
    <mergeCell ref="VCW144:VCX144"/>
    <mergeCell ref="VCY144:VCZ144"/>
    <mergeCell ref="VDA144:VDB144"/>
    <mergeCell ref="VDC144:VDD144"/>
    <mergeCell ref="VDE144:VDF144"/>
    <mergeCell ref="VDG144:VDH144"/>
    <mergeCell ref="VBY144:VBZ144"/>
    <mergeCell ref="VCA144:VCB144"/>
    <mergeCell ref="VCC144:VCD144"/>
    <mergeCell ref="VCE144:VCF144"/>
    <mergeCell ref="VCG144:VCH144"/>
    <mergeCell ref="VCI144:VCJ144"/>
    <mergeCell ref="VCK144:VCL144"/>
    <mergeCell ref="VCM144:VCN144"/>
    <mergeCell ref="VCO144:VCP144"/>
    <mergeCell ref="VBG144:VBH144"/>
    <mergeCell ref="VBI144:VBJ144"/>
    <mergeCell ref="VBK144:VBL144"/>
    <mergeCell ref="VBM144:VBN144"/>
    <mergeCell ref="VBO144:VBP144"/>
    <mergeCell ref="VBQ144:VBR144"/>
    <mergeCell ref="VBS144:VBT144"/>
    <mergeCell ref="VBU144:VBV144"/>
    <mergeCell ref="VBW144:VBX144"/>
    <mergeCell ref="VAO144:VAP144"/>
    <mergeCell ref="VAQ144:VAR144"/>
    <mergeCell ref="VAS144:VAT144"/>
    <mergeCell ref="VAU144:VAV144"/>
    <mergeCell ref="VAW144:VAX144"/>
    <mergeCell ref="VAY144:VAZ144"/>
    <mergeCell ref="VBA144:VBB144"/>
    <mergeCell ref="VBC144:VBD144"/>
    <mergeCell ref="VBE144:VBF144"/>
    <mergeCell ref="UZW144:UZX144"/>
    <mergeCell ref="UZY144:UZZ144"/>
    <mergeCell ref="VAA144:VAB144"/>
    <mergeCell ref="VAC144:VAD144"/>
    <mergeCell ref="VAE144:VAF144"/>
    <mergeCell ref="VAG144:VAH144"/>
    <mergeCell ref="VAI144:VAJ144"/>
    <mergeCell ref="VAK144:VAL144"/>
    <mergeCell ref="VAM144:VAN144"/>
    <mergeCell ref="UZE144:UZF144"/>
    <mergeCell ref="UZG144:UZH144"/>
    <mergeCell ref="UZI144:UZJ144"/>
    <mergeCell ref="UZK144:UZL144"/>
    <mergeCell ref="UZM144:UZN144"/>
    <mergeCell ref="UZO144:UZP144"/>
    <mergeCell ref="UZQ144:UZR144"/>
    <mergeCell ref="UZS144:UZT144"/>
    <mergeCell ref="UZU144:UZV144"/>
    <mergeCell ref="UYM144:UYN144"/>
    <mergeCell ref="UYO144:UYP144"/>
    <mergeCell ref="UYQ144:UYR144"/>
    <mergeCell ref="UYS144:UYT144"/>
    <mergeCell ref="UYU144:UYV144"/>
    <mergeCell ref="UYW144:UYX144"/>
    <mergeCell ref="UYY144:UYZ144"/>
    <mergeCell ref="UZA144:UZB144"/>
    <mergeCell ref="UZC144:UZD144"/>
    <mergeCell ref="UXU144:UXV144"/>
    <mergeCell ref="UXW144:UXX144"/>
    <mergeCell ref="UXY144:UXZ144"/>
    <mergeCell ref="UYA144:UYB144"/>
    <mergeCell ref="UYC144:UYD144"/>
    <mergeCell ref="UYE144:UYF144"/>
    <mergeCell ref="UYG144:UYH144"/>
    <mergeCell ref="UYI144:UYJ144"/>
    <mergeCell ref="UYK144:UYL144"/>
    <mergeCell ref="UXC144:UXD144"/>
    <mergeCell ref="UXE144:UXF144"/>
    <mergeCell ref="UXG144:UXH144"/>
    <mergeCell ref="UXI144:UXJ144"/>
    <mergeCell ref="UXK144:UXL144"/>
    <mergeCell ref="UXM144:UXN144"/>
    <mergeCell ref="UXO144:UXP144"/>
    <mergeCell ref="UXQ144:UXR144"/>
    <mergeCell ref="UXS144:UXT144"/>
    <mergeCell ref="UWK144:UWL144"/>
    <mergeCell ref="UWM144:UWN144"/>
    <mergeCell ref="UWO144:UWP144"/>
    <mergeCell ref="UWQ144:UWR144"/>
    <mergeCell ref="UWS144:UWT144"/>
    <mergeCell ref="UWU144:UWV144"/>
    <mergeCell ref="UWW144:UWX144"/>
    <mergeCell ref="UWY144:UWZ144"/>
    <mergeCell ref="UXA144:UXB144"/>
    <mergeCell ref="UVS144:UVT144"/>
    <mergeCell ref="UVU144:UVV144"/>
    <mergeCell ref="UVW144:UVX144"/>
    <mergeCell ref="UVY144:UVZ144"/>
    <mergeCell ref="UWA144:UWB144"/>
    <mergeCell ref="UWC144:UWD144"/>
    <mergeCell ref="UWE144:UWF144"/>
    <mergeCell ref="UWG144:UWH144"/>
    <mergeCell ref="UWI144:UWJ144"/>
    <mergeCell ref="UVA144:UVB144"/>
    <mergeCell ref="UVC144:UVD144"/>
    <mergeCell ref="UVE144:UVF144"/>
    <mergeCell ref="UVG144:UVH144"/>
    <mergeCell ref="UVI144:UVJ144"/>
    <mergeCell ref="UVK144:UVL144"/>
    <mergeCell ref="UVM144:UVN144"/>
    <mergeCell ref="UVO144:UVP144"/>
    <mergeCell ref="UVQ144:UVR144"/>
    <mergeCell ref="UUI144:UUJ144"/>
    <mergeCell ref="UUK144:UUL144"/>
    <mergeCell ref="UUM144:UUN144"/>
    <mergeCell ref="UUO144:UUP144"/>
    <mergeCell ref="UUQ144:UUR144"/>
    <mergeCell ref="UUS144:UUT144"/>
    <mergeCell ref="UUU144:UUV144"/>
    <mergeCell ref="UUW144:UUX144"/>
    <mergeCell ref="UUY144:UUZ144"/>
    <mergeCell ref="UTQ144:UTR144"/>
    <mergeCell ref="UTS144:UTT144"/>
    <mergeCell ref="UTU144:UTV144"/>
    <mergeCell ref="UTW144:UTX144"/>
    <mergeCell ref="UTY144:UTZ144"/>
    <mergeCell ref="UUA144:UUB144"/>
    <mergeCell ref="UUC144:UUD144"/>
    <mergeCell ref="UUE144:UUF144"/>
    <mergeCell ref="UUG144:UUH144"/>
    <mergeCell ref="USY144:USZ144"/>
    <mergeCell ref="UTA144:UTB144"/>
    <mergeCell ref="UTC144:UTD144"/>
    <mergeCell ref="UTE144:UTF144"/>
    <mergeCell ref="UTG144:UTH144"/>
    <mergeCell ref="UTI144:UTJ144"/>
    <mergeCell ref="UTK144:UTL144"/>
    <mergeCell ref="UTM144:UTN144"/>
    <mergeCell ref="UTO144:UTP144"/>
    <mergeCell ref="USG144:USH144"/>
    <mergeCell ref="USI144:USJ144"/>
    <mergeCell ref="USK144:USL144"/>
    <mergeCell ref="USM144:USN144"/>
    <mergeCell ref="USO144:USP144"/>
    <mergeCell ref="USQ144:USR144"/>
    <mergeCell ref="USS144:UST144"/>
    <mergeCell ref="USU144:USV144"/>
    <mergeCell ref="USW144:USX144"/>
    <mergeCell ref="URO144:URP144"/>
    <mergeCell ref="URQ144:URR144"/>
    <mergeCell ref="URS144:URT144"/>
    <mergeCell ref="URU144:URV144"/>
    <mergeCell ref="URW144:URX144"/>
    <mergeCell ref="URY144:URZ144"/>
    <mergeCell ref="USA144:USB144"/>
    <mergeCell ref="USC144:USD144"/>
    <mergeCell ref="USE144:USF144"/>
    <mergeCell ref="UQW144:UQX144"/>
    <mergeCell ref="UQY144:UQZ144"/>
    <mergeCell ref="URA144:URB144"/>
    <mergeCell ref="URC144:URD144"/>
    <mergeCell ref="URE144:URF144"/>
    <mergeCell ref="URG144:URH144"/>
    <mergeCell ref="URI144:URJ144"/>
    <mergeCell ref="URK144:URL144"/>
    <mergeCell ref="URM144:URN144"/>
    <mergeCell ref="UQE144:UQF144"/>
    <mergeCell ref="UQG144:UQH144"/>
    <mergeCell ref="UQI144:UQJ144"/>
    <mergeCell ref="UQK144:UQL144"/>
    <mergeCell ref="UQM144:UQN144"/>
    <mergeCell ref="UQO144:UQP144"/>
    <mergeCell ref="UQQ144:UQR144"/>
    <mergeCell ref="UQS144:UQT144"/>
    <mergeCell ref="UQU144:UQV144"/>
    <mergeCell ref="UPM144:UPN144"/>
    <mergeCell ref="UPO144:UPP144"/>
    <mergeCell ref="UPQ144:UPR144"/>
    <mergeCell ref="UPS144:UPT144"/>
    <mergeCell ref="UPU144:UPV144"/>
    <mergeCell ref="UPW144:UPX144"/>
    <mergeCell ref="UPY144:UPZ144"/>
    <mergeCell ref="UQA144:UQB144"/>
    <mergeCell ref="UQC144:UQD144"/>
    <mergeCell ref="UOU144:UOV144"/>
    <mergeCell ref="UOW144:UOX144"/>
    <mergeCell ref="UOY144:UOZ144"/>
    <mergeCell ref="UPA144:UPB144"/>
    <mergeCell ref="UPC144:UPD144"/>
    <mergeCell ref="UPE144:UPF144"/>
    <mergeCell ref="UPG144:UPH144"/>
    <mergeCell ref="UPI144:UPJ144"/>
    <mergeCell ref="UPK144:UPL144"/>
    <mergeCell ref="UOC144:UOD144"/>
    <mergeCell ref="UOE144:UOF144"/>
    <mergeCell ref="UOG144:UOH144"/>
    <mergeCell ref="UOI144:UOJ144"/>
    <mergeCell ref="UOK144:UOL144"/>
    <mergeCell ref="UOM144:UON144"/>
    <mergeCell ref="UOO144:UOP144"/>
    <mergeCell ref="UOQ144:UOR144"/>
    <mergeCell ref="UOS144:UOT144"/>
    <mergeCell ref="UNK144:UNL144"/>
    <mergeCell ref="UNM144:UNN144"/>
    <mergeCell ref="UNO144:UNP144"/>
    <mergeCell ref="UNQ144:UNR144"/>
    <mergeCell ref="UNS144:UNT144"/>
    <mergeCell ref="UNU144:UNV144"/>
    <mergeCell ref="UNW144:UNX144"/>
    <mergeCell ref="UNY144:UNZ144"/>
    <mergeCell ref="UOA144:UOB144"/>
    <mergeCell ref="UMS144:UMT144"/>
    <mergeCell ref="UMU144:UMV144"/>
    <mergeCell ref="UMW144:UMX144"/>
    <mergeCell ref="UMY144:UMZ144"/>
    <mergeCell ref="UNA144:UNB144"/>
    <mergeCell ref="UNC144:UND144"/>
    <mergeCell ref="UNE144:UNF144"/>
    <mergeCell ref="UNG144:UNH144"/>
    <mergeCell ref="UNI144:UNJ144"/>
    <mergeCell ref="UMA144:UMB144"/>
    <mergeCell ref="UMC144:UMD144"/>
    <mergeCell ref="UME144:UMF144"/>
    <mergeCell ref="UMG144:UMH144"/>
    <mergeCell ref="UMI144:UMJ144"/>
    <mergeCell ref="UMK144:UML144"/>
    <mergeCell ref="UMM144:UMN144"/>
    <mergeCell ref="UMO144:UMP144"/>
    <mergeCell ref="UMQ144:UMR144"/>
    <mergeCell ref="ULI144:ULJ144"/>
    <mergeCell ref="ULK144:ULL144"/>
    <mergeCell ref="ULM144:ULN144"/>
    <mergeCell ref="ULO144:ULP144"/>
    <mergeCell ref="ULQ144:ULR144"/>
    <mergeCell ref="ULS144:ULT144"/>
    <mergeCell ref="ULU144:ULV144"/>
    <mergeCell ref="ULW144:ULX144"/>
    <mergeCell ref="ULY144:ULZ144"/>
    <mergeCell ref="UKQ144:UKR144"/>
    <mergeCell ref="UKS144:UKT144"/>
    <mergeCell ref="UKU144:UKV144"/>
    <mergeCell ref="UKW144:UKX144"/>
    <mergeCell ref="UKY144:UKZ144"/>
    <mergeCell ref="ULA144:ULB144"/>
    <mergeCell ref="ULC144:ULD144"/>
    <mergeCell ref="ULE144:ULF144"/>
    <mergeCell ref="ULG144:ULH144"/>
    <mergeCell ref="UJY144:UJZ144"/>
    <mergeCell ref="UKA144:UKB144"/>
    <mergeCell ref="UKC144:UKD144"/>
    <mergeCell ref="UKE144:UKF144"/>
    <mergeCell ref="UKG144:UKH144"/>
    <mergeCell ref="UKI144:UKJ144"/>
    <mergeCell ref="UKK144:UKL144"/>
    <mergeCell ref="UKM144:UKN144"/>
    <mergeCell ref="UKO144:UKP144"/>
    <mergeCell ref="UJG144:UJH144"/>
    <mergeCell ref="UJI144:UJJ144"/>
    <mergeCell ref="UJK144:UJL144"/>
    <mergeCell ref="UJM144:UJN144"/>
    <mergeCell ref="UJO144:UJP144"/>
    <mergeCell ref="UJQ144:UJR144"/>
    <mergeCell ref="UJS144:UJT144"/>
    <mergeCell ref="UJU144:UJV144"/>
    <mergeCell ref="UJW144:UJX144"/>
    <mergeCell ref="UIO144:UIP144"/>
    <mergeCell ref="UIQ144:UIR144"/>
    <mergeCell ref="UIS144:UIT144"/>
    <mergeCell ref="UIU144:UIV144"/>
    <mergeCell ref="UIW144:UIX144"/>
    <mergeCell ref="UIY144:UIZ144"/>
    <mergeCell ref="UJA144:UJB144"/>
    <mergeCell ref="UJC144:UJD144"/>
    <mergeCell ref="UJE144:UJF144"/>
    <mergeCell ref="UHW144:UHX144"/>
    <mergeCell ref="UHY144:UHZ144"/>
    <mergeCell ref="UIA144:UIB144"/>
    <mergeCell ref="UIC144:UID144"/>
    <mergeCell ref="UIE144:UIF144"/>
    <mergeCell ref="UIG144:UIH144"/>
    <mergeCell ref="UII144:UIJ144"/>
    <mergeCell ref="UIK144:UIL144"/>
    <mergeCell ref="UIM144:UIN144"/>
    <mergeCell ref="UHE144:UHF144"/>
    <mergeCell ref="UHG144:UHH144"/>
    <mergeCell ref="UHI144:UHJ144"/>
    <mergeCell ref="UHK144:UHL144"/>
    <mergeCell ref="UHM144:UHN144"/>
    <mergeCell ref="UHO144:UHP144"/>
    <mergeCell ref="UHQ144:UHR144"/>
    <mergeCell ref="UHS144:UHT144"/>
    <mergeCell ref="UHU144:UHV144"/>
    <mergeCell ref="UGM144:UGN144"/>
    <mergeCell ref="UGO144:UGP144"/>
    <mergeCell ref="UGQ144:UGR144"/>
    <mergeCell ref="UGS144:UGT144"/>
    <mergeCell ref="UGU144:UGV144"/>
    <mergeCell ref="UGW144:UGX144"/>
    <mergeCell ref="UGY144:UGZ144"/>
    <mergeCell ref="UHA144:UHB144"/>
    <mergeCell ref="UHC144:UHD144"/>
    <mergeCell ref="UFU144:UFV144"/>
    <mergeCell ref="UFW144:UFX144"/>
    <mergeCell ref="UFY144:UFZ144"/>
    <mergeCell ref="UGA144:UGB144"/>
    <mergeCell ref="UGC144:UGD144"/>
    <mergeCell ref="UGE144:UGF144"/>
    <mergeCell ref="UGG144:UGH144"/>
    <mergeCell ref="UGI144:UGJ144"/>
    <mergeCell ref="UGK144:UGL144"/>
    <mergeCell ref="UFC144:UFD144"/>
    <mergeCell ref="UFE144:UFF144"/>
    <mergeCell ref="UFG144:UFH144"/>
    <mergeCell ref="UFI144:UFJ144"/>
    <mergeCell ref="UFK144:UFL144"/>
    <mergeCell ref="UFM144:UFN144"/>
    <mergeCell ref="UFO144:UFP144"/>
    <mergeCell ref="UFQ144:UFR144"/>
    <mergeCell ref="UFS144:UFT144"/>
    <mergeCell ref="UEK144:UEL144"/>
    <mergeCell ref="UEM144:UEN144"/>
    <mergeCell ref="UEO144:UEP144"/>
    <mergeCell ref="UEQ144:UER144"/>
    <mergeCell ref="UES144:UET144"/>
    <mergeCell ref="UEU144:UEV144"/>
    <mergeCell ref="UEW144:UEX144"/>
    <mergeCell ref="UEY144:UEZ144"/>
    <mergeCell ref="UFA144:UFB144"/>
    <mergeCell ref="UDS144:UDT144"/>
    <mergeCell ref="UDU144:UDV144"/>
    <mergeCell ref="UDW144:UDX144"/>
    <mergeCell ref="UDY144:UDZ144"/>
    <mergeCell ref="UEA144:UEB144"/>
    <mergeCell ref="UEC144:UED144"/>
    <mergeCell ref="UEE144:UEF144"/>
    <mergeCell ref="UEG144:UEH144"/>
    <mergeCell ref="UEI144:UEJ144"/>
    <mergeCell ref="UDA144:UDB144"/>
    <mergeCell ref="UDC144:UDD144"/>
    <mergeCell ref="UDE144:UDF144"/>
    <mergeCell ref="UDG144:UDH144"/>
    <mergeCell ref="UDI144:UDJ144"/>
    <mergeCell ref="UDK144:UDL144"/>
    <mergeCell ref="UDM144:UDN144"/>
    <mergeCell ref="UDO144:UDP144"/>
    <mergeCell ref="UDQ144:UDR144"/>
    <mergeCell ref="UCI144:UCJ144"/>
    <mergeCell ref="UCK144:UCL144"/>
    <mergeCell ref="UCM144:UCN144"/>
    <mergeCell ref="UCO144:UCP144"/>
    <mergeCell ref="UCQ144:UCR144"/>
    <mergeCell ref="UCS144:UCT144"/>
    <mergeCell ref="UCU144:UCV144"/>
    <mergeCell ref="UCW144:UCX144"/>
    <mergeCell ref="UCY144:UCZ144"/>
    <mergeCell ref="UBQ144:UBR144"/>
    <mergeCell ref="UBS144:UBT144"/>
    <mergeCell ref="UBU144:UBV144"/>
    <mergeCell ref="UBW144:UBX144"/>
    <mergeCell ref="UBY144:UBZ144"/>
    <mergeCell ref="UCA144:UCB144"/>
    <mergeCell ref="UCC144:UCD144"/>
    <mergeCell ref="UCE144:UCF144"/>
    <mergeCell ref="UCG144:UCH144"/>
    <mergeCell ref="UAY144:UAZ144"/>
    <mergeCell ref="UBA144:UBB144"/>
    <mergeCell ref="UBC144:UBD144"/>
    <mergeCell ref="UBE144:UBF144"/>
    <mergeCell ref="UBG144:UBH144"/>
    <mergeCell ref="UBI144:UBJ144"/>
    <mergeCell ref="UBK144:UBL144"/>
    <mergeCell ref="UBM144:UBN144"/>
    <mergeCell ref="UBO144:UBP144"/>
    <mergeCell ref="UAG144:UAH144"/>
    <mergeCell ref="UAI144:UAJ144"/>
    <mergeCell ref="UAK144:UAL144"/>
    <mergeCell ref="UAM144:UAN144"/>
    <mergeCell ref="UAO144:UAP144"/>
    <mergeCell ref="UAQ144:UAR144"/>
    <mergeCell ref="UAS144:UAT144"/>
    <mergeCell ref="UAU144:UAV144"/>
    <mergeCell ref="UAW144:UAX144"/>
    <mergeCell ref="TZO144:TZP144"/>
    <mergeCell ref="TZQ144:TZR144"/>
    <mergeCell ref="TZS144:TZT144"/>
    <mergeCell ref="TZU144:TZV144"/>
    <mergeCell ref="TZW144:TZX144"/>
    <mergeCell ref="TZY144:TZZ144"/>
    <mergeCell ref="UAA144:UAB144"/>
    <mergeCell ref="UAC144:UAD144"/>
    <mergeCell ref="UAE144:UAF144"/>
    <mergeCell ref="TYW144:TYX144"/>
    <mergeCell ref="TYY144:TYZ144"/>
    <mergeCell ref="TZA144:TZB144"/>
    <mergeCell ref="TZC144:TZD144"/>
    <mergeCell ref="TZE144:TZF144"/>
    <mergeCell ref="TZG144:TZH144"/>
    <mergeCell ref="TZI144:TZJ144"/>
    <mergeCell ref="TZK144:TZL144"/>
    <mergeCell ref="TZM144:TZN144"/>
    <mergeCell ref="TYE144:TYF144"/>
    <mergeCell ref="TYG144:TYH144"/>
    <mergeCell ref="TYI144:TYJ144"/>
    <mergeCell ref="TYK144:TYL144"/>
    <mergeCell ref="TYM144:TYN144"/>
    <mergeCell ref="TYO144:TYP144"/>
    <mergeCell ref="TYQ144:TYR144"/>
    <mergeCell ref="TYS144:TYT144"/>
    <mergeCell ref="TYU144:TYV144"/>
    <mergeCell ref="TXM144:TXN144"/>
    <mergeCell ref="TXO144:TXP144"/>
    <mergeCell ref="TXQ144:TXR144"/>
    <mergeCell ref="TXS144:TXT144"/>
    <mergeCell ref="TXU144:TXV144"/>
    <mergeCell ref="TXW144:TXX144"/>
    <mergeCell ref="TXY144:TXZ144"/>
    <mergeCell ref="TYA144:TYB144"/>
    <mergeCell ref="TYC144:TYD144"/>
    <mergeCell ref="TWU144:TWV144"/>
    <mergeCell ref="TWW144:TWX144"/>
    <mergeCell ref="TWY144:TWZ144"/>
    <mergeCell ref="TXA144:TXB144"/>
    <mergeCell ref="TXC144:TXD144"/>
    <mergeCell ref="TXE144:TXF144"/>
    <mergeCell ref="TXG144:TXH144"/>
    <mergeCell ref="TXI144:TXJ144"/>
    <mergeCell ref="TXK144:TXL144"/>
    <mergeCell ref="TWC144:TWD144"/>
    <mergeCell ref="TWE144:TWF144"/>
    <mergeCell ref="TWG144:TWH144"/>
    <mergeCell ref="TWI144:TWJ144"/>
    <mergeCell ref="TWK144:TWL144"/>
    <mergeCell ref="TWM144:TWN144"/>
    <mergeCell ref="TWO144:TWP144"/>
    <mergeCell ref="TWQ144:TWR144"/>
    <mergeCell ref="TWS144:TWT144"/>
    <mergeCell ref="TVK144:TVL144"/>
    <mergeCell ref="TVM144:TVN144"/>
    <mergeCell ref="TVO144:TVP144"/>
    <mergeCell ref="TVQ144:TVR144"/>
    <mergeCell ref="TVS144:TVT144"/>
    <mergeCell ref="TVU144:TVV144"/>
    <mergeCell ref="TVW144:TVX144"/>
    <mergeCell ref="TVY144:TVZ144"/>
    <mergeCell ref="TWA144:TWB144"/>
    <mergeCell ref="TUS144:TUT144"/>
    <mergeCell ref="TUU144:TUV144"/>
    <mergeCell ref="TUW144:TUX144"/>
    <mergeCell ref="TUY144:TUZ144"/>
    <mergeCell ref="TVA144:TVB144"/>
    <mergeCell ref="TVC144:TVD144"/>
    <mergeCell ref="TVE144:TVF144"/>
    <mergeCell ref="TVG144:TVH144"/>
    <mergeCell ref="TVI144:TVJ144"/>
    <mergeCell ref="TUA144:TUB144"/>
    <mergeCell ref="TUC144:TUD144"/>
    <mergeCell ref="TUE144:TUF144"/>
    <mergeCell ref="TUG144:TUH144"/>
    <mergeCell ref="TUI144:TUJ144"/>
    <mergeCell ref="TUK144:TUL144"/>
    <mergeCell ref="TUM144:TUN144"/>
    <mergeCell ref="TUO144:TUP144"/>
    <mergeCell ref="TUQ144:TUR144"/>
    <mergeCell ref="TTI144:TTJ144"/>
    <mergeCell ref="TTK144:TTL144"/>
    <mergeCell ref="TTM144:TTN144"/>
    <mergeCell ref="TTO144:TTP144"/>
    <mergeCell ref="TTQ144:TTR144"/>
    <mergeCell ref="TTS144:TTT144"/>
    <mergeCell ref="TTU144:TTV144"/>
    <mergeCell ref="TTW144:TTX144"/>
    <mergeCell ref="TTY144:TTZ144"/>
    <mergeCell ref="TSQ144:TSR144"/>
    <mergeCell ref="TSS144:TST144"/>
    <mergeCell ref="TSU144:TSV144"/>
    <mergeCell ref="TSW144:TSX144"/>
    <mergeCell ref="TSY144:TSZ144"/>
    <mergeCell ref="TTA144:TTB144"/>
    <mergeCell ref="TTC144:TTD144"/>
    <mergeCell ref="TTE144:TTF144"/>
    <mergeCell ref="TTG144:TTH144"/>
    <mergeCell ref="TRY144:TRZ144"/>
    <mergeCell ref="TSA144:TSB144"/>
    <mergeCell ref="TSC144:TSD144"/>
    <mergeCell ref="TSE144:TSF144"/>
    <mergeCell ref="TSG144:TSH144"/>
    <mergeCell ref="TSI144:TSJ144"/>
    <mergeCell ref="TSK144:TSL144"/>
    <mergeCell ref="TSM144:TSN144"/>
    <mergeCell ref="TSO144:TSP144"/>
    <mergeCell ref="TRG144:TRH144"/>
    <mergeCell ref="TRI144:TRJ144"/>
    <mergeCell ref="TRK144:TRL144"/>
    <mergeCell ref="TRM144:TRN144"/>
    <mergeCell ref="TRO144:TRP144"/>
    <mergeCell ref="TRQ144:TRR144"/>
    <mergeCell ref="TRS144:TRT144"/>
    <mergeCell ref="TRU144:TRV144"/>
    <mergeCell ref="TRW144:TRX144"/>
    <mergeCell ref="TQO144:TQP144"/>
    <mergeCell ref="TQQ144:TQR144"/>
    <mergeCell ref="TQS144:TQT144"/>
    <mergeCell ref="TQU144:TQV144"/>
    <mergeCell ref="TQW144:TQX144"/>
    <mergeCell ref="TQY144:TQZ144"/>
    <mergeCell ref="TRA144:TRB144"/>
    <mergeCell ref="TRC144:TRD144"/>
    <mergeCell ref="TRE144:TRF144"/>
    <mergeCell ref="TPW144:TPX144"/>
    <mergeCell ref="TPY144:TPZ144"/>
    <mergeCell ref="TQA144:TQB144"/>
    <mergeCell ref="TQC144:TQD144"/>
    <mergeCell ref="TQE144:TQF144"/>
    <mergeCell ref="TQG144:TQH144"/>
    <mergeCell ref="TQI144:TQJ144"/>
    <mergeCell ref="TQK144:TQL144"/>
    <mergeCell ref="TQM144:TQN144"/>
    <mergeCell ref="TPE144:TPF144"/>
    <mergeCell ref="TPG144:TPH144"/>
    <mergeCell ref="TPI144:TPJ144"/>
    <mergeCell ref="TPK144:TPL144"/>
    <mergeCell ref="TPM144:TPN144"/>
    <mergeCell ref="TPO144:TPP144"/>
    <mergeCell ref="TPQ144:TPR144"/>
    <mergeCell ref="TPS144:TPT144"/>
    <mergeCell ref="TPU144:TPV144"/>
    <mergeCell ref="TOM144:TON144"/>
    <mergeCell ref="TOO144:TOP144"/>
    <mergeCell ref="TOQ144:TOR144"/>
    <mergeCell ref="TOS144:TOT144"/>
    <mergeCell ref="TOU144:TOV144"/>
    <mergeCell ref="TOW144:TOX144"/>
    <mergeCell ref="TOY144:TOZ144"/>
    <mergeCell ref="TPA144:TPB144"/>
    <mergeCell ref="TPC144:TPD144"/>
    <mergeCell ref="TNU144:TNV144"/>
    <mergeCell ref="TNW144:TNX144"/>
    <mergeCell ref="TNY144:TNZ144"/>
    <mergeCell ref="TOA144:TOB144"/>
    <mergeCell ref="TOC144:TOD144"/>
    <mergeCell ref="TOE144:TOF144"/>
    <mergeCell ref="TOG144:TOH144"/>
    <mergeCell ref="TOI144:TOJ144"/>
    <mergeCell ref="TOK144:TOL144"/>
    <mergeCell ref="TNC144:TND144"/>
    <mergeCell ref="TNE144:TNF144"/>
    <mergeCell ref="TNG144:TNH144"/>
    <mergeCell ref="TNI144:TNJ144"/>
    <mergeCell ref="TNK144:TNL144"/>
    <mergeCell ref="TNM144:TNN144"/>
    <mergeCell ref="TNO144:TNP144"/>
    <mergeCell ref="TNQ144:TNR144"/>
    <mergeCell ref="TNS144:TNT144"/>
    <mergeCell ref="TMK144:TML144"/>
    <mergeCell ref="TMM144:TMN144"/>
    <mergeCell ref="TMO144:TMP144"/>
    <mergeCell ref="TMQ144:TMR144"/>
    <mergeCell ref="TMS144:TMT144"/>
    <mergeCell ref="TMU144:TMV144"/>
    <mergeCell ref="TMW144:TMX144"/>
    <mergeCell ref="TMY144:TMZ144"/>
    <mergeCell ref="TNA144:TNB144"/>
    <mergeCell ref="TLS144:TLT144"/>
    <mergeCell ref="TLU144:TLV144"/>
    <mergeCell ref="TLW144:TLX144"/>
    <mergeCell ref="TLY144:TLZ144"/>
    <mergeCell ref="TMA144:TMB144"/>
    <mergeCell ref="TMC144:TMD144"/>
    <mergeCell ref="TME144:TMF144"/>
    <mergeCell ref="TMG144:TMH144"/>
    <mergeCell ref="TMI144:TMJ144"/>
    <mergeCell ref="TLA144:TLB144"/>
    <mergeCell ref="TLC144:TLD144"/>
    <mergeCell ref="TLE144:TLF144"/>
    <mergeCell ref="TLG144:TLH144"/>
    <mergeCell ref="TLI144:TLJ144"/>
    <mergeCell ref="TLK144:TLL144"/>
    <mergeCell ref="TLM144:TLN144"/>
    <mergeCell ref="TLO144:TLP144"/>
    <mergeCell ref="TLQ144:TLR144"/>
    <mergeCell ref="TKI144:TKJ144"/>
    <mergeCell ref="TKK144:TKL144"/>
    <mergeCell ref="TKM144:TKN144"/>
    <mergeCell ref="TKO144:TKP144"/>
    <mergeCell ref="TKQ144:TKR144"/>
    <mergeCell ref="TKS144:TKT144"/>
    <mergeCell ref="TKU144:TKV144"/>
    <mergeCell ref="TKW144:TKX144"/>
    <mergeCell ref="TKY144:TKZ144"/>
    <mergeCell ref="TJQ144:TJR144"/>
    <mergeCell ref="TJS144:TJT144"/>
    <mergeCell ref="TJU144:TJV144"/>
    <mergeCell ref="TJW144:TJX144"/>
    <mergeCell ref="TJY144:TJZ144"/>
    <mergeCell ref="TKA144:TKB144"/>
    <mergeCell ref="TKC144:TKD144"/>
    <mergeCell ref="TKE144:TKF144"/>
    <mergeCell ref="TKG144:TKH144"/>
    <mergeCell ref="TIY144:TIZ144"/>
    <mergeCell ref="TJA144:TJB144"/>
    <mergeCell ref="TJC144:TJD144"/>
    <mergeCell ref="TJE144:TJF144"/>
    <mergeCell ref="TJG144:TJH144"/>
    <mergeCell ref="TJI144:TJJ144"/>
    <mergeCell ref="TJK144:TJL144"/>
    <mergeCell ref="TJM144:TJN144"/>
    <mergeCell ref="TJO144:TJP144"/>
    <mergeCell ref="TIG144:TIH144"/>
    <mergeCell ref="TII144:TIJ144"/>
    <mergeCell ref="TIK144:TIL144"/>
    <mergeCell ref="TIM144:TIN144"/>
    <mergeCell ref="TIO144:TIP144"/>
    <mergeCell ref="TIQ144:TIR144"/>
    <mergeCell ref="TIS144:TIT144"/>
    <mergeCell ref="TIU144:TIV144"/>
    <mergeCell ref="TIW144:TIX144"/>
    <mergeCell ref="THO144:THP144"/>
    <mergeCell ref="THQ144:THR144"/>
    <mergeCell ref="THS144:THT144"/>
    <mergeCell ref="THU144:THV144"/>
    <mergeCell ref="THW144:THX144"/>
    <mergeCell ref="THY144:THZ144"/>
    <mergeCell ref="TIA144:TIB144"/>
    <mergeCell ref="TIC144:TID144"/>
    <mergeCell ref="TIE144:TIF144"/>
    <mergeCell ref="TGW144:TGX144"/>
    <mergeCell ref="TGY144:TGZ144"/>
    <mergeCell ref="THA144:THB144"/>
    <mergeCell ref="THC144:THD144"/>
    <mergeCell ref="THE144:THF144"/>
    <mergeCell ref="THG144:THH144"/>
    <mergeCell ref="THI144:THJ144"/>
    <mergeCell ref="THK144:THL144"/>
    <mergeCell ref="THM144:THN144"/>
    <mergeCell ref="TGE144:TGF144"/>
    <mergeCell ref="TGG144:TGH144"/>
    <mergeCell ref="TGI144:TGJ144"/>
    <mergeCell ref="TGK144:TGL144"/>
    <mergeCell ref="TGM144:TGN144"/>
    <mergeCell ref="TGO144:TGP144"/>
    <mergeCell ref="TGQ144:TGR144"/>
    <mergeCell ref="TGS144:TGT144"/>
    <mergeCell ref="TGU144:TGV144"/>
    <mergeCell ref="TFM144:TFN144"/>
    <mergeCell ref="TFO144:TFP144"/>
    <mergeCell ref="TFQ144:TFR144"/>
    <mergeCell ref="TFS144:TFT144"/>
    <mergeCell ref="TFU144:TFV144"/>
    <mergeCell ref="TFW144:TFX144"/>
    <mergeCell ref="TFY144:TFZ144"/>
    <mergeCell ref="TGA144:TGB144"/>
    <mergeCell ref="TGC144:TGD144"/>
    <mergeCell ref="TEU144:TEV144"/>
    <mergeCell ref="TEW144:TEX144"/>
    <mergeCell ref="TEY144:TEZ144"/>
    <mergeCell ref="TFA144:TFB144"/>
    <mergeCell ref="TFC144:TFD144"/>
    <mergeCell ref="TFE144:TFF144"/>
    <mergeCell ref="TFG144:TFH144"/>
    <mergeCell ref="TFI144:TFJ144"/>
    <mergeCell ref="TFK144:TFL144"/>
    <mergeCell ref="TEC144:TED144"/>
    <mergeCell ref="TEE144:TEF144"/>
    <mergeCell ref="TEG144:TEH144"/>
    <mergeCell ref="TEI144:TEJ144"/>
    <mergeCell ref="TEK144:TEL144"/>
    <mergeCell ref="TEM144:TEN144"/>
    <mergeCell ref="TEO144:TEP144"/>
    <mergeCell ref="TEQ144:TER144"/>
    <mergeCell ref="TES144:TET144"/>
    <mergeCell ref="TDK144:TDL144"/>
    <mergeCell ref="TDM144:TDN144"/>
    <mergeCell ref="TDO144:TDP144"/>
    <mergeCell ref="TDQ144:TDR144"/>
    <mergeCell ref="TDS144:TDT144"/>
    <mergeCell ref="TDU144:TDV144"/>
    <mergeCell ref="TDW144:TDX144"/>
    <mergeCell ref="TDY144:TDZ144"/>
    <mergeCell ref="TEA144:TEB144"/>
    <mergeCell ref="TCS144:TCT144"/>
    <mergeCell ref="TCU144:TCV144"/>
    <mergeCell ref="TCW144:TCX144"/>
    <mergeCell ref="TCY144:TCZ144"/>
    <mergeCell ref="TDA144:TDB144"/>
    <mergeCell ref="TDC144:TDD144"/>
    <mergeCell ref="TDE144:TDF144"/>
    <mergeCell ref="TDG144:TDH144"/>
    <mergeCell ref="TDI144:TDJ144"/>
    <mergeCell ref="TCA144:TCB144"/>
    <mergeCell ref="TCC144:TCD144"/>
    <mergeCell ref="TCE144:TCF144"/>
    <mergeCell ref="TCG144:TCH144"/>
    <mergeCell ref="TCI144:TCJ144"/>
    <mergeCell ref="TCK144:TCL144"/>
    <mergeCell ref="TCM144:TCN144"/>
    <mergeCell ref="TCO144:TCP144"/>
    <mergeCell ref="TCQ144:TCR144"/>
    <mergeCell ref="TBI144:TBJ144"/>
    <mergeCell ref="TBK144:TBL144"/>
    <mergeCell ref="TBM144:TBN144"/>
    <mergeCell ref="TBO144:TBP144"/>
    <mergeCell ref="TBQ144:TBR144"/>
    <mergeCell ref="TBS144:TBT144"/>
    <mergeCell ref="TBU144:TBV144"/>
    <mergeCell ref="TBW144:TBX144"/>
    <mergeCell ref="TBY144:TBZ144"/>
    <mergeCell ref="TAQ144:TAR144"/>
    <mergeCell ref="TAS144:TAT144"/>
    <mergeCell ref="TAU144:TAV144"/>
    <mergeCell ref="TAW144:TAX144"/>
    <mergeCell ref="TAY144:TAZ144"/>
    <mergeCell ref="TBA144:TBB144"/>
    <mergeCell ref="TBC144:TBD144"/>
    <mergeCell ref="TBE144:TBF144"/>
    <mergeCell ref="TBG144:TBH144"/>
    <mergeCell ref="SZY144:SZZ144"/>
    <mergeCell ref="TAA144:TAB144"/>
    <mergeCell ref="TAC144:TAD144"/>
    <mergeCell ref="TAE144:TAF144"/>
    <mergeCell ref="TAG144:TAH144"/>
    <mergeCell ref="TAI144:TAJ144"/>
    <mergeCell ref="TAK144:TAL144"/>
    <mergeCell ref="TAM144:TAN144"/>
    <mergeCell ref="TAO144:TAP144"/>
    <mergeCell ref="SZG144:SZH144"/>
    <mergeCell ref="SZI144:SZJ144"/>
    <mergeCell ref="SZK144:SZL144"/>
    <mergeCell ref="SZM144:SZN144"/>
    <mergeCell ref="SZO144:SZP144"/>
    <mergeCell ref="SZQ144:SZR144"/>
    <mergeCell ref="SZS144:SZT144"/>
    <mergeCell ref="SZU144:SZV144"/>
    <mergeCell ref="SZW144:SZX144"/>
    <mergeCell ref="SYO144:SYP144"/>
    <mergeCell ref="SYQ144:SYR144"/>
    <mergeCell ref="SYS144:SYT144"/>
    <mergeCell ref="SYU144:SYV144"/>
    <mergeCell ref="SYW144:SYX144"/>
    <mergeCell ref="SYY144:SYZ144"/>
    <mergeCell ref="SZA144:SZB144"/>
    <mergeCell ref="SZC144:SZD144"/>
    <mergeCell ref="SZE144:SZF144"/>
    <mergeCell ref="SXW144:SXX144"/>
    <mergeCell ref="SXY144:SXZ144"/>
    <mergeCell ref="SYA144:SYB144"/>
    <mergeCell ref="SYC144:SYD144"/>
    <mergeCell ref="SYE144:SYF144"/>
    <mergeCell ref="SYG144:SYH144"/>
    <mergeCell ref="SYI144:SYJ144"/>
    <mergeCell ref="SYK144:SYL144"/>
    <mergeCell ref="SYM144:SYN144"/>
    <mergeCell ref="SXE144:SXF144"/>
    <mergeCell ref="SXG144:SXH144"/>
    <mergeCell ref="SXI144:SXJ144"/>
    <mergeCell ref="SXK144:SXL144"/>
    <mergeCell ref="SXM144:SXN144"/>
    <mergeCell ref="SXO144:SXP144"/>
    <mergeCell ref="SXQ144:SXR144"/>
    <mergeCell ref="SXS144:SXT144"/>
    <mergeCell ref="SXU144:SXV144"/>
    <mergeCell ref="SWM144:SWN144"/>
    <mergeCell ref="SWO144:SWP144"/>
    <mergeCell ref="SWQ144:SWR144"/>
    <mergeCell ref="SWS144:SWT144"/>
    <mergeCell ref="SWU144:SWV144"/>
    <mergeCell ref="SWW144:SWX144"/>
    <mergeCell ref="SWY144:SWZ144"/>
    <mergeCell ref="SXA144:SXB144"/>
    <mergeCell ref="SXC144:SXD144"/>
    <mergeCell ref="SVU144:SVV144"/>
    <mergeCell ref="SVW144:SVX144"/>
    <mergeCell ref="SVY144:SVZ144"/>
    <mergeCell ref="SWA144:SWB144"/>
    <mergeCell ref="SWC144:SWD144"/>
    <mergeCell ref="SWE144:SWF144"/>
    <mergeCell ref="SWG144:SWH144"/>
    <mergeCell ref="SWI144:SWJ144"/>
    <mergeCell ref="SWK144:SWL144"/>
    <mergeCell ref="SVC144:SVD144"/>
    <mergeCell ref="SVE144:SVF144"/>
    <mergeCell ref="SVG144:SVH144"/>
    <mergeCell ref="SVI144:SVJ144"/>
    <mergeCell ref="SVK144:SVL144"/>
    <mergeCell ref="SVM144:SVN144"/>
    <mergeCell ref="SVO144:SVP144"/>
    <mergeCell ref="SVQ144:SVR144"/>
    <mergeCell ref="SVS144:SVT144"/>
    <mergeCell ref="SUK144:SUL144"/>
    <mergeCell ref="SUM144:SUN144"/>
    <mergeCell ref="SUO144:SUP144"/>
    <mergeCell ref="SUQ144:SUR144"/>
    <mergeCell ref="SUS144:SUT144"/>
    <mergeCell ref="SUU144:SUV144"/>
    <mergeCell ref="SUW144:SUX144"/>
    <mergeCell ref="SUY144:SUZ144"/>
    <mergeCell ref="SVA144:SVB144"/>
    <mergeCell ref="STS144:STT144"/>
    <mergeCell ref="STU144:STV144"/>
    <mergeCell ref="STW144:STX144"/>
    <mergeCell ref="STY144:STZ144"/>
    <mergeCell ref="SUA144:SUB144"/>
    <mergeCell ref="SUC144:SUD144"/>
    <mergeCell ref="SUE144:SUF144"/>
    <mergeCell ref="SUG144:SUH144"/>
    <mergeCell ref="SUI144:SUJ144"/>
    <mergeCell ref="STA144:STB144"/>
    <mergeCell ref="STC144:STD144"/>
    <mergeCell ref="STE144:STF144"/>
    <mergeCell ref="STG144:STH144"/>
    <mergeCell ref="STI144:STJ144"/>
    <mergeCell ref="STK144:STL144"/>
    <mergeCell ref="STM144:STN144"/>
    <mergeCell ref="STO144:STP144"/>
    <mergeCell ref="STQ144:STR144"/>
    <mergeCell ref="SSI144:SSJ144"/>
    <mergeCell ref="SSK144:SSL144"/>
    <mergeCell ref="SSM144:SSN144"/>
    <mergeCell ref="SSO144:SSP144"/>
    <mergeCell ref="SSQ144:SSR144"/>
    <mergeCell ref="SSS144:SST144"/>
    <mergeCell ref="SSU144:SSV144"/>
    <mergeCell ref="SSW144:SSX144"/>
    <mergeCell ref="SSY144:SSZ144"/>
    <mergeCell ref="SRQ144:SRR144"/>
    <mergeCell ref="SRS144:SRT144"/>
    <mergeCell ref="SRU144:SRV144"/>
    <mergeCell ref="SRW144:SRX144"/>
    <mergeCell ref="SRY144:SRZ144"/>
    <mergeCell ref="SSA144:SSB144"/>
    <mergeCell ref="SSC144:SSD144"/>
    <mergeCell ref="SSE144:SSF144"/>
    <mergeCell ref="SSG144:SSH144"/>
    <mergeCell ref="SQY144:SQZ144"/>
    <mergeCell ref="SRA144:SRB144"/>
    <mergeCell ref="SRC144:SRD144"/>
    <mergeCell ref="SRE144:SRF144"/>
    <mergeCell ref="SRG144:SRH144"/>
    <mergeCell ref="SRI144:SRJ144"/>
    <mergeCell ref="SRK144:SRL144"/>
    <mergeCell ref="SRM144:SRN144"/>
    <mergeCell ref="SRO144:SRP144"/>
    <mergeCell ref="SQG144:SQH144"/>
    <mergeCell ref="SQI144:SQJ144"/>
    <mergeCell ref="SQK144:SQL144"/>
    <mergeCell ref="SQM144:SQN144"/>
    <mergeCell ref="SQO144:SQP144"/>
    <mergeCell ref="SQQ144:SQR144"/>
    <mergeCell ref="SQS144:SQT144"/>
    <mergeCell ref="SQU144:SQV144"/>
    <mergeCell ref="SQW144:SQX144"/>
    <mergeCell ref="SPO144:SPP144"/>
    <mergeCell ref="SPQ144:SPR144"/>
    <mergeCell ref="SPS144:SPT144"/>
    <mergeCell ref="SPU144:SPV144"/>
    <mergeCell ref="SPW144:SPX144"/>
    <mergeCell ref="SPY144:SPZ144"/>
    <mergeCell ref="SQA144:SQB144"/>
    <mergeCell ref="SQC144:SQD144"/>
    <mergeCell ref="SQE144:SQF144"/>
    <mergeCell ref="SOW144:SOX144"/>
    <mergeCell ref="SOY144:SOZ144"/>
    <mergeCell ref="SPA144:SPB144"/>
    <mergeCell ref="SPC144:SPD144"/>
    <mergeCell ref="SPE144:SPF144"/>
    <mergeCell ref="SPG144:SPH144"/>
    <mergeCell ref="SPI144:SPJ144"/>
    <mergeCell ref="SPK144:SPL144"/>
    <mergeCell ref="SPM144:SPN144"/>
    <mergeCell ref="SOE144:SOF144"/>
    <mergeCell ref="SOG144:SOH144"/>
    <mergeCell ref="SOI144:SOJ144"/>
    <mergeCell ref="SOK144:SOL144"/>
    <mergeCell ref="SOM144:SON144"/>
    <mergeCell ref="SOO144:SOP144"/>
    <mergeCell ref="SOQ144:SOR144"/>
    <mergeCell ref="SOS144:SOT144"/>
    <mergeCell ref="SOU144:SOV144"/>
    <mergeCell ref="SNM144:SNN144"/>
    <mergeCell ref="SNO144:SNP144"/>
    <mergeCell ref="SNQ144:SNR144"/>
    <mergeCell ref="SNS144:SNT144"/>
    <mergeCell ref="SNU144:SNV144"/>
    <mergeCell ref="SNW144:SNX144"/>
    <mergeCell ref="SNY144:SNZ144"/>
    <mergeCell ref="SOA144:SOB144"/>
    <mergeCell ref="SOC144:SOD144"/>
    <mergeCell ref="SMU144:SMV144"/>
    <mergeCell ref="SMW144:SMX144"/>
    <mergeCell ref="SMY144:SMZ144"/>
    <mergeCell ref="SNA144:SNB144"/>
    <mergeCell ref="SNC144:SND144"/>
    <mergeCell ref="SNE144:SNF144"/>
    <mergeCell ref="SNG144:SNH144"/>
    <mergeCell ref="SNI144:SNJ144"/>
    <mergeCell ref="SNK144:SNL144"/>
    <mergeCell ref="SMC144:SMD144"/>
    <mergeCell ref="SME144:SMF144"/>
    <mergeCell ref="SMG144:SMH144"/>
    <mergeCell ref="SMI144:SMJ144"/>
    <mergeCell ref="SMK144:SML144"/>
    <mergeCell ref="SMM144:SMN144"/>
    <mergeCell ref="SMO144:SMP144"/>
    <mergeCell ref="SMQ144:SMR144"/>
    <mergeCell ref="SMS144:SMT144"/>
    <mergeCell ref="SLK144:SLL144"/>
    <mergeCell ref="SLM144:SLN144"/>
    <mergeCell ref="SLO144:SLP144"/>
    <mergeCell ref="SLQ144:SLR144"/>
    <mergeCell ref="SLS144:SLT144"/>
    <mergeCell ref="SLU144:SLV144"/>
    <mergeCell ref="SLW144:SLX144"/>
    <mergeCell ref="SLY144:SLZ144"/>
    <mergeCell ref="SMA144:SMB144"/>
    <mergeCell ref="SKS144:SKT144"/>
    <mergeCell ref="SKU144:SKV144"/>
    <mergeCell ref="SKW144:SKX144"/>
    <mergeCell ref="SKY144:SKZ144"/>
    <mergeCell ref="SLA144:SLB144"/>
    <mergeCell ref="SLC144:SLD144"/>
    <mergeCell ref="SLE144:SLF144"/>
    <mergeCell ref="SLG144:SLH144"/>
    <mergeCell ref="SLI144:SLJ144"/>
    <mergeCell ref="SKA144:SKB144"/>
    <mergeCell ref="SKC144:SKD144"/>
    <mergeCell ref="SKE144:SKF144"/>
    <mergeCell ref="SKG144:SKH144"/>
    <mergeCell ref="SKI144:SKJ144"/>
    <mergeCell ref="SKK144:SKL144"/>
    <mergeCell ref="SKM144:SKN144"/>
    <mergeCell ref="SKO144:SKP144"/>
    <mergeCell ref="SKQ144:SKR144"/>
    <mergeCell ref="SJI144:SJJ144"/>
    <mergeCell ref="SJK144:SJL144"/>
    <mergeCell ref="SJM144:SJN144"/>
    <mergeCell ref="SJO144:SJP144"/>
    <mergeCell ref="SJQ144:SJR144"/>
    <mergeCell ref="SJS144:SJT144"/>
    <mergeCell ref="SJU144:SJV144"/>
    <mergeCell ref="SJW144:SJX144"/>
    <mergeCell ref="SJY144:SJZ144"/>
    <mergeCell ref="SIQ144:SIR144"/>
    <mergeCell ref="SIS144:SIT144"/>
    <mergeCell ref="SIU144:SIV144"/>
    <mergeCell ref="SIW144:SIX144"/>
    <mergeCell ref="SIY144:SIZ144"/>
    <mergeCell ref="SJA144:SJB144"/>
    <mergeCell ref="SJC144:SJD144"/>
    <mergeCell ref="SJE144:SJF144"/>
    <mergeCell ref="SJG144:SJH144"/>
    <mergeCell ref="SHY144:SHZ144"/>
    <mergeCell ref="SIA144:SIB144"/>
    <mergeCell ref="SIC144:SID144"/>
    <mergeCell ref="SIE144:SIF144"/>
    <mergeCell ref="SIG144:SIH144"/>
    <mergeCell ref="SII144:SIJ144"/>
    <mergeCell ref="SIK144:SIL144"/>
    <mergeCell ref="SIM144:SIN144"/>
    <mergeCell ref="SIO144:SIP144"/>
    <mergeCell ref="SHG144:SHH144"/>
    <mergeCell ref="SHI144:SHJ144"/>
    <mergeCell ref="SHK144:SHL144"/>
    <mergeCell ref="SHM144:SHN144"/>
    <mergeCell ref="SHO144:SHP144"/>
    <mergeCell ref="SHQ144:SHR144"/>
    <mergeCell ref="SHS144:SHT144"/>
    <mergeCell ref="SHU144:SHV144"/>
    <mergeCell ref="SHW144:SHX144"/>
    <mergeCell ref="SGO144:SGP144"/>
    <mergeCell ref="SGQ144:SGR144"/>
    <mergeCell ref="SGS144:SGT144"/>
    <mergeCell ref="SGU144:SGV144"/>
    <mergeCell ref="SGW144:SGX144"/>
    <mergeCell ref="SGY144:SGZ144"/>
    <mergeCell ref="SHA144:SHB144"/>
    <mergeCell ref="SHC144:SHD144"/>
    <mergeCell ref="SHE144:SHF144"/>
    <mergeCell ref="SFW144:SFX144"/>
    <mergeCell ref="SFY144:SFZ144"/>
    <mergeCell ref="SGA144:SGB144"/>
    <mergeCell ref="SGC144:SGD144"/>
    <mergeCell ref="SGE144:SGF144"/>
    <mergeCell ref="SGG144:SGH144"/>
    <mergeCell ref="SGI144:SGJ144"/>
    <mergeCell ref="SGK144:SGL144"/>
    <mergeCell ref="SGM144:SGN144"/>
    <mergeCell ref="SFE144:SFF144"/>
    <mergeCell ref="SFG144:SFH144"/>
    <mergeCell ref="SFI144:SFJ144"/>
    <mergeCell ref="SFK144:SFL144"/>
    <mergeCell ref="SFM144:SFN144"/>
    <mergeCell ref="SFO144:SFP144"/>
    <mergeCell ref="SFQ144:SFR144"/>
    <mergeCell ref="SFS144:SFT144"/>
    <mergeCell ref="SFU144:SFV144"/>
    <mergeCell ref="SEM144:SEN144"/>
    <mergeCell ref="SEO144:SEP144"/>
    <mergeCell ref="SEQ144:SER144"/>
    <mergeCell ref="SES144:SET144"/>
    <mergeCell ref="SEU144:SEV144"/>
    <mergeCell ref="SEW144:SEX144"/>
    <mergeCell ref="SEY144:SEZ144"/>
    <mergeCell ref="SFA144:SFB144"/>
    <mergeCell ref="SFC144:SFD144"/>
    <mergeCell ref="SDU144:SDV144"/>
    <mergeCell ref="SDW144:SDX144"/>
    <mergeCell ref="SDY144:SDZ144"/>
    <mergeCell ref="SEA144:SEB144"/>
    <mergeCell ref="SEC144:SED144"/>
    <mergeCell ref="SEE144:SEF144"/>
    <mergeCell ref="SEG144:SEH144"/>
    <mergeCell ref="SEI144:SEJ144"/>
    <mergeCell ref="SEK144:SEL144"/>
    <mergeCell ref="SDC144:SDD144"/>
    <mergeCell ref="SDE144:SDF144"/>
    <mergeCell ref="SDG144:SDH144"/>
    <mergeCell ref="SDI144:SDJ144"/>
    <mergeCell ref="SDK144:SDL144"/>
    <mergeCell ref="SDM144:SDN144"/>
    <mergeCell ref="SDO144:SDP144"/>
    <mergeCell ref="SDQ144:SDR144"/>
    <mergeCell ref="SDS144:SDT144"/>
    <mergeCell ref="SCK144:SCL144"/>
    <mergeCell ref="SCM144:SCN144"/>
    <mergeCell ref="SCO144:SCP144"/>
    <mergeCell ref="SCQ144:SCR144"/>
    <mergeCell ref="SCS144:SCT144"/>
    <mergeCell ref="SCU144:SCV144"/>
    <mergeCell ref="SCW144:SCX144"/>
    <mergeCell ref="SCY144:SCZ144"/>
    <mergeCell ref="SDA144:SDB144"/>
    <mergeCell ref="SBS144:SBT144"/>
    <mergeCell ref="SBU144:SBV144"/>
    <mergeCell ref="SBW144:SBX144"/>
    <mergeCell ref="SBY144:SBZ144"/>
    <mergeCell ref="SCA144:SCB144"/>
    <mergeCell ref="SCC144:SCD144"/>
    <mergeCell ref="SCE144:SCF144"/>
    <mergeCell ref="SCG144:SCH144"/>
    <mergeCell ref="SCI144:SCJ144"/>
    <mergeCell ref="SBA144:SBB144"/>
    <mergeCell ref="SBC144:SBD144"/>
    <mergeCell ref="SBE144:SBF144"/>
    <mergeCell ref="SBG144:SBH144"/>
    <mergeCell ref="SBI144:SBJ144"/>
    <mergeCell ref="SBK144:SBL144"/>
    <mergeCell ref="SBM144:SBN144"/>
    <mergeCell ref="SBO144:SBP144"/>
    <mergeCell ref="SBQ144:SBR144"/>
    <mergeCell ref="SAI144:SAJ144"/>
    <mergeCell ref="SAK144:SAL144"/>
    <mergeCell ref="SAM144:SAN144"/>
    <mergeCell ref="SAO144:SAP144"/>
    <mergeCell ref="SAQ144:SAR144"/>
    <mergeCell ref="SAS144:SAT144"/>
    <mergeCell ref="SAU144:SAV144"/>
    <mergeCell ref="SAW144:SAX144"/>
    <mergeCell ref="SAY144:SAZ144"/>
    <mergeCell ref="RZQ144:RZR144"/>
    <mergeCell ref="RZS144:RZT144"/>
    <mergeCell ref="RZU144:RZV144"/>
    <mergeCell ref="RZW144:RZX144"/>
    <mergeCell ref="RZY144:RZZ144"/>
    <mergeCell ref="SAA144:SAB144"/>
    <mergeCell ref="SAC144:SAD144"/>
    <mergeCell ref="SAE144:SAF144"/>
    <mergeCell ref="SAG144:SAH144"/>
    <mergeCell ref="RYY144:RYZ144"/>
    <mergeCell ref="RZA144:RZB144"/>
    <mergeCell ref="RZC144:RZD144"/>
    <mergeCell ref="RZE144:RZF144"/>
    <mergeCell ref="RZG144:RZH144"/>
    <mergeCell ref="RZI144:RZJ144"/>
    <mergeCell ref="RZK144:RZL144"/>
    <mergeCell ref="RZM144:RZN144"/>
    <mergeCell ref="RZO144:RZP144"/>
    <mergeCell ref="RYG144:RYH144"/>
    <mergeCell ref="RYI144:RYJ144"/>
    <mergeCell ref="RYK144:RYL144"/>
    <mergeCell ref="RYM144:RYN144"/>
    <mergeCell ref="RYO144:RYP144"/>
    <mergeCell ref="RYQ144:RYR144"/>
    <mergeCell ref="RYS144:RYT144"/>
    <mergeCell ref="RYU144:RYV144"/>
    <mergeCell ref="RYW144:RYX144"/>
    <mergeCell ref="RXO144:RXP144"/>
    <mergeCell ref="RXQ144:RXR144"/>
    <mergeCell ref="RXS144:RXT144"/>
    <mergeCell ref="RXU144:RXV144"/>
    <mergeCell ref="RXW144:RXX144"/>
    <mergeCell ref="RXY144:RXZ144"/>
    <mergeCell ref="RYA144:RYB144"/>
    <mergeCell ref="RYC144:RYD144"/>
    <mergeCell ref="RYE144:RYF144"/>
    <mergeCell ref="RWW144:RWX144"/>
    <mergeCell ref="RWY144:RWZ144"/>
    <mergeCell ref="RXA144:RXB144"/>
    <mergeCell ref="RXC144:RXD144"/>
    <mergeCell ref="RXE144:RXF144"/>
    <mergeCell ref="RXG144:RXH144"/>
    <mergeCell ref="RXI144:RXJ144"/>
    <mergeCell ref="RXK144:RXL144"/>
    <mergeCell ref="RXM144:RXN144"/>
    <mergeCell ref="RWE144:RWF144"/>
    <mergeCell ref="RWG144:RWH144"/>
    <mergeCell ref="RWI144:RWJ144"/>
    <mergeCell ref="RWK144:RWL144"/>
    <mergeCell ref="RWM144:RWN144"/>
    <mergeCell ref="RWO144:RWP144"/>
    <mergeCell ref="RWQ144:RWR144"/>
    <mergeCell ref="RWS144:RWT144"/>
    <mergeCell ref="RWU144:RWV144"/>
    <mergeCell ref="RVM144:RVN144"/>
    <mergeCell ref="RVO144:RVP144"/>
    <mergeCell ref="RVQ144:RVR144"/>
    <mergeCell ref="RVS144:RVT144"/>
    <mergeCell ref="RVU144:RVV144"/>
    <mergeCell ref="RVW144:RVX144"/>
    <mergeCell ref="RVY144:RVZ144"/>
    <mergeCell ref="RWA144:RWB144"/>
    <mergeCell ref="RWC144:RWD144"/>
    <mergeCell ref="RUU144:RUV144"/>
    <mergeCell ref="RUW144:RUX144"/>
    <mergeCell ref="RUY144:RUZ144"/>
    <mergeCell ref="RVA144:RVB144"/>
    <mergeCell ref="RVC144:RVD144"/>
    <mergeCell ref="RVE144:RVF144"/>
    <mergeCell ref="RVG144:RVH144"/>
    <mergeCell ref="RVI144:RVJ144"/>
    <mergeCell ref="RVK144:RVL144"/>
    <mergeCell ref="RUC144:RUD144"/>
    <mergeCell ref="RUE144:RUF144"/>
    <mergeCell ref="RUG144:RUH144"/>
    <mergeCell ref="RUI144:RUJ144"/>
    <mergeCell ref="RUK144:RUL144"/>
    <mergeCell ref="RUM144:RUN144"/>
    <mergeCell ref="RUO144:RUP144"/>
    <mergeCell ref="RUQ144:RUR144"/>
    <mergeCell ref="RUS144:RUT144"/>
    <mergeCell ref="RTK144:RTL144"/>
    <mergeCell ref="RTM144:RTN144"/>
    <mergeCell ref="RTO144:RTP144"/>
    <mergeCell ref="RTQ144:RTR144"/>
    <mergeCell ref="RTS144:RTT144"/>
    <mergeCell ref="RTU144:RTV144"/>
    <mergeCell ref="RTW144:RTX144"/>
    <mergeCell ref="RTY144:RTZ144"/>
    <mergeCell ref="RUA144:RUB144"/>
    <mergeCell ref="RSS144:RST144"/>
    <mergeCell ref="RSU144:RSV144"/>
    <mergeCell ref="RSW144:RSX144"/>
    <mergeCell ref="RSY144:RSZ144"/>
    <mergeCell ref="RTA144:RTB144"/>
    <mergeCell ref="RTC144:RTD144"/>
    <mergeCell ref="RTE144:RTF144"/>
    <mergeCell ref="RTG144:RTH144"/>
    <mergeCell ref="RTI144:RTJ144"/>
    <mergeCell ref="RSA144:RSB144"/>
    <mergeCell ref="RSC144:RSD144"/>
    <mergeCell ref="RSE144:RSF144"/>
    <mergeCell ref="RSG144:RSH144"/>
    <mergeCell ref="RSI144:RSJ144"/>
    <mergeCell ref="RSK144:RSL144"/>
    <mergeCell ref="RSM144:RSN144"/>
    <mergeCell ref="RSO144:RSP144"/>
    <mergeCell ref="RSQ144:RSR144"/>
    <mergeCell ref="RRI144:RRJ144"/>
    <mergeCell ref="RRK144:RRL144"/>
    <mergeCell ref="RRM144:RRN144"/>
    <mergeCell ref="RRO144:RRP144"/>
    <mergeCell ref="RRQ144:RRR144"/>
    <mergeCell ref="RRS144:RRT144"/>
    <mergeCell ref="RRU144:RRV144"/>
    <mergeCell ref="RRW144:RRX144"/>
    <mergeCell ref="RRY144:RRZ144"/>
    <mergeCell ref="RQQ144:RQR144"/>
    <mergeCell ref="RQS144:RQT144"/>
    <mergeCell ref="RQU144:RQV144"/>
    <mergeCell ref="RQW144:RQX144"/>
    <mergeCell ref="RQY144:RQZ144"/>
    <mergeCell ref="RRA144:RRB144"/>
    <mergeCell ref="RRC144:RRD144"/>
    <mergeCell ref="RRE144:RRF144"/>
    <mergeCell ref="RRG144:RRH144"/>
    <mergeCell ref="RPY144:RPZ144"/>
    <mergeCell ref="RQA144:RQB144"/>
    <mergeCell ref="RQC144:RQD144"/>
    <mergeCell ref="RQE144:RQF144"/>
    <mergeCell ref="RQG144:RQH144"/>
    <mergeCell ref="RQI144:RQJ144"/>
    <mergeCell ref="RQK144:RQL144"/>
    <mergeCell ref="RQM144:RQN144"/>
    <mergeCell ref="RQO144:RQP144"/>
    <mergeCell ref="RPG144:RPH144"/>
    <mergeCell ref="RPI144:RPJ144"/>
    <mergeCell ref="RPK144:RPL144"/>
    <mergeCell ref="RPM144:RPN144"/>
    <mergeCell ref="RPO144:RPP144"/>
    <mergeCell ref="RPQ144:RPR144"/>
    <mergeCell ref="RPS144:RPT144"/>
    <mergeCell ref="RPU144:RPV144"/>
    <mergeCell ref="RPW144:RPX144"/>
    <mergeCell ref="ROO144:ROP144"/>
    <mergeCell ref="ROQ144:ROR144"/>
    <mergeCell ref="ROS144:ROT144"/>
    <mergeCell ref="ROU144:ROV144"/>
    <mergeCell ref="ROW144:ROX144"/>
    <mergeCell ref="ROY144:ROZ144"/>
    <mergeCell ref="RPA144:RPB144"/>
    <mergeCell ref="RPC144:RPD144"/>
    <mergeCell ref="RPE144:RPF144"/>
    <mergeCell ref="RNW144:RNX144"/>
    <mergeCell ref="RNY144:RNZ144"/>
    <mergeCell ref="ROA144:ROB144"/>
    <mergeCell ref="ROC144:ROD144"/>
    <mergeCell ref="ROE144:ROF144"/>
    <mergeCell ref="ROG144:ROH144"/>
    <mergeCell ref="ROI144:ROJ144"/>
    <mergeCell ref="ROK144:ROL144"/>
    <mergeCell ref="ROM144:RON144"/>
    <mergeCell ref="RNE144:RNF144"/>
    <mergeCell ref="RNG144:RNH144"/>
    <mergeCell ref="RNI144:RNJ144"/>
    <mergeCell ref="RNK144:RNL144"/>
    <mergeCell ref="RNM144:RNN144"/>
    <mergeCell ref="RNO144:RNP144"/>
    <mergeCell ref="RNQ144:RNR144"/>
    <mergeCell ref="RNS144:RNT144"/>
    <mergeCell ref="RNU144:RNV144"/>
    <mergeCell ref="RMM144:RMN144"/>
    <mergeCell ref="RMO144:RMP144"/>
    <mergeCell ref="RMQ144:RMR144"/>
    <mergeCell ref="RMS144:RMT144"/>
    <mergeCell ref="RMU144:RMV144"/>
    <mergeCell ref="RMW144:RMX144"/>
    <mergeCell ref="RMY144:RMZ144"/>
    <mergeCell ref="RNA144:RNB144"/>
    <mergeCell ref="RNC144:RND144"/>
    <mergeCell ref="RLU144:RLV144"/>
    <mergeCell ref="RLW144:RLX144"/>
    <mergeCell ref="RLY144:RLZ144"/>
    <mergeCell ref="RMA144:RMB144"/>
    <mergeCell ref="RMC144:RMD144"/>
    <mergeCell ref="RME144:RMF144"/>
    <mergeCell ref="RMG144:RMH144"/>
    <mergeCell ref="RMI144:RMJ144"/>
    <mergeCell ref="RMK144:RML144"/>
    <mergeCell ref="RLC144:RLD144"/>
    <mergeCell ref="RLE144:RLF144"/>
    <mergeCell ref="RLG144:RLH144"/>
    <mergeCell ref="RLI144:RLJ144"/>
    <mergeCell ref="RLK144:RLL144"/>
    <mergeCell ref="RLM144:RLN144"/>
    <mergeCell ref="RLO144:RLP144"/>
    <mergeCell ref="RLQ144:RLR144"/>
    <mergeCell ref="RLS144:RLT144"/>
    <mergeCell ref="RKK144:RKL144"/>
    <mergeCell ref="RKM144:RKN144"/>
    <mergeCell ref="RKO144:RKP144"/>
    <mergeCell ref="RKQ144:RKR144"/>
    <mergeCell ref="RKS144:RKT144"/>
    <mergeCell ref="RKU144:RKV144"/>
    <mergeCell ref="RKW144:RKX144"/>
    <mergeCell ref="RKY144:RKZ144"/>
    <mergeCell ref="RLA144:RLB144"/>
    <mergeCell ref="RJS144:RJT144"/>
    <mergeCell ref="RJU144:RJV144"/>
    <mergeCell ref="RJW144:RJX144"/>
    <mergeCell ref="RJY144:RJZ144"/>
    <mergeCell ref="RKA144:RKB144"/>
    <mergeCell ref="RKC144:RKD144"/>
    <mergeCell ref="RKE144:RKF144"/>
    <mergeCell ref="RKG144:RKH144"/>
    <mergeCell ref="RKI144:RKJ144"/>
    <mergeCell ref="RJA144:RJB144"/>
    <mergeCell ref="RJC144:RJD144"/>
    <mergeCell ref="RJE144:RJF144"/>
    <mergeCell ref="RJG144:RJH144"/>
    <mergeCell ref="RJI144:RJJ144"/>
    <mergeCell ref="RJK144:RJL144"/>
    <mergeCell ref="RJM144:RJN144"/>
    <mergeCell ref="RJO144:RJP144"/>
    <mergeCell ref="RJQ144:RJR144"/>
    <mergeCell ref="RII144:RIJ144"/>
    <mergeCell ref="RIK144:RIL144"/>
    <mergeCell ref="RIM144:RIN144"/>
    <mergeCell ref="RIO144:RIP144"/>
    <mergeCell ref="RIQ144:RIR144"/>
    <mergeCell ref="RIS144:RIT144"/>
    <mergeCell ref="RIU144:RIV144"/>
    <mergeCell ref="RIW144:RIX144"/>
    <mergeCell ref="RIY144:RIZ144"/>
    <mergeCell ref="RHQ144:RHR144"/>
    <mergeCell ref="RHS144:RHT144"/>
    <mergeCell ref="RHU144:RHV144"/>
    <mergeCell ref="RHW144:RHX144"/>
    <mergeCell ref="RHY144:RHZ144"/>
    <mergeCell ref="RIA144:RIB144"/>
    <mergeCell ref="RIC144:RID144"/>
    <mergeCell ref="RIE144:RIF144"/>
    <mergeCell ref="RIG144:RIH144"/>
    <mergeCell ref="RGY144:RGZ144"/>
    <mergeCell ref="RHA144:RHB144"/>
    <mergeCell ref="RHC144:RHD144"/>
    <mergeCell ref="RHE144:RHF144"/>
    <mergeCell ref="RHG144:RHH144"/>
    <mergeCell ref="RHI144:RHJ144"/>
    <mergeCell ref="RHK144:RHL144"/>
    <mergeCell ref="RHM144:RHN144"/>
    <mergeCell ref="RHO144:RHP144"/>
    <mergeCell ref="RGG144:RGH144"/>
    <mergeCell ref="RGI144:RGJ144"/>
    <mergeCell ref="RGK144:RGL144"/>
    <mergeCell ref="RGM144:RGN144"/>
    <mergeCell ref="RGO144:RGP144"/>
    <mergeCell ref="RGQ144:RGR144"/>
    <mergeCell ref="RGS144:RGT144"/>
    <mergeCell ref="RGU144:RGV144"/>
    <mergeCell ref="RGW144:RGX144"/>
    <mergeCell ref="RFO144:RFP144"/>
    <mergeCell ref="RFQ144:RFR144"/>
    <mergeCell ref="RFS144:RFT144"/>
    <mergeCell ref="RFU144:RFV144"/>
    <mergeCell ref="RFW144:RFX144"/>
    <mergeCell ref="RFY144:RFZ144"/>
    <mergeCell ref="RGA144:RGB144"/>
    <mergeCell ref="RGC144:RGD144"/>
    <mergeCell ref="RGE144:RGF144"/>
    <mergeCell ref="REW144:REX144"/>
    <mergeCell ref="REY144:REZ144"/>
    <mergeCell ref="RFA144:RFB144"/>
    <mergeCell ref="RFC144:RFD144"/>
    <mergeCell ref="RFE144:RFF144"/>
    <mergeCell ref="RFG144:RFH144"/>
    <mergeCell ref="RFI144:RFJ144"/>
    <mergeCell ref="RFK144:RFL144"/>
    <mergeCell ref="RFM144:RFN144"/>
    <mergeCell ref="REE144:REF144"/>
    <mergeCell ref="REG144:REH144"/>
    <mergeCell ref="REI144:REJ144"/>
    <mergeCell ref="REK144:REL144"/>
    <mergeCell ref="REM144:REN144"/>
    <mergeCell ref="REO144:REP144"/>
    <mergeCell ref="REQ144:RER144"/>
    <mergeCell ref="RES144:RET144"/>
    <mergeCell ref="REU144:REV144"/>
    <mergeCell ref="RDM144:RDN144"/>
    <mergeCell ref="RDO144:RDP144"/>
    <mergeCell ref="RDQ144:RDR144"/>
    <mergeCell ref="RDS144:RDT144"/>
    <mergeCell ref="RDU144:RDV144"/>
    <mergeCell ref="RDW144:RDX144"/>
    <mergeCell ref="RDY144:RDZ144"/>
    <mergeCell ref="REA144:REB144"/>
    <mergeCell ref="REC144:RED144"/>
    <mergeCell ref="RCU144:RCV144"/>
    <mergeCell ref="RCW144:RCX144"/>
    <mergeCell ref="RCY144:RCZ144"/>
    <mergeCell ref="RDA144:RDB144"/>
    <mergeCell ref="RDC144:RDD144"/>
    <mergeCell ref="RDE144:RDF144"/>
    <mergeCell ref="RDG144:RDH144"/>
    <mergeCell ref="RDI144:RDJ144"/>
    <mergeCell ref="RDK144:RDL144"/>
    <mergeCell ref="RCC144:RCD144"/>
    <mergeCell ref="RCE144:RCF144"/>
    <mergeCell ref="RCG144:RCH144"/>
    <mergeCell ref="RCI144:RCJ144"/>
    <mergeCell ref="RCK144:RCL144"/>
    <mergeCell ref="RCM144:RCN144"/>
    <mergeCell ref="RCO144:RCP144"/>
    <mergeCell ref="RCQ144:RCR144"/>
    <mergeCell ref="RCS144:RCT144"/>
    <mergeCell ref="RBK144:RBL144"/>
    <mergeCell ref="RBM144:RBN144"/>
    <mergeCell ref="RBO144:RBP144"/>
    <mergeCell ref="RBQ144:RBR144"/>
    <mergeCell ref="RBS144:RBT144"/>
    <mergeCell ref="RBU144:RBV144"/>
    <mergeCell ref="RBW144:RBX144"/>
    <mergeCell ref="RBY144:RBZ144"/>
    <mergeCell ref="RCA144:RCB144"/>
    <mergeCell ref="RAS144:RAT144"/>
    <mergeCell ref="RAU144:RAV144"/>
    <mergeCell ref="RAW144:RAX144"/>
    <mergeCell ref="RAY144:RAZ144"/>
    <mergeCell ref="RBA144:RBB144"/>
    <mergeCell ref="RBC144:RBD144"/>
    <mergeCell ref="RBE144:RBF144"/>
    <mergeCell ref="RBG144:RBH144"/>
    <mergeCell ref="RBI144:RBJ144"/>
    <mergeCell ref="RAA144:RAB144"/>
    <mergeCell ref="RAC144:RAD144"/>
    <mergeCell ref="RAE144:RAF144"/>
    <mergeCell ref="RAG144:RAH144"/>
    <mergeCell ref="RAI144:RAJ144"/>
    <mergeCell ref="RAK144:RAL144"/>
    <mergeCell ref="RAM144:RAN144"/>
    <mergeCell ref="RAO144:RAP144"/>
    <mergeCell ref="RAQ144:RAR144"/>
    <mergeCell ref="QZI144:QZJ144"/>
    <mergeCell ref="QZK144:QZL144"/>
    <mergeCell ref="QZM144:QZN144"/>
    <mergeCell ref="QZO144:QZP144"/>
    <mergeCell ref="QZQ144:QZR144"/>
    <mergeCell ref="QZS144:QZT144"/>
    <mergeCell ref="QZU144:QZV144"/>
    <mergeCell ref="QZW144:QZX144"/>
    <mergeCell ref="QZY144:QZZ144"/>
    <mergeCell ref="QYQ144:QYR144"/>
    <mergeCell ref="QYS144:QYT144"/>
    <mergeCell ref="QYU144:QYV144"/>
    <mergeCell ref="QYW144:QYX144"/>
    <mergeCell ref="QYY144:QYZ144"/>
    <mergeCell ref="QZA144:QZB144"/>
    <mergeCell ref="QZC144:QZD144"/>
    <mergeCell ref="QZE144:QZF144"/>
    <mergeCell ref="QZG144:QZH144"/>
    <mergeCell ref="QXY144:QXZ144"/>
    <mergeCell ref="QYA144:QYB144"/>
    <mergeCell ref="QYC144:QYD144"/>
    <mergeCell ref="QYE144:QYF144"/>
    <mergeCell ref="QYG144:QYH144"/>
    <mergeCell ref="QYI144:QYJ144"/>
    <mergeCell ref="QYK144:QYL144"/>
    <mergeCell ref="QYM144:QYN144"/>
    <mergeCell ref="QYO144:QYP144"/>
    <mergeCell ref="QXG144:QXH144"/>
    <mergeCell ref="QXI144:QXJ144"/>
    <mergeCell ref="QXK144:QXL144"/>
    <mergeCell ref="QXM144:QXN144"/>
    <mergeCell ref="QXO144:QXP144"/>
    <mergeCell ref="QXQ144:QXR144"/>
    <mergeCell ref="QXS144:QXT144"/>
    <mergeCell ref="QXU144:QXV144"/>
    <mergeCell ref="QXW144:QXX144"/>
    <mergeCell ref="QWO144:QWP144"/>
    <mergeCell ref="QWQ144:QWR144"/>
    <mergeCell ref="QWS144:QWT144"/>
    <mergeCell ref="QWU144:QWV144"/>
    <mergeCell ref="QWW144:QWX144"/>
    <mergeCell ref="QWY144:QWZ144"/>
    <mergeCell ref="QXA144:QXB144"/>
    <mergeCell ref="QXC144:QXD144"/>
    <mergeCell ref="QXE144:QXF144"/>
    <mergeCell ref="QVW144:QVX144"/>
    <mergeCell ref="QVY144:QVZ144"/>
    <mergeCell ref="QWA144:QWB144"/>
    <mergeCell ref="QWC144:QWD144"/>
    <mergeCell ref="QWE144:QWF144"/>
    <mergeCell ref="QWG144:QWH144"/>
    <mergeCell ref="QWI144:QWJ144"/>
    <mergeCell ref="QWK144:QWL144"/>
    <mergeCell ref="QWM144:QWN144"/>
    <mergeCell ref="QVE144:QVF144"/>
    <mergeCell ref="QVG144:QVH144"/>
    <mergeCell ref="QVI144:QVJ144"/>
    <mergeCell ref="QVK144:QVL144"/>
    <mergeCell ref="QVM144:QVN144"/>
    <mergeCell ref="QVO144:QVP144"/>
    <mergeCell ref="QVQ144:QVR144"/>
    <mergeCell ref="QVS144:QVT144"/>
    <mergeCell ref="QVU144:QVV144"/>
    <mergeCell ref="QUM144:QUN144"/>
    <mergeCell ref="QUO144:QUP144"/>
    <mergeCell ref="QUQ144:QUR144"/>
    <mergeCell ref="QUS144:QUT144"/>
    <mergeCell ref="QUU144:QUV144"/>
    <mergeCell ref="QUW144:QUX144"/>
    <mergeCell ref="QUY144:QUZ144"/>
    <mergeCell ref="QVA144:QVB144"/>
    <mergeCell ref="QVC144:QVD144"/>
    <mergeCell ref="QTU144:QTV144"/>
    <mergeCell ref="QTW144:QTX144"/>
    <mergeCell ref="QTY144:QTZ144"/>
    <mergeCell ref="QUA144:QUB144"/>
    <mergeCell ref="QUC144:QUD144"/>
    <mergeCell ref="QUE144:QUF144"/>
    <mergeCell ref="QUG144:QUH144"/>
    <mergeCell ref="QUI144:QUJ144"/>
    <mergeCell ref="QUK144:QUL144"/>
    <mergeCell ref="QTC144:QTD144"/>
    <mergeCell ref="QTE144:QTF144"/>
    <mergeCell ref="QTG144:QTH144"/>
    <mergeCell ref="QTI144:QTJ144"/>
    <mergeCell ref="QTK144:QTL144"/>
    <mergeCell ref="QTM144:QTN144"/>
    <mergeCell ref="QTO144:QTP144"/>
    <mergeCell ref="QTQ144:QTR144"/>
    <mergeCell ref="QTS144:QTT144"/>
    <mergeCell ref="QSK144:QSL144"/>
    <mergeCell ref="QSM144:QSN144"/>
    <mergeCell ref="QSO144:QSP144"/>
    <mergeCell ref="QSQ144:QSR144"/>
    <mergeCell ref="QSS144:QST144"/>
    <mergeCell ref="QSU144:QSV144"/>
    <mergeCell ref="QSW144:QSX144"/>
    <mergeCell ref="QSY144:QSZ144"/>
    <mergeCell ref="QTA144:QTB144"/>
    <mergeCell ref="QRS144:QRT144"/>
    <mergeCell ref="QRU144:QRV144"/>
    <mergeCell ref="QRW144:QRX144"/>
    <mergeCell ref="QRY144:QRZ144"/>
    <mergeCell ref="QSA144:QSB144"/>
    <mergeCell ref="QSC144:QSD144"/>
    <mergeCell ref="QSE144:QSF144"/>
    <mergeCell ref="QSG144:QSH144"/>
    <mergeCell ref="QSI144:QSJ144"/>
    <mergeCell ref="QRA144:QRB144"/>
    <mergeCell ref="QRC144:QRD144"/>
    <mergeCell ref="QRE144:QRF144"/>
    <mergeCell ref="QRG144:QRH144"/>
    <mergeCell ref="QRI144:QRJ144"/>
    <mergeCell ref="QRK144:QRL144"/>
    <mergeCell ref="QRM144:QRN144"/>
    <mergeCell ref="QRO144:QRP144"/>
    <mergeCell ref="QRQ144:QRR144"/>
    <mergeCell ref="QQI144:QQJ144"/>
    <mergeCell ref="QQK144:QQL144"/>
    <mergeCell ref="QQM144:QQN144"/>
    <mergeCell ref="QQO144:QQP144"/>
    <mergeCell ref="QQQ144:QQR144"/>
    <mergeCell ref="QQS144:QQT144"/>
    <mergeCell ref="QQU144:QQV144"/>
    <mergeCell ref="QQW144:QQX144"/>
    <mergeCell ref="QQY144:QQZ144"/>
    <mergeCell ref="QPQ144:QPR144"/>
    <mergeCell ref="QPS144:QPT144"/>
    <mergeCell ref="QPU144:QPV144"/>
    <mergeCell ref="QPW144:QPX144"/>
    <mergeCell ref="QPY144:QPZ144"/>
    <mergeCell ref="QQA144:QQB144"/>
    <mergeCell ref="QQC144:QQD144"/>
    <mergeCell ref="QQE144:QQF144"/>
    <mergeCell ref="QQG144:QQH144"/>
    <mergeCell ref="QOY144:QOZ144"/>
    <mergeCell ref="QPA144:QPB144"/>
    <mergeCell ref="QPC144:QPD144"/>
    <mergeCell ref="QPE144:QPF144"/>
    <mergeCell ref="QPG144:QPH144"/>
    <mergeCell ref="QPI144:QPJ144"/>
    <mergeCell ref="QPK144:QPL144"/>
    <mergeCell ref="QPM144:QPN144"/>
    <mergeCell ref="QPO144:QPP144"/>
    <mergeCell ref="QOG144:QOH144"/>
    <mergeCell ref="QOI144:QOJ144"/>
    <mergeCell ref="QOK144:QOL144"/>
    <mergeCell ref="QOM144:QON144"/>
    <mergeCell ref="QOO144:QOP144"/>
    <mergeCell ref="QOQ144:QOR144"/>
    <mergeCell ref="QOS144:QOT144"/>
    <mergeCell ref="QOU144:QOV144"/>
    <mergeCell ref="QOW144:QOX144"/>
    <mergeCell ref="QNO144:QNP144"/>
    <mergeCell ref="QNQ144:QNR144"/>
    <mergeCell ref="QNS144:QNT144"/>
    <mergeCell ref="QNU144:QNV144"/>
    <mergeCell ref="QNW144:QNX144"/>
    <mergeCell ref="QNY144:QNZ144"/>
    <mergeCell ref="QOA144:QOB144"/>
    <mergeCell ref="QOC144:QOD144"/>
    <mergeCell ref="QOE144:QOF144"/>
    <mergeCell ref="QMW144:QMX144"/>
    <mergeCell ref="QMY144:QMZ144"/>
    <mergeCell ref="QNA144:QNB144"/>
    <mergeCell ref="QNC144:QND144"/>
    <mergeCell ref="QNE144:QNF144"/>
    <mergeCell ref="QNG144:QNH144"/>
    <mergeCell ref="QNI144:QNJ144"/>
    <mergeCell ref="QNK144:QNL144"/>
    <mergeCell ref="QNM144:QNN144"/>
    <mergeCell ref="QME144:QMF144"/>
    <mergeCell ref="QMG144:QMH144"/>
    <mergeCell ref="QMI144:QMJ144"/>
    <mergeCell ref="QMK144:QML144"/>
    <mergeCell ref="QMM144:QMN144"/>
    <mergeCell ref="QMO144:QMP144"/>
    <mergeCell ref="QMQ144:QMR144"/>
    <mergeCell ref="QMS144:QMT144"/>
    <mergeCell ref="QMU144:QMV144"/>
    <mergeCell ref="QLM144:QLN144"/>
    <mergeCell ref="QLO144:QLP144"/>
    <mergeCell ref="QLQ144:QLR144"/>
    <mergeCell ref="QLS144:QLT144"/>
    <mergeCell ref="QLU144:QLV144"/>
    <mergeCell ref="QLW144:QLX144"/>
    <mergeCell ref="QLY144:QLZ144"/>
    <mergeCell ref="QMA144:QMB144"/>
    <mergeCell ref="QMC144:QMD144"/>
    <mergeCell ref="QKU144:QKV144"/>
    <mergeCell ref="QKW144:QKX144"/>
    <mergeCell ref="QKY144:QKZ144"/>
    <mergeCell ref="QLA144:QLB144"/>
    <mergeCell ref="QLC144:QLD144"/>
    <mergeCell ref="QLE144:QLF144"/>
    <mergeCell ref="QLG144:QLH144"/>
    <mergeCell ref="QLI144:QLJ144"/>
    <mergeCell ref="QLK144:QLL144"/>
    <mergeCell ref="QKC144:QKD144"/>
    <mergeCell ref="QKE144:QKF144"/>
    <mergeCell ref="QKG144:QKH144"/>
    <mergeCell ref="QKI144:QKJ144"/>
    <mergeCell ref="QKK144:QKL144"/>
    <mergeCell ref="QKM144:QKN144"/>
    <mergeCell ref="QKO144:QKP144"/>
    <mergeCell ref="QKQ144:QKR144"/>
    <mergeCell ref="QKS144:QKT144"/>
    <mergeCell ref="QJK144:QJL144"/>
    <mergeCell ref="QJM144:QJN144"/>
    <mergeCell ref="QJO144:QJP144"/>
    <mergeCell ref="QJQ144:QJR144"/>
    <mergeCell ref="QJS144:QJT144"/>
    <mergeCell ref="QJU144:QJV144"/>
    <mergeCell ref="QJW144:QJX144"/>
    <mergeCell ref="QJY144:QJZ144"/>
    <mergeCell ref="QKA144:QKB144"/>
    <mergeCell ref="QIS144:QIT144"/>
    <mergeCell ref="QIU144:QIV144"/>
    <mergeCell ref="QIW144:QIX144"/>
    <mergeCell ref="QIY144:QIZ144"/>
    <mergeCell ref="QJA144:QJB144"/>
    <mergeCell ref="QJC144:QJD144"/>
    <mergeCell ref="QJE144:QJF144"/>
    <mergeCell ref="QJG144:QJH144"/>
    <mergeCell ref="QJI144:QJJ144"/>
    <mergeCell ref="QIA144:QIB144"/>
    <mergeCell ref="QIC144:QID144"/>
    <mergeCell ref="QIE144:QIF144"/>
    <mergeCell ref="QIG144:QIH144"/>
    <mergeCell ref="QII144:QIJ144"/>
    <mergeCell ref="QIK144:QIL144"/>
    <mergeCell ref="QIM144:QIN144"/>
    <mergeCell ref="QIO144:QIP144"/>
    <mergeCell ref="QIQ144:QIR144"/>
    <mergeCell ref="QHI144:QHJ144"/>
    <mergeCell ref="QHK144:QHL144"/>
    <mergeCell ref="QHM144:QHN144"/>
    <mergeCell ref="QHO144:QHP144"/>
    <mergeCell ref="QHQ144:QHR144"/>
    <mergeCell ref="QHS144:QHT144"/>
    <mergeCell ref="QHU144:QHV144"/>
    <mergeCell ref="QHW144:QHX144"/>
    <mergeCell ref="QHY144:QHZ144"/>
    <mergeCell ref="QGQ144:QGR144"/>
    <mergeCell ref="QGS144:QGT144"/>
    <mergeCell ref="QGU144:QGV144"/>
    <mergeCell ref="QGW144:QGX144"/>
    <mergeCell ref="QGY144:QGZ144"/>
    <mergeCell ref="QHA144:QHB144"/>
    <mergeCell ref="QHC144:QHD144"/>
    <mergeCell ref="QHE144:QHF144"/>
    <mergeCell ref="QHG144:QHH144"/>
    <mergeCell ref="QFY144:QFZ144"/>
    <mergeCell ref="QGA144:QGB144"/>
    <mergeCell ref="QGC144:QGD144"/>
    <mergeCell ref="QGE144:QGF144"/>
    <mergeCell ref="QGG144:QGH144"/>
    <mergeCell ref="QGI144:QGJ144"/>
    <mergeCell ref="QGK144:QGL144"/>
    <mergeCell ref="QGM144:QGN144"/>
    <mergeCell ref="QGO144:QGP144"/>
    <mergeCell ref="QFG144:QFH144"/>
    <mergeCell ref="QFI144:QFJ144"/>
    <mergeCell ref="QFK144:QFL144"/>
    <mergeCell ref="QFM144:QFN144"/>
    <mergeCell ref="QFO144:QFP144"/>
    <mergeCell ref="QFQ144:QFR144"/>
    <mergeCell ref="QFS144:QFT144"/>
    <mergeCell ref="QFU144:QFV144"/>
    <mergeCell ref="QFW144:QFX144"/>
    <mergeCell ref="QEO144:QEP144"/>
    <mergeCell ref="QEQ144:QER144"/>
    <mergeCell ref="QES144:QET144"/>
    <mergeCell ref="QEU144:QEV144"/>
    <mergeCell ref="QEW144:QEX144"/>
    <mergeCell ref="QEY144:QEZ144"/>
    <mergeCell ref="QFA144:QFB144"/>
    <mergeCell ref="QFC144:QFD144"/>
    <mergeCell ref="QFE144:QFF144"/>
    <mergeCell ref="QDW144:QDX144"/>
    <mergeCell ref="QDY144:QDZ144"/>
    <mergeCell ref="QEA144:QEB144"/>
    <mergeCell ref="QEC144:QED144"/>
    <mergeCell ref="QEE144:QEF144"/>
    <mergeCell ref="QEG144:QEH144"/>
    <mergeCell ref="QEI144:QEJ144"/>
    <mergeCell ref="QEK144:QEL144"/>
    <mergeCell ref="QEM144:QEN144"/>
    <mergeCell ref="QDE144:QDF144"/>
    <mergeCell ref="QDG144:QDH144"/>
    <mergeCell ref="QDI144:QDJ144"/>
    <mergeCell ref="QDK144:QDL144"/>
    <mergeCell ref="QDM144:QDN144"/>
    <mergeCell ref="QDO144:QDP144"/>
    <mergeCell ref="QDQ144:QDR144"/>
    <mergeCell ref="QDS144:QDT144"/>
    <mergeCell ref="QDU144:QDV144"/>
    <mergeCell ref="QCM144:QCN144"/>
    <mergeCell ref="QCO144:QCP144"/>
    <mergeCell ref="QCQ144:QCR144"/>
    <mergeCell ref="QCS144:QCT144"/>
    <mergeCell ref="QCU144:QCV144"/>
    <mergeCell ref="QCW144:QCX144"/>
    <mergeCell ref="QCY144:QCZ144"/>
    <mergeCell ref="QDA144:QDB144"/>
    <mergeCell ref="QDC144:QDD144"/>
    <mergeCell ref="QBU144:QBV144"/>
    <mergeCell ref="QBW144:QBX144"/>
    <mergeCell ref="QBY144:QBZ144"/>
    <mergeCell ref="QCA144:QCB144"/>
    <mergeCell ref="QCC144:QCD144"/>
    <mergeCell ref="QCE144:QCF144"/>
    <mergeCell ref="QCG144:QCH144"/>
    <mergeCell ref="QCI144:QCJ144"/>
    <mergeCell ref="QCK144:QCL144"/>
    <mergeCell ref="QBC144:QBD144"/>
    <mergeCell ref="QBE144:QBF144"/>
    <mergeCell ref="QBG144:QBH144"/>
    <mergeCell ref="QBI144:QBJ144"/>
    <mergeCell ref="QBK144:QBL144"/>
    <mergeCell ref="QBM144:QBN144"/>
    <mergeCell ref="QBO144:QBP144"/>
    <mergeCell ref="QBQ144:QBR144"/>
    <mergeCell ref="QBS144:QBT144"/>
    <mergeCell ref="QAK144:QAL144"/>
    <mergeCell ref="QAM144:QAN144"/>
    <mergeCell ref="QAO144:QAP144"/>
    <mergeCell ref="QAQ144:QAR144"/>
    <mergeCell ref="QAS144:QAT144"/>
    <mergeCell ref="QAU144:QAV144"/>
    <mergeCell ref="QAW144:QAX144"/>
    <mergeCell ref="QAY144:QAZ144"/>
    <mergeCell ref="QBA144:QBB144"/>
    <mergeCell ref="PZS144:PZT144"/>
    <mergeCell ref="PZU144:PZV144"/>
    <mergeCell ref="PZW144:PZX144"/>
    <mergeCell ref="PZY144:PZZ144"/>
    <mergeCell ref="QAA144:QAB144"/>
    <mergeCell ref="QAC144:QAD144"/>
    <mergeCell ref="QAE144:QAF144"/>
    <mergeCell ref="QAG144:QAH144"/>
    <mergeCell ref="QAI144:QAJ144"/>
    <mergeCell ref="PZA144:PZB144"/>
    <mergeCell ref="PZC144:PZD144"/>
    <mergeCell ref="PZE144:PZF144"/>
    <mergeCell ref="PZG144:PZH144"/>
    <mergeCell ref="PZI144:PZJ144"/>
    <mergeCell ref="PZK144:PZL144"/>
    <mergeCell ref="PZM144:PZN144"/>
    <mergeCell ref="PZO144:PZP144"/>
    <mergeCell ref="PZQ144:PZR144"/>
    <mergeCell ref="PYI144:PYJ144"/>
    <mergeCell ref="PYK144:PYL144"/>
    <mergeCell ref="PYM144:PYN144"/>
    <mergeCell ref="PYO144:PYP144"/>
    <mergeCell ref="PYQ144:PYR144"/>
    <mergeCell ref="PYS144:PYT144"/>
    <mergeCell ref="PYU144:PYV144"/>
    <mergeCell ref="PYW144:PYX144"/>
    <mergeCell ref="PYY144:PYZ144"/>
    <mergeCell ref="PXQ144:PXR144"/>
    <mergeCell ref="PXS144:PXT144"/>
    <mergeCell ref="PXU144:PXV144"/>
    <mergeCell ref="PXW144:PXX144"/>
    <mergeCell ref="PXY144:PXZ144"/>
    <mergeCell ref="PYA144:PYB144"/>
    <mergeCell ref="PYC144:PYD144"/>
    <mergeCell ref="PYE144:PYF144"/>
    <mergeCell ref="PYG144:PYH144"/>
    <mergeCell ref="PWY144:PWZ144"/>
    <mergeCell ref="PXA144:PXB144"/>
    <mergeCell ref="PXC144:PXD144"/>
    <mergeCell ref="PXE144:PXF144"/>
    <mergeCell ref="PXG144:PXH144"/>
    <mergeCell ref="PXI144:PXJ144"/>
    <mergeCell ref="PXK144:PXL144"/>
    <mergeCell ref="PXM144:PXN144"/>
    <mergeCell ref="PXO144:PXP144"/>
    <mergeCell ref="PWG144:PWH144"/>
    <mergeCell ref="PWI144:PWJ144"/>
    <mergeCell ref="PWK144:PWL144"/>
    <mergeCell ref="PWM144:PWN144"/>
    <mergeCell ref="PWO144:PWP144"/>
    <mergeCell ref="PWQ144:PWR144"/>
    <mergeCell ref="PWS144:PWT144"/>
    <mergeCell ref="PWU144:PWV144"/>
    <mergeCell ref="PWW144:PWX144"/>
    <mergeCell ref="PVO144:PVP144"/>
    <mergeCell ref="PVQ144:PVR144"/>
    <mergeCell ref="PVS144:PVT144"/>
    <mergeCell ref="PVU144:PVV144"/>
    <mergeCell ref="PVW144:PVX144"/>
    <mergeCell ref="PVY144:PVZ144"/>
    <mergeCell ref="PWA144:PWB144"/>
    <mergeCell ref="PWC144:PWD144"/>
    <mergeCell ref="PWE144:PWF144"/>
    <mergeCell ref="PUW144:PUX144"/>
    <mergeCell ref="PUY144:PUZ144"/>
    <mergeCell ref="PVA144:PVB144"/>
    <mergeCell ref="PVC144:PVD144"/>
    <mergeCell ref="PVE144:PVF144"/>
    <mergeCell ref="PVG144:PVH144"/>
    <mergeCell ref="PVI144:PVJ144"/>
    <mergeCell ref="PVK144:PVL144"/>
    <mergeCell ref="PVM144:PVN144"/>
    <mergeCell ref="PUE144:PUF144"/>
    <mergeCell ref="PUG144:PUH144"/>
    <mergeCell ref="PUI144:PUJ144"/>
    <mergeCell ref="PUK144:PUL144"/>
    <mergeCell ref="PUM144:PUN144"/>
    <mergeCell ref="PUO144:PUP144"/>
    <mergeCell ref="PUQ144:PUR144"/>
    <mergeCell ref="PUS144:PUT144"/>
    <mergeCell ref="PUU144:PUV144"/>
    <mergeCell ref="PTM144:PTN144"/>
    <mergeCell ref="PTO144:PTP144"/>
    <mergeCell ref="PTQ144:PTR144"/>
    <mergeCell ref="PTS144:PTT144"/>
    <mergeCell ref="PTU144:PTV144"/>
    <mergeCell ref="PTW144:PTX144"/>
    <mergeCell ref="PTY144:PTZ144"/>
    <mergeCell ref="PUA144:PUB144"/>
    <mergeCell ref="PUC144:PUD144"/>
    <mergeCell ref="PSU144:PSV144"/>
    <mergeCell ref="PSW144:PSX144"/>
    <mergeCell ref="PSY144:PSZ144"/>
    <mergeCell ref="PTA144:PTB144"/>
    <mergeCell ref="PTC144:PTD144"/>
    <mergeCell ref="PTE144:PTF144"/>
    <mergeCell ref="PTG144:PTH144"/>
    <mergeCell ref="PTI144:PTJ144"/>
    <mergeCell ref="PTK144:PTL144"/>
    <mergeCell ref="PSC144:PSD144"/>
    <mergeCell ref="PSE144:PSF144"/>
    <mergeCell ref="PSG144:PSH144"/>
    <mergeCell ref="PSI144:PSJ144"/>
    <mergeCell ref="PSK144:PSL144"/>
    <mergeCell ref="PSM144:PSN144"/>
    <mergeCell ref="PSO144:PSP144"/>
    <mergeCell ref="PSQ144:PSR144"/>
    <mergeCell ref="PSS144:PST144"/>
    <mergeCell ref="PRK144:PRL144"/>
    <mergeCell ref="PRM144:PRN144"/>
    <mergeCell ref="PRO144:PRP144"/>
    <mergeCell ref="PRQ144:PRR144"/>
    <mergeCell ref="PRS144:PRT144"/>
    <mergeCell ref="PRU144:PRV144"/>
    <mergeCell ref="PRW144:PRX144"/>
    <mergeCell ref="PRY144:PRZ144"/>
    <mergeCell ref="PSA144:PSB144"/>
    <mergeCell ref="PQS144:PQT144"/>
    <mergeCell ref="PQU144:PQV144"/>
    <mergeCell ref="PQW144:PQX144"/>
    <mergeCell ref="PQY144:PQZ144"/>
    <mergeCell ref="PRA144:PRB144"/>
    <mergeCell ref="PRC144:PRD144"/>
    <mergeCell ref="PRE144:PRF144"/>
    <mergeCell ref="PRG144:PRH144"/>
    <mergeCell ref="PRI144:PRJ144"/>
    <mergeCell ref="PQA144:PQB144"/>
    <mergeCell ref="PQC144:PQD144"/>
    <mergeCell ref="PQE144:PQF144"/>
    <mergeCell ref="PQG144:PQH144"/>
    <mergeCell ref="PQI144:PQJ144"/>
    <mergeCell ref="PQK144:PQL144"/>
    <mergeCell ref="PQM144:PQN144"/>
    <mergeCell ref="PQO144:PQP144"/>
    <mergeCell ref="PQQ144:PQR144"/>
    <mergeCell ref="PPI144:PPJ144"/>
    <mergeCell ref="PPK144:PPL144"/>
    <mergeCell ref="PPM144:PPN144"/>
    <mergeCell ref="PPO144:PPP144"/>
    <mergeCell ref="PPQ144:PPR144"/>
    <mergeCell ref="PPS144:PPT144"/>
    <mergeCell ref="PPU144:PPV144"/>
    <mergeCell ref="PPW144:PPX144"/>
    <mergeCell ref="PPY144:PPZ144"/>
    <mergeCell ref="POQ144:POR144"/>
    <mergeCell ref="POS144:POT144"/>
    <mergeCell ref="POU144:POV144"/>
    <mergeCell ref="POW144:POX144"/>
    <mergeCell ref="POY144:POZ144"/>
    <mergeCell ref="PPA144:PPB144"/>
    <mergeCell ref="PPC144:PPD144"/>
    <mergeCell ref="PPE144:PPF144"/>
    <mergeCell ref="PPG144:PPH144"/>
    <mergeCell ref="PNY144:PNZ144"/>
    <mergeCell ref="POA144:POB144"/>
    <mergeCell ref="POC144:POD144"/>
    <mergeCell ref="POE144:POF144"/>
    <mergeCell ref="POG144:POH144"/>
    <mergeCell ref="POI144:POJ144"/>
    <mergeCell ref="POK144:POL144"/>
    <mergeCell ref="POM144:PON144"/>
    <mergeCell ref="POO144:POP144"/>
    <mergeCell ref="PNG144:PNH144"/>
    <mergeCell ref="PNI144:PNJ144"/>
    <mergeCell ref="PNK144:PNL144"/>
    <mergeCell ref="PNM144:PNN144"/>
    <mergeCell ref="PNO144:PNP144"/>
    <mergeCell ref="PNQ144:PNR144"/>
    <mergeCell ref="PNS144:PNT144"/>
    <mergeCell ref="PNU144:PNV144"/>
    <mergeCell ref="PNW144:PNX144"/>
    <mergeCell ref="PMO144:PMP144"/>
    <mergeCell ref="PMQ144:PMR144"/>
    <mergeCell ref="PMS144:PMT144"/>
    <mergeCell ref="PMU144:PMV144"/>
    <mergeCell ref="PMW144:PMX144"/>
    <mergeCell ref="PMY144:PMZ144"/>
    <mergeCell ref="PNA144:PNB144"/>
    <mergeCell ref="PNC144:PND144"/>
    <mergeCell ref="PNE144:PNF144"/>
    <mergeCell ref="PLW144:PLX144"/>
    <mergeCell ref="PLY144:PLZ144"/>
    <mergeCell ref="PMA144:PMB144"/>
    <mergeCell ref="PMC144:PMD144"/>
    <mergeCell ref="PME144:PMF144"/>
    <mergeCell ref="PMG144:PMH144"/>
    <mergeCell ref="PMI144:PMJ144"/>
    <mergeCell ref="PMK144:PML144"/>
    <mergeCell ref="PMM144:PMN144"/>
    <mergeCell ref="PLE144:PLF144"/>
    <mergeCell ref="PLG144:PLH144"/>
    <mergeCell ref="PLI144:PLJ144"/>
    <mergeCell ref="PLK144:PLL144"/>
    <mergeCell ref="PLM144:PLN144"/>
    <mergeCell ref="PLO144:PLP144"/>
    <mergeCell ref="PLQ144:PLR144"/>
    <mergeCell ref="PLS144:PLT144"/>
    <mergeCell ref="PLU144:PLV144"/>
    <mergeCell ref="PKM144:PKN144"/>
    <mergeCell ref="PKO144:PKP144"/>
    <mergeCell ref="PKQ144:PKR144"/>
    <mergeCell ref="PKS144:PKT144"/>
    <mergeCell ref="PKU144:PKV144"/>
    <mergeCell ref="PKW144:PKX144"/>
    <mergeCell ref="PKY144:PKZ144"/>
    <mergeCell ref="PLA144:PLB144"/>
    <mergeCell ref="PLC144:PLD144"/>
    <mergeCell ref="PJU144:PJV144"/>
    <mergeCell ref="PJW144:PJX144"/>
    <mergeCell ref="PJY144:PJZ144"/>
    <mergeCell ref="PKA144:PKB144"/>
    <mergeCell ref="PKC144:PKD144"/>
    <mergeCell ref="PKE144:PKF144"/>
    <mergeCell ref="PKG144:PKH144"/>
    <mergeCell ref="PKI144:PKJ144"/>
    <mergeCell ref="PKK144:PKL144"/>
    <mergeCell ref="PJC144:PJD144"/>
    <mergeCell ref="PJE144:PJF144"/>
    <mergeCell ref="PJG144:PJH144"/>
    <mergeCell ref="PJI144:PJJ144"/>
    <mergeCell ref="PJK144:PJL144"/>
    <mergeCell ref="PJM144:PJN144"/>
    <mergeCell ref="PJO144:PJP144"/>
    <mergeCell ref="PJQ144:PJR144"/>
    <mergeCell ref="PJS144:PJT144"/>
    <mergeCell ref="PIK144:PIL144"/>
    <mergeCell ref="PIM144:PIN144"/>
    <mergeCell ref="PIO144:PIP144"/>
    <mergeCell ref="PIQ144:PIR144"/>
    <mergeCell ref="PIS144:PIT144"/>
    <mergeCell ref="PIU144:PIV144"/>
    <mergeCell ref="PIW144:PIX144"/>
    <mergeCell ref="PIY144:PIZ144"/>
    <mergeCell ref="PJA144:PJB144"/>
    <mergeCell ref="PHS144:PHT144"/>
    <mergeCell ref="PHU144:PHV144"/>
    <mergeCell ref="PHW144:PHX144"/>
    <mergeCell ref="PHY144:PHZ144"/>
    <mergeCell ref="PIA144:PIB144"/>
    <mergeCell ref="PIC144:PID144"/>
    <mergeCell ref="PIE144:PIF144"/>
    <mergeCell ref="PIG144:PIH144"/>
    <mergeCell ref="PII144:PIJ144"/>
    <mergeCell ref="PHA144:PHB144"/>
    <mergeCell ref="PHC144:PHD144"/>
    <mergeCell ref="PHE144:PHF144"/>
    <mergeCell ref="PHG144:PHH144"/>
    <mergeCell ref="PHI144:PHJ144"/>
    <mergeCell ref="PHK144:PHL144"/>
    <mergeCell ref="PHM144:PHN144"/>
    <mergeCell ref="PHO144:PHP144"/>
    <mergeCell ref="PHQ144:PHR144"/>
    <mergeCell ref="PGI144:PGJ144"/>
    <mergeCell ref="PGK144:PGL144"/>
    <mergeCell ref="PGM144:PGN144"/>
    <mergeCell ref="PGO144:PGP144"/>
    <mergeCell ref="PGQ144:PGR144"/>
    <mergeCell ref="PGS144:PGT144"/>
    <mergeCell ref="PGU144:PGV144"/>
    <mergeCell ref="PGW144:PGX144"/>
    <mergeCell ref="PGY144:PGZ144"/>
    <mergeCell ref="PFQ144:PFR144"/>
    <mergeCell ref="PFS144:PFT144"/>
    <mergeCell ref="PFU144:PFV144"/>
    <mergeCell ref="PFW144:PFX144"/>
    <mergeCell ref="PFY144:PFZ144"/>
    <mergeCell ref="PGA144:PGB144"/>
    <mergeCell ref="PGC144:PGD144"/>
    <mergeCell ref="PGE144:PGF144"/>
    <mergeCell ref="PGG144:PGH144"/>
    <mergeCell ref="PEY144:PEZ144"/>
    <mergeCell ref="PFA144:PFB144"/>
    <mergeCell ref="PFC144:PFD144"/>
    <mergeCell ref="PFE144:PFF144"/>
    <mergeCell ref="PFG144:PFH144"/>
    <mergeCell ref="PFI144:PFJ144"/>
    <mergeCell ref="PFK144:PFL144"/>
    <mergeCell ref="PFM144:PFN144"/>
    <mergeCell ref="PFO144:PFP144"/>
    <mergeCell ref="PEG144:PEH144"/>
    <mergeCell ref="PEI144:PEJ144"/>
    <mergeCell ref="PEK144:PEL144"/>
    <mergeCell ref="PEM144:PEN144"/>
    <mergeCell ref="PEO144:PEP144"/>
    <mergeCell ref="PEQ144:PER144"/>
    <mergeCell ref="PES144:PET144"/>
    <mergeCell ref="PEU144:PEV144"/>
    <mergeCell ref="PEW144:PEX144"/>
    <mergeCell ref="PDO144:PDP144"/>
    <mergeCell ref="PDQ144:PDR144"/>
    <mergeCell ref="PDS144:PDT144"/>
    <mergeCell ref="PDU144:PDV144"/>
    <mergeCell ref="PDW144:PDX144"/>
    <mergeCell ref="PDY144:PDZ144"/>
    <mergeCell ref="PEA144:PEB144"/>
    <mergeCell ref="PEC144:PED144"/>
    <mergeCell ref="PEE144:PEF144"/>
    <mergeCell ref="PCW144:PCX144"/>
    <mergeCell ref="PCY144:PCZ144"/>
    <mergeCell ref="PDA144:PDB144"/>
    <mergeCell ref="PDC144:PDD144"/>
    <mergeCell ref="PDE144:PDF144"/>
    <mergeCell ref="PDG144:PDH144"/>
    <mergeCell ref="PDI144:PDJ144"/>
    <mergeCell ref="PDK144:PDL144"/>
    <mergeCell ref="PDM144:PDN144"/>
    <mergeCell ref="PCE144:PCF144"/>
    <mergeCell ref="PCG144:PCH144"/>
    <mergeCell ref="PCI144:PCJ144"/>
    <mergeCell ref="PCK144:PCL144"/>
    <mergeCell ref="PCM144:PCN144"/>
    <mergeCell ref="PCO144:PCP144"/>
    <mergeCell ref="PCQ144:PCR144"/>
    <mergeCell ref="PCS144:PCT144"/>
    <mergeCell ref="PCU144:PCV144"/>
    <mergeCell ref="PBM144:PBN144"/>
    <mergeCell ref="PBO144:PBP144"/>
    <mergeCell ref="PBQ144:PBR144"/>
    <mergeCell ref="PBS144:PBT144"/>
    <mergeCell ref="PBU144:PBV144"/>
    <mergeCell ref="PBW144:PBX144"/>
    <mergeCell ref="PBY144:PBZ144"/>
    <mergeCell ref="PCA144:PCB144"/>
    <mergeCell ref="PCC144:PCD144"/>
    <mergeCell ref="PAU144:PAV144"/>
    <mergeCell ref="PAW144:PAX144"/>
    <mergeCell ref="PAY144:PAZ144"/>
    <mergeCell ref="PBA144:PBB144"/>
    <mergeCell ref="PBC144:PBD144"/>
    <mergeCell ref="PBE144:PBF144"/>
    <mergeCell ref="PBG144:PBH144"/>
    <mergeCell ref="PBI144:PBJ144"/>
    <mergeCell ref="PBK144:PBL144"/>
    <mergeCell ref="PAC144:PAD144"/>
    <mergeCell ref="PAE144:PAF144"/>
    <mergeCell ref="PAG144:PAH144"/>
    <mergeCell ref="PAI144:PAJ144"/>
    <mergeCell ref="PAK144:PAL144"/>
    <mergeCell ref="PAM144:PAN144"/>
    <mergeCell ref="PAO144:PAP144"/>
    <mergeCell ref="PAQ144:PAR144"/>
    <mergeCell ref="PAS144:PAT144"/>
    <mergeCell ref="OZK144:OZL144"/>
    <mergeCell ref="OZM144:OZN144"/>
    <mergeCell ref="OZO144:OZP144"/>
    <mergeCell ref="OZQ144:OZR144"/>
    <mergeCell ref="OZS144:OZT144"/>
    <mergeCell ref="OZU144:OZV144"/>
    <mergeCell ref="OZW144:OZX144"/>
    <mergeCell ref="OZY144:OZZ144"/>
    <mergeCell ref="PAA144:PAB144"/>
    <mergeCell ref="OYS144:OYT144"/>
    <mergeCell ref="OYU144:OYV144"/>
    <mergeCell ref="OYW144:OYX144"/>
    <mergeCell ref="OYY144:OYZ144"/>
    <mergeCell ref="OZA144:OZB144"/>
    <mergeCell ref="OZC144:OZD144"/>
    <mergeCell ref="OZE144:OZF144"/>
    <mergeCell ref="OZG144:OZH144"/>
    <mergeCell ref="OZI144:OZJ144"/>
    <mergeCell ref="OYA144:OYB144"/>
    <mergeCell ref="OYC144:OYD144"/>
    <mergeCell ref="OYE144:OYF144"/>
    <mergeCell ref="OYG144:OYH144"/>
    <mergeCell ref="OYI144:OYJ144"/>
    <mergeCell ref="OYK144:OYL144"/>
    <mergeCell ref="OYM144:OYN144"/>
    <mergeCell ref="OYO144:OYP144"/>
    <mergeCell ref="OYQ144:OYR144"/>
    <mergeCell ref="OXI144:OXJ144"/>
    <mergeCell ref="OXK144:OXL144"/>
    <mergeCell ref="OXM144:OXN144"/>
    <mergeCell ref="OXO144:OXP144"/>
    <mergeCell ref="OXQ144:OXR144"/>
    <mergeCell ref="OXS144:OXT144"/>
    <mergeCell ref="OXU144:OXV144"/>
    <mergeCell ref="OXW144:OXX144"/>
    <mergeCell ref="OXY144:OXZ144"/>
    <mergeCell ref="OWQ144:OWR144"/>
    <mergeCell ref="OWS144:OWT144"/>
    <mergeCell ref="OWU144:OWV144"/>
    <mergeCell ref="OWW144:OWX144"/>
    <mergeCell ref="OWY144:OWZ144"/>
    <mergeCell ref="OXA144:OXB144"/>
    <mergeCell ref="OXC144:OXD144"/>
    <mergeCell ref="OXE144:OXF144"/>
    <mergeCell ref="OXG144:OXH144"/>
    <mergeCell ref="OVY144:OVZ144"/>
    <mergeCell ref="OWA144:OWB144"/>
    <mergeCell ref="OWC144:OWD144"/>
    <mergeCell ref="OWE144:OWF144"/>
    <mergeCell ref="OWG144:OWH144"/>
    <mergeCell ref="OWI144:OWJ144"/>
    <mergeCell ref="OWK144:OWL144"/>
    <mergeCell ref="OWM144:OWN144"/>
    <mergeCell ref="OWO144:OWP144"/>
    <mergeCell ref="OVG144:OVH144"/>
    <mergeCell ref="OVI144:OVJ144"/>
    <mergeCell ref="OVK144:OVL144"/>
    <mergeCell ref="OVM144:OVN144"/>
    <mergeCell ref="OVO144:OVP144"/>
    <mergeCell ref="OVQ144:OVR144"/>
    <mergeCell ref="OVS144:OVT144"/>
    <mergeCell ref="OVU144:OVV144"/>
    <mergeCell ref="OVW144:OVX144"/>
    <mergeCell ref="OUO144:OUP144"/>
    <mergeCell ref="OUQ144:OUR144"/>
    <mergeCell ref="OUS144:OUT144"/>
    <mergeCell ref="OUU144:OUV144"/>
    <mergeCell ref="OUW144:OUX144"/>
    <mergeCell ref="OUY144:OUZ144"/>
    <mergeCell ref="OVA144:OVB144"/>
    <mergeCell ref="OVC144:OVD144"/>
    <mergeCell ref="OVE144:OVF144"/>
    <mergeCell ref="OTW144:OTX144"/>
    <mergeCell ref="OTY144:OTZ144"/>
    <mergeCell ref="OUA144:OUB144"/>
    <mergeCell ref="OUC144:OUD144"/>
    <mergeCell ref="OUE144:OUF144"/>
    <mergeCell ref="OUG144:OUH144"/>
    <mergeCell ref="OUI144:OUJ144"/>
    <mergeCell ref="OUK144:OUL144"/>
    <mergeCell ref="OUM144:OUN144"/>
    <mergeCell ref="OTE144:OTF144"/>
    <mergeCell ref="OTG144:OTH144"/>
    <mergeCell ref="OTI144:OTJ144"/>
    <mergeCell ref="OTK144:OTL144"/>
    <mergeCell ref="OTM144:OTN144"/>
    <mergeCell ref="OTO144:OTP144"/>
    <mergeCell ref="OTQ144:OTR144"/>
    <mergeCell ref="OTS144:OTT144"/>
    <mergeCell ref="OTU144:OTV144"/>
    <mergeCell ref="OSM144:OSN144"/>
    <mergeCell ref="OSO144:OSP144"/>
    <mergeCell ref="OSQ144:OSR144"/>
    <mergeCell ref="OSS144:OST144"/>
    <mergeCell ref="OSU144:OSV144"/>
    <mergeCell ref="OSW144:OSX144"/>
    <mergeCell ref="OSY144:OSZ144"/>
    <mergeCell ref="OTA144:OTB144"/>
    <mergeCell ref="OTC144:OTD144"/>
    <mergeCell ref="ORU144:ORV144"/>
    <mergeCell ref="ORW144:ORX144"/>
    <mergeCell ref="ORY144:ORZ144"/>
    <mergeCell ref="OSA144:OSB144"/>
    <mergeCell ref="OSC144:OSD144"/>
    <mergeCell ref="OSE144:OSF144"/>
    <mergeCell ref="OSG144:OSH144"/>
    <mergeCell ref="OSI144:OSJ144"/>
    <mergeCell ref="OSK144:OSL144"/>
    <mergeCell ref="ORC144:ORD144"/>
    <mergeCell ref="ORE144:ORF144"/>
    <mergeCell ref="ORG144:ORH144"/>
    <mergeCell ref="ORI144:ORJ144"/>
    <mergeCell ref="ORK144:ORL144"/>
    <mergeCell ref="ORM144:ORN144"/>
    <mergeCell ref="ORO144:ORP144"/>
    <mergeCell ref="ORQ144:ORR144"/>
    <mergeCell ref="ORS144:ORT144"/>
    <mergeCell ref="OQK144:OQL144"/>
    <mergeCell ref="OQM144:OQN144"/>
    <mergeCell ref="OQO144:OQP144"/>
    <mergeCell ref="OQQ144:OQR144"/>
    <mergeCell ref="OQS144:OQT144"/>
    <mergeCell ref="OQU144:OQV144"/>
    <mergeCell ref="OQW144:OQX144"/>
    <mergeCell ref="OQY144:OQZ144"/>
    <mergeCell ref="ORA144:ORB144"/>
    <mergeCell ref="OPS144:OPT144"/>
    <mergeCell ref="OPU144:OPV144"/>
    <mergeCell ref="OPW144:OPX144"/>
    <mergeCell ref="OPY144:OPZ144"/>
    <mergeCell ref="OQA144:OQB144"/>
    <mergeCell ref="OQC144:OQD144"/>
    <mergeCell ref="OQE144:OQF144"/>
    <mergeCell ref="OQG144:OQH144"/>
    <mergeCell ref="OQI144:OQJ144"/>
    <mergeCell ref="OPA144:OPB144"/>
    <mergeCell ref="OPC144:OPD144"/>
    <mergeCell ref="OPE144:OPF144"/>
    <mergeCell ref="OPG144:OPH144"/>
    <mergeCell ref="OPI144:OPJ144"/>
    <mergeCell ref="OPK144:OPL144"/>
    <mergeCell ref="OPM144:OPN144"/>
    <mergeCell ref="OPO144:OPP144"/>
    <mergeCell ref="OPQ144:OPR144"/>
    <mergeCell ref="OOI144:OOJ144"/>
    <mergeCell ref="OOK144:OOL144"/>
    <mergeCell ref="OOM144:OON144"/>
    <mergeCell ref="OOO144:OOP144"/>
    <mergeCell ref="OOQ144:OOR144"/>
    <mergeCell ref="OOS144:OOT144"/>
    <mergeCell ref="OOU144:OOV144"/>
    <mergeCell ref="OOW144:OOX144"/>
    <mergeCell ref="OOY144:OOZ144"/>
    <mergeCell ref="ONQ144:ONR144"/>
    <mergeCell ref="ONS144:ONT144"/>
    <mergeCell ref="ONU144:ONV144"/>
    <mergeCell ref="ONW144:ONX144"/>
    <mergeCell ref="ONY144:ONZ144"/>
    <mergeCell ref="OOA144:OOB144"/>
    <mergeCell ref="OOC144:OOD144"/>
    <mergeCell ref="OOE144:OOF144"/>
    <mergeCell ref="OOG144:OOH144"/>
    <mergeCell ref="OMY144:OMZ144"/>
    <mergeCell ref="ONA144:ONB144"/>
    <mergeCell ref="ONC144:OND144"/>
    <mergeCell ref="ONE144:ONF144"/>
    <mergeCell ref="ONG144:ONH144"/>
    <mergeCell ref="ONI144:ONJ144"/>
    <mergeCell ref="ONK144:ONL144"/>
    <mergeCell ref="ONM144:ONN144"/>
    <mergeCell ref="ONO144:ONP144"/>
    <mergeCell ref="OMG144:OMH144"/>
    <mergeCell ref="OMI144:OMJ144"/>
    <mergeCell ref="OMK144:OML144"/>
    <mergeCell ref="OMM144:OMN144"/>
    <mergeCell ref="OMO144:OMP144"/>
    <mergeCell ref="OMQ144:OMR144"/>
    <mergeCell ref="OMS144:OMT144"/>
    <mergeCell ref="OMU144:OMV144"/>
    <mergeCell ref="OMW144:OMX144"/>
    <mergeCell ref="OLO144:OLP144"/>
    <mergeCell ref="OLQ144:OLR144"/>
    <mergeCell ref="OLS144:OLT144"/>
    <mergeCell ref="OLU144:OLV144"/>
    <mergeCell ref="OLW144:OLX144"/>
    <mergeCell ref="OLY144:OLZ144"/>
    <mergeCell ref="OMA144:OMB144"/>
    <mergeCell ref="OMC144:OMD144"/>
    <mergeCell ref="OME144:OMF144"/>
    <mergeCell ref="OKW144:OKX144"/>
    <mergeCell ref="OKY144:OKZ144"/>
    <mergeCell ref="OLA144:OLB144"/>
    <mergeCell ref="OLC144:OLD144"/>
    <mergeCell ref="OLE144:OLF144"/>
    <mergeCell ref="OLG144:OLH144"/>
    <mergeCell ref="OLI144:OLJ144"/>
    <mergeCell ref="OLK144:OLL144"/>
    <mergeCell ref="OLM144:OLN144"/>
    <mergeCell ref="OKE144:OKF144"/>
    <mergeCell ref="OKG144:OKH144"/>
    <mergeCell ref="OKI144:OKJ144"/>
    <mergeCell ref="OKK144:OKL144"/>
    <mergeCell ref="OKM144:OKN144"/>
    <mergeCell ref="OKO144:OKP144"/>
    <mergeCell ref="OKQ144:OKR144"/>
    <mergeCell ref="OKS144:OKT144"/>
    <mergeCell ref="OKU144:OKV144"/>
    <mergeCell ref="OJM144:OJN144"/>
    <mergeCell ref="OJO144:OJP144"/>
    <mergeCell ref="OJQ144:OJR144"/>
    <mergeCell ref="OJS144:OJT144"/>
    <mergeCell ref="OJU144:OJV144"/>
    <mergeCell ref="OJW144:OJX144"/>
    <mergeCell ref="OJY144:OJZ144"/>
    <mergeCell ref="OKA144:OKB144"/>
    <mergeCell ref="OKC144:OKD144"/>
    <mergeCell ref="OIU144:OIV144"/>
    <mergeCell ref="OIW144:OIX144"/>
    <mergeCell ref="OIY144:OIZ144"/>
    <mergeCell ref="OJA144:OJB144"/>
    <mergeCell ref="OJC144:OJD144"/>
    <mergeCell ref="OJE144:OJF144"/>
    <mergeCell ref="OJG144:OJH144"/>
    <mergeCell ref="OJI144:OJJ144"/>
    <mergeCell ref="OJK144:OJL144"/>
    <mergeCell ref="OIC144:OID144"/>
    <mergeCell ref="OIE144:OIF144"/>
    <mergeCell ref="OIG144:OIH144"/>
    <mergeCell ref="OII144:OIJ144"/>
    <mergeCell ref="OIK144:OIL144"/>
    <mergeCell ref="OIM144:OIN144"/>
    <mergeCell ref="OIO144:OIP144"/>
    <mergeCell ref="OIQ144:OIR144"/>
    <mergeCell ref="OIS144:OIT144"/>
    <mergeCell ref="OHK144:OHL144"/>
    <mergeCell ref="OHM144:OHN144"/>
    <mergeCell ref="OHO144:OHP144"/>
    <mergeCell ref="OHQ144:OHR144"/>
    <mergeCell ref="OHS144:OHT144"/>
    <mergeCell ref="OHU144:OHV144"/>
    <mergeCell ref="OHW144:OHX144"/>
    <mergeCell ref="OHY144:OHZ144"/>
    <mergeCell ref="OIA144:OIB144"/>
    <mergeCell ref="OGS144:OGT144"/>
    <mergeCell ref="OGU144:OGV144"/>
    <mergeCell ref="OGW144:OGX144"/>
    <mergeCell ref="OGY144:OGZ144"/>
    <mergeCell ref="OHA144:OHB144"/>
    <mergeCell ref="OHC144:OHD144"/>
    <mergeCell ref="OHE144:OHF144"/>
    <mergeCell ref="OHG144:OHH144"/>
    <mergeCell ref="OHI144:OHJ144"/>
    <mergeCell ref="OGA144:OGB144"/>
    <mergeCell ref="OGC144:OGD144"/>
    <mergeCell ref="OGE144:OGF144"/>
    <mergeCell ref="OGG144:OGH144"/>
    <mergeCell ref="OGI144:OGJ144"/>
    <mergeCell ref="OGK144:OGL144"/>
    <mergeCell ref="OGM144:OGN144"/>
    <mergeCell ref="OGO144:OGP144"/>
    <mergeCell ref="OGQ144:OGR144"/>
    <mergeCell ref="OFI144:OFJ144"/>
    <mergeCell ref="OFK144:OFL144"/>
    <mergeCell ref="OFM144:OFN144"/>
    <mergeCell ref="OFO144:OFP144"/>
    <mergeCell ref="OFQ144:OFR144"/>
    <mergeCell ref="OFS144:OFT144"/>
    <mergeCell ref="OFU144:OFV144"/>
    <mergeCell ref="OFW144:OFX144"/>
    <mergeCell ref="OFY144:OFZ144"/>
    <mergeCell ref="OEQ144:OER144"/>
    <mergeCell ref="OES144:OET144"/>
    <mergeCell ref="OEU144:OEV144"/>
    <mergeCell ref="OEW144:OEX144"/>
    <mergeCell ref="OEY144:OEZ144"/>
    <mergeCell ref="OFA144:OFB144"/>
    <mergeCell ref="OFC144:OFD144"/>
    <mergeCell ref="OFE144:OFF144"/>
    <mergeCell ref="OFG144:OFH144"/>
    <mergeCell ref="ODY144:ODZ144"/>
    <mergeCell ref="OEA144:OEB144"/>
    <mergeCell ref="OEC144:OED144"/>
    <mergeCell ref="OEE144:OEF144"/>
    <mergeCell ref="OEG144:OEH144"/>
    <mergeCell ref="OEI144:OEJ144"/>
    <mergeCell ref="OEK144:OEL144"/>
    <mergeCell ref="OEM144:OEN144"/>
    <mergeCell ref="OEO144:OEP144"/>
    <mergeCell ref="ODG144:ODH144"/>
    <mergeCell ref="ODI144:ODJ144"/>
    <mergeCell ref="ODK144:ODL144"/>
    <mergeCell ref="ODM144:ODN144"/>
    <mergeCell ref="ODO144:ODP144"/>
    <mergeCell ref="ODQ144:ODR144"/>
    <mergeCell ref="ODS144:ODT144"/>
    <mergeCell ref="ODU144:ODV144"/>
    <mergeCell ref="ODW144:ODX144"/>
    <mergeCell ref="OCO144:OCP144"/>
    <mergeCell ref="OCQ144:OCR144"/>
    <mergeCell ref="OCS144:OCT144"/>
    <mergeCell ref="OCU144:OCV144"/>
    <mergeCell ref="OCW144:OCX144"/>
    <mergeCell ref="OCY144:OCZ144"/>
    <mergeCell ref="ODA144:ODB144"/>
    <mergeCell ref="ODC144:ODD144"/>
    <mergeCell ref="ODE144:ODF144"/>
    <mergeCell ref="OBW144:OBX144"/>
    <mergeCell ref="OBY144:OBZ144"/>
    <mergeCell ref="OCA144:OCB144"/>
    <mergeCell ref="OCC144:OCD144"/>
    <mergeCell ref="OCE144:OCF144"/>
    <mergeCell ref="OCG144:OCH144"/>
    <mergeCell ref="OCI144:OCJ144"/>
    <mergeCell ref="OCK144:OCL144"/>
    <mergeCell ref="OCM144:OCN144"/>
    <mergeCell ref="OBE144:OBF144"/>
    <mergeCell ref="OBG144:OBH144"/>
    <mergeCell ref="OBI144:OBJ144"/>
    <mergeCell ref="OBK144:OBL144"/>
    <mergeCell ref="OBM144:OBN144"/>
    <mergeCell ref="OBO144:OBP144"/>
    <mergeCell ref="OBQ144:OBR144"/>
    <mergeCell ref="OBS144:OBT144"/>
    <mergeCell ref="OBU144:OBV144"/>
    <mergeCell ref="OAM144:OAN144"/>
    <mergeCell ref="OAO144:OAP144"/>
    <mergeCell ref="OAQ144:OAR144"/>
    <mergeCell ref="OAS144:OAT144"/>
    <mergeCell ref="OAU144:OAV144"/>
    <mergeCell ref="OAW144:OAX144"/>
    <mergeCell ref="OAY144:OAZ144"/>
    <mergeCell ref="OBA144:OBB144"/>
    <mergeCell ref="OBC144:OBD144"/>
    <mergeCell ref="NZU144:NZV144"/>
    <mergeCell ref="NZW144:NZX144"/>
    <mergeCell ref="NZY144:NZZ144"/>
    <mergeCell ref="OAA144:OAB144"/>
    <mergeCell ref="OAC144:OAD144"/>
    <mergeCell ref="OAE144:OAF144"/>
    <mergeCell ref="OAG144:OAH144"/>
    <mergeCell ref="OAI144:OAJ144"/>
    <mergeCell ref="OAK144:OAL144"/>
    <mergeCell ref="NZC144:NZD144"/>
    <mergeCell ref="NZE144:NZF144"/>
    <mergeCell ref="NZG144:NZH144"/>
    <mergeCell ref="NZI144:NZJ144"/>
    <mergeCell ref="NZK144:NZL144"/>
    <mergeCell ref="NZM144:NZN144"/>
    <mergeCell ref="NZO144:NZP144"/>
    <mergeCell ref="NZQ144:NZR144"/>
    <mergeCell ref="NZS144:NZT144"/>
    <mergeCell ref="NYK144:NYL144"/>
    <mergeCell ref="NYM144:NYN144"/>
    <mergeCell ref="NYO144:NYP144"/>
    <mergeCell ref="NYQ144:NYR144"/>
    <mergeCell ref="NYS144:NYT144"/>
    <mergeCell ref="NYU144:NYV144"/>
    <mergeCell ref="NYW144:NYX144"/>
    <mergeCell ref="NYY144:NYZ144"/>
    <mergeCell ref="NZA144:NZB144"/>
    <mergeCell ref="NXS144:NXT144"/>
    <mergeCell ref="NXU144:NXV144"/>
    <mergeCell ref="NXW144:NXX144"/>
    <mergeCell ref="NXY144:NXZ144"/>
    <mergeCell ref="NYA144:NYB144"/>
    <mergeCell ref="NYC144:NYD144"/>
    <mergeCell ref="NYE144:NYF144"/>
    <mergeCell ref="NYG144:NYH144"/>
    <mergeCell ref="NYI144:NYJ144"/>
    <mergeCell ref="NXA144:NXB144"/>
    <mergeCell ref="NXC144:NXD144"/>
    <mergeCell ref="NXE144:NXF144"/>
    <mergeCell ref="NXG144:NXH144"/>
    <mergeCell ref="NXI144:NXJ144"/>
    <mergeCell ref="NXK144:NXL144"/>
    <mergeCell ref="NXM144:NXN144"/>
    <mergeCell ref="NXO144:NXP144"/>
    <mergeCell ref="NXQ144:NXR144"/>
    <mergeCell ref="NWI144:NWJ144"/>
    <mergeCell ref="NWK144:NWL144"/>
    <mergeCell ref="NWM144:NWN144"/>
    <mergeCell ref="NWO144:NWP144"/>
    <mergeCell ref="NWQ144:NWR144"/>
    <mergeCell ref="NWS144:NWT144"/>
    <mergeCell ref="NWU144:NWV144"/>
    <mergeCell ref="NWW144:NWX144"/>
    <mergeCell ref="NWY144:NWZ144"/>
    <mergeCell ref="NVQ144:NVR144"/>
    <mergeCell ref="NVS144:NVT144"/>
    <mergeCell ref="NVU144:NVV144"/>
    <mergeCell ref="NVW144:NVX144"/>
    <mergeCell ref="NVY144:NVZ144"/>
    <mergeCell ref="NWA144:NWB144"/>
    <mergeCell ref="NWC144:NWD144"/>
    <mergeCell ref="NWE144:NWF144"/>
    <mergeCell ref="NWG144:NWH144"/>
    <mergeCell ref="NUY144:NUZ144"/>
    <mergeCell ref="NVA144:NVB144"/>
    <mergeCell ref="NVC144:NVD144"/>
    <mergeCell ref="NVE144:NVF144"/>
    <mergeCell ref="NVG144:NVH144"/>
    <mergeCell ref="NVI144:NVJ144"/>
    <mergeCell ref="NVK144:NVL144"/>
    <mergeCell ref="NVM144:NVN144"/>
    <mergeCell ref="NVO144:NVP144"/>
    <mergeCell ref="NUG144:NUH144"/>
    <mergeCell ref="NUI144:NUJ144"/>
    <mergeCell ref="NUK144:NUL144"/>
    <mergeCell ref="NUM144:NUN144"/>
    <mergeCell ref="NUO144:NUP144"/>
    <mergeCell ref="NUQ144:NUR144"/>
    <mergeCell ref="NUS144:NUT144"/>
    <mergeCell ref="NUU144:NUV144"/>
    <mergeCell ref="NUW144:NUX144"/>
    <mergeCell ref="NTO144:NTP144"/>
    <mergeCell ref="NTQ144:NTR144"/>
    <mergeCell ref="NTS144:NTT144"/>
    <mergeCell ref="NTU144:NTV144"/>
    <mergeCell ref="NTW144:NTX144"/>
    <mergeCell ref="NTY144:NTZ144"/>
    <mergeCell ref="NUA144:NUB144"/>
    <mergeCell ref="NUC144:NUD144"/>
    <mergeCell ref="NUE144:NUF144"/>
    <mergeCell ref="NSW144:NSX144"/>
    <mergeCell ref="NSY144:NSZ144"/>
    <mergeCell ref="NTA144:NTB144"/>
    <mergeCell ref="NTC144:NTD144"/>
    <mergeCell ref="NTE144:NTF144"/>
    <mergeCell ref="NTG144:NTH144"/>
    <mergeCell ref="NTI144:NTJ144"/>
    <mergeCell ref="NTK144:NTL144"/>
    <mergeCell ref="NTM144:NTN144"/>
    <mergeCell ref="NSE144:NSF144"/>
    <mergeCell ref="NSG144:NSH144"/>
    <mergeCell ref="NSI144:NSJ144"/>
    <mergeCell ref="NSK144:NSL144"/>
    <mergeCell ref="NSM144:NSN144"/>
    <mergeCell ref="NSO144:NSP144"/>
    <mergeCell ref="NSQ144:NSR144"/>
    <mergeCell ref="NSS144:NST144"/>
    <mergeCell ref="NSU144:NSV144"/>
    <mergeCell ref="NRM144:NRN144"/>
    <mergeCell ref="NRO144:NRP144"/>
    <mergeCell ref="NRQ144:NRR144"/>
    <mergeCell ref="NRS144:NRT144"/>
    <mergeCell ref="NRU144:NRV144"/>
    <mergeCell ref="NRW144:NRX144"/>
    <mergeCell ref="NRY144:NRZ144"/>
    <mergeCell ref="NSA144:NSB144"/>
    <mergeCell ref="NSC144:NSD144"/>
    <mergeCell ref="NQU144:NQV144"/>
    <mergeCell ref="NQW144:NQX144"/>
    <mergeCell ref="NQY144:NQZ144"/>
    <mergeCell ref="NRA144:NRB144"/>
    <mergeCell ref="NRC144:NRD144"/>
    <mergeCell ref="NRE144:NRF144"/>
    <mergeCell ref="NRG144:NRH144"/>
    <mergeCell ref="NRI144:NRJ144"/>
    <mergeCell ref="NRK144:NRL144"/>
    <mergeCell ref="NQC144:NQD144"/>
    <mergeCell ref="NQE144:NQF144"/>
    <mergeCell ref="NQG144:NQH144"/>
    <mergeCell ref="NQI144:NQJ144"/>
    <mergeCell ref="NQK144:NQL144"/>
    <mergeCell ref="NQM144:NQN144"/>
    <mergeCell ref="NQO144:NQP144"/>
    <mergeCell ref="NQQ144:NQR144"/>
    <mergeCell ref="NQS144:NQT144"/>
    <mergeCell ref="NPK144:NPL144"/>
    <mergeCell ref="NPM144:NPN144"/>
    <mergeCell ref="NPO144:NPP144"/>
    <mergeCell ref="NPQ144:NPR144"/>
    <mergeCell ref="NPS144:NPT144"/>
    <mergeCell ref="NPU144:NPV144"/>
    <mergeCell ref="NPW144:NPX144"/>
    <mergeCell ref="NPY144:NPZ144"/>
    <mergeCell ref="NQA144:NQB144"/>
    <mergeCell ref="NOS144:NOT144"/>
    <mergeCell ref="NOU144:NOV144"/>
    <mergeCell ref="NOW144:NOX144"/>
    <mergeCell ref="NOY144:NOZ144"/>
    <mergeCell ref="NPA144:NPB144"/>
    <mergeCell ref="NPC144:NPD144"/>
    <mergeCell ref="NPE144:NPF144"/>
    <mergeCell ref="NPG144:NPH144"/>
    <mergeCell ref="NPI144:NPJ144"/>
    <mergeCell ref="NOA144:NOB144"/>
    <mergeCell ref="NOC144:NOD144"/>
    <mergeCell ref="NOE144:NOF144"/>
    <mergeCell ref="NOG144:NOH144"/>
    <mergeCell ref="NOI144:NOJ144"/>
    <mergeCell ref="NOK144:NOL144"/>
    <mergeCell ref="NOM144:NON144"/>
    <mergeCell ref="NOO144:NOP144"/>
    <mergeCell ref="NOQ144:NOR144"/>
    <mergeCell ref="NNI144:NNJ144"/>
    <mergeCell ref="NNK144:NNL144"/>
    <mergeCell ref="NNM144:NNN144"/>
    <mergeCell ref="NNO144:NNP144"/>
    <mergeCell ref="NNQ144:NNR144"/>
    <mergeCell ref="NNS144:NNT144"/>
    <mergeCell ref="NNU144:NNV144"/>
    <mergeCell ref="NNW144:NNX144"/>
    <mergeCell ref="NNY144:NNZ144"/>
    <mergeCell ref="NMQ144:NMR144"/>
    <mergeCell ref="NMS144:NMT144"/>
    <mergeCell ref="NMU144:NMV144"/>
    <mergeCell ref="NMW144:NMX144"/>
    <mergeCell ref="NMY144:NMZ144"/>
    <mergeCell ref="NNA144:NNB144"/>
    <mergeCell ref="NNC144:NND144"/>
    <mergeCell ref="NNE144:NNF144"/>
    <mergeCell ref="NNG144:NNH144"/>
    <mergeCell ref="NLY144:NLZ144"/>
    <mergeCell ref="NMA144:NMB144"/>
    <mergeCell ref="NMC144:NMD144"/>
    <mergeCell ref="NME144:NMF144"/>
    <mergeCell ref="NMG144:NMH144"/>
    <mergeCell ref="NMI144:NMJ144"/>
    <mergeCell ref="NMK144:NML144"/>
    <mergeCell ref="NMM144:NMN144"/>
    <mergeCell ref="NMO144:NMP144"/>
    <mergeCell ref="NLG144:NLH144"/>
    <mergeCell ref="NLI144:NLJ144"/>
    <mergeCell ref="NLK144:NLL144"/>
    <mergeCell ref="NLM144:NLN144"/>
    <mergeCell ref="NLO144:NLP144"/>
    <mergeCell ref="NLQ144:NLR144"/>
    <mergeCell ref="NLS144:NLT144"/>
    <mergeCell ref="NLU144:NLV144"/>
    <mergeCell ref="NLW144:NLX144"/>
    <mergeCell ref="NKO144:NKP144"/>
    <mergeCell ref="NKQ144:NKR144"/>
    <mergeCell ref="NKS144:NKT144"/>
    <mergeCell ref="NKU144:NKV144"/>
    <mergeCell ref="NKW144:NKX144"/>
    <mergeCell ref="NKY144:NKZ144"/>
    <mergeCell ref="NLA144:NLB144"/>
    <mergeCell ref="NLC144:NLD144"/>
    <mergeCell ref="NLE144:NLF144"/>
    <mergeCell ref="NJW144:NJX144"/>
    <mergeCell ref="NJY144:NJZ144"/>
    <mergeCell ref="NKA144:NKB144"/>
    <mergeCell ref="NKC144:NKD144"/>
    <mergeCell ref="NKE144:NKF144"/>
    <mergeCell ref="NKG144:NKH144"/>
    <mergeCell ref="NKI144:NKJ144"/>
    <mergeCell ref="NKK144:NKL144"/>
    <mergeCell ref="NKM144:NKN144"/>
    <mergeCell ref="NJE144:NJF144"/>
    <mergeCell ref="NJG144:NJH144"/>
    <mergeCell ref="NJI144:NJJ144"/>
    <mergeCell ref="NJK144:NJL144"/>
    <mergeCell ref="NJM144:NJN144"/>
    <mergeCell ref="NJO144:NJP144"/>
    <mergeCell ref="NJQ144:NJR144"/>
    <mergeCell ref="NJS144:NJT144"/>
    <mergeCell ref="NJU144:NJV144"/>
    <mergeCell ref="NIM144:NIN144"/>
    <mergeCell ref="NIO144:NIP144"/>
    <mergeCell ref="NIQ144:NIR144"/>
    <mergeCell ref="NIS144:NIT144"/>
    <mergeCell ref="NIU144:NIV144"/>
    <mergeCell ref="NIW144:NIX144"/>
    <mergeCell ref="NIY144:NIZ144"/>
    <mergeCell ref="NJA144:NJB144"/>
    <mergeCell ref="NJC144:NJD144"/>
    <mergeCell ref="NHU144:NHV144"/>
    <mergeCell ref="NHW144:NHX144"/>
    <mergeCell ref="NHY144:NHZ144"/>
    <mergeCell ref="NIA144:NIB144"/>
    <mergeCell ref="NIC144:NID144"/>
    <mergeCell ref="NIE144:NIF144"/>
    <mergeCell ref="NIG144:NIH144"/>
    <mergeCell ref="NII144:NIJ144"/>
    <mergeCell ref="NIK144:NIL144"/>
    <mergeCell ref="NHC144:NHD144"/>
    <mergeCell ref="NHE144:NHF144"/>
    <mergeCell ref="NHG144:NHH144"/>
    <mergeCell ref="NHI144:NHJ144"/>
    <mergeCell ref="NHK144:NHL144"/>
    <mergeCell ref="NHM144:NHN144"/>
    <mergeCell ref="NHO144:NHP144"/>
    <mergeCell ref="NHQ144:NHR144"/>
    <mergeCell ref="NHS144:NHT144"/>
    <mergeCell ref="NGK144:NGL144"/>
    <mergeCell ref="NGM144:NGN144"/>
    <mergeCell ref="NGO144:NGP144"/>
    <mergeCell ref="NGQ144:NGR144"/>
    <mergeCell ref="NGS144:NGT144"/>
    <mergeCell ref="NGU144:NGV144"/>
    <mergeCell ref="NGW144:NGX144"/>
    <mergeCell ref="NGY144:NGZ144"/>
    <mergeCell ref="NHA144:NHB144"/>
    <mergeCell ref="NFS144:NFT144"/>
    <mergeCell ref="NFU144:NFV144"/>
    <mergeCell ref="NFW144:NFX144"/>
    <mergeCell ref="NFY144:NFZ144"/>
    <mergeCell ref="NGA144:NGB144"/>
    <mergeCell ref="NGC144:NGD144"/>
    <mergeCell ref="NGE144:NGF144"/>
    <mergeCell ref="NGG144:NGH144"/>
    <mergeCell ref="NGI144:NGJ144"/>
    <mergeCell ref="NFA144:NFB144"/>
    <mergeCell ref="NFC144:NFD144"/>
    <mergeCell ref="NFE144:NFF144"/>
    <mergeCell ref="NFG144:NFH144"/>
    <mergeCell ref="NFI144:NFJ144"/>
    <mergeCell ref="NFK144:NFL144"/>
    <mergeCell ref="NFM144:NFN144"/>
    <mergeCell ref="NFO144:NFP144"/>
    <mergeCell ref="NFQ144:NFR144"/>
    <mergeCell ref="NEI144:NEJ144"/>
    <mergeCell ref="NEK144:NEL144"/>
    <mergeCell ref="NEM144:NEN144"/>
    <mergeCell ref="NEO144:NEP144"/>
    <mergeCell ref="NEQ144:NER144"/>
    <mergeCell ref="NES144:NET144"/>
    <mergeCell ref="NEU144:NEV144"/>
    <mergeCell ref="NEW144:NEX144"/>
    <mergeCell ref="NEY144:NEZ144"/>
    <mergeCell ref="NDQ144:NDR144"/>
    <mergeCell ref="NDS144:NDT144"/>
    <mergeCell ref="NDU144:NDV144"/>
    <mergeCell ref="NDW144:NDX144"/>
    <mergeCell ref="NDY144:NDZ144"/>
    <mergeCell ref="NEA144:NEB144"/>
    <mergeCell ref="NEC144:NED144"/>
    <mergeCell ref="NEE144:NEF144"/>
    <mergeCell ref="NEG144:NEH144"/>
    <mergeCell ref="NCY144:NCZ144"/>
    <mergeCell ref="NDA144:NDB144"/>
    <mergeCell ref="NDC144:NDD144"/>
    <mergeCell ref="NDE144:NDF144"/>
    <mergeCell ref="NDG144:NDH144"/>
    <mergeCell ref="NDI144:NDJ144"/>
    <mergeCell ref="NDK144:NDL144"/>
    <mergeCell ref="NDM144:NDN144"/>
    <mergeCell ref="NDO144:NDP144"/>
    <mergeCell ref="NCG144:NCH144"/>
    <mergeCell ref="NCI144:NCJ144"/>
    <mergeCell ref="NCK144:NCL144"/>
    <mergeCell ref="NCM144:NCN144"/>
    <mergeCell ref="NCO144:NCP144"/>
    <mergeCell ref="NCQ144:NCR144"/>
    <mergeCell ref="NCS144:NCT144"/>
    <mergeCell ref="NCU144:NCV144"/>
    <mergeCell ref="NCW144:NCX144"/>
    <mergeCell ref="NBO144:NBP144"/>
    <mergeCell ref="NBQ144:NBR144"/>
    <mergeCell ref="NBS144:NBT144"/>
    <mergeCell ref="NBU144:NBV144"/>
    <mergeCell ref="NBW144:NBX144"/>
    <mergeCell ref="NBY144:NBZ144"/>
    <mergeCell ref="NCA144:NCB144"/>
    <mergeCell ref="NCC144:NCD144"/>
    <mergeCell ref="NCE144:NCF144"/>
    <mergeCell ref="NAW144:NAX144"/>
    <mergeCell ref="NAY144:NAZ144"/>
    <mergeCell ref="NBA144:NBB144"/>
    <mergeCell ref="NBC144:NBD144"/>
    <mergeCell ref="NBE144:NBF144"/>
    <mergeCell ref="NBG144:NBH144"/>
    <mergeCell ref="NBI144:NBJ144"/>
    <mergeCell ref="NBK144:NBL144"/>
    <mergeCell ref="NBM144:NBN144"/>
    <mergeCell ref="NAE144:NAF144"/>
    <mergeCell ref="NAG144:NAH144"/>
    <mergeCell ref="NAI144:NAJ144"/>
    <mergeCell ref="NAK144:NAL144"/>
    <mergeCell ref="NAM144:NAN144"/>
    <mergeCell ref="NAO144:NAP144"/>
    <mergeCell ref="NAQ144:NAR144"/>
    <mergeCell ref="NAS144:NAT144"/>
    <mergeCell ref="NAU144:NAV144"/>
    <mergeCell ref="MZM144:MZN144"/>
    <mergeCell ref="MZO144:MZP144"/>
    <mergeCell ref="MZQ144:MZR144"/>
    <mergeCell ref="MZS144:MZT144"/>
    <mergeCell ref="MZU144:MZV144"/>
    <mergeCell ref="MZW144:MZX144"/>
    <mergeCell ref="MZY144:MZZ144"/>
    <mergeCell ref="NAA144:NAB144"/>
    <mergeCell ref="NAC144:NAD144"/>
    <mergeCell ref="MYU144:MYV144"/>
    <mergeCell ref="MYW144:MYX144"/>
    <mergeCell ref="MYY144:MYZ144"/>
    <mergeCell ref="MZA144:MZB144"/>
    <mergeCell ref="MZC144:MZD144"/>
    <mergeCell ref="MZE144:MZF144"/>
    <mergeCell ref="MZG144:MZH144"/>
    <mergeCell ref="MZI144:MZJ144"/>
    <mergeCell ref="MZK144:MZL144"/>
    <mergeCell ref="MYC144:MYD144"/>
    <mergeCell ref="MYE144:MYF144"/>
    <mergeCell ref="MYG144:MYH144"/>
    <mergeCell ref="MYI144:MYJ144"/>
    <mergeCell ref="MYK144:MYL144"/>
    <mergeCell ref="MYM144:MYN144"/>
    <mergeCell ref="MYO144:MYP144"/>
    <mergeCell ref="MYQ144:MYR144"/>
    <mergeCell ref="MYS144:MYT144"/>
    <mergeCell ref="MXK144:MXL144"/>
    <mergeCell ref="MXM144:MXN144"/>
    <mergeCell ref="MXO144:MXP144"/>
    <mergeCell ref="MXQ144:MXR144"/>
    <mergeCell ref="MXS144:MXT144"/>
    <mergeCell ref="MXU144:MXV144"/>
    <mergeCell ref="MXW144:MXX144"/>
    <mergeCell ref="MXY144:MXZ144"/>
    <mergeCell ref="MYA144:MYB144"/>
    <mergeCell ref="MWS144:MWT144"/>
    <mergeCell ref="MWU144:MWV144"/>
    <mergeCell ref="MWW144:MWX144"/>
    <mergeCell ref="MWY144:MWZ144"/>
    <mergeCell ref="MXA144:MXB144"/>
    <mergeCell ref="MXC144:MXD144"/>
    <mergeCell ref="MXE144:MXF144"/>
    <mergeCell ref="MXG144:MXH144"/>
    <mergeCell ref="MXI144:MXJ144"/>
    <mergeCell ref="MWA144:MWB144"/>
    <mergeCell ref="MWC144:MWD144"/>
    <mergeCell ref="MWE144:MWF144"/>
    <mergeCell ref="MWG144:MWH144"/>
    <mergeCell ref="MWI144:MWJ144"/>
    <mergeCell ref="MWK144:MWL144"/>
    <mergeCell ref="MWM144:MWN144"/>
    <mergeCell ref="MWO144:MWP144"/>
    <mergeCell ref="MWQ144:MWR144"/>
    <mergeCell ref="MVI144:MVJ144"/>
    <mergeCell ref="MVK144:MVL144"/>
    <mergeCell ref="MVM144:MVN144"/>
    <mergeCell ref="MVO144:MVP144"/>
    <mergeCell ref="MVQ144:MVR144"/>
    <mergeCell ref="MVS144:MVT144"/>
    <mergeCell ref="MVU144:MVV144"/>
    <mergeCell ref="MVW144:MVX144"/>
    <mergeCell ref="MVY144:MVZ144"/>
    <mergeCell ref="MUQ144:MUR144"/>
    <mergeCell ref="MUS144:MUT144"/>
    <mergeCell ref="MUU144:MUV144"/>
    <mergeCell ref="MUW144:MUX144"/>
    <mergeCell ref="MUY144:MUZ144"/>
    <mergeCell ref="MVA144:MVB144"/>
    <mergeCell ref="MVC144:MVD144"/>
    <mergeCell ref="MVE144:MVF144"/>
    <mergeCell ref="MVG144:MVH144"/>
    <mergeCell ref="MTY144:MTZ144"/>
    <mergeCell ref="MUA144:MUB144"/>
    <mergeCell ref="MUC144:MUD144"/>
    <mergeCell ref="MUE144:MUF144"/>
    <mergeCell ref="MUG144:MUH144"/>
    <mergeCell ref="MUI144:MUJ144"/>
    <mergeCell ref="MUK144:MUL144"/>
    <mergeCell ref="MUM144:MUN144"/>
    <mergeCell ref="MUO144:MUP144"/>
    <mergeCell ref="MTG144:MTH144"/>
    <mergeCell ref="MTI144:MTJ144"/>
    <mergeCell ref="MTK144:MTL144"/>
    <mergeCell ref="MTM144:MTN144"/>
    <mergeCell ref="MTO144:MTP144"/>
    <mergeCell ref="MTQ144:MTR144"/>
    <mergeCell ref="MTS144:MTT144"/>
    <mergeCell ref="MTU144:MTV144"/>
    <mergeCell ref="MTW144:MTX144"/>
    <mergeCell ref="MSO144:MSP144"/>
    <mergeCell ref="MSQ144:MSR144"/>
    <mergeCell ref="MSS144:MST144"/>
    <mergeCell ref="MSU144:MSV144"/>
    <mergeCell ref="MSW144:MSX144"/>
    <mergeCell ref="MSY144:MSZ144"/>
    <mergeCell ref="MTA144:MTB144"/>
    <mergeCell ref="MTC144:MTD144"/>
    <mergeCell ref="MTE144:MTF144"/>
    <mergeCell ref="MRW144:MRX144"/>
    <mergeCell ref="MRY144:MRZ144"/>
    <mergeCell ref="MSA144:MSB144"/>
    <mergeCell ref="MSC144:MSD144"/>
    <mergeCell ref="MSE144:MSF144"/>
    <mergeCell ref="MSG144:MSH144"/>
    <mergeCell ref="MSI144:MSJ144"/>
    <mergeCell ref="MSK144:MSL144"/>
    <mergeCell ref="MSM144:MSN144"/>
    <mergeCell ref="MRE144:MRF144"/>
    <mergeCell ref="MRG144:MRH144"/>
    <mergeCell ref="MRI144:MRJ144"/>
    <mergeCell ref="MRK144:MRL144"/>
    <mergeCell ref="MRM144:MRN144"/>
    <mergeCell ref="MRO144:MRP144"/>
    <mergeCell ref="MRQ144:MRR144"/>
    <mergeCell ref="MRS144:MRT144"/>
    <mergeCell ref="MRU144:MRV144"/>
    <mergeCell ref="MQM144:MQN144"/>
    <mergeCell ref="MQO144:MQP144"/>
    <mergeCell ref="MQQ144:MQR144"/>
    <mergeCell ref="MQS144:MQT144"/>
    <mergeCell ref="MQU144:MQV144"/>
    <mergeCell ref="MQW144:MQX144"/>
    <mergeCell ref="MQY144:MQZ144"/>
    <mergeCell ref="MRA144:MRB144"/>
    <mergeCell ref="MRC144:MRD144"/>
    <mergeCell ref="MPU144:MPV144"/>
    <mergeCell ref="MPW144:MPX144"/>
    <mergeCell ref="MPY144:MPZ144"/>
    <mergeCell ref="MQA144:MQB144"/>
    <mergeCell ref="MQC144:MQD144"/>
    <mergeCell ref="MQE144:MQF144"/>
    <mergeCell ref="MQG144:MQH144"/>
    <mergeCell ref="MQI144:MQJ144"/>
    <mergeCell ref="MQK144:MQL144"/>
    <mergeCell ref="MPC144:MPD144"/>
    <mergeCell ref="MPE144:MPF144"/>
    <mergeCell ref="MPG144:MPH144"/>
    <mergeCell ref="MPI144:MPJ144"/>
    <mergeCell ref="MPK144:MPL144"/>
    <mergeCell ref="MPM144:MPN144"/>
    <mergeCell ref="MPO144:MPP144"/>
    <mergeCell ref="MPQ144:MPR144"/>
    <mergeCell ref="MPS144:MPT144"/>
    <mergeCell ref="MOK144:MOL144"/>
    <mergeCell ref="MOM144:MON144"/>
    <mergeCell ref="MOO144:MOP144"/>
    <mergeCell ref="MOQ144:MOR144"/>
    <mergeCell ref="MOS144:MOT144"/>
    <mergeCell ref="MOU144:MOV144"/>
    <mergeCell ref="MOW144:MOX144"/>
    <mergeCell ref="MOY144:MOZ144"/>
    <mergeCell ref="MPA144:MPB144"/>
    <mergeCell ref="MNS144:MNT144"/>
    <mergeCell ref="MNU144:MNV144"/>
    <mergeCell ref="MNW144:MNX144"/>
    <mergeCell ref="MNY144:MNZ144"/>
    <mergeCell ref="MOA144:MOB144"/>
    <mergeCell ref="MOC144:MOD144"/>
    <mergeCell ref="MOE144:MOF144"/>
    <mergeCell ref="MOG144:MOH144"/>
    <mergeCell ref="MOI144:MOJ144"/>
    <mergeCell ref="MNA144:MNB144"/>
    <mergeCell ref="MNC144:MND144"/>
    <mergeCell ref="MNE144:MNF144"/>
    <mergeCell ref="MNG144:MNH144"/>
    <mergeCell ref="MNI144:MNJ144"/>
    <mergeCell ref="MNK144:MNL144"/>
    <mergeCell ref="MNM144:MNN144"/>
    <mergeCell ref="MNO144:MNP144"/>
    <mergeCell ref="MNQ144:MNR144"/>
    <mergeCell ref="MMI144:MMJ144"/>
    <mergeCell ref="MMK144:MML144"/>
    <mergeCell ref="MMM144:MMN144"/>
    <mergeCell ref="MMO144:MMP144"/>
    <mergeCell ref="MMQ144:MMR144"/>
    <mergeCell ref="MMS144:MMT144"/>
    <mergeCell ref="MMU144:MMV144"/>
    <mergeCell ref="MMW144:MMX144"/>
    <mergeCell ref="MMY144:MMZ144"/>
    <mergeCell ref="MLQ144:MLR144"/>
    <mergeCell ref="MLS144:MLT144"/>
    <mergeCell ref="MLU144:MLV144"/>
    <mergeCell ref="MLW144:MLX144"/>
    <mergeCell ref="MLY144:MLZ144"/>
    <mergeCell ref="MMA144:MMB144"/>
    <mergeCell ref="MMC144:MMD144"/>
    <mergeCell ref="MME144:MMF144"/>
    <mergeCell ref="MMG144:MMH144"/>
    <mergeCell ref="MKY144:MKZ144"/>
    <mergeCell ref="MLA144:MLB144"/>
    <mergeCell ref="MLC144:MLD144"/>
    <mergeCell ref="MLE144:MLF144"/>
    <mergeCell ref="MLG144:MLH144"/>
    <mergeCell ref="MLI144:MLJ144"/>
    <mergeCell ref="MLK144:MLL144"/>
    <mergeCell ref="MLM144:MLN144"/>
    <mergeCell ref="MLO144:MLP144"/>
    <mergeCell ref="MKG144:MKH144"/>
    <mergeCell ref="MKI144:MKJ144"/>
    <mergeCell ref="MKK144:MKL144"/>
    <mergeCell ref="MKM144:MKN144"/>
    <mergeCell ref="MKO144:MKP144"/>
    <mergeCell ref="MKQ144:MKR144"/>
    <mergeCell ref="MKS144:MKT144"/>
    <mergeCell ref="MKU144:MKV144"/>
    <mergeCell ref="MKW144:MKX144"/>
    <mergeCell ref="MJO144:MJP144"/>
    <mergeCell ref="MJQ144:MJR144"/>
    <mergeCell ref="MJS144:MJT144"/>
    <mergeCell ref="MJU144:MJV144"/>
    <mergeCell ref="MJW144:MJX144"/>
    <mergeCell ref="MJY144:MJZ144"/>
    <mergeCell ref="MKA144:MKB144"/>
    <mergeCell ref="MKC144:MKD144"/>
    <mergeCell ref="MKE144:MKF144"/>
    <mergeCell ref="MIW144:MIX144"/>
    <mergeCell ref="MIY144:MIZ144"/>
    <mergeCell ref="MJA144:MJB144"/>
    <mergeCell ref="MJC144:MJD144"/>
    <mergeCell ref="MJE144:MJF144"/>
    <mergeCell ref="MJG144:MJH144"/>
    <mergeCell ref="MJI144:MJJ144"/>
    <mergeCell ref="MJK144:MJL144"/>
    <mergeCell ref="MJM144:MJN144"/>
    <mergeCell ref="MIE144:MIF144"/>
    <mergeCell ref="MIG144:MIH144"/>
    <mergeCell ref="MII144:MIJ144"/>
    <mergeCell ref="MIK144:MIL144"/>
    <mergeCell ref="MIM144:MIN144"/>
    <mergeCell ref="MIO144:MIP144"/>
    <mergeCell ref="MIQ144:MIR144"/>
    <mergeCell ref="MIS144:MIT144"/>
    <mergeCell ref="MIU144:MIV144"/>
    <mergeCell ref="MHM144:MHN144"/>
    <mergeCell ref="MHO144:MHP144"/>
    <mergeCell ref="MHQ144:MHR144"/>
    <mergeCell ref="MHS144:MHT144"/>
    <mergeCell ref="MHU144:MHV144"/>
    <mergeCell ref="MHW144:MHX144"/>
    <mergeCell ref="MHY144:MHZ144"/>
    <mergeCell ref="MIA144:MIB144"/>
    <mergeCell ref="MIC144:MID144"/>
    <mergeCell ref="MGU144:MGV144"/>
    <mergeCell ref="MGW144:MGX144"/>
    <mergeCell ref="MGY144:MGZ144"/>
    <mergeCell ref="MHA144:MHB144"/>
    <mergeCell ref="MHC144:MHD144"/>
    <mergeCell ref="MHE144:MHF144"/>
    <mergeCell ref="MHG144:MHH144"/>
    <mergeCell ref="MHI144:MHJ144"/>
    <mergeCell ref="MHK144:MHL144"/>
    <mergeCell ref="MGC144:MGD144"/>
    <mergeCell ref="MGE144:MGF144"/>
    <mergeCell ref="MGG144:MGH144"/>
    <mergeCell ref="MGI144:MGJ144"/>
    <mergeCell ref="MGK144:MGL144"/>
    <mergeCell ref="MGM144:MGN144"/>
    <mergeCell ref="MGO144:MGP144"/>
    <mergeCell ref="MGQ144:MGR144"/>
    <mergeCell ref="MGS144:MGT144"/>
    <mergeCell ref="MFK144:MFL144"/>
    <mergeCell ref="MFM144:MFN144"/>
    <mergeCell ref="MFO144:MFP144"/>
    <mergeCell ref="MFQ144:MFR144"/>
    <mergeCell ref="MFS144:MFT144"/>
    <mergeCell ref="MFU144:MFV144"/>
    <mergeCell ref="MFW144:MFX144"/>
    <mergeCell ref="MFY144:MFZ144"/>
    <mergeCell ref="MGA144:MGB144"/>
    <mergeCell ref="MES144:MET144"/>
    <mergeCell ref="MEU144:MEV144"/>
    <mergeCell ref="MEW144:MEX144"/>
    <mergeCell ref="MEY144:MEZ144"/>
    <mergeCell ref="MFA144:MFB144"/>
    <mergeCell ref="MFC144:MFD144"/>
    <mergeCell ref="MFE144:MFF144"/>
    <mergeCell ref="MFG144:MFH144"/>
    <mergeCell ref="MFI144:MFJ144"/>
    <mergeCell ref="MEA144:MEB144"/>
    <mergeCell ref="MEC144:MED144"/>
    <mergeCell ref="MEE144:MEF144"/>
    <mergeCell ref="MEG144:MEH144"/>
    <mergeCell ref="MEI144:MEJ144"/>
    <mergeCell ref="MEK144:MEL144"/>
    <mergeCell ref="MEM144:MEN144"/>
    <mergeCell ref="MEO144:MEP144"/>
    <mergeCell ref="MEQ144:MER144"/>
    <mergeCell ref="MDI144:MDJ144"/>
    <mergeCell ref="MDK144:MDL144"/>
    <mergeCell ref="MDM144:MDN144"/>
    <mergeCell ref="MDO144:MDP144"/>
    <mergeCell ref="MDQ144:MDR144"/>
    <mergeCell ref="MDS144:MDT144"/>
    <mergeCell ref="MDU144:MDV144"/>
    <mergeCell ref="MDW144:MDX144"/>
    <mergeCell ref="MDY144:MDZ144"/>
    <mergeCell ref="MCQ144:MCR144"/>
    <mergeCell ref="MCS144:MCT144"/>
    <mergeCell ref="MCU144:MCV144"/>
    <mergeCell ref="MCW144:MCX144"/>
    <mergeCell ref="MCY144:MCZ144"/>
    <mergeCell ref="MDA144:MDB144"/>
    <mergeCell ref="MDC144:MDD144"/>
    <mergeCell ref="MDE144:MDF144"/>
    <mergeCell ref="MDG144:MDH144"/>
    <mergeCell ref="MBY144:MBZ144"/>
    <mergeCell ref="MCA144:MCB144"/>
    <mergeCell ref="MCC144:MCD144"/>
    <mergeCell ref="MCE144:MCF144"/>
    <mergeCell ref="MCG144:MCH144"/>
    <mergeCell ref="MCI144:MCJ144"/>
    <mergeCell ref="MCK144:MCL144"/>
    <mergeCell ref="MCM144:MCN144"/>
    <mergeCell ref="MCO144:MCP144"/>
    <mergeCell ref="MBG144:MBH144"/>
    <mergeCell ref="MBI144:MBJ144"/>
    <mergeCell ref="MBK144:MBL144"/>
    <mergeCell ref="MBM144:MBN144"/>
    <mergeCell ref="MBO144:MBP144"/>
    <mergeCell ref="MBQ144:MBR144"/>
    <mergeCell ref="MBS144:MBT144"/>
    <mergeCell ref="MBU144:MBV144"/>
    <mergeCell ref="MBW144:MBX144"/>
    <mergeCell ref="MAO144:MAP144"/>
    <mergeCell ref="MAQ144:MAR144"/>
    <mergeCell ref="MAS144:MAT144"/>
    <mergeCell ref="MAU144:MAV144"/>
    <mergeCell ref="MAW144:MAX144"/>
    <mergeCell ref="MAY144:MAZ144"/>
    <mergeCell ref="MBA144:MBB144"/>
    <mergeCell ref="MBC144:MBD144"/>
    <mergeCell ref="MBE144:MBF144"/>
    <mergeCell ref="LZW144:LZX144"/>
    <mergeCell ref="LZY144:LZZ144"/>
    <mergeCell ref="MAA144:MAB144"/>
    <mergeCell ref="MAC144:MAD144"/>
    <mergeCell ref="MAE144:MAF144"/>
    <mergeCell ref="MAG144:MAH144"/>
    <mergeCell ref="MAI144:MAJ144"/>
    <mergeCell ref="MAK144:MAL144"/>
    <mergeCell ref="MAM144:MAN144"/>
    <mergeCell ref="LZE144:LZF144"/>
    <mergeCell ref="LZG144:LZH144"/>
    <mergeCell ref="LZI144:LZJ144"/>
    <mergeCell ref="LZK144:LZL144"/>
    <mergeCell ref="LZM144:LZN144"/>
    <mergeCell ref="LZO144:LZP144"/>
    <mergeCell ref="LZQ144:LZR144"/>
    <mergeCell ref="LZS144:LZT144"/>
    <mergeCell ref="LZU144:LZV144"/>
    <mergeCell ref="LYM144:LYN144"/>
    <mergeCell ref="LYO144:LYP144"/>
    <mergeCell ref="LYQ144:LYR144"/>
    <mergeCell ref="LYS144:LYT144"/>
    <mergeCell ref="LYU144:LYV144"/>
    <mergeCell ref="LYW144:LYX144"/>
    <mergeCell ref="LYY144:LYZ144"/>
    <mergeCell ref="LZA144:LZB144"/>
    <mergeCell ref="LZC144:LZD144"/>
    <mergeCell ref="LXU144:LXV144"/>
    <mergeCell ref="LXW144:LXX144"/>
    <mergeCell ref="LXY144:LXZ144"/>
    <mergeCell ref="LYA144:LYB144"/>
    <mergeCell ref="LYC144:LYD144"/>
    <mergeCell ref="LYE144:LYF144"/>
    <mergeCell ref="LYG144:LYH144"/>
    <mergeCell ref="LYI144:LYJ144"/>
    <mergeCell ref="LYK144:LYL144"/>
    <mergeCell ref="LXC144:LXD144"/>
    <mergeCell ref="LXE144:LXF144"/>
    <mergeCell ref="LXG144:LXH144"/>
    <mergeCell ref="LXI144:LXJ144"/>
    <mergeCell ref="LXK144:LXL144"/>
    <mergeCell ref="LXM144:LXN144"/>
    <mergeCell ref="LXO144:LXP144"/>
    <mergeCell ref="LXQ144:LXR144"/>
    <mergeCell ref="LXS144:LXT144"/>
    <mergeCell ref="LWK144:LWL144"/>
    <mergeCell ref="LWM144:LWN144"/>
    <mergeCell ref="LWO144:LWP144"/>
    <mergeCell ref="LWQ144:LWR144"/>
    <mergeCell ref="LWS144:LWT144"/>
    <mergeCell ref="LWU144:LWV144"/>
    <mergeCell ref="LWW144:LWX144"/>
    <mergeCell ref="LWY144:LWZ144"/>
    <mergeCell ref="LXA144:LXB144"/>
    <mergeCell ref="LVS144:LVT144"/>
    <mergeCell ref="LVU144:LVV144"/>
    <mergeCell ref="LVW144:LVX144"/>
    <mergeCell ref="LVY144:LVZ144"/>
    <mergeCell ref="LWA144:LWB144"/>
    <mergeCell ref="LWC144:LWD144"/>
    <mergeCell ref="LWE144:LWF144"/>
    <mergeCell ref="LWG144:LWH144"/>
    <mergeCell ref="LWI144:LWJ144"/>
    <mergeCell ref="LVA144:LVB144"/>
    <mergeCell ref="LVC144:LVD144"/>
    <mergeCell ref="LVE144:LVF144"/>
    <mergeCell ref="LVG144:LVH144"/>
    <mergeCell ref="LVI144:LVJ144"/>
    <mergeCell ref="LVK144:LVL144"/>
    <mergeCell ref="LVM144:LVN144"/>
    <mergeCell ref="LVO144:LVP144"/>
    <mergeCell ref="LVQ144:LVR144"/>
    <mergeCell ref="LUI144:LUJ144"/>
    <mergeCell ref="LUK144:LUL144"/>
    <mergeCell ref="LUM144:LUN144"/>
    <mergeCell ref="LUO144:LUP144"/>
    <mergeCell ref="LUQ144:LUR144"/>
    <mergeCell ref="LUS144:LUT144"/>
    <mergeCell ref="LUU144:LUV144"/>
    <mergeCell ref="LUW144:LUX144"/>
    <mergeCell ref="LUY144:LUZ144"/>
    <mergeCell ref="LTQ144:LTR144"/>
    <mergeCell ref="LTS144:LTT144"/>
    <mergeCell ref="LTU144:LTV144"/>
    <mergeCell ref="LTW144:LTX144"/>
    <mergeCell ref="LTY144:LTZ144"/>
    <mergeCell ref="LUA144:LUB144"/>
    <mergeCell ref="LUC144:LUD144"/>
    <mergeCell ref="LUE144:LUF144"/>
    <mergeCell ref="LUG144:LUH144"/>
    <mergeCell ref="LSY144:LSZ144"/>
    <mergeCell ref="LTA144:LTB144"/>
    <mergeCell ref="LTC144:LTD144"/>
    <mergeCell ref="LTE144:LTF144"/>
    <mergeCell ref="LTG144:LTH144"/>
    <mergeCell ref="LTI144:LTJ144"/>
    <mergeCell ref="LTK144:LTL144"/>
    <mergeCell ref="LTM144:LTN144"/>
    <mergeCell ref="LTO144:LTP144"/>
    <mergeCell ref="LSG144:LSH144"/>
    <mergeCell ref="LSI144:LSJ144"/>
    <mergeCell ref="LSK144:LSL144"/>
    <mergeCell ref="LSM144:LSN144"/>
    <mergeCell ref="LSO144:LSP144"/>
    <mergeCell ref="LSQ144:LSR144"/>
    <mergeCell ref="LSS144:LST144"/>
    <mergeCell ref="LSU144:LSV144"/>
    <mergeCell ref="LSW144:LSX144"/>
    <mergeCell ref="LRO144:LRP144"/>
    <mergeCell ref="LRQ144:LRR144"/>
    <mergeCell ref="LRS144:LRT144"/>
    <mergeCell ref="LRU144:LRV144"/>
    <mergeCell ref="LRW144:LRX144"/>
    <mergeCell ref="LRY144:LRZ144"/>
    <mergeCell ref="LSA144:LSB144"/>
    <mergeCell ref="LSC144:LSD144"/>
    <mergeCell ref="LSE144:LSF144"/>
    <mergeCell ref="LQW144:LQX144"/>
    <mergeCell ref="LQY144:LQZ144"/>
    <mergeCell ref="LRA144:LRB144"/>
    <mergeCell ref="LRC144:LRD144"/>
    <mergeCell ref="LRE144:LRF144"/>
    <mergeCell ref="LRG144:LRH144"/>
    <mergeCell ref="LRI144:LRJ144"/>
    <mergeCell ref="LRK144:LRL144"/>
    <mergeCell ref="LRM144:LRN144"/>
    <mergeCell ref="LQE144:LQF144"/>
    <mergeCell ref="LQG144:LQH144"/>
    <mergeCell ref="LQI144:LQJ144"/>
    <mergeCell ref="LQK144:LQL144"/>
    <mergeCell ref="LQM144:LQN144"/>
    <mergeCell ref="LQO144:LQP144"/>
    <mergeCell ref="LQQ144:LQR144"/>
    <mergeCell ref="LQS144:LQT144"/>
    <mergeCell ref="LQU144:LQV144"/>
    <mergeCell ref="LPM144:LPN144"/>
    <mergeCell ref="LPO144:LPP144"/>
    <mergeCell ref="LPQ144:LPR144"/>
    <mergeCell ref="LPS144:LPT144"/>
    <mergeCell ref="LPU144:LPV144"/>
    <mergeCell ref="LPW144:LPX144"/>
    <mergeCell ref="LPY144:LPZ144"/>
    <mergeCell ref="LQA144:LQB144"/>
    <mergeCell ref="LQC144:LQD144"/>
    <mergeCell ref="LOU144:LOV144"/>
    <mergeCell ref="LOW144:LOX144"/>
    <mergeCell ref="LOY144:LOZ144"/>
    <mergeCell ref="LPA144:LPB144"/>
    <mergeCell ref="LPC144:LPD144"/>
    <mergeCell ref="LPE144:LPF144"/>
    <mergeCell ref="LPG144:LPH144"/>
    <mergeCell ref="LPI144:LPJ144"/>
    <mergeCell ref="LPK144:LPL144"/>
    <mergeCell ref="LOC144:LOD144"/>
    <mergeCell ref="LOE144:LOF144"/>
    <mergeCell ref="LOG144:LOH144"/>
    <mergeCell ref="LOI144:LOJ144"/>
    <mergeCell ref="LOK144:LOL144"/>
    <mergeCell ref="LOM144:LON144"/>
    <mergeCell ref="LOO144:LOP144"/>
    <mergeCell ref="LOQ144:LOR144"/>
    <mergeCell ref="LOS144:LOT144"/>
    <mergeCell ref="LNK144:LNL144"/>
    <mergeCell ref="LNM144:LNN144"/>
    <mergeCell ref="LNO144:LNP144"/>
    <mergeCell ref="LNQ144:LNR144"/>
    <mergeCell ref="LNS144:LNT144"/>
    <mergeCell ref="LNU144:LNV144"/>
    <mergeCell ref="LNW144:LNX144"/>
    <mergeCell ref="LNY144:LNZ144"/>
    <mergeCell ref="LOA144:LOB144"/>
    <mergeCell ref="LMS144:LMT144"/>
    <mergeCell ref="LMU144:LMV144"/>
    <mergeCell ref="LMW144:LMX144"/>
    <mergeCell ref="LMY144:LMZ144"/>
    <mergeCell ref="LNA144:LNB144"/>
    <mergeCell ref="LNC144:LND144"/>
    <mergeCell ref="LNE144:LNF144"/>
    <mergeCell ref="LNG144:LNH144"/>
    <mergeCell ref="LNI144:LNJ144"/>
    <mergeCell ref="LMA144:LMB144"/>
    <mergeCell ref="LMC144:LMD144"/>
    <mergeCell ref="LME144:LMF144"/>
    <mergeCell ref="LMG144:LMH144"/>
    <mergeCell ref="LMI144:LMJ144"/>
    <mergeCell ref="LMK144:LML144"/>
    <mergeCell ref="LMM144:LMN144"/>
    <mergeCell ref="LMO144:LMP144"/>
    <mergeCell ref="LMQ144:LMR144"/>
    <mergeCell ref="LLI144:LLJ144"/>
    <mergeCell ref="LLK144:LLL144"/>
    <mergeCell ref="LLM144:LLN144"/>
    <mergeCell ref="LLO144:LLP144"/>
    <mergeCell ref="LLQ144:LLR144"/>
    <mergeCell ref="LLS144:LLT144"/>
    <mergeCell ref="LLU144:LLV144"/>
    <mergeCell ref="LLW144:LLX144"/>
    <mergeCell ref="LLY144:LLZ144"/>
    <mergeCell ref="LKQ144:LKR144"/>
    <mergeCell ref="LKS144:LKT144"/>
    <mergeCell ref="LKU144:LKV144"/>
    <mergeCell ref="LKW144:LKX144"/>
    <mergeCell ref="LKY144:LKZ144"/>
    <mergeCell ref="LLA144:LLB144"/>
    <mergeCell ref="LLC144:LLD144"/>
    <mergeCell ref="LLE144:LLF144"/>
    <mergeCell ref="LLG144:LLH144"/>
    <mergeCell ref="LJY144:LJZ144"/>
    <mergeCell ref="LKA144:LKB144"/>
    <mergeCell ref="LKC144:LKD144"/>
    <mergeCell ref="LKE144:LKF144"/>
    <mergeCell ref="LKG144:LKH144"/>
    <mergeCell ref="LKI144:LKJ144"/>
    <mergeCell ref="LKK144:LKL144"/>
    <mergeCell ref="LKM144:LKN144"/>
    <mergeCell ref="LKO144:LKP144"/>
    <mergeCell ref="LJG144:LJH144"/>
    <mergeCell ref="LJI144:LJJ144"/>
    <mergeCell ref="LJK144:LJL144"/>
    <mergeCell ref="LJM144:LJN144"/>
    <mergeCell ref="LJO144:LJP144"/>
    <mergeCell ref="LJQ144:LJR144"/>
    <mergeCell ref="LJS144:LJT144"/>
    <mergeCell ref="LJU144:LJV144"/>
    <mergeCell ref="LJW144:LJX144"/>
    <mergeCell ref="LIO144:LIP144"/>
    <mergeCell ref="LIQ144:LIR144"/>
    <mergeCell ref="LIS144:LIT144"/>
    <mergeCell ref="LIU144:LIV144"/>
    <mergeCell ref="LIW144:LIX144"/>
    <mergeCell ref="LIY144:LIZ144"/>
    <mergeCell ref="LJA144:LJB144"/>
    <mergeCell ref="LJC144:LJD144"/>
    <mergeCell ref="LJE144:LJF144"/>
    <mergeCell ref="LHW144:LHX144"/>
    <mergeCell ref="LHY144:LHZ144"/>
    <mergeCell ref="LIA144:LIB144"/>
    <mergeCell ref="LIC144:LID144"/>
    <mergeCell ref="LIE144:LIF144"/>
    <mergeCell ref="LIG144:LIH144"/>
    <mergeCell ref="LII144:LIJ144"/>
    <mergeCell ref="LIK144:LIL144"/>
    <mergeCell ref="LIM144:LIN144"/>
    <mergeCell ref="LHE144:LHF144"/>
    <mergeCell ref="LHG144:LHH144"/>
    <mergeCell ref="LHI144:LHJ144"/>
    <mergeCell ref="LHK144:LHL144"/>
    <mergeCell ref="LHM144:LHN144"/>
    <mergeCell ref="LHO144:LHP144"/>
    <mergeCell ref="LHQ144:LHR144"/>
    <mergeCell ref="LHS144:LHT144"/>
    <mergeCell ref="LHU144:LHV144"/>
    <mergeCell ref="LGM144:LGN144"/>
    <mergeCell ref="LGO144:LGP144"/>
    <mergeCell ref="LGQ144:LGR144"/>
    <mergeCell ref="LGS144:LGT144"/>
    <mergeCell ref="LGU144:LGV144"/>
    <mergeCell ref="LGW144:LGX144"/>
    <mergeCell ref="LGY144:LGZ144"/>
    <mergeCell ref="LHA144:LHB144"/>
    <mergeCell ref="LHC144:LHD144"/>
    <mergeCell ref="LFU144:LFV144"/>
    <mergeCell ref="LFW144:LFX144"/>
    <mergeCell ref="LFY144:LFZ144"/>
    <mergeCell ref="LGA144:LGB144"/>
    <mergeCell ref="LGC144:LGD144"/>
    <mergeCell ref="LGE144:LGF144"/>
    <mergeCell ref="LGG144:LGH144"/>
    <mergeCell ref="LGI144:LGJ144"/>
    <mergeCell ref="LGK144:LGL144"/>
    <mergeCell ref="LFC144:LFD144"/>
    <mergeCell ref="LFE144:LFF144"/>
    <mergeCell ref="LFG144:LFH144"/>
    <mergeCell ref="LFI144:LFJ144"/>
    <mergeCell ref="LFK144:LFL144"/>
    <mergeCell ref="LFM144:LFN144"/>
    <mergeCell ref="LFO144:LFP144"/>
    <mergeCell ref="LFQ144:LFR144"/>
    <mergeCell ref="LFS144:LFT144"/>
    <mergeCell ref="LEK144:LEL144"/>
    <mergeCell ref="LEM144:LEN144"/>
    <mergeCell ref="LEO144:LEP144"/>
    <mergeCell ref="LEQ144:LER144"/>
    <mergeCell ref="LES144:LET144"/>
    <mergeCell ref="LEU144:LEV144"/>
    <mergeCell ref="LEW144:LEX144"/>
    <mergeCell ref="LEY144:LEZ144"/>
    <mergeCell ref="LFA144:LFB144"/>
    <mergeCell ref="LDS144:LDT144"/>
    <mergeCell ref="LDU144:LDV144"/>
    <mergeCell ref="LDW144:LDX144"/>
    <mergeCell ref="LDY144:LDZ144"/>
    <mergeCell ref="LEA144:LEB144"/>
    <mergeCell ref="LEC144:LED144"/>
    <mergeCell ref="LEE144:LEF144"/>
    <mergeCell ref="LEG144:LEH144"/>
    <mergeCell ref="LEI144:LEJ144"/>
    <mergeCell ref="LDA144:LDB144"/>
    <mergeCell ref="LDC144:LDD144"/>
    <mergeCell ref="LDE144:LDF144"/>
    <mergeCell ref="LDG144:LDH144"/>
    <mergeCell ref="LDI144:LDJ144"/>
    <mergeCell ref="LDK144:LDL144"/>
    <mergeCell ref="LDM144:LDN144"/>
    <mergeCell ref="LDO144:LDP144"/>
    <mergeCell ref="LDQ144:LDR144"/>
    <mergeCell ref="LCI144:LCJ144"/>
    <mergeCell ref="LCK144:LCL144"/>
    <mergeCell ref="LCM144:LCN144"/>
    <mergeCell ref="LCO144:LCP144"/>
    <mergeCell ref="LCQ144:LCR144"/>
    <mergeCell ref="LCS144:LCT144"/>
    <mergeCell ref="LCU144:LCV144"/>
    <mergeCell ref="LCW144:LCX144"/>
    <mergeCell ref="LCY144:LCZ144"/>
    <mergeCell ref="LBQ144:LBR144"/>
    <mergeCell ref="LBS144:LBT144"/>
    <mergeCell ref="LBU144:LBV144"/>
    <mergeCell ref="LBW144:LBX144"/>
    <mergeCell ref="LBY144:LBZ144"/>
    <mergeCell ref="LCA144:LCB144"/>
    <mergeCell ref="LCC144:LCD144"/>
    <mergeCell ref="LCE144:LCF144"/>
    <mergeCell ref="LCG144:LCH144"/>
    <mergeCell ref="LAY144:LAZ144"/>
    <mergeCell ref="LBA144:LBB144"/>
    <mergeCell ref="LBC144:LBD144"/>
    <mergeCell ref="LBE144:LBF144"/>
    <mergeCell ref="LBG144:LBH144"/>
    <mergeCell ref="LBI144:LBJ144"/>
    <mergeCell ref="LBK144:LBL144"/>
    <mergeCell ref="LBM144:LBN144"/>
    <mergeCell ref="LBO144:LBP144"/>
    <mergeCell ref="LAG144:LAH144"/>
    <mergeCell ref="LAI144:LAJ144"/>
    <mergeCell ref="LAK144:LAL144"/>
    <mergeCell ref="LAM144:LAN144"/>
    <mergeCell ref="LAO144:LAP144"/>
    <mergeCell ref="LAQ144:LAR144"/>
    <mergeCell ref="LAS144:LAT144"/>
    <mergeCell ref="LAU144:LAV144"/>
    <mergeCell ref="LAW144:LAX144"/>
    <mergeCell ref="KZO144:KZP144"/>
    <mergeCell ref="KZQ144:KZR144"/>
    <mergeCell ref="KZS144:KZT144"/>
    <mergeCell ref="KZU144:KZV144"/>
    <mergeCell ref="KZW144:KZX144"/>
    <mergeCell ref="KZY144:KZZ144"/>
    <mergeCell ref="LAA144:LAB144"/>
    <mergeCell ref="LAC144:LAD144"/>
    <mergeCell ref="LAE144:LAF144"/>
    <mergeCell ref="KYW144:KYX144"/>
    <mergeCell ref="KYY144:KYZ144"/>
    <mergeCell ref="KZA144:KZB144"/>
    <mergeCell ref="KZC144:KZD144"/>
    <mergeCell ref="KZE144:KZF144"/>
    <mergeCell ref="KZG144:KZH144"/>
    <mergeCell ref="KZI144:KZJ144"/>
    <mergeCell ref="KZK144:KZL144"/>
    <mergeCell ref="KZM144:KZN144"/>
    <mergeCell ref="KYE144:KYF144"/>
    <mergeCell ref="KYG144:KYH144"/>
    <mergeCell ref="KYI144:KYJ144"/>
    <mergeCell ref="KYK144:KYL144"/>
    <mergeCell ref="KYM144:KYN144"/>
    <mergeCell ref="KYO144:KYP144"/>
    <mergeCell ref="KYQ144:KYR144"/>
    <mergeCell ref="KYS144:KYT144"/>
    <mergeCell ref="KYU144:KYV144"/>
    <mergeCell ref="KXM144:KXN144"/>
    <mergeCell ref="KXO144:KXP144"/>
    <mergeCell ref="KXQ144:KXR144"/>
    <mergeCell ref="KXS144:KXT144"/>
    <mergeCell ref="KXU144:KXV144"/>
    <mergeCell ref="KXW144:KXX144"/>
    <mergeCell ref="KXY144:KXZ144"/>
    <mergeCell ref="KYA144:KYB144"/>
    <mergeCell ref="KYC144:KYD144"/>
    <mergeCell ref="KWU144:KWV144"/>
    <mergeCell ref="KWW144:KWX144"/>
    <mergeCell ref="KWY144:KWZ144"/>
    <mergeCell ref="KXA144:KXB144"/>
    <mergeCell ref="KXC144:KXD144"/>
    <mergeCell ref="KXE144:KXF144"/>
    <mergeCell ref="KXG144:KXH144"/>
    <mergeCell ref="KXI144:KXJ144"/>
    <mergeCell ref="KXK144:KXL144"/>
    <mergeCell ref="KWC144:KWD144"/>
    <mergeCell ref="KWE144:KWF144"/>
    <mergeCell ref="KWG144:KWH144"/>
    <mergeCell ref="KWI144:KWJ144"/>
    <mergeCell ref="KWK144:KWL144"/>
    <mergeCell ref="KWM144:KWN144"/>
    <mergeCell ref="KWO144:KWP144"/>
    <mergeCell ref="KWQ144:KWR144"/>
    <mergeCell ref="KWS144:KWT144"/>
    <mergeCell ref="KVK144:KVL144"/>
    <mergeCell ref="KVM144:KVN144"/>
    <mergeCell ref="KVO144:KVP144"/>
    <mergeCell ref="KVQ144:KVR144"/>
    <mergeCell ref="KVS144:KVT144"/>
    <mergeCell ref="KVU144:KVV144"/>
    <mergeCell ref="KVW144:KVX144"/>
    <mergeCell ref="KVY144:KVZ144"/>
    <mergeCell ref="KWA144:KWB144"/>
    <mergeCell ref="KUS144:KUT144"/>
    <mergeCell ref="KUU144:KUV144"/>
    <mergeCell ref="KUW144:KUX144"/>
    <mergeCell ref="KUY144:KUZ144"/>
    <mergeCell ref="KVA144:KVB144"/>
    <mergeCell ref="KVC144:KVD144"/>
    <mergeCell ref="KVE144:KVF144"/>
    <mergeCell ref="KVG144:KVH144"/>
    <mergeCell ref="KVI144:KVJ144"/>
    <mergeCell ref="KUA144:KUB144"/>
    <mergeCell ref="KUC144:KUD144"/>
    <mergeCell ref="KUE144:KUF144"/>
    <mergeCell ref="KUG144:KUH144"/>
    <mergeCell ref="KUI144:KUJ144"/>
    <mergeCell ref="KUK144:KUL144"/>
    <mergeCell ref="KUM144:KUN144"/>
    <mergeCell ref="KUO144:KUP144"/>
    <mergeCell ref="KUQ144:KUR144"/>
    <mergeCell ref="KTI144:KTJ144"/>
    <mergeCell ref="KTK144:KTL144"/>
    <mergeCell ref="KTM144:KTN144"/>
    <mergeCell ref="KTO144:KTP144"/>
    <mergeCell ref="KTQ144:KTR144"/>
    <mergeCell ref="KTS144:KTT144"/>
    <mergeCell ref="KTU144:KTV144"/>
    <mergeCell ref="KTW144:KTX144"/>
    <mergeCell ref="KTY144:KTZ144"/>
    <mergeCell ref="KSQ144:KSR144"/>
    <mergeCell ref="KSS144:KST144"/>
    <mergeCell ref="KSU144:KSV144"/>
    <mergeCell ref="KSW144:KSX144"/>
    <mergeCell ref="KSY144:KSZ144"/>
    <mergeCell ref="KTA144:KTB144"/>
    <mergeCell ref="KTC144:KTD144"/>
    <mergeCell ref="KTE144:KTF144"/>
    <mergeCell ref="KTG144:KTH144"/>
    <mergeCell ref="KRY144:KRZ144"/>
    <mergeCell ref="KSA144:KSB144"/>
    <mergeCell ref="KSC144:KSD144"/>
    <mergeCell ref="KSE144:KSF144"/>
    <mergeCell ref="KSG144:KSH144"/>
    <mergeCell ref="KSI144:KSJ144"/>
    <mergeCell ref="KSK144:KSL144"/>
    <mergeCell ref="KSM144:KSN144"/>
    <mergeCell ref="KSO144:KSP144"/>
    <mergeCell ref="KRG144:KRH144"/>
    <mergeCell ref="KRI144:KRJ144"/>
    <mergeCell ref="KRK144:KRL144"/>
    <mergeCell ref="KRM144:KRN144"/>
    <mergeCell ref="KRO144:KRP144"/>
    <mergeCell ref="KRQ144:KRR144"/>
    <mergeCell ref="KRS144:KRT144"/>
    <mergeCell ref="KRU144:KRV144"/>
    <mergeCell ref="KRW144:KRX144"/>
    <mergeCell ref="KQO144:KQP144"/>
    <mergeCell ref="KQQ144:KQR144"/>
    <mergeCell ref="KQS144:KQT144"/>
    <mergeCell ref="KQU144:KQV144"/>
    <mergeCell ref="KQW144:KQX144"/>
    <mergeCell ref="KQY144:KQZ144"/>
    <mergeCell ref="KRA144:KRB144"/>
    <mergeCell ref="KRC144:KRD144"/>
    <mergeCell ref="KRE144:KRF144"/>
    <mergeCell ref="KPW144:KPX144"/>
    <mergeCell ref="KPY144:KPZ144"/>
    <mergeCell ref="KQA144:KQB144"/>
    <mergeCell ref="KQC144:KQD144"/>
    <mergeCell ref="KQE144:KQF144"/>
    <mergeCell ref="KQG144:KQH144"/>
    <mergeCell ref="KQI144:KQJ144"/>
    <mergeCell ref="KQK144:KQL144"/>
    <mergeCell ref="KQM144:KQN144"/>
    <mergeCell ref="KPE144:KPF144"/>
    <mergeCell ref="KPG144:KPH144"/>
    <mergeCell ref="KPI144:KPJ144"/>
    <mergeCell ref="KPK144:KPL144"/>
    <mergeCell ref="KPM144:KPN144"/>
    <mergeCell ref="KPO144:KPP144"/>
    <mergeCell ref="KPQ144:KPR144"/>
    <mergeCell ref="KPS144:KPT144"/>
    <mergeCell ref="KPU144:KPV144"/>
    <mergeCell ref="KOM144:KON144"/>
    <mergeCell ref="KOO144:KOP144"/>
    <mergeCell ref="KOQ144:KOR144"/>
    <mergeCell ref="KOS144:KOT144"/>
    <mergeCell ref="KOU144:KOV144"/>
    <mergeCell ref="KOW144:KOX144"/>
    <mergeCell ref="KOY144:KOZ144"/>
    <mergeCell ref="KPA144:KPB144"/>
    <mergeCell ref="KPC144:KPD144"/>
    <mergeCell ref="KNU144:KNV144"/>
    <mergeCell ref="KNW144:KNX144"/>
    <mergeCell ref="KNY144:KNZ144"/>
    <mergeCell ref="KOA144:KOB144"/>
    <mergeCell ref="KOC144:KOD144"/>
    <mergeCell ref="KOE144:KOF144"/>
    <mergeCell ref="KOG144:KOH144"/>
    <mergeCell ref="KOI144:KOJ144"/>
    <mergeCell ref="KOK144:KOL144"/>
    <mergeCell ref="KNC144:KND144"/>
    <mergeCell ref="KNE144:KNF144"/>
    <mergeCell ref="KNG144:KNH144"/>
    <mergeCell ref="KNI144:KNJ144"/>
    <mergeCell ref="KNK144:KNL144"/>
    <mergeCell ref="KNM144:KNN144"/>
    <mergeCell ref="KNO144:KNP144"/>
    <mergeCell ref="KNQ144:KNR144"/>
    <mergeCell ref="KNS144:KNT144"/>
    <mergeCell ref="KMK144:KML144"/>
    <mergeCell ref="KMM144:KMN144"/>
    <mergeCell ref="KMO144:KMP144"/>
    <mergeCell ref="KMQ144:KMR144"/>
    <mergeCell ref="KMS144:KMT144"/>
    <mergeCell ref="KMU144:KMV144"/>
    <mergeCell ref="KMW144:KMX144"/>
    <mergeCell ref="KMY144:KMZ144"/>
    <mergeCell ref="KNA144:KNB144"/>
    <mergeCell ref="KLS144:KLT144"/>
    <mergeCell ref="KLU144:KLV144"/>
    <mergeCell ref="KLW144:KLX144"/>
    <mergeCell ref="KLY144:KLZ144"/>
    <mergeCell ref="KMA144:KMB144"/>
    <mergeCell ref="KMC144:KMD144"/>
    <mergeCell ref="KME144:KMF144"/>
    <mergeCell ref="KMG144:KMH144"/>
    <mergeCell ref="KMI144:KMJ144"/>
    <mergeCell ref="KLA144:KLB144"/>
    <mergeCell ref="KLC144:KLD144"/>
    <mergeCell ref="KLE144:KLF144"/>
    <mergeCell ref="KLG144:KLH144"/>
    <mergeCell ref="KLI144:KLJ144"/>
    <mergeCell ref="KLK144:KLL144"/>
    <mergeCell ref="KLM144:KLN144"/>
    <mergeCell ref="KLO144:KLP144"/>
    <mergeCell ref="KLQ144:KLR144"/>
    <mergeCell ref="KKI144:KKJ144"/>
    <mergeCell ref="KKK144:KKL144"/>
    <mergeCell ref="KKM144:KKN144"/>
    <mergeCell ref="KKO144:KKP144"/>
    <mergeCell ref="KKQ144:KKR144"/>
    <mergeCell ref="KKS144:KKT144"/>
    <mergeCell ref="KKU144:KKV144"/>
    <mergeCell ref="KKW144:KKX144"/>
    <mergeCell ref="KKY144:KKZ144"/>
    <mergeCell ref="KJQ144:KJR144"/>
    <mergeCell ref="KJS144:KJT144"/>
    <mergeCell ref="KJU144:KJV144"/>
    <mergeCell ref="KJW144:KJX144"/>
    <mergeCell ref="KJY144:KJZ144"/>
    <mergeCell ref="KKA144:KKB144"/>
    <mergeCell ref="KKC144:KKD144"/>
    <mergeCell ref="KKE144:KKF144"/>
    <mergeCell ref="KKG144:KKH144"/>
    <mergeCell ref="KIY144:KIZ144"/>
    <mergeCell ref="KJA144:KJB144"/>
    <mergeCell ref="KJC144:KJD144"/>
    <mergeCell ref="KJE144:KJF144"/>
    <mergeCell ref="KJG144:KJH144"/>
    <mergeCell ref="KJI144:KJJ144"/>
    <mergeCell ref="KJK144:KJL144"/>
    <mergeCell ref="KJM144:KJN144"/>
    <mergeCell ref="KJO144:KJP144"/>
    <mergeCell ref="KIG144:KIH144"/>
    <mergeCell ref="KII144:KIJ144"/>
    <mergeCell ref="KIK144:KIL144"/>
    <mergeCell ref="KIM144:KIN144"/>
    <mergeCell ref="KIO144:KIP144"/>
    <mergeCell ref="KIQ144:KIR144"/>
    <mergeCell ref="KIS144:KIT144"/>
    <mergeCell ref="KIU144:KIV144"/>
    <mergeCell ref="KIW144:KIX144"/>
    <mergeCell ref="KHO144:KHP144"/>
    <mergeCell ref="KHQ144:KHR144"/>
    <mergeCell ref="KHS144:KHT144"/>
    <mergeCell ref="KHU144:KHV144"/>
    <mergeCell ref="KHW144:KHX144"/>
    <mergeCell ref="KHY144:KHZ144"/>
    <mergeCell ref="KIA144:KIB144"/>
    <mergeCell ref="KIC144:KID144"/>
    <mergeCell ref="KIE144:KIF144"/>
    <mergeCell ref="KGW144:KGX144"/>
    <mergeCell ref="KGY144:KGZ144"/>
    <mergeCell ref="KHA144:KHB144"/>
    <mergeCell ref="KHC144:KHD144"/>
    <mergeCell ref="KHE144:KHF144"/>
    <mergeCell ref="KHG144:KHH144"/>
    <mergeCell ref="KHI144:KHJ144"/>
    <mergeCell ref="KHK144:KHL144"/>
    <mergeCell ref="KHM144:KHN144"/>
    <mergeCell ref="KGE144:KGF144"/>
    <mergeCell ref="KGG144:KGH144"/>
    <mergeCell ref="KGI144:KGJ144"/>
    <mergeCell ref="KGK144:KGL144"/>
    <mergeCell ref="KGM144:KGN144"/>
    <mergeCell ref="KGO144:KGP144"/>
    <mergeCell ref="KGQ144:KGR144"/>
    <mergeCell ref="KGS144:KGT144"/>
    <mergeCell ref="KGU144:KGV144"/>
    <mergeCell ref="KFM144:KFN144"/>
    <mergeCell ref="KFO144:KFP144"/>
    <mergeCell ref="KFQ144:KFR144"/>
    <mergeCell ref="KFS144:KFT144"/>
    <mergeCell ref="KFU144:KFV144"/>
    <mergeCell ref="KFW144:KFX144"/>
    <mergeCell ref="KFY144:KFZ144"/>
    <mergeCell ref="KGA144:KGB144"/>
    <mergeCell ref="KGC144:KGD144"/>
    <mergeCell ref="KEU144:KEV144"/>
    <mergeCell ref="KEW144:KEX144"/>
    <mergeCell ref="KEY144:KEZ144"/>
    <mergeCell ref="KFA144:KFB144"/>
    <mergeCell ref="KFC144:KFD144"/>
    <mergeCell ref="KFE144:KFF144"/>
    <mergeCell ref="KFG144:KFH144"/>
    <mergeCell ref="KFI144:KFJ144"/>
    <mergeCell ref="KFK144:KFL144"/>
    <mergeCell ref="KEC144:KED144"/>
    <mergeCell ref="KEE144:KEF144"/>
    <mergeCell ref="KEG144:KEH144"/>
    <mergeCell ref="KEI144:KEJ144"/>
    <mergeCell ref="KEK144:KEL144"/>
    <mergeCell ref="KEM144:KEN144"/>
    <mergeCell ref="KEO144:KEP144"/>
    <mergeCell ref="KEQ144:KER144"/>
    <mergeCell ref="KES144:KET144"/>
    <mergeCell ref="KDK144:KDL144"/>
    <mergeCell ref="KDM144:KDN144"/>
    <mergeCell ref="KDO144:KDP144"/>
    <mergeCell ref="KDQ144:KDR144"/>
    <mergeCell ref="KDS144:KDT144"/>
    <mergeCell ref="KDU144:KDV144"/>
    <mergeCell ref="KDW144:KDX144"/>
    <mergeCell ref="KDY144:KDZ144"/>
    <mergeCell ref="KEA144:KEB144"/>
    <mergeCell ref="KCS144:KCT144"/>
    <mergeCell ref="KCU144:KCV144"/>
    <mergeCell ref="KCW144:KCX144"/>
    <mergeCell ref="KCY144:KCZ144"/>
    <mergeCell ref="KDA144:KDB144"/>
    <mergeCell ref="KDC144:KDD144"/>
    <mergeCell ref="KDE144:KDF144"/>
    <mergeCell ref="KDG144:KDH144"/>
    <mergeCell ref="KDI144:KDJ144"/>
    <mergeCell ref="KCA144:KCB144"/>
    <mergeCell ref="KCC144:KCD144"/>
    <mergeCell ref="KCE144:KCF144"/>
    <mergeCell ref="KCG144:KCH144"/>
    <mergeCell ref="KCI144:KCJ144"/>
    <mergeCell ref="KCK144:KCL144"/>
    <mergeCell ref="KCM144:KCN144"/>
    <mergeCell ref="KCO144:KCP144"/>
    <mergeCell ref="KCQ144:KCR144"/>
    <mergeCell ref="KBI144:KBJ144"/>
    <mergeCell ref="KBK144:KBL144"/>
    <mergeCell ref="KBM144:KBN144"/>
    <mergeCell ref="KBO144:KBP144"/>
    <mergeCell ref="KBQ144:KBR144"/>
    <mergeCell ref="KBS144:KBT144"/>
    <mergeCell ref="KBU144:KBV144"/>
    <mergeCell ref="KBW144:KBX144"/>
    <mergeCell ref="KBY144:KBZ144"/>
    <mergeCell ref="KAQ144:KAR144"/>
    <mergeCell ref="KAS144:KAT144"/>
    <mergeCell ref="KAU144:KAV144"/>
    <mergeCell ref="KAW144:KAX144"/>
    <mergeCell ref="KAY144:KAZ144"/>
    <mergeCell ref="KBA144:KBB144"/>
    <mergeCell ref="KBC144:KBD144"/>
    <mergeCell ref="KBE144:KBF144"/>
    <mergeCell ref="KBG144:KBH144"/>
    <mergeCell ref="JZY144:JZZ144"/>
    <mergeCell ref="KAA144:KAB144"/>
    <mergeCell ref="KAC144:KAD144"/>
    <mergeCell ref="KAE144:KAF144"/>
    <mergeCell ref="KAG144:KAH144"/>
    <mergeCell ref="KAI144:KAJ144"/>
    <mergeCell ref="KAK144:KAL144"/>
    <mergeCell ref="KAM144:KAN144"/>
    <mergeCell ref="KAO144:KAP144"/>
    <mergeCell ref="JZG144:JZH144"/>
    <mergeCell ref="JZI144:JZJ144"/>
    <mergeCell ref="JZK144:JZL144"/>
    <mergeCell ref="JZM144:JZN144"/>
    <mergeCell ref="JZO144:JZP144"/>
    <mergeCell ref="JZQ144:JZR144"/>
    <mergeCell ref="JZS144:JZT144"/>
    <mergeCell ref="JZU144:JZV144"/>
    <mergeCell ref="JZW144:JZX144"/>
    <mergeCell ref="JYO144:JYP144"/>
    <mergeCell ref="JYQ144:JYR144"/>
    <mergeCell ref="JYS144:JYT144"/>
    <mergeCell ref="JYU144:JYV144"/>
    <mergeCell ref="JYW144:JYX144"/>
    <mergeCell ref="JYY144:JYZ144"/>
    <mergeCell ref="JZA144:JZB144"/>
    <mergeCell ref="JZC144:JZD144"/>
    <mergeCell ref="JZE144:JZF144"/>
    <mergeCell ref="JXW144:JXX144"/>
    <mergeCell ref="JXY144:JXZ144"/>
    <mergeCell ref="JYA144:JYB144"/>
    <mergeCell ref="JYC144:JYD144"/>
    <mergeCell ref="JYE144:JYF144"/>
    <mergeCell ref="JYG144:JYH144"/>
    <mergeCell ref="JYI144:JYJ144"/>
    <mergeCell ref="JYK144:JYL144"/>
    <mergeCell ref="JYM144:JYN144"/>
    <mergeCell ref="JXE144:JXF144"/>
    <mergeCell ref="JXG144:JXH144"/>
    <mergeCell ref="JXI144:JXJ144"/>
    <mergeCell ref="JXK144:JXL144"/>
    <mergeCell ref="JXM144:JXN144"/>
    <mergeCell ref="JXO144:JXP144"/>
    <mergeCell ref="JXQ144:JXR144"/>
    <mergeCell ref="JXS144:JXT144"/>
    <mergeCell ref="JXU144:JXV144"/>
    <mergeCell ref="JWM144:JWN144"/>
    <mergeCell ref="JWO144:JWP144"/>
    <mergeCell ref="JWQ144:JWR144"/>
    <mergeCell ref="JWS144:JWT144"/>
    <mergeCell ref="JWU144:JWV144"/>
    <mergeCell ref="JWW144:JWX144"/>
    <mergeCell ref="JWY144:JWZ144"/>
    <mergeCell ref="JXA144:JXB144"/>
    <mergeCell ref="JXC144:JXD144"/>
    <mergeCell ref="JVU144:JVV144"/>
    <mergeCell ref="JVW144:JVX144"/>
    <mergeCell ref="JVY144:JVZ144"/>
    <mergeCell ref="JWA144:JWB144"/>
    <mergeCell ref="JWC144:JWD144"/>
    <mergeCell ref="JWE144:JWF144"/>
    <mergeCell ref="JWG144:JWH144"/>
    <mergeCell ref="JWI144:JWJ144"/>
    <mergeCell ref="JWK144:JWL144"/>
    <mergeCell ref="JVC144:JVD144"/>
    <mergeCell ref="JVE144:JVF144"/>
    <mergeCell ref="JVG144:JVH144"/>
    <mergeCell ref="JVI144:JVJ144"/>
    <mergeCell ref="JVK144:JVL144"/>
    <mergeCell ref="JVM144:JVN144"/>
    <mergeCell ref="JVO144:JVP144"/>
    <mergeCell ref="JVQ144:JVR144"/>
    <mergeCell ref="JVS144:JVT144"/>
    <mergeCell ref="JUK144:JUL144"/>
    <mergeCell ref="JUM144:JUN144"/>
    <mergeCell ref="JUO144:JUP144"/>
    <mergeCell ref="JUQ144:JUR144"/>
    <mergeCell ref="JUS144:JUT144"/>
    <mergeCell ref="JUU144:JUV144"/>
    <mergeCell ref="JUW144:JUX144"/>
    <mergeCell ref="JUY144:JUZ144"/>
    <mergeCell ref="JVA144:JVB144"/>
    <mergeCell ref="JTS144:JTT144"/>
    <mergeCell ref="JTU144:JTV144"/>
    <mergeCell ref="JTW144:JTX144"/>
    <mergeCell ref="JTY144:JTZ144"/>
    <mergeCell ref="JUA144:JUB144"/>
    <mergeCell ref="JUC144:JUD144"/>
    <mergeCell ref="JUE144:JUF144"/>
    <mergeCell ref="JUG144:JUH144"/>
    <mergeCell ref="JUI144:JUJ144"/>
    <mergeCell ref="JTA144:JTB144"/>
    <mergeCell ref="JTC144:JTD144"/>
    <mergeCell ref="JTE144:JTF144"/>
    <mergeCell ref="JTG144:JTH144"/>
    <mergeCell ref="JTI144:JTJ144"/>
    <mergeCell ref="JTK144:JTL144"/>
    <mergeCell ref="JTM144:JTN144"/>
    <mergeCell ref="JTO144:JTP144"/>
    <mergeCell ref="JTQ144:JTR144"/>
    <mergeCell ref="JSI144:JSJ144"/>
    <mergeCell ref="JSK144:JSL144"/>
    <mergeCell ref="JSM144:JSN144"/>
    <mergeCell ref="JSO144:JSP144"/>
    <mergeCell ref="JSQ144:JSR144"/>
    <mergeCell ref="JSS144:JST144"/>
    <mergeCell ref="JSU144:JSV144"/>
    <mergeCell ref="JSW144:JSX144"/>
    <mergeCell ref="JSY144:JSZ144"/>
    <mergeCell ref="JRQ144:JRR144"/>
    <mergeCell ref="JRS144:JRT144"/>
    <mergeCell ref="JRU144:JRV144"/>
    <mergeCell ref="JRW144:JRX144"/>
    <mergeCell ref="JRY144:JRZ144"/>
    <mergeCell ref="JSA144:JSB144"/>
    <mergeCell ref="JSC144:JSD144"/>
    <mergeCell ref="JSE144:JSF144"/>
    <mergeCell ref="JSG144:JSH144"/>
    <mergeCell ref="JQY144:JQZ144"/>
    <mergeCell ref="JRA144:JRB144"/>
    <mergeCell ref="JRC144:JRD144"/>
    <mergeCell ref="JRE144:JRF144"/>
    <mergeCell ref="JRG144:JRH144"/>
    <mergeCell ref="JRI144:JRJ144"/>
    <mergeCell ref="JRK144:JRL144"/>
    <mergeCell ref="JRM144:JRN144"/>
    <mergeCell ref="JRO144:JRP144"/>
    <mergeCell ref="JQG144:JQH144"/>
    <mergeCell ref="JQI144:JQJ144"/>
    <mergeCell ref="JQK144:JQL144"/>
    <mergeCell ref="JQM144:JQN144"/>
    <mergeCell ref="JQO144:JQP144"/>
    <mergeCell ref="JQQ144:JQR144"/>
    <mergeCell ref="JQS144:JQT144"/>
    <mergeCell ref="JQU144:JQV144"/>
    <mergeCell ref="JQW144:JQX144"/>
    <mergeCell ref="JPO144:JPP144"/>
    <mergeCell ref="JPQ144:JPR144"/>
    <mergeCell ref="JPS144:JPT144"/>
    <mergeCell ref="JPU144:JPV144"/>
    <mergeCell ref="JPW144:JPX144"/>
    <mergeCell ref="JPY144:JPZ144"/>
    <mergeCell ref="JQA144:JQB144"/>
    <mergeCell ref="JQC144:JQD144"/>
    <mergeCell ref="JQE144:JQF144"/>
    <mergeCell ref="JOW144:JOX144"/>
    <mergeCell ref="JOY144:JOZ144"/>
    <mergeCell ref="JPA144:JPB144"/>
    <mergeCell ref="JPC144:JPD144"/>
    <mergeCell ref="JPE144:JPF144"/>
    <mergeCell ref="JPG144:JPH144"/>
    <mergeCell ref="JPI144:JPJ144"/>
    <mergeCell ref="JPK144:JPL144"/>
    <mergeCell ref="JPM144:JPN144"/>
    <mergeCell ref="JOE144:JOF144"/>
    <mergeCell ref="JOG144:JOH144"/>
    <mergeCell ref="JOI144:JOJ144"/>
    <mergeCell ref="JOK144:JOL144"/>
    <mergeCell ref="JOM144:JON144"/>
    <mergeCell ref="JOO144:JOP144"/>
    <mergeCell ref="JOQ144:JOR144"/>
    <mergeCell ref="JOS144:JOT144"/>
    <mergeCell ref="JOU144:JOV144"/>
    <mergeCell ref="JNM144:JNN144"/>
    <mergeCell ref="JNO144:JNP144"/>
    <mergeCell ref="JNQ144:JNR144"/>
    <mergeCell ref="JNS144:JNT144"/>
    <mergeCell ref="JNU144:JNV144"/>
    <mergeCell ref="JNW144:JNX144"/>
    <mergeCell ref="JNY144:JNZ144"/>
    <mergeCell ref="JOA144:JOB144"/>
    <mergeCell ref="JOC144:JOD144"/>
    <mergeCell ref="JMU144:JMV144"/>
    <mergeCell ref="JMW144:JMX144"/>
    <mergeCell ref="JMY144:JMZ144"/>
    <mergeCell ref="JNA144:JNB144"/>
    <mergeCell ref="JNC144:JND144"/>
    <mergeCell ref="JNE144:JNF144"/>
    <mergeCell ref="JNG144:JNH144"/>
    <mergeCell ref="JNI144:JNJ144"/>
    <mergeCell ref="JNK144:JNL144"/>
    <mergeCell ref="JMC144:JMD144"/>
    <mergeCell ref="JME144:JMF144"/>
    <mergeCell ref="JMG144:JMH144"/>
    <mergeCell ref="JMI144:JMJ144"/>
    <mergeCell ref="JMK144:JML144"/>
    <mergeCell ref="JMM144:JMN144"/>
    <mergeCell ref="JMO144:JMP144"/>
    <mergeCell ref="JMQ144:JMR144"/>
    <mergeCell ref="JMS144:JMT144"/>
    <mergeCell ref="JLK144:JLL144"/>
    <mergeCell ref="JLM144:JLN144"/>
    <mergeCell ref="JLO144:JLP144"/>
    <mergeCell ref="JLQ144:JLR144"/>
    <mergeCell ref="JLS144:JLT144"/>
    <mergeCell ref="JLU144:JLV144"/>
    <mergeCell ref="JLW144:JLX144"/>
    <mergeCell ref="JLY144:JLZ144"/>
    <mergeCell ref="JMA144:JMB144"/>
    <mergeCell ref="JKS144:JKT144"/>
    <mergeCell ref="JKU144:JKV144"/>
    <mergeCell ref="JKW144:JKX144"/>
    <mergeCell ref="JKY144:JKZ144"/>
    <mergeCell ref="JLA144:JLB144"/>
    <mergeCell ref="JLC144:JLD144"/>
    <mergeCell ref="JLE144:JLF144"/>
    <mergeCell ref="JLG144:JLH144"/>
    <mergeCell ref="JLI144:JLJ144"/>
    <mergeCell ref="JKA144:JKB144"/>
    <mergeCell ref="JKC144:JKD144"/>
    <mergeCell ref="JKE144:JKF144"/>
    <mergeCell ref="JKG144:JKH144"/>
    <mergeCell ref="JKI144:JKJ144"/>
    <mergeCell ref="JKK144:JKL144"/>
    <mergeCell ref="JKM144:JKN144"/>
    <mergeCell ref="JKO144:JKP144"/>
    <mergeCell ref="JKQ144:JKR144"/>
    <mergeCell ref="JJI144:JJJ144"/>
    <mergeCell ref="JJK144:JJL144"/>
    <mergeCell ref="JJM144:JJN144"/>
    <mergeCell ref="JJO144:JJP144"/>
    <mergeCell ref="JJQ144:JJR144"/>
    <mergeCell ref="JJS144:JJT144"/>
    <mergeCell ref="JJU144:JJV144"/>
    <mergeCell ref="JJW144:JJX144"/>
    <mergeCell ref="JJY144:JJZ144"/>
    <mergeCell ref="JIQ144:JIR144"/>
    <mergeCell ref="JIS144:JIT144"/>
    <mergeCell ref="JIU144:JIV144"/>
    <mergeCell ref="JIW144:JIX144"/>
    <mergeCell ref="JIY144:JIZ144"/>
    <mergeCell ref="JJA144:JJB144"/>
    <mergeCell ref="JJC144:JJD144"/>
    <mergeCell ref="JJE144:JJF144"/>
    <mergeCell ref="JJG144:JJH144"/>
    <mergeCell ref="JHY144:JHZ144"/>
    <mergeCell ref="JIA144:JIB144"/>
    <mergeCell ref="JIC144:JID144"/>
    <mergeCell ref="JIE144:JIF144"/>
    <mergeCell ref="JIG144:JIH144"/>
    <mergeCell ref="JII144:JIJ144"/>
    <mergeCell ref="JIK144:JIL144"/>
    <mergeCell ref="JIM144:JIN144"/>
    <mergeCell ref="JIO144:JIP144"/>
    <mergeCell ref="JHG144:JHH144"/>
    <mergeCell ref="JHI144:JHJ144"/>
    <mergeCell ref="JHK144:JHL144"/>
    <mergeCell ref="JHM144:JHN144"/>
    <mergeCell ref="JHO144:JHP144"/>
    <mergeCell ref="JHQ144:JHR144"/>
    <mergeCell ref="JHS144:JHT144"/>
    <mergeCell ref="JHU144:JHV144"/>
    <mergeCell ref="JHW144:JHX144"/>
    <mergeCell ref="JGO144:JGP144"/>
    <mergeCell ref="JGQ144:JGR144"/>
    <mergeCell ref="JGS144:JGT144"/>
    <mergeCell ref="JGU144:JGV144"/>
    <mergeCell ref="JGW144:JGX144"/>
    <mergeCell ref="JGY144:JGZ144"/>
    <mergeCell ref="JHA144:JHB144"/>
    <mergeCell ref="JHC144:JHD144"/>
    <mergeCell ref="JHE144:JHF144"/>
    <mergeCell ref="JFW144:JFX144"/>
    <mergeCell ref="JFY144:JFZ144"/>
    <mergeCell ref="JGA144:JGB144"/>
    <mergeCell ref="JGC144:JGD144"/>
    <mergeCell ref="JGE144:JGF144"/>
    <mergeCell ref="JGG144:JGH144"/>
    <mergeCell ref="JGI144:JGJ144"/>
    <mergeCell ref="JGK144:JGL144"/>
    <mergeCell ref="JGM144:JGN144"/>
    <mergeCell ref="JFE144:JFF144"/>
    <mergeCell ref="JFG144:JFH144"/>
    <mergeCell ref="JFI144:JFJ144"/>
    <mergeCell ref="JFK144:JFL144"/>
    <mergeCell ref="JFM144:JFN144"/>
    <mergeCell ref="JFO144:JFP144"/>
    <mergeCell ref="JFQ144:JFR144"/>
    <mergeCell ref="JFS144:JFT144"/>
    <mergeCell ref="JFU144:JFV144"/>
    <mergeCell ref="JEM144:JEN144"/>
    <mergeCell ref="JEO144:JEP144"/>
    <mergeCell ref="JEQ144:JER144"/>
    <mergeCell ref="JES144:JET144"/>
    <mergeCell ref="JEU144:JEV144"/>
    <mergeCell ref="JEW144:JEX144"/>
    <mergeCell ref="JEY144:JEZ144"/>
    <mergeCell ref="JFA144:JFB144"/>
    <mergeCell ref="JFC144:JFD144"/>
    <mergeCell ref="JDU144:JDV144"/>
    <mergeCell ref="JDW144:JDX144"/>
    <mergeCell ref="JDY144:JDZ144"/>
    <mergeCell ref="JEA144:JEB144"/>
    <mergeCell ref="JEC144:JED144"/>
    <mergeCell ref="JEE144:JEF144"/>
    <mergeCell ref="JEG144:JEH144"/>
    <mergeCell ref="JEI144:JEJ144"/>
    <mergeCell ref="JEK144:JEL144"/>
    <mergeCell ref="JDC144:JDD144"/>
    <mergeCell ref="JDE144:JDF144"/>
    <mergeCell ref="JDG144:JDH144"/>
    <mergeCell ref="JDI144:JDJ144"/>
    <mergeCell ref="JDK144:JDL144"/>
    <mergeCell ref="JDM144:JDN144"/>
    <mergeCell ref="JDO144:JDP144"/>
    <mergeCell ref="JDQ144:JDR144"/>
    <mergeCell ref="JDS144:JDT144"/>
    <mergeCell ref="JCK144:JCL144"/>
    <mergeCell ref="JCM144:JCN144"/>
    <mergeCell ref="JCO144:JCP144"/>
    <mergeCell ref="JCQ144:JCR144"/>
    <mergeCell ref="JCS144:JCT144"/>
    <mergeCell ref="JCU144:JCV144"/>
    <mergeCell ref="JCW144:JCX144"/>
    <mergeCell ref="JCY144:JCZ144"/>
    <mergeCell ref="JDA144:JDB144"/>
    <mergeCell ref="JBS144:JBT144"/>
    <mergeCell ref="JBU144:JBV144"/>
    <mergeCell ref="JBW144:JBX144"/>
    <mergeCell ref="JBY144:JBZ144"/>
    <mergeCell ref="JCA144:JCB144"/>
    <mergeCell ref="JCC144:JCD144"/>
    <mergeCell ref="JCE144:JCF144"/>
    <mergeCell ref="JCG144:JCH144"/>
    <mergeCell ref="JCI144:JCJ144"/>
    <mergeCell ref="JBA144:JBB144"/>
    <mergeCell ref="JBC144:JBD144"/>
    <mergeCell ref="JBE144:JBF144"/>
    <mergeCell ref="JBG144:JBH144"/>
    <mergeCell ref="JBI144:JBJ144"/>
    <mergeCell ref="JBK144:JBL144"/>
    <mergeCell ref="JBM144:JBN144"/>
    <mergeCell ref="JBO144:JBP144"/>
    <mergeCell ref="JBQ144:JBR144"/>
    <mergeCell ref="JAI144:JAJ144"/>
    <mergeCell ref="JAK144:JAL144"/>
    <mergeCell ref="JAM144:JAN144"/>
    <mergeCell ref="JAO144:JAP144"/>
    <mergeCell ref="JAQ144:JAR144"/>
    <mergeCell ref="JAS144:JAT144"/>
    <mergeCell ref="JAU144:JAV144"/>
    <mergeCell ref="JAW144:JAX144"/>
    <mergeCell ref="JAY144:JAZ144"/>
    <mergeCell ref="IZQ144:IZR144"/>
    <mergeCell ref="IZS144:IZT144"/>
    <mergeCell ref="IZU144:IZV144"/>
    <mergeCell ref="IZW144:IZX144"/>
    <mergeCell ref="IZY144:IZZ144"/>
    <mergeCell ref="JAA144:JAB144"/>
    <mergeCell ref="JAC144:JAD144"/>
    <mergeCell ref="JAE144:JAF144"/>
    <mergeCell ref="JAG144:JAH144"/>
    <mergeCell ref="IYY144:IYZ144"/>
    <mergeCell ref="IZA144:IZB144"/>
    <mergeCell ref="IZC144:IZD144"/>
    <mergeCell ref="IZE144:IZF144"/>
    <mergeCell ref="IZG144:IZH144"/>
    <mergeCell ref="IZI144:IZJ144"/>
    <mergeCell ref="IZK144:IZL144"/>
    <mergeCell ref="IZM144:IZN144"/>
    <mergeCell ref="IZO144:IZP144"/>
    <mergeCell ref="IYG144:IYH144"/>
    <mergeCell ref="IYI144:IYJ144"/>
    <mergeCell ref="IYK144:IYL144"/>
    <mergeCell ref="IYM144:IYN144"/>
    <mergeCell ref="IYO144:IYP144"/>
    <mergeCell ref="IYQ144:IYR144"/>
    <mergeCell ref="IYS144:IYT144"/>
    <mergeCell ref="IYU144:IYV144"/>
    <mergeCell ref="IYW144:IYX144"/>
    <mergeCell ref="IXO144:IXP144"/>
    <mergeCell ref="IXQ144:IXR144"/>
    <mergeCell ref="IXS144:IXT144"/>
    <mergeCell ref="IXU144:IXV144"/>
    <mergeCell ref="IXW144:IXX144"/>
    <mergeCell ref="IXY144:IXZ144"/>
    <mergeCell ref="IYA144:IYB144"/>
    <mergeCell ref="IYC144:IYD144"/>
    <mergeCell ref="IYE144:IYF144"/>
    <mergeCell ref="IWW144:IWX144"/>
    <mergeCell ref="IWY144:IWZ144"/>
    <mergeCell ref="IXA144:IXB144"/>
    <mergeCell ref="IXC144:IXD144"/>
    <mergeCell ref="IXE144:IXF144"/>
    <mergeCell ref="IXG144:IXH144"/>
    <mergeCell ref="IXI144:IXJ144"/>
    <mergeCell ref="IXK144:IXL144"/>
    <mergeCell ref="IXM144:IXN144"/>
    <mergeCell ref="IWE144:IWF144"/>
    <mergeCell ref="IWG144:IWH144"/>
    <mergeCell ref="IWI144:IWJ144"/>
    <mergeCell ref="IWK144:IWL144"/>
    <mergeCell ref="IWM144:IWN144"/>
    <mergeCell ref="IWO144:IWP144"/>
    <mergeCell ref="IWQ144:IWR144"/>
    <mergeCell ref="IWS144:IWT144"/>
    <mergeCell ref="IWU144:IWV144"/>
    <mergeCell ref="IVM144:IVN144"/>
    <mergeCell ref="IVO144:IVP144"/>
    <mergeCell ref="IVQ144:IVR144"/>
    <mergeCell ref="IVS144:IVT144"/>
    <mergeCell ref="IVU144:IVV144"/>
    <mergeCell ref="IVW144:IVX144"/>
    <mergeCell ref="IVY144:IVZ144"/>
    <mergeCell ref="IWA144:IWB144"/>
    <mergeCell ref="IWC144:IWD144"/>
    <mergeCell ref="IUU144:IUV144"/>
    <mergeCell ref="IUW144:IUX144"/>
    <mergeCell ref="IUY144:IUZ144"/>
    <mergeCell ref="IVA144:IVB144"/>
    <mergeCell ref="IVC144:IVD144"/>
    <mergeCell ref="IVE144:IVF144"/>
    <mergeCell ref="IVG144:IVH144"/>
    <mergeCell ref="IVI144:IVJ144"/>
    <mergeCell ref="IVK144:IVL144"/>
    <mergeCell ref="IUC144:IUD144"/>
    <mergeCell ref="IUE144:IUF144"/>
    <mergeCell ref="IUG144:IUH144"/>
    <mergeCell ref="IUI144:IUJ144"/>
    <mergeCell ref="IUK144:IUL144"/>
    <mergeCell ref="IUM144:IUN144"/>
    <mergeCell ref="IUO144:IUP144"/>
    <mergeCell ref="IUQ144:IUR144"/>
    <mergeCell ref="IUS144:IUT144"/>
    <mergeCell ref="ITK144:ITL144"/>
    <mergeCell ref="ITM144:ITN144"/>
    <mergeCell ref="ITO144:ITP144"/>
    <mergeCell ref="ITQ144:ITR144"/>
    <mergeCell ref="ITS144:ITT144"/>
    <mergeCell ref="ITU144:ITV144"/>
    <mergeCell ref="ITW144:ITX144"/>
    <mergeCell ref="ITY144:ITZ144"/>
    <mergeCell ref="IUA144:IUB144"/>
    <mergeCell ref="ISS144:IST144"/>
    <mergeCell ref="ISU144:ISV144"/>
    <mergeCell ref="ISW144:ISX144"/>
    <mergeCell ref="ISY144:ISZ144"/>
    <mergeCell ref="ITA144:ITB144"/>
    <mergeCell ref="ITC144:ITD144"/>
    <mergeCell ref="ITE144:ITF144"/>
    <mergeCell ref="ITG144:ITH144"/>
    <mergeCell ref="ITI144:ITJ144"/>
    <mergeCell ref="ISA144:ISB144"/>
    <mergeCell ref="ISC144:ISD144"/>
    <mergeCell ref="ISE144:ISF144"/>
    <mergeCell ref="ISG144:ISH144"/>
    <mergeCell ref="ISI144:ISJ144"/>
    <mergeCell ref="ISK144:ISL144"/>
    <mergeCell ref="ISM144:ISN144"/>
    <mergeCell ref="ISO144:ISP144"/>
    <mergeCell ref="ISQ144:ISR144"/>
    <mergeCell ref="IRI144:IRJ144"/>
    <mergeCell ref="IRK144:IRL144"/>
    <mergeCell ref="IRM144:IRN144"/>
    <mergeCell ref="IRO144:IRP144"/>
    <mergeCell ref="IRQ144:IRR144"/>
    <mergeCell ref="IRS144:IRT144"/>
    <mergeCell ref="IRU144:IRV144"/>
    <mergeCell ref="IRW144:IRX144"/>
    <mergeCell ref="IRY144:IRZ144"/>
    <mergeCell ref="IQQ144:IQR144"/>
    <mergeCell ref="IQS144:IQT144"/>
    <mergeCell ref="IQU144:IQV144"/>
    <mergeCell ref="IQW144:IQX144"/>
    <mergeCell ref="IQY144:IQZ144"/>
    <mergeCell ref="IRA144:IRB144"/>
    <mergeCell ref="IRC144:IRD144"/>
    <mergeCell ref="IRE144:IRF144"/>
    <mergeCell ref="IRG144:IRH144"/>
    <mergeCell ref="IPY144:IPZ144"/>
    <mergeCell ref="IQA144:IQB144"/>
    <mergeCell ref="IQC144:IQD144"/>
    <mergeCell ref="IQE144:IQF144"/>
    <mergeCell ref="IQG144:IQH144"/>
    <mergeCell ref="IQI144:IQJ144"/>
    <mergeCell ref="IQK144:IQL144"/>
    <mergeCell ref="IQM144:IQN144"/>
    <mergeCell ref="IQO144:IQP144"/>
    <mergeCell ref="IPG144:IPH144"/>
    <mergeCell ref="IPI144:IPJ144"/>
    <mergeCell ref="IPK144:IPL144"/>
    <mergeCell ref="IPM144:IPN144"/>
    <mergeCell ref="IPO144:IPP144"/>
    <mergeCell ref="IPQ144:IPR144"/>
    <mergeCell ref="IPS144:IPT144"/>
    <mergeCell ref="IPU144:IPV144"/>
    <mergeCell ref="IPW144:IPX144"/>
    <mergeCell ref="IOO144:IOP144"/>
    <mergeCell ref="IOQ144:IOR144"/>
    <mergeCell ref="IOS144:IOT144"/>
    <mergeCell ref="IOU144:IOV144"/>
    <mergeCell ref="IOW144:IOX144"/>
    <mergeCell ref="IOY144:IOZ144"/>
    <mergeCell ref="IPA144:IPB144"/>
    <mergeCell ref="IPC144:IPD144"/>
    <mergeCell ref="IPE144:IPF144"/>
    <mergeCell ref="INW144:INX144"/>
    <mergeCell ref="INY144:INZ144"/>
    <mergeCell ref="IOA144:IOB144"/>
    <mergeCell ref="IOC144:IOD144"/>
    <mergeCell ref="IOE144:IOF144"/>
    <mergeCell ref="IOG144:IOH144"/>
    <mergeCell ref="IOI144:IOJ144"/>
    <mergeCell ref="IOK144:IOL144"/>
    <mergeCell ref="IOM144:ION144"/>
    <mergeCell ref="INE144:INF144"/>
    <mergeCell ref="ING144:INH144"/>
    <mergeCell ref="INI144:INJ144"/>
    <mergeCell ref="INK144:INL144"/>
    <mergeCell ref="INM144:INN144"/>
    <mergeCell ref="INO144:INP144"/>
    <mergeCell ref="INQ144:INR144"/>
    <mergeCell ref="INS144:INT144"/>
    <mergeCell ref="INU144:INV144"/>
    <mergeCell ref="IMM144:IMN144"/>
    <mergeCell ref="IMO144:IMP144"/>
    <mergeCell ref="IMQ144:IMR144"/>
    <mergeCell ref="IMS144:IMT144"/>
    <mergeCell ref="IMU144:IMV144"/>
    <mergeCell ref="IMW144:IMX144"/>
    <mergeCell ref="IMY144:IMZ144"/>
    <mergeCell ref="INA144:INB144"/>
    <mergeCell ref="INC144:IND144"/>
    <mergeCell ref="ILU144:ILV144"/>
    <mergeCell ref="ILW144:ILX144"/>
    <mergeCell ref="ILY144:ILZ144"/>
    <mergeCell ref="IMA144:IMB144"/>
    <mergeCell ref="IMC144:IMD144"/>
    <mergeCell ref="IME144:IMF144"/>
    <mergeCell ref="IMG144:IMH144"/>
    <mergeCell ref="IMI144:IMJ144"/>
    <mergeCell ref="IMK144:IML144"/>
    <mergeCell ref="ILC144:ILD144"/>
    <mergeCell ref="ILE144:ILF144"/>
    <mergeCell ref="ILG144:ILH144"/>
    <mergeCell ref="ILI144:ILJ144"/>
    <mergeCell ref="ILK144:ILL144"/>
    <mergeCell ref="ILM144:ILN144"/>
    <mergeCell ref="ILO144:ILP144"/>
    <mergeCell ref="ILQ144:ILR144"/>
    <mergeCell ref="ILS144:ILT144"/>
    <mergeCell ref="IKK144:IKL144"/>
    <mergeCell ref="IKM144:IKN144"/>
    <mergeCell ref="IKO144:IKP144"/>
    <mergeCell ref="IKQ144:IKR144"/>
    <mergeCell ref="IKS144:IKT144"/>
    <mergeCell ref="IKU144:IKV144"/>
    <mergeCell ref="IKW144:IKX144"/>
    <mergeCell ref="IKY144:IKZ144"/>
    <mergeCell ref="ILA144:ILB144"/>
    <mergeCell ref="IJS144:IJT144"/>
    <mergeCell ref="IJU144:IJV144"/>
    <mergeCell ref="IJW144:IJX144"/>
    <mergeCell ref="IJY144:IJZ144"/>
    <mergeCell ref="IKA144:IKB144"/>
    <mergeCell ref="IKC144:IKD144"/>
    <mergeCell ref="IKE144:IKF144"/>
    <mergeCell ref="IKG144:IKH144"/>
    <mergeCell ref="IKI144:IKJ144"/>
    <mergeCell ref="IJA144:IJB144"/>
    <mergeCell ref="IJC144:IJD144"/>
    <mergeCell ref="IJE144:IJF144"/>
    <mergeCell ref="IJG144:IJH144"/>
    <mergeCell ref="IJI144:IJJ144"/>
    <mergeCell ref="IJK144:IJL144"/>
    <mergeCell ref="IJM144:IJN144"/>
    <mergeCell ref="IJO144:IJP144"/>
    <mergeCell ref="IJQ144:IJR144"/>
    <mergeCell ref="III144:IIJ144"/>
    <mergeCell ref="IIK144:IIL144"/>
    <mergeCell ref="IIM144:IIN144"/>
    <mergeCell ref="IIO144:IIP144"/>
    <mergeCell ref="IIQ144:IIR144"/>
    <mergeCell ref="IIS144:IIT144"/>
    <mergeCell ref="IIU144:IIV144"/>
    <mergeCell ref="IIW144:IIX144"/>
    <mergeCell ref="IIY144:IIZ144"/>
    <mergeCell ref="IHQ144:IHR144"/>
    <mergeCell ref="IHS144:IHT144"/>
    <mergeCell ref="IHU144:IHV144"/>
    <mergeCell ref="IHW144:IHX144"/>
    <mergeCell ref="IHY144:IHZ144"/>
    <mergeCell ref="IIA144:IIB144"/>
    <mergeCell ref="IIC144:IID144"/>
    <mergeCell ref="IIE144:IIF144"/>
    <mergeCell ref="IIG144:IIH144"/>
    <mergeCell ref="IGY144:IGZ144"/>
    <mergeCell ref="IHA144:IHB144"/>
    <mergeCell ref="IHC144:IHD144"/>
    <mergeCell ref="IHE144:IHF144"/>
    <mergeCell ref="IHG144:IHH144"/>
    <mergeCell ref="IHI144:IHJ144"/>
    <mergeCell ref="IHK144:IHL144"/>
    <mergeCell ref="IHM144:IHN144"/>
    <mergeCell ref="IHO144:IHP144"/>
    <mergeCell ref="IGG144:IGH144"/>
    <mergeCell ref="IGI144:IGJ144"/>
    <mergeCell ref="IGK144:IGL144"/>
    <mergeCell ref="IGM144:IGN144"/>
    <mergeCell ref="IGO144:IGP144"/>
    <mergeCell ref="IGQ144:IGR144"/>
    <mergeCell ref="IGS144:IGT144"/>
    <mergeCell ref="IGU144:IGV144"/>
    <mergeCell ref="IGW144:IGX144"/>
    <mergeCell ref="IFO144:IFP144"/>
    <mergeCell ref="IFQ144:IFR144"/>
    <mergeCell ref="IFS144:IFT144"/>
    <mergeCell ref="IFU144:IFV144"/>
    <mergeCell ref="IFW144:IFX144"/>
    <mergeCell ref="IFY144:IFZ144"/>
    <mergeCell ref="IGA144:IGB144"/>
    <mergeCell ref="IGC144:IGD144"/>
    <mergeCell ref="IGE144:IGF144"/>
    <mergeCell ref="IEW144:IEX144"/>
    <mergeCell ref="IEY144:IEZ144"/>
    <mergeCell ref="IFA144:IFB144"/>
    <mergeCell ref="IFC144:IFD144"/>
    <mergeCell ref="IFE144:IFF144"/>
    <mergeCell ref="IFG144:IFH144"/>
    <mergeCell ref="IFI144:IFJ144"/>
    <mergeCell ref="IFK144:IFL144"/>
    <mergeCell ref="IFM144:IFN144"/>
    <mergeCell ref="IEE144:IEF144"/>
    <mergeCell ref="IEG144:IEH144"/>
    <mergeCell ref="IEI144:IEJ144"/>
    <mergeCell ref="IEK144:IEL144"/>
    <mergeCell ref="IEM144:IEN144"/>
    <mergeCell ref="IEO144:IEP144"/>
    <mergeCell ref="IEQ144:IER144"/>
    <mergeCell ref="IES144:IET144"/>
    <mergeCell ref="IEU144:IEV144"/>
    <mergeCell ref="IDM144:IDN144"/>
    <mergeCell ref="IDO144:IDP144"/>
    <mergeCell ref="IDQ144:IDR144"/>
    <mergeCell ref="IDS144:IDT144"/>
    <mergeCell ref="IDU144:IDV144"/>
    <mergeCell ref="IDW144:IDX144"/>
    <mergeCell ref="IDY144:IDZ144"/>
    <mergeCell ref="IEA144:IEB144"/>
    <mergeCell ref="IEC144:IED144"/>
    <mergeCell ref="ICU144:ICV144"/>
    <mergeCell ref="ICW144:ICX144"/>
    <mergeCell ref="ICY144:ICZ144"/>
    <mergeCell ref="IDA144:IDB144"/>
    <mergeCell ref="IDC144:IDD144"/>
    <mergeCell ref="IDE144:IDF144"/>
    <mergeCell ref="IDG144:IDH144"/>
    <mergeCell ref="IDI144:IDJ144"/>
    <mergeCell ref="IDK144:IDL144"/>
    <mergeCell ref="ICC144:ICD144"/>
    <mergeCell ref="ICE144:ICF144"/>
    <mergeCell ref="ICG144:ICH144"/>
    <mergeCell ref="ICI144:ICJ144"/>
    <mergeCell ref="ICK144:ICL144"/>
    <mergeCell ref="ICM144:ICN144"/>
    <mergeCell ref="ICO144:ICP144"/>
    <mergeCell ref="ICQ144:ICR144"/>
    <mergeCell ref="ICS144:ICT144"/>
    <mergeCell ref="IBK144:IBL144"/>
    <mergeCell ref="IBM144:IBN144"/>
    <mergeCell ref="IBO144:IBP144"/>
    <mergeCell ref="IBQ144:IBR144"/>
    <mergeCell ref="IBS144:IBT144"/>
    <mergeCell ref="IBU144:IBV144"/>
    <mergeCell ref="IBW144:IBX144"/>
    <mergeCell ref="IBY144:IBZ144"/>
    <mergeCell ref="ICA144:ICB144"/>
    <mergeCell ref="IAS144:IAT144"/>
    <mergeCell ref="IAU144:IAV144"/>
    <mergeCell ref="IAW144:IAX144"/>
    <mergeCell ref="IAY144:IAZ144"/>
    <mergeCell ref="IBA144:IBB144"/>
    <mergeCell ref="IBC144:IBD144"/>
    <mergeCell ref="IBE144:IBF144"/>
    <mergeCell ref="IBG144:IBH144"/>
    <mergeCell ref="IBI144:IBJ144"/>
    <mergeCell ref="IAA144:IAB144"/>
    <mergeCell ref="IAC144:IAD144"/>
    <mergeCell ref="IAE144:IAF144"/>
    <mergeCell ref="IAG144:IAH144"/>
    <mergeCell ref="IAI144:IAJ144"/>
    <mergeCell ref="IAK144:IAL144"/>
    <mergeCell ref="IAM144:IAN144"/>
    <mergeCell ref="IAO144:IAP144"/>
    <mergeCell ref="IAQ144:IAR144"/>
    <mergeCell ref="HZI144:HZJ144"/>
    <mergeCell ref="HZK144:HZL144"/>
    <mergeCell ref="HZM144:HZN144"/>
    <mergeCell ref="HZO144:HZP144"/>
    <mergeCell ref="HZQ144:HZR144"/>
    <mergeCell ref="HZS144:HZT144"/>
    <mergeCell ref="HZU144:HZV144"/>
    <mergeCell ref="HZW144:HZX144"/>
    <mergeCell ref="HZY144:HZZ144"/>
    <mergeCell ref="HYQ144:HYR144"/>
    <mergeCell ref="HYS144:HYT144"/>
    <mergeCell ref="HYU144:HYV144"/>
    <mergeCell ref="HYW144:HYX144"/>
    <mergeCell ref="HYY144:HYZ144"/>
    <mergeCell ref="HZA144:HZB144"/>
    <mergeCell ref="HZC144:HZD144"/>
    <mergeCell ref="HZE144:HZF144"/>
    <mergeCell ref="HZG144:HZH144"/>
    <mergeCell ref="HXY144:HXZ144"/>
    <mergeCell ref="HYA144:HYB144"/>
    <mergeCell ref="HYC144:HYD144"/>
    <mergeCell ref="HYE144:HYF144"/>
    <mergeCell ref="HYG144:HYH144"/>
    <mergeCell ref="HYI144:HYJ144"/>
    <mergeCell ref="HYK144:HYL144"/>
    <mergeCell ref="HYM144:HYN144"/>
    <mergeCell ref="HYO144:HYP144"/>
    <mergeCell ref="HXG144:HXH144"/>
    <mergeCell ref="HXI144:HXJ144"/>
    <mergeCell ref="HXK144:HXL144"/>
    <mergeCell ref="HXM144:HXN144"/>
    <mergeCell ref="HXO144:HXP144"/>
    <mergeCell ref="HXQ144:HXR144"/>
    <mergeCell ref="HXS144:HXT144"/>
    <mergeCell ref="HXU144:HXV144"/>
    <mergeCell ref="HXW144:HXX144"/>
    <mergeCell ref="HWO144:HWP144"/>
    <mergeCell ref="HWQ144:HWR144"/>
    <mergeCell ref="HWS144:HWT144"/>
    <mergeCell ref="HWU144:HWV144"/>
    <mergeCell ref="HWW144:HWX144"/>
    <mergeCell ref="HWY144:HWZ144"/>
    <mergeCell ref="HXA144:HXB144"/>
    <mergeCell ref="HXC144:HXD144"/>
    <mergeCell ref="HXE144:HXF144"/>
    <mergeCell ref="HVW144:HVX144"/>
    <mergeCell ref="HVY144:HVZ144"/>
    <mergeCell ref="HWA144:HWB144"/>
    <mergeCell ref="HWC144:HWD144"/>
    <mergeCell ref="HWE144:HWF144"/>
    <mergeCell ref="HWG144:HWH144"/>
    <mergeCell ref="HWI144:HWJ144"/>
    <mergeCell ref="HWK144:HWL144"/>
    <mergeCell ref="HWM144:HWN144"/>
    <mergeCell ref="HVE144:HVF144"/>
    <mergeCell ref="HVG144:HVH144"/>
    <mergeCell ref="HVI144:HVJ144"/>
    <mergeCell ref="HVK144:HVL144"/>
    <mergeCell ref="HVM144:HVN144"/>
    <mergeCell ref="HVO144:HVP144"/>
    <mergeCell ref="HVQ144:HVR144"/>
    <mergeCell ref="HVS144:HVT144"/>
    <mergeCell ref="HVU144:HVV144"/>
    <mergeCell ref="HUM144:HUN144"/>
    <mergeCell ref="HUO144:HUP144"/>
    <mergeCell ref="HUQ144:HUR144"/>
    <mergeCell ref="HUS144:HUT144"/>
    <mergeCell ref="HUU144:HUV144"/>
    <mergeCell ref="HUW144:HUX144"/>
    <mergeCell ref="HUY144:HUZ144"/>
    <mergeCell ref="HVA144:HVB144"/>
    <mergeCell ref="HVC144:HVD144"/>
    <mergeCell ref="HTU144:HTV144"/>
    <mergeCell ref="HTW144:HTX144"/>
    <mergeCell ref="HTY144:HTZ144"/>
    <mergeCell ref="HUA144:HUB144"/>
    <mergeCell ref="HUC144:HUD144"/>
    <mergeCell ref="HUE144:HUF144"/>
    <mergeCell ref="HUG144:HUH144"/>
    <mergeCell ref="HUI144:HUJ144"/>
    <mergeCell ref="HUK144:HUL144"/>
    <mergeCell ref="HTC144:HTD144"/>
    <mergeCell ref="HTE144:HTF144"/>
    <mergeCell ref="HTG144:HTH144"/>
    <mergeCell ref="HTI144:HTJ144"/>
    <mergeCell ref="HTK144:HTL144"/>
    <mergeCell ref="HTM144:HTN144"/>
    <mergeCell ref="HTO144:HTP144"/>
    <mergeCell ref="HTQ144:HTR144"/>
    <mergeCell ref="HTS144:HTT144"/>
    <mergeCell ref="HSK144:HSL144"/>
    <mergeCell ref="HSM144:HSN144"/>
    <mergeCell ref="HSO144:HSP144"/>
    <mergeCell ref="HSQ144:HSR144"/>
    <mergeCell ref="HSS144:HST144"/>
    <mergeCell ref="HSU144:HSV144"/>
    <mergeCell ref="HSW144:HSX144"/>
    <mergeCell ref="HSY144:HSZ144"/>
    <mergeCell ref="HTA144:HTB144"/>
    <mergeCell ref="HRS144:HRT144"/>
    <mergeCell ref="HRU144:HRV144"/>
    <mergeCell ref="HRW144:HRX144"/>
    <mergeCell ref="HRY144:HRZ144"/>
    <mergeCell ref="HSA144:HSB144"/>
    <mergeCell ref="HSC144:HSD144"/>
    <mergeCell ref="HSE144:HSF144"/>
    <mergeCell ref="HSG144:HSH144"/>
    <mergeCell ref="HSI144:HSJ144"/>
    <mergeCell ref="HRA144:HRB144"/>
    <mergeCell ref="HRC144:HRD144"/>
    <mergeCell ref="HRE144:HRF144"/>
    <mergeCell ref="HRG144:HRH144"/>
    <mergeCell ref="HRI144:HRJ144"/>
    <mergeCell ref="HRK144:HRL144"/>
    <mergeCell ref="HRM144:HRN144"/>
    <mergeCell ref="HRO144:HRP144"/>
    <mergeCell ref="HRQ144:HRR144"/>
    <mergeCell ref="HQI144:HQJ144"/>
    <mergeCell ref="HQK144:HQL144"/>
    <mergeCell ref="HQM144:HQN144"/>
    <mergeCell ref="HQO144:HQP144"/>
    <mergeCell ref="HQQ144:HQR144"/>
    <mergeCell ref="HQS144:HQT144"/>
    <mergeCell ref="HQU144:HQV144"/>
    <mergeCell ref="HQW144:HQX144"/>
    <mergeCell ref="HQY144:HQZ144"/>
    <mergeCell ref="HPQ144:HPR144"/>
    <mergeCell ref="HPS144:HPT144"/>
    <mergeCell ref="HPU144:HPV144"/>
    <mergeCell ref="HPW144:HPX144"/>
    <mergeCell ref="HPY144:HPZ144"/>
    <mergeCell ref="HQA144:HQB144"/>
    <mergeCell ref="HQC144:HQD144"/>
    <mergeCell ref="HQE144:HQF144"/>
    <mergeCell ref="HQG144:HQH144"/>
    <mergeCell ref="HOY144:HOZ144"/>
    <mergeCell ref="HPA144:HPB144"/>
    <mergeCell ref="HPC144:HPD144"/>
    <mergeCell ref="HPE144:HPF144"/>
    <mergeCell ref="HPG144:HPH144"/>
    <mergeCell ref="HPI144:HPJ144"/>
    <mergeCell ref="HPK144:HPL144"/>
    <mergeCell ref="HPM144:HPN144"/>
    <mergeCell ref="HPO144:HPP144"/>
    <mergeCell ref="HOG144:HOH144"/>
    <mergeCell ref="HOI144:HOJ144"/>
    <mergeCell ref="HOK144:HOL144"/>
    <mergeCell ref="HOM144:HON144"/>
    <mergeCell ref="HOO144:HOP144"/>
    <mergeCell ref="HOQ144:HOR144"/>
    <mergeCell ref="HOS144:HOT144"/>
    <mergeCell ref="HOU144:HOV144"/>
    <mergeCell ref="HOW144:HOX144"/>
    <mergeCell ref="HNO144:HNP144"/>
    <mergeCell ref="HNQ144:HNR144"/>
    <mergeCell ref="HNS144:HNT144"/>
    <mergeCell ref="HNU144:HNV144"/>
    <mergeCell ref="HNW144:HNX144"/>
    <mergeCell ref="HNY144:HNZ144"/>
    <mergeCell ref="HOA144:HOB144"/>
    <mergeCell ref="HOC144:HOD144"/>
    <mergeCell ref="HOE144:HOF144"/>
    <mergeCell ref="HMW144:HMX144"/>
    <mergeCell ref="HMY144:HMZ144"/>
    <mergeCell ref="HNA144:HNB144"/>
    <mergeCell ref="HNC144:HND144"/>
    <mergeCell ref="HNE144:HNF144"/>
    <mergeCell ref="HNG144:HNH144"/>
    <mergeCell ref="HNI144:HNJ144"/>
    <mergeCell ref="HNK144:HNL144"/>
    <mergeCell ref="HNM144:HNN144"/>
    <mergeCell ref="HME144:HMF144"/>
    <mergeCell ref="HMG144:HMH144"/>
    <mergeCell ref="HMI144:HMJ144"/>
    <mergeCell ref="HMK144:HML144"/>
    <mergeCell ref="HMM144:HMN144"/>
    <mergeCell ref="HMO144:HMP144"/>
    <mergeCell ref="HMQ144:HMR144"/>
    <mergeCell ref="HMS144:HMT144"/>
    <mergeCell ref="HMU144:HMV144"/>
    <mergeCell ref="HLM144:HLN144"/>
    <mergeCell ref="HLO144:HLP144"/>
    <mergeCell ref="HLQ144:HLR144"/>
    <mergeCell ref="HLS144:HLT144"/>
    <mergeCell ref="HLU144:HLV144"/>
    <mergeCell ref="HLW144:HLX144"/>
    <mergeCell ref="HLY144:HLZ144"/>
    <mergeCell ref="HMA144:HMB144"/>
    <mergeCell ref="HMC144:HMD144"/>
    <mergeCell ref="HKU144:HKV144"/>
    <mergeCell ref="HKW144:HKX144"/>
    <mergeCell ref="HKY144:HKZ144"/>
    <mergeCell ref="HLA144:HLB144"/>
    <mergeCell ref="HLC144:HLD144"/>
    <mergeCell ref="HLE144:HLF144"/>
    <mergeCell ref="HLG144:HLH144"/>
    <mergeCell ref="HLI144:HLJ144"/>
    <mergeCell ref="HLK144:HLL144"/>
    <mergeCell ref="HKC144:HKD144"/>
    <mergeCell ref="HKE144:HKF144"/>
    <mergeCell ref="HKG144:HKH144"/>
    <mergeCell ref="HKI144:HKJ144"/>
    <mergeCell ref="HKK144:HKL144"/>
    <mergeCell ref="HKM144:HKN144"/>
    <mergeCell ref="HKO144:HKP144"/>
    <mergeCell ref="HKQ144:HKR144"/>
    <mergeCell ref="HKS144:HKT144"/>
    <mergeCell ref="HJK144:HJL144"/>
    <mergeCell ref="HJM144:HJN144"/>
    <mergeCell ref="HJO144:HJP144"/>
    <mergeCell ref="HJQ144:HJR144"/>
    <mergeCell ref="HJS144:HJT144"/>
    <mergeCell ref="HJU144:HJV144"/>
    <mergeCell ref="HJW144:HJX144"/>
    <mergeCell ref="HJY144:HJZ144"/>
    <mergeCell ref="HKA144:HKB144"/>
    <mergeCell ref="HIS144:HIT144"/>
    <mergeCell ref="HIU144:HIV144"/>
    <mergeCell ref="HIW144:HIX144"/>
    <mergeCell ref="HIY144:HIZ144"/>
    <mergeCell ref="HJA144:HJB144"/>
    <mergeCell ref="HJC144:HJD144"/>
    <mergeCell ref="HJE144:HJF144"/>
    <mergeCell ref="HJG144:HJH144"/>
    <mergeCell ref="HJI144:HJJ144"/>
    <mergeCell ref="HIA144:HIB144"/>
    <mergeCell ref="HIC144:HID144"/>
    <mergeCell ref="HIE144:HIF144"/>
    <mergeCell ref="HIG144:HIH144"/>
    <mergeCell ref="HII144:HIJ144"/>
    <mergeCell ref="HIK144:HIL144"/>
    <mergeCell ref="HIM144:HIN144"/>
    <mergeCell ref="HIO144:HIP144"/>
    <mergeCell ref="HIQ144:HIR144"/>
    <mergeCell ref="HHI144:HHJ144"/>
    <mergeCell ref="HHK144:HHL144"/>
    <mergeCell ref="HHM144:HHN144"/>
    <mergeCell ref="HHO144:HHP144"/>
    <mergeCell ref="HHQ144:HHR144"/>
    <mergeCell ref="HHS144:HHT144"/>
    <mergeCell ref="HHU144:HHV144"/>
    <mergeCell ref="HHW144:HHX144"/>
    <mergeCell ref="HHY144:HHZ144"/>
    <mergeCell ref="HGQ144:HGR144"/>
    <mergeCell ref="HGS144:HGT144"/>
    <mergeCell ref="HGU144:HGV144"/>
    <mergeCell ref="HGW144:HGX144"/>
    <mergeCell ref="HGY144:HGZ144"/>
    <mergeCell ref="HHA144:HHB144"/>
    <mergeCell ref="HHC144:HHD144"/>
    <mergeCell ref="HHE144:HHF144"/>
    <mergeCell ref="HHG144:HHH144"/>
    <mergeCell ref="HFY144:HFZ144"/>
    <mergeCell ref="HGA144:HGB144"/>
    <mergeCell ref="HGC144:HGD144"/>
    <mergeCell ref="HGE144:HGF144"/>
    <mergeCell ref="HGG144:HGH144"/>
    <mergeCell ref="HGI144:HGJ144"/>
    <mergeCell ref="HGK144:HGL144"/>
    <mergeCell ref="HGM144:HGN144"/>
    <mergeCell ref="HGO144:HGP144"/>
    <mergeCell ref="HFG144:HFH144"/>
    <mergeCell ref="HFI144:HFJ144"/>
    <mergeCell ref="HFK144:HFL144"/>
    <mergeCell ref="HFM144:HFN144"/>
    <mergeCell ref="HFO144:HFP144"/>
    <mergeCell ref="HFQ144:HFR144"/>
    <mergeCell ref="HFS144:HFT144"/>
    <mergeCell ref="HFU144:HFV144"/>
    <mergeCell ref="HFW144:HFX144"/>
    <mergeCell ref="HEO144:HEP144"/>
    <mergeCell ref="HEQ144:HER144"/>
    <mergeCell ref="HES144:HET144"/>
    <mergeCell ref="HEU144:HEV144"/>
    <mergeCell ref="HEW144:HEX144"/>
    <mergeCell ref="HEY144:HEZ144"/>
    <mergeCell ref="HFA144:HFB144"/>
    <mergeCell ref="HFC144:HFD144"/>
    <mergeCell ref="HFE144:HFF144"/>
    <mergeCell ref="HDW144:HDX144"/>
    <mergeCell ref="HDY144:HDZ144"/>
    <mergeCell ref="HEA144:HEB144"/>
    <mergeCell ref="HEC144:HED144"/>
    <mergeCell ref="HEE144:HEF144"/>
    <mergeCell ref="HEG144:HEH144"/>
    <mergeCell ref="HEI144:HEJ144"/>
    <mergeCell ref="HEK144:HEL144"/>
    <mergeCell ref="HEM144:HEN144"/>
    <mergeCell ref="HDE144:HDF144"/>
    <mergeCell ref="HDG144:HDH144"/>
    <mergeCell ref="HDI144:HDJ144"/>
    <mergeCell ref="HDK144:HDL144"/>
    <mergeCell ref="HDM144:HDN144"/>
    <mergeCell ref="HDO144:HDP144"/>
    <mergeCell ref="HDQ144:HDR144"/>
    <mergeCell ref="HDS144:HDT144"/>
    <mergeCell ref="HDU144:HDV144"/>
    <mergeCell ref="HCM144:HCN144"/>
    <mergeCell ref="HCO144:HCP144"/>
    <mergeCell ref="HCQ144:HCR144"/>
    <mergeCell ref="HCS144:HCT144"/>
    <mergeCell ref="HCU144:HCV144"/>
    <mergeCell ref="HCW144:HCX144"/>
    <mergeCell ref="HCY144:HCZ144"/>
    <mergeCell ref="HDA144:HDB144"/>
    <mergeCell ref="HDC144:HDD144"/>
    <mergeCell ref="HBU144:HBV144"/>
    <mergeCell ref="HBW144:HBX144"/>
    <mergeCell ref="HBY144:HBZ144"/>
    <mergeCell ref="HCA144:HCB144"/>
    <mergeCell ref="HCC144:HCD144"/>
    <mergeCell ref="HCE144:HCF144"/>
    <mergeCell ref="HCG144:HCH144"/>
    <mergeCell ref="HCI144:HCJ144"/>
    <mergeCell ref="HCK144:HCL144"/>
    <mergeCell ref="HBC144:HBD144"/>
    <mergeCell ref="HBE144:HBF144"/>
    <mergeCell ref="HBG144:HBH144"/>
    <mergeCell ref="HBI144:HBJ144"/>
    <mergeCell ref="HBK144:HBL144"/>
    <mergeCell ref="HBM144:HBN144"/>
    <mergeCell ref="HBO144:HBP144"/>
    <mergeCell ref="HBQ144:HBR144"/>
    <mergeCell ref="HBS144:HBT144"/>
    <mergeCell ref="HAK144:HAL144"/>
    <mergeCell ref="HAM144:HAN144"/>
    <mergeCell ref="HAO144:HAP144"/>
    <mergeCell ref="HAQ144:HAR144"/>
    <mergeCell ref="HAS144:HAT144"/>
    <mergeCell ref="HAU144:HAV144"/>
    <mergeCell ref="HAW144:HAX144"/>
    <mergeCell ref="HAY144:HAZ144"/>
    <mergeCell ref="HBA144:HBB144"/>
    <mergeCell ref="GZS144:GZT144"/>
    <mergeCell ref="GZU144:GZV144"/>
    <mergeCell ref="GZW144:GZX144"/>
    <mergeCell ref="GZY144:GZZ144"/>
    <mergeCell ref="HAA144:HAB144"/>
    <mergeCell ref="HAC144:HAD144"/>
    <mergeCell ref="HAE144:HAF144"/>
    <mergeCell ref="HAG144:HAH144"/>
    <mergeCell ref="HAI144:HAJ144"/>
    <mergeCell ref="GZA144:GZB144"/>
    <mergeCell ref="GZC144:GZD144"/>
    <mergeCell ref="GZE144:GZF144"/>
    <mergeCell ref="GZG144:GZH144"/>
    <mergeCell ref="GZI144:GZJ144"/>
    <mergeCell ref="GZK144:GZL144"/>
    <mergeCell ref="GZM144:GZN144"/>
    <mergeCell ref="GZO144:GZP144"/>
    <mergeCell ref="GZQ144:GZR144"/>
    <mergeCell ref="GYI144:GYJ144"/>
    <mergeCell ref="GYK144:GYL144"/>
    <mergeCell ref="GYM144:GYN144"/>
    <mergeCell ref="GYO144:GYP144"/>
    <mergeCell ref="GYQ144:GYR144"/>
    <mergeCell ref="GYS144:GYT144"/>
    <mergeCell ref="GYU144:GYV144"/>
    <mergeCell ref="GYW144:GYX144"/>
    <mergeCell ref="GYY144:GYZ144"/>
    <mergeCell ref="GXQ144:GXR144"/>
    <mergeCell ref="GXS144:GXT144"/>
    <mergeCell ref="GXU144:GXV144"/>
    <mergeCell ref="GXW144:GXX144"/>
    <mergeCell ref="GXY144:GXZ144"/>
    <mergeCell ref="GYA144:GYB144"/>
    <mergeCell ref="GYC144:GYD144"/>
    <mergeCell ref="GYE144:GYF144"/>
    <mergeCell ref="GYG144:GYH144"/>
    <mergeCell ref="GWY144:GWZ144"/>
    <mergeCell ref="GXA144:GXB144"/>
    <mergeCell ref="GXC144:GXD144"/>
    <mergeCell ref="GXE144:GXF144"/>
    <mergeCell ref="GXG144:GXH144"/>
    <mergeCell ref="GXI144:GXJ144"/>
    <mergeCell ref="GXK144:GXL144"/>
    <mergeCell ref="GXM144:GXN144"/>
    <mergeCell ref="GXO144:GXP144"/>
    <mergeCell ref="GWG144:GWH144"/>
    <mergeCell ref="GWI144:GWJ144"/>
    <mergeCell ref="GWK144:GWL144"/>
    <mergeCell ref="GWM144:GWN144"/>
    <mergeCell ref="GWO144:GWP144"/>
    <mergeCell ref="GWQ144:GWR144"/>
    <mergeCell ref="GWS144:GWT144"/>
    <mergeCell ref="GWU144:GWV144"/>
    <mergeCell ref="GWW144:GWX144"/>
    <mergeCell ref="GVO144:GVP144"/>
    <mergeCell ref="GVQ144:GVR144"/>
    <mergeCell ref="GVS144:GVT144"/>
    <mergeCell ref="GVU144:GVV144"/>
    <mergeCell ref="GVW144:GVX144"/>
    <mergeCell ref="GVY144:GVZ144"/>
    <mergeCell ref="GWA144:GWB144"/>
    <mergeCell ref="GWC144:GWD144"/>
    <mergeCell ref="GWE144:GWF144"/>
    <mergeCell ref="GUW144:GUX144"/>
    <mergeCell ref="GUY144:GUZ144"/>
    <mergeCell ref="GVA144:GVB144"/>
    <mergeCell ref="GVC144:GVD144"/>
    <mergeCell ref="GVE144:GVF144"/>
    <mergeCell ref="GVG144:GVH144"/>
    <mergeCell ref="GVI144:GVJ144"/>
    <mergeCell ref="GVK144:GVL144"/>
    <mergeCell ref="GVM144:GVN144"/>
    <mergeCell ref="GUE144:GUF144"/>
    <mergeCell ref="GUG144:GUH144"/>
    <mergeCell ref="GUI144:GUJ144"/>
    <mergeCell ref="GUK144:GUL144"/>
    <mergeCell ref="GUM144:GUN144"/>
    <mergeCell ref="GUO144:GUP144"/>
    <mergeCell ref="GUQ144:GUR144"/>
    <mergeCell ref="GUS144:GUT144"/>
    <mergeCell ref="GUU144:GUV144"/>
    <mergeCell ref="GTM144:GTN144"/>
    <mergeCell ref="GTO144:GTP144"/>
    <mergeCell ref="GTQ144:GTR144"/>
    <mergeCell ref="GTS144:GTT144"/>
    <mergeCell ref="GTU144:GTV144"/>
    <mergeCell ref="GTW144:GTX144"/>
    <mergeCell ref="GTY144:GTZ144"/>
    <mergeCell ref="GUA144:GUB144"/>
    <mergeCell ref="GUC144:GUD144"/>
    <mergeCell ref="GSU144:GSV144"/>
    <mergeCell ref="GSW144:GSX144"/>
    <mergeCell ref="GSY144:GSZ144"/>
    <mergeCell ref="GTA144:GTB144"/>
    <mergeCell ref="GTC144:GTD144"/>
    <mergeCell ref="GTE144:GTF144"/>
    <mergeCell ref="GTG144:GTH144"/>
    <mergeCell ref="GTI144:GTJ144"/>
    <mergeCell ref="GTK144:GTL144"/>
    <mergeCell ref="GSC144:GSD144"/>
    <mergeCell ref="GSE144:GSF144"/>
    <mergeCell ref="GSG144:GSH144"/>
    <mergeCell ref="GSI144:GSJ144"/>
    <mergeCell ref="GSK144:GSL144"/>
    <mergeCell ref="GSM144:GSN144"/>
    <mergeCell ref="GSO144:GSP144"/>
    <mergeCell ref="GSQ144:GSR144"/>
    <mergeCell ref="GSS144:GST144"/>
    <mergeCell ref="GRK144:GRL144"/>
    <mergeCell ref="GRM144:GRN144"/>
    <mergeCell ref="GRO144:GRP144"/>
    <mergeCell ref="GRQ144:GRR144"/>
    <mergeCell ref="GRS144:GRT144"/>
    <mergeCell ref="GRU144:GRV144"/>
    <mergeCell ref="GRW144:GRX144"/>
    <mergeCell ref="GRY144:GRZ144"/>
    <mergeCell ref="GSA144:GSB144"/>
    <mergeCell ref="GQS144:GQT144"/>
    <mergeCell ref="GQU144:GQV144"/>
    <mergeCell ref="GQW144:GQX144"/>
    <mergeCell ref="GQY144:GQZ144"/>
    <mergeCell ref="GRA144:GRB144"/>
    <mergeCell ref="GRC144:GRD144"/>
    <mergeCell ref="GRE144:GRF144"/>
    <mergeCell ref="GRG144:GRH144"/>
    <mergeCell ref="GRI144:GRJ144"/>
    <mergeCell ref="GQA144:GQB144"/>
    <mergeCell ref="GQC144:GQD144"/>
    <mergeCell ref="GQE144:GQF144"/>
    <mergeCell ref="GQG144:GQH144"/>
    <mergeCell ref="GQI144:GQJ144"/>
    <mergeCell ref="GQK144:GQL144"/>
    <mergeCell ref="GQM144:GQN144"/>
    <mergeCell ref="GQO144:GQP144"/>
    <mergeCell ref="GQQ144:GQR144"/>
    <mergeCell ref="GPI144:GPJ144"/>
    <mergeCell ref="GPK144:GPL144"/>
    <mergeCell ref="GPM144:GPN144"/>
    <mergeCell ref="GPO144:GPP144"/>
    <mergeCell ref="GPQ144:GPR144"/>
    <mergeCell ref="GPS144:GPT144"/>
    <mergeCell ref="GPU144:GPV144"/>
    <mergeCell ref="GPW144:GPX144"/>
    <mergeCell ref="GPY144:GPZ144"/>
    <mergeCell ref="GOQ144:GOR144"/>
    <mergeCell ref="GOS144:GOT144"/>
    <mergeCell ref="GOU144:GOV144"/>
    <mergeCell ref="GOW144:GOX144"/>
    <mergeCell ref="GOY144:GOZ144"/>
    <mergeCell ref="GPA144:GPB144"/>
    <mergeCell ref="GPC144:GPD144"/>
    <mergeCell ref="GPE144:GPF144"/>
    <mergeCell ref="GPG144:GPH144"/>
    <mergeCell ref="GNY144:GNZ144"/>
    <mergeCell ref="GOA144:GOB144"/>
    <mergeCell ref="GOC144:GOD144"/>
    <mergeCell ref="GOE144:GOF144"/>
    <mergeCell ref="GOG144:GOH144"/>
    <mergeCell ref="GOI144:GOJ144"/>
    <mergeCell ref="GOK144:GOL144"/>
    <mergeCell ref="GOM144:GON144"/>
    <mergeCell ref="GOO144:GOP144"/>
    <mergeCell ref="GNG144:GNH144"/>
    <mergeCell ref="GNI144:GNJ144"/>
    <mergeCell ref="GNK144:GNL144"/>
    <mergeCell ref="GNM144:GNN144"/>
    <mergeCell ref="GNO144:GNP144"/>
    <mergeCell ref="GNQ144:GNR144"/>
    <mergeCell ref="GNS144:GNT144"/>
    <mergeCell ref="GNU144:GNV144"/>
    <mergeCell ref="GNW144:GNX144"/>
    <mergeCell ref="GMO144:GMP144"/>
    <mergeCell ref="GMQ144:GMR144"/>
    <mergeCell ref="GMS144:GMT144"/>
    <mergeCell ref="GMU144:GMV144"/>
    <mergeCell ref="GMW144:GMX144"/>
    <mergeCell ref="GMY144:GMZ144"/>
    <mergeCell ref="GNA144:GNB144"/>
    <mergeCell ref="GNC144:GND144"/>
    <mergeCell ref="GNE144:GNF144"/>
    <mergeCell ref="GLW144:GLX144"/>
    <mergeCell ref="GLY144:GLZ144"/>
    <mergeCell ref="GMA144:GMB144"/>
    <mergeCell ref="GMC144:GMD144"/>
    <mergeCell ref="GME144:GMF144"/>
    <mergeCell ref="GMG144:GMH144"/>
    <mergeCell ref="GMI144:GMJ144"/>
    <mergeCell ref="GMK144:GML144"/>
    <mergeCell ref="GMM144:GMN144"/>
    <mergeCell ref="GLE144:GLF144"/>
    <mergeCell ref="GLG144:GLH144"/>
    <mergeCell ref="GLI144:GLJ144"/>
    <mergeCell ref="GLK144:GLL144"/>
    <mergeCell ref="GLM144:GLN144"/>
    <mergeCell ref="GLO144:GLP144"/>
    <mergeCell ref="GLQ144:GLR144"/>
    <mergeCell ref="GLS144:GLT144"/>
    <mergeCell ref="GLU144:GLV144"/>
    <mergeCell ref="GKM144:GKN144"/>
    <mergeCell ref="GKO144:GKP144"/>
    <mergeCell ref="GKQ144:GKR144"/>
    <mergeCell ref="GKS144:GKT144"/>
    <mergeCell ref="GKU144:GKV144"/>
    <mergeCell ref="GKW144:GKX144"/>
    <mergeCell ref="GKY144:GKZ144"/>
    <mergeCell ref="GLA144:GLB144"/>
    <mergeCell ref="GLC144:GLD144"/>
    <mergeCell ref="GJU144:GJV144"/>
    <mergeCell ref="GJW144:GJX144"/>
    <mergeCell ref="GJY144:GJZ144"/>
    <mergeCell ref="GKA144:GKB144"/>
    <mergeCell ref="GKC144:GKD144"/>
    <mergeCell ref="GKE144:GKF144"/>
    <mergeCell ref="GKG144:GKH144"/>
    <mergeCell ref="GKI144:GKJ144"/>
    <mergeCell ref="GKK144:GKL144"/>
    <mergeCell ref="GJC144:GJD144"/>
    <mergeCell ref="GJE144:GJF144"/>
    <mergeCell ref="GJG144:GJH144"/>
    <mergeCell ref="GJI144:GJJ144"/>
    <mergeCell ref="GJK144:GJL144"/>
    <mergeCell ref="GJM144:GJN144"/>
    <mergeCell ref="GJO144:GJP144"/>
    <mergeCell ref="GJQ144:GJR144"/>
    <mergeCell ref="GJS144:GJT144"/>
    <mergeCell ref="GIK144:GIL144"/>
    <mergeCell ref="GIM144:GIN144"/>
    <mergeCell ref="GIO144:GIP144"/>
    <mergeCell ref="GIQ144:GIR144"/>
    <mergeCell ref="GIS144:GIT144"/>
    <mergeCell ref="GIU144:GIV144"/>
    <mergeCell ref="GIW144:GIX144"/>
    <mergeCell ref="GIY144:GIZ144"/>
    <mergeCell ref="GJA144:GJB144"/>
    <mergeCell ref="GHS144:GHT144"/>
    <mergeCell ref="GHU144:GHV144"/>
    <mergeCell ref="GHW144:GHX144"/>
    <mergeCell ref="GHY144:GHZ144"/>
    <mergeCell ref="GIA144:GIB144"/>
    <mergeCell ref="GIC144:GID144"/>
    <mergeCell ref="GIE144:GIF144"/>
    <mergeCell ref="GIG144:GIH144"/>
    <mergeCell ref="GII144:GIJ144"/>
    <mergeCell ref="GHA144:GHB144"/>
    <mergeCell ref="GHC144:GHD144"/>
    <mergeCell ref="GHE144:GHF144"/>
    <mergeCell ref="GHG144:GHH144"/>
    <mergeCell ref="GHI144:GHJ144"/>
    <mergeCell ref="GHK144:GHL144"/>
    <mergeCell ref="GHM144:GHN144"/>
    <mergeCell ref="GHO144:GHP144"/>
    <mergeCell ref="GHQ144:GHR144"/>
    <mergeCell ref="GGI144:GGJ144"/>
    <mergeCell ref="GGK144:GGL144"/>
    <mergeCell ref="GGM144:GGN144"/>
    <mergeCell ref="GGO144:GGP144"/>
    <mergeCell ref="GGQ144:GGR144"/>
    <mergeCell ref="GGS144:GGT144"/>
    <mergeCell ref="GGU144:GGV144"/>
    <mergeCell ref="GGW144:GGX144"/>
    <mergeCell ref="GGY144:GGZ144"/>
    <mergeCell ref="GFQ144:GFR144"/>
    <mergeCell ref="GFS144:GFT144"/>
    <mergeCell ref="GFU144:GFV144"/>
    <mergeCell ref="GFW144:GFX144"/>
    <mergeCell ref="GFY144:GFZ144"/>
    <mergeCell ref="GGA144:GGB144"/>
    <mergeCell ref="GGC144:GGD144"/>
    <mergeCell ref="GGE144:GGF144"/>
    <mergeCell ref="GGG144:GGH144"/>
    <mergeCell ref="GEY144:GEZ144"/>
    <mergeCell ref="GFA144:GFB144"/>
    <mergeCell ref="GFC144:GFD144"/>
    <mergeCell ref="GFE144:GFF144"/>
    <mergeCell ref="GFG144:GFH144"/>
    <mergeCell ref="GFI144:GFJ144"/>
    <mergeCell ref="GFK144:GFL144"/>
    <mergeCell ref="GFM144:GFN144"/>
    <mergeCell ref="GFO144:GFP144"/>
    <mergeCell ref="GEG144:GEH144"/>
    <mergeCell ref="GEI144:GEJ144"/>
    <mergeCell ref="GEK144:GEL144"/>
    <mergeCell ref="GEM144:GEN144"/>
    <mergeCell ref="GEO144:GEP144"/>
    <mergeCell ref="GEQ144:GER144"/>
    <mergeCell ref="GES144:GET144"/>
    <mergeCell ref="GEU144:GEV144"/>
    <mergeCell ref="GEW144:GEX144"/>
    <mergeCell ref="GDO144:GDP144"/>
    <mergeCell ref="GDQ144:GDR144"/>
    <mergeCell ref="GDS144:GDT144"/>
    <mergeCell ref="GDU144:GDV144"/>
    <mergeCell ref="GDW144:GDX144"/>
    <mergeCell ref="GDY144:GDZ144"/>
    <mergeCell ref="GEA144:GEB144"/>
    <mergeCell ref="GEC144:GED144"/>
    <mergeCell ref="GEE144:GEF144"/>
    <mergeCell ref="GCW144:GCX144"/>
    <mergeCell ref="GCY144:GCZ144"/>
    <mergeCell ref="GDA144:GDB144"/>
    <mergeCell ref="GDC144:GDD144"/>
    <mergeCell ref="GDE144:GDF144"/>
    <mergeCell ref="GDG144:GDH144"/>
    <mergeCell ref="GDI144:GDJ144"/>
    <mergeCell ref="GDK144:GDL144"/>
    <mergeCell ref="GDM144:GDN144"/>
    <mergeCell ref="GCE144:GCF144"/>
    <mergeCell ref="GCG144:GCH144"/>
    <mergeCell ref="GCI144:GCJ144"/>
    <mergeCell ref="GCK144:GCL144"/>
    <mergeCell ref="GCM144:GCN144"/>
    <mergeCell ref="GCO144:GCP144"/>
    <mergeCell ref="GCQ144:GCR144"/>
    <mergeCell ref="GCS144:GCT144"/>
    <mergeCell ref="GCU144:GCV144"/>
    <mergeCell ref="GBM144:GBN144"/>
    <mergeCell ref="GBO144:GBP144"/>
    <mergeCell ref="GBQ144:GBR144"/>
    <mergeCell ref="GBS144:GBT144"/>
    <mergeCell ref="GBU144:GBV144"/>
    <mergeCell ref="GBW144:GBX144"/>
    <mergeCell ref="GBY144:GBZ144"/>
    <mergeCell ref="GCA144:GCB144"/>
    <mergeCell ref="GCC144:GCD144"/>
    <mergeCell ref="GAU144:GAV144"/>
    <mergeCell ref="GAW144:GAX144"/>
    <mergeCell ref="GAY144:GAZ144"/>
    <mergeCell ref="GBA144:GBB144"/>
    <mergeCell ref="GBC144:GBD144"/>
    <mergeCell ref="GBE144:GBF144"/>
    <mergeCell ref="GBG144:GBH144"/>
    <mergeCell ref="GBI144:GBJ144"/>
    <mergeCell ref="GBK144:GBL144"/>
    <mergeCell ref="GAC144:GAD144"/>
    <mergeCell ref="GAE144:GAF144"/>
    <mergeCell ref="GAG144:GAH144"/>
    <mergeCell ref="GAI144:GAJ144"/>
    <mergeCell ref="GAK144:GAL144"/>
    <mergeCell ref="GAM144:GAN144"/>
    <mergeCell ref="GAO144:GAP144"/>
    <mergeCell ref="GAQ144:GAR144"/>
    <mergeCell ref="GAS144:GAT144"/>
    <mergeCell ref="FZK144:FZL144"/>
    <mergeCell ref="FZM144:FZN144"/>
    <mergeCell ref="FZO144:FZP144"/>
    <mergeCell ref="FZQ144:FZR144"/>
    <mergeCell ref="FZS144:FZT144"/>
    <mergeCell ref="FZU144:FZV144"/>
    <mergeCell ref="FZW144:FZX144"/>
    <mergeCell ref="FZY144:FZZ144"/>
    <mergeCell ref="GAA144:GAB144"/>
    <mergeCell ref="FYS144:FYT144"/>
    <mergeCell ref="FYU144:FYV144"/>
    <mergeCell ref="FYW144:FYX144"/>
    <mergeCell ref="FYY144:FYZ144"/>
    <mergeCell ref="FZA144:FZB144"/>
    <mergeCell ref="FZC144:FZD144"/>
    <mergeCell ref="FZE144:FZF144"/>
    <mergeCell ref="FZG144:FZH144"/>
    <mergeCell ref="FZI144:FZJ144"/>
    <mergeCell ref="FYA144:FYB144"/>
    <mergeCell ref="FYC144:FYD144"/>
    <mergeCell ref="FYE144:FYF144"/>
    <mergeCell ref="FYG144:FYH144"/>
    <mergeCell ref="FYI144:FYJ144"/>
    <mergeCell ref="FYK144:FYL144"/>
    <mergeCell ref="FYM144:FYN144"/>
    <mergeCell ref="FYO144:FYP144"/>
    <mergeCell ref="FYQ144:FYR144"/>
    <mergeCell ref="FXI144:FXJ144"/>
    <mergeCell ref="FXK144:FXL144"/>
    <mergeCell ref="FXM144:FXN144"/>
    <mergeCell ref="FXO144:FXP144"/>
    <mergeCell ref="FXQ144:FXR144"/>
    <mergeCell ref="FXS144:FXT144"/>
    <mergeCell ref="FXU144:FXV144"/>
    <mergeCell ref="FXW144:FXX144"/>
    <mergeCell ref="FXY144:FXZ144"/>
    <mergeCell ref="FWQ144:FWR144"/>
    <mergeCell ref="FWS144:FWT144"/>
    <mergeCell ref="FWU144:FWV144"/>
    <mergeCell ref="FWW144:FWX144"/>
    <mergeCell ref="FWY144:FWZ144"/>
    <mergeCell ref="FXA144:FXB144"/>
    <mergeCell ref="FXC144:FXD144"/>
    <mergeCell ref="FXE144:FXF144"/>
    <mergeCell ref="FXG144:FXH144"/>
    <mergeCell ref="FVY144:FVZ144"/>
    <mergeCell ref="FWA144:FWB144"/>
    <mergeCell ref="FWC144:FWD144"/>
    <mergeCell ref="FWE144:FWF144"/>
    <mergeCell ref="FWG144:FWH144"/>
    <mergeCell ref="FWI144:FWJ144"/>
    <mergeCell ref="FWK144:FWL144"/>
    <mergeCell ref="FWM144:FWN144"/>
    <mergeCell ref="FWO144:FWP144"/>
    <mergeCell ref="FVG144:FVH144"/>
    <mergeCell ref="FVI144:FVJ144"/>
    <mergeCell ref="FVK144:FVL144"/>
    <mergeCell ref="FVM144:FVN144"/>
    <mergeCell ref="FVO144:FVP144"/>
    <mergeCell ref="FVQ144:FVR144"/>
    <mergeCell ref="FVS144:FVT144"/>
    <mergeCell ref="FVU144:FVV144"/>
    <mergeCell ref="FVW144:FVX144"/>
    <mergeCell ref="FUO144:FUP144"/>
    <mergeCell ref="FUQ144:FUR144"/>
    <mergeCell ref="FUS144:FUT144"/>
    <mergeCell ref="FUU144:FUV144"/>
    <mergeCell ref="FUW144:FUX144"/>
    <mergeCell ref="FUY144:FUZ144"/>
    <mergeCell ref="FVA144:FVB144"/>
    <mergeCell ref="FVC144:FVD144"/>
    <mergeCell ref="FVE144:FVF144"/>
    <mergeCell ref="FTW144:FTX144"/>
    <mergeCell ref="FTY144:FTZ144"/>
    <mergeCell ref="FUA144:FUB144"/>
    <mergeCell ref="FUC144:FUD144"/>
    <mergeCell ref="FUE144:FUF144"/>
    <mergeCell ref="FUG144:FUH144"/>
    <mergeCell ref="FUI144:FUJ144"/>
    <mergeCell ref="FUK144:FUL144"/>
    <mergeCell ref="FUM144:FUN144"/>
    <mergeCell ref="FTE144:FTF144"/>
    <mergeCell ref="FTG144:FTH144"/>
    <mergeCell ref="FTI144:FTJ144"/>
    <mergeCell ref="FTK144:FTL144"/>
    <mergeCell ref="FTM144:FTN144"/>
    <mergeCell ref="FTO144:FTP144"/>
    <mergeCell ref="FTQ144:FTR144"/>
    <mergeCell ref="FTS144:FTT144"/>
    <mergeCell ref="FTU144:FTV144"/>
    <mergeCell ref="FSM144:FSN144"/>
    <mergeCell ref="FSO144:FSP144"/>
    <mergeCell ref="FSQ144:FSR144"/>
    <mergeCell ref="FSS144:FST144"/>
    <mergeCell ref="FSU144:FSV144"/>
    <mergeCell ref="FSW144:FSX144"/>
    <mergeCell ref="FSY144:FSZ144"/>
    <mergeCell ref="FTA144:FTB144"/>
    <mergeCell ref="FTC144:FTD144"/>
    <mergeCell ref="FRU144:FRV144"/>
    <mergeCell ref="FRW144:FRX144"/>
    <mergeCell ref="FRY144:FRZ144"/>
    <mergeCell ref="FSA144:FSB144"/>
    <mergeCell ref="FSC144:FSD144"/>
    <mergeCell ref="FSE144:FSF144"/>
    <mergeCell ref="FSG144:FSH144"/>
    <mergeCell ref="FSI144:FSJ144"/>
    <mergeCell ref="FSK144:FSL144"/>
    <mergeCell ref="FRC144:FRD144"/>
    <mergeCell ref="FRE144:FRF144"/>
    <mergeCell ref="FRG144:FRH144"/>
    <mergeCell ref="FRI144:FRJ144"/>
    <mergeCell ref="FRK144:FRL144"/>
    <mergeCell ref="FRM144:FRN144"/>
    <mergeCell ref="FRO144:FRP144"/>
    <mergeCell ref="FRQ144:FRR144"/>
    <mergeCell ref="FRS144:FRT144"/>
    <mergeCell ref="FQK144:FQL144"/>
    <mergeCell ref="FQM144:FQN144"/>
    <mergeCell ref="FQO144:FQP144"/>
    <mergeCell ref="FQQ144:FQR144"/>
    <mergeCell ref="FQS144:FQT144"/>
    <mergeCell ref="FQU144:FQV144"/>
    <mergeCell ref="FQW144:FQX144"/>
    <mergeCell ref="FQY144:FQZ144"/>
    <mergeCell ref="FRA144:FRB144"/>
    <mergeCell ref="FPS144:FPT144"/>
    <mergeCell ref="FPU144:FPV144"/>
    <mergeCell ref="FPW144:FPX144"/>
    <mergeCell ref="FPY144:FPZ144"/>
    <mergeCell ref="FQA144:FQB144"/>
    <mergeCell ref="FQC144:FQD144"/>
    <mergeCell ref="FQE144:FQF144"/>
    <mergeCell ref="FQG144:FQH144"/>
    <mergeCell ref="FQI144:FQJ144"/>
    <mergeCell ref="FPA144:FPB144"/>
    <mergeCell ref="FPC144:FPD144"/>
    <mergeCell ref="FPE144:FPF144"/>
    <mergeCell ref="FPG144:FPH144"/>
    <mergeCell ref="FPI144:FPJ144"/>
    <mergeCell ref="FPK144:FPL144"/>
    <mergeCell ref="FPM144:FPN144"/>
    <mergeCell ref="FPO144:FPP144"/>
    <mergeCell ref="FPQ144:FPR144"/>
    <mergeCell ref="FOI144:FOJ144"/>
    <mergeCell ref="FOK144:FOL144"/>
    <mergeCell ref="FOM144:FON144"/>
    <mergeCell ref="FOO144:FOP144"/>
    <mergeCell ref="FOQ144:FOR144"/>
    <mergeCell ref="FOS144:FOT144"/>
    <mergeCell ref="FOU144:FOV144"/>
    <mergeCell ref="FOW144:FOX144"/>
    <mergeCell ref="FOY144:FOZ144"/>
    <mergeCell ref="FNQ144:FNR144"/>
    <mergeCell ref="FNS144:FNT144"/>
    <mergeCell ref="FNU144:FNV144"/>
    <mergeCell ref="FNW144:FNX144"/>
    <mergeCell ref="FNY144:FNZ144"/>
    <mergeCell ref="FOA144:FOB144"/>
    <mergeCell ref="FOC144:FOD144"/>
    <mergeCell ref="FOE144:FOF144"/>
    <mergeCell ref="FOG144:FOH144"/>
    <mergeCell ref="FMY144:FMZ144"/>
    <mergeCell ref="FNA144:FNB144"/>
    <mergeCell ref="FNC144:FND144"/>
    <mergeCell ref="FNE144:FNF144"/>
    <mergeCell ref="FNG144:FNH144"/>
    <mergeCell ref="FNI144:FNJ144"/>
    <mergeCell ref="FNK144:FNL144"/>
    <mergeCell ref="FNM144:FNN144"/>
    <mergeCell ref="FNO144:FNP144"/>
    <mergeCell ref="FMG144:FMH144"/>
    <mergeCell ref="FMI144:FMJ144"/>
    <mergeCell ref="FMK144:FML144"/>
    <mergeCell ref="FMM144:FMN144"/>
    <mergeCell ref="FMO144:FMP144"/>
    <mergeCell ref="FMQ144:FMR144"/>
    <mergeCell ref="FMS144:FMT144"/>
    <mergeCell ref="FMU144:FMV144"/>
    <mergeCell ref="FMW144:FMX144"/>
    <mergeCell ref="FLO144:FLP144"/>
    <mergeCell ref="FLQ144:FLR144"/>
    <mergeCell ref="FLS144:FLT144"/>
    <mergeCell ref="FLU144:FLV144"/>
    <mergeCell ref="FLW144:FLX144"/>
    <mergeCell ref="FLY144:FLZ144"/>
    <mergeCell ref="FMA144:FMB144"/>
    <mergeCell ref="FMC144:FMD144"/>
    <mergeCell ref="FME144:FMF144"/>
    <mergeCell ref="FKW144:FKX144"/>
    <mergeCell ref="FKY144:FKZ144"/>
    <mergeCell ref="FLA144:FLB144"/>
    <mergeCell ref="FLC144:FLD144"/>
    <mergeCell ref="FLE144:FLF144"/>
    <mergeCell ref="FLG144:FLH144"/>
    <mergeCell ref="FLI144:FLJ144"/>
    <mergeCell ref="FLK144:FLL144"/>
    <mergeCell ref="FLM144:FLN144"/>
    <mergeCell ref="FKE144:FKF144"/>
    <mergeCell ref="FKG144:FKH144"/>
    <mergeCell ref="FKI144:FKJ144"/>
    <mergeCell ref="FKK144:FKL144"/>
    <mergeCell ref="FKM144:FKN144"/>
    <mergeCell ref="FKO144:FKP144"/>
    <mergeCell ref="FKQ144:FKR144"/>
    <mergeCell ref="FKS144:FKT144"/>
    <mergeCell ref="FKU144:FKV144"/>
    <mergeCell ref="FJM144:FJN144"/>
    <mergeCell ref="FJO144:FJP144"/>
    <mergeCell ref="FJQ144:FJR144"/>
    <mergeCell ref="FJS144:FJT144"/>
    <mergeCell ref="FJU144:FJV144"/>
    <mergeCell ref="FJW144:FJX144"/>
    <mergeCell ref="FJY144:FJZ144"/>
    <mergeCell ref="FKA144:FKB144"/>
    <mergeCell ref="FKC144:FKD144"/>
    <mergeCell ref="FIU144:FIV144"/>
    <mergeCell ref="FIW144:FIX144"/>
    <mergeCell ref="FIY144:FIZ144"/>
    <mergeCell ref="FJA144:FJB144"/>
    <mergeCell ref="FJC144:FJD144"/>
    <mergeCell ref="FJE144:FJF144"/>
    <mergeCell ref="FJG144:FJH144"/>
    <mergeCell ref="FJI144:FJJ144"/>
    <mergeCell ref="FJK144:FJL144"/>
    <mergeCell ref="FIC144:FID144"/>
    <mergeCell ref="FIE144:FIF144"/>
    <mergeCell ref="FIG144:FIH144"/>
    <mergeCell ref="FII144:FIJ144"/>
    <mergeCell ref="FIK144:FIL144"/>
    <mergeCell ref="FIM144:FIN144"/>
    <mergeCell ref="FIO144:FIP144"/>
    <mergeCell ref="FIQ144:FIR144"/>
    <mergeCell ref="FIS144:FIT144"/>
    <mergeCell ref="FHK144:FHL144"/>
    <mergeCell ref="FHM144:FHN144"/>
    <mergeCell ref="FHO144:FHP144"/>
    <mergeCell ref="FHQ144:FHR144"/>
    <mergeCell ref="FHS144:FHT144"/>
    <mergeCell ref="FHU144:FHV144"/>
    <mergeCell ref="FHW144:FHX144"/>
    <mergeCell ref="FHY144:FHZ144"/>
    <mergeCell ref="FIA144:FIB144"/>
    <mergeCell ref="FGS144:FGT144"/>
    <mergeCell ref="FGU144:FGV144"/>
    <mergeCell ref="FGW144:FGX144"/>
    <mergeCell ref="FGY144:FGZ144"/>
    <mergeCell ref="FHA144:FHB144"/>
    <mergeCell ref="FHC144:FHD144"/>
    <mergeCell ref="FHE144:FHF144"/>
    <mergeCell ref="FHG144:FHH144"/>
    <mergeCell ref="FHI144:FHJ144"/>
    <mergeCell ref="FGA144:FGB144"/>
    <mergeCell ref="FGC144:FGD144"/>
    <mergeCell ref="FGE144:FGF144"/>
    <mergeCell ref="FGG144:FGH144"/>
    <mergeCell ref="FGI144:FGJ144"/>
    <mergeCell ref="FGK144:FGL144"/>
    <mergeCell ref="FGM144:FGN144"/>
    <mergeCell ref="FGO144:FGP144"/>
    <mergeCell ref="FGQ144:FGR144"/>
    <mergeCell ref="FFI144:FFJ144"/>
    <mergeCell ref="FFK144:FFL144"/>
    <mergeCell ref="FFM144:FFN144"/>
    <mergeCell ref="FFO144:FFP144"/>
    <mergeCell ref="FFQ144:FFR144"/>
    <mergeCell ref="FFS144:FFT144"/>
    <mergeCell ref="FFU144:FFV144"/>
    <mergeCell ref="FFW144:FFX144"/>
    <mergeCell ref="FFY144:FFZ144"/>
    <mergeCell ref="FEQ144:FER144"/>
    <mergeCell ref="FES144:FET144"/>
    <mergeCell ref="FEU144:FEV144"/>
    <mergeCell ref="FEW144:FEX144"/>
    <mergeCell ref="FEY144:FEZ144"/>
    <mergeCell ref="FFA144:FFB144"/>
    <mergeCell ref="FFC144:FFD144"/>
    <mergeCell ref="FFE144:FFF144"/>
    <mergeCell ref="FFG144:FFH144"/>
    <mergeCell ref="FDY144:FDZ144"/>
    <mergeCell ref="FEA144:FEB144"/>
    <mergeCell ref="FEC144:FED144"/>
    <mergeCell ref="FEE144:FEF144"/>
    <mergeCell ref="FEG144:FEH144"/>
    <mergeCell ref="FEI144:FEJ144"/>
    <mergeCell ref="FEK144:FEL144"/>
    <mergeCell ref="FEM144:FEN144"/>
    <mergeCell ref="FEO144:FEP144"/>
    <mergeCell ref="FDG144:FDH144"/>
    <mergeCell ref="FDI144:FDJ144"/>
    <mergeCell ref="FDK144:FDL144"/>
    <mergeCell ref="FDM144:FDN144"/>
    <mergeCell ref="FDO144:FDP144"/>
    <mergeCell ref="FDQ144:FDR144"/>
    <mergeCell ref="FDS144:FDT144"/>
    <mergeCell ref="FDU144:FDV144"/>
    <mergeCell ref="FDW144:FDX144"/>
    <mergeCell ref="FCO144:FCP144"/>
    <mergeCell ref="FCQ144:FCR144"/>
    <mergeCell ref="FCS144:FCT144"/>
    <mergeCell ref="FCU144:FCV144"/>
    <mergeCell ref="FCW144:FCX144"/>
    <mergeCell ref="FCY144:FCZ144"/>
    <mergeCell ref="FDA144:FDB144"/>
    <mergeCell ref="FDC144:FDD144"/>
    <mergeCell ref="FDE144:FDF144"/>
    <mergeCell ref="FBW144:FBX144"/>
    <mergeCell ref="FBY144:FBZ144"/>
    <mergeCell ref="FCA144:FCB144"/>
    <mergeCell ref="FCC144:FCD144"/>
    <mergeCell ref="FCE144:FCF144"/>
    <mergeCell ref="FCG144:FCH144"/>
    <mergeCell ref="FCI144:FCJ144"/>
    <mergeCell ref="FCK144:FCL144"/>
    <mergeCell ref="FCM144:FCN144"/>
    <mergeCell ref="FBE144:FBF144"/>
    <mergeCell ref="FBG144:FBH144"/>
    <mergeCell ref="FBI144:FBJ144"/>
    <mergeCell ref="FBK144:FBL144"/>
    <mergeCell ref="FBM144:FBN144"/>
    <mergeCell ref="FBO144:FBP144"/>
    <mergeCell ref="FBQ144:FBR144"/>
    <mergeCell ref="FBS144:FBT144"/>
    <mergeCell ref="FBU144:FBV144"/>
    <mergeCell ref="FAM144:FAN144"/>
    <mergeCell ref="FAO144:FAP144"/>
    <mergeCell ref="FAQ144:FAR144"/>
    <mergeCell ref="FAS144:FAT144"/>
    <mergeCell ref="FAU144:FAV144"/>
    <mergeCell ref="FAW144:FAX144"/>
    <mergeCell ref="FAY144:FAZ144"/>
    <mergeCell ref="FBA144:FBB144"/>
    <mergeCell ref="FBC144:FBD144"/>
    <mergeCell ref="EZU144:EZV144"/>
    <mergeCell ref="EZW144:EZX144"/>
    <mergeCell ref="EZY144:EZZ144"/>
    <mergeCell ref="FAA144:FAB144"/>
    <mergeCell ref="FAC144:FAD144"/>
    <mergeCell ref="FAE144:FAF144"/>
    <mergeCell ref="FAG144:FAH144"/>
    <mergeCell ref="FAI144:FAJ144"/>
    <mergeCell ref="FAK144:FAL144"/>
    <mergeCell ref="EZC144:EZD144"/>
    <mergeCell ref="EZE144:EZF144"/>
    <mergeCell ref="EZG144:EZH144"/>
    <mergeCell ref="EZI144:EZJ144"/>
    <mergeCell ref="EZK144:EZL144"/>
    <mergeCell ref="EZM144:EZN144"/>
    <mergeCell ref="EZO144:EZP144"/>
    <mergeCell ref="EZQ144:EZR144"/>
    <mergeCell ref="EZS144:EZT144"/>
    <mergeCell ref="EYK144:EYL144"/>
    <mergeCell ref="EYM144:EYN144"/>
    <mergeCell ref="EYO144:EYP144"/>
    <mergeCell ref="EYQ144:EYR144"/>
    <mergeCell ref="EYS144:EYT144"/>
    <mergeCell ref="EYU144:EYV144"/>
    <mergeCell ref="EYW144:EYX144"/>
    <mergeCell ref="EYY144:EYZ144"/>
    <mergeCell ref="EZA144:EZB144"/>
    <mergeCell ref="EXS144:EXT144"/>
    <mergeCell ref="EXU144:EXV144"/>
    <mergeCell ref="EXW144:EXX144"/>
    <mergeCell ref="EXY144:EXZ144"/>
    <mergeCell ref="EYA144:EYB144"/>
    <mergeCell ref="EYC144:EYD144"/>
    <mergeCell ref="EYE144:EYF144"/>
    <mergeCell ref="EYG144:EYH144"/>
    <mergeCell ref="EYI144:EYJ144"/>
    <mergeCell ref="EXA144:EXB144"/>
    <mergeCell ref="EXC144:EXD144"/>
    <mergeCell ref="EXE144:EXF144"/>
    <mergeCell ref="EXG144:EXH144"/>
    <mergeCell ref="EXI144:EXJ144"/>
    <mergeCell ref="EXK144:EXL144"/>
    <mergeCell ref="EXM144:EXN144"/>
    <mergeCell ref="EXO144:EXP144"/>
    <mergeCell ref="EXQ144:EXR144"/>
    <mergeCell ref="EWI144:EWJ144"/>
    <mergeCell ref="EWK144:EWL144"/>
    <mergeCell ref="EWM144:EWN144"/>
    <mergeCell ref="EWO144:EWP144"/>
    <mergeCell ref="EWQ144:EWR144"/>
    <mergeCell ref="EWS144:EWT144"/>
    <mergeCell ref="EWU144:EWV144"/>
    <mergeCell ref="EWW144:EWX144"/>
    <mergeCell ref="EWY144:EWZ144"/>
    <mergeCell ref="EVQ144:EVR144"/>
    <mergeCell ref="EVS144:EVT144"/>
    <mergeCell ref="EVU144:EVV144"/>
    <mergeCell ref="EVW144:EVX144"/>
    <mergeCell ref="EVY144:EVZ144"/>
    <mergeCell ref="EWA144:EWB144"/>
    <mergeCell ref="EWC144:EWD144"/>
    <mergeCell ref="EWE144:EWF144"/>
    <mergeCell ref="EWG144:EWH144"/>
    <mergeCell ref="EUY144:EUZ144"/>
    <mergeCell ref="EVA144:EVB144"/>
    <mergeCell ref="EVC144:EVD144"/>
    <mergeCell ref="EVE144:EVF144"/>
    <mergeCell ref="EVG144:EVH144"/>
    <mergeCell ref="EVI144:EVJ144"/>
    <mergeCell ref="EVK144:EVL144"/>
    <mergeCell ref="EVM144:EVN144"/>
    <mergeCell ref="EVO144:EVP144"/>
    <mergeCell ref="EUG144:EUH144"/>
    <mergeCell ref="EUI144:EUJ144"/>
    <mergeCell ref="EUK144:EUL144"/>
    <mergeCell ref="EUM144:EUN144"/>
    <mergeCell ref="EUO144:EUP144"/>
    <mergeCell ref="EUQ144:EUR144"/>
    <mergeCell ref="EUS144:EUT144"/>
    <mergeCell ref="EUU144:EUV144"/>
    <mergeCell ref="EUW144:EUX144"/>
    <mergeCell ref="ETO144:ETP144"/>
    <mergeCell ref="ETQ144:ETR144"/>
    <mergeCell ref="ETS144:ETT144"/>
    <mergeCell ref="ETU144:ETV144"/>
    <mergeCell ref="ETW144:ETX144"/>
    <mergeCell ref="ETY144:ETZ144"/>
    <mergeCell ref="EUA144:EUB144"/>
    <mergeCell ref="EUC144:EUD144"/>
    <mergeCell ref="EUE144:EUF144"/>
    <mergeCell ref="ESW144:ESX144"/>
    <mergeCell ref="ESY144:ESZ144"/>
    <mergeCell ref="ETA144:ETB144"/>
    <mergeCell ref="ETC144:ETD144"/>
    <mergeCell ref="ETE144:ETF144"/>
    <mergeCell ref="ETG144:ETH144"/>
    <mergeCell ref="ETI144:ETJ144"/>
    <mergeCell ref="ETK144:ETL144"/>
    <mergeCell ref="ETM144:ETN144"/>
    <mergeCell ref="ESE144:ESF144"/>
    <mergeCell ref="ESG144:ESH144"/>
    <mergeCell ref="ESI144:ESJ144"/>
    <mergeCell ref="ESK144:ESL144"/>
    <mergeCell ref="ESM144:ESN144"/>
    <mergeCell ref="ESO144:ESP144"/>
    <mergeCell ref="ESQ144:ESR144"/>
    <mergeCell ref="ESS144:EST144"/>
    <mergeCell ref="ESU144:ESV144"/>
    <mergeCell ref="ERM144:ERN144"/>
    <mergeCell ref="ERO144:ERP144"/>
    <mergeCell ref="ERQ144:ERR144"/>
    <mergeCell ref="ERS144:ERT144"/>
    <mergeCell ref="ERU144:ERV144"/>
    <mergeCell ref="ERW144:ERX144"/>
    <mergeCell ref="ERY144:ERZ144"/>
    <mergeCell ref="ESA144:ESB144"/>
    <mergeCell ref="ESC144:ESD144"/>
    <mergeCell ref="EQU144:EQV144"/>
    <mergeCell ref="EQW144:EQX144"/>
    <mergeCell ref="EQY144:EQZ144"/>
    <mergeCell ref="ERA144:ERB144"/>
    <mergeCell ref="ERC144:ERD144"/>
    <mergeCell ref="ERE144:ERF144"/>
    <mergeCell ref="ERG144:ERH144"/>
    <mergeCell ref="ERI144:ERJ144"/>
    <mergeCell ref="ERK144:ERL144"/>
    <mergeCell ref="EQC144:EQD144"/>
    <mergeCell ref="EQE144:EQF144"/>
    <mergeCell ref="EQG144:EQH144"/>
    <mergeCell ref="EQI144:EQJ144"/>
    <mergeCell ref="EQK144:EQL144"/>
    <mergeCell ref="EQM144:EQN144"/>
    <mergeCell ref="EQO144:EQP144"/>
    <mergeCell ref="EQQ144:EQR144"/>
    <mergeCell ref="EQS144:EQT144"/>
    <mergeCell ref="EPK144:EPL144"/>
    <mergeCell ref="EPM144:EPN144"/>
    <mergeCell ref="EPO144:EPP144"/>
    <mergeCell ref="EPQ144:EPR144"/>
    <mergeCell ref="EPS144:EPT144"/>
    <mergeCell ref="EPU144:EPV144"/>
    <mergeCell ref="EPW144:EPX144"/>
    <mergeCell ref="EPY144:EPZ144"/>
    <mergeCell ref="EQA144:EQB144"/>
    <mergeCell ref="EOS144:EOT144"/>
    <mergeCell ref="EOU144:EOV144"/>
    <mergeCell ref="EOW144:EOX144"/>
    <mergeCell ref="EOY144:EOZ144"/>
    <mergeCell ref="EPA144:EPB144"/>
    <mergeCell ref="EPC144:EPD144"/>
    <mergeCell ref="EPE144:EPF144"/>
    <mergeCell ref="EPG144:EPH144"/>
    <mergeCell ref="EPI144:EPJ144"/>
    <mergeCell ref="EOA144:EOB144"/>
    <mergeCell ref="EOC144:EOD144"/>
    <mergeCell ref="EOE144:EOF144"/>
    <mergeCell ref="EOG144:EOH144"/>
    <mergeCell ref="EOI144:EOJ144"/>
    <mergeCell ref="EOK144:EOL144"/>
    <mergeCell ref="EOM144:EON144"/>
    <mergeCell ref="EOO144:EOP144"/>
    <mergeCell ref="EOQ144:EOR144"/>
    <mergeCell ref="ENI144:ENJ144"/>
    <mergeCell ref="ENK144:ENL144"/>
    <mergeCell ref="ENM144:ENN144"/>
    <mergeCell ref="ENO144:ENP144"/>
    <mergeCell ref="ENQ144:ENR144"/>
    <mergeCell ref="ENS144:ENT144"/>
    <mergeCell ref="ENU144:ENV144"/>
    <mergeCell ref="ENW144:ENX144"/>
    <mergeCell ref="ENY144:ENZ144"/>
    <mergeCell ref="EMQ144:EMR144"/>
    <mergeCell ref="EMS144:EMT144"/>
    <mergeCell ref="EMU144:EMV144"/>
    <mergeCell ref="EMW144:EMX144"/>
    <mergeCell ref="EMY144:EMZ144"/>
    <mergeCell ref="ENA144:ENB144"/>
    <mergeCell ref="ENC144:END144"/>
    <mergeCell ref="ENE144:ENF144"/>
    <mergeCell ref="ENG144:ENH144"/>
    <mergeCell ref="ELY144:ELZ144"/>
    <mergeCell ref="EMA144:EMB144"/>
    <mergeCell ref="EMC144:EMD144"/>
    <mergeCell ref="EME144:EMF144"/>
    <mergeCell ref="EMG144:EMH144"/>
    <mergeCell ref="EMI144:EMJ144"/>
    <mergeCell ref="EMK144:EML144"/>
    <mergeCell ref="EMM144:EMN144"/>
    <mergeCell ref="EMO144:EMP144"/>
    <mergeCell ref="ELG144:ELH144"/>
    <mergeCell ref="ELI144:ELJ144"/>
    <mergeCell ref="ELK144:ELL144"/>
    <mergeCell ref="ELM144:ELN144"/>
    <mergeCell ref="ELO144:ELP144"/>
    <mergeCell ref="ELQ144:ELR144"/>
    <mergeCell ref="ELS144:ELT144"/>
    <mergeCell ref="ELU144:ELV144"/>
    <mergeCell ref="ELW144:ELX144"/>
    <mergeCell ref="EKO144:EKP144"/>
    <mergeCell ref="EKQ144:EKR144"/>
    <mergeCell ref="EKS144:EKT144"/>
    <mergeCell ref="EKU144:EKV144"/>
    <mergeCell ref="EKW144:EKX144"/>
    <mergeCell ref="EKY144:EKZ144"/>
    <mergeCell ref="ELA144:ELB144"/>
    <mergeCell ref="ELC144:ELD144"/>
    <mergeCell ref="ELE144:ELF144"/>
    <mergeCell ref="EJW144:EJX144"/>
    <mergeCell ref="EJY144:EJZ144"/>
    <mergeCell ref="EKA144:EKB144"/>
    <mergeCell ref="EKC144:EKD144"/>
    <mergeCell ref="EKE144:EKF144"/>
    <mergeCell ref="EKG144:EKH144"/>
    <mergeCell ref="EKI144:EKJ144"/>
    <mergeCell ref="EKK144:EKL144"/>
    <mergeCell ref="EKM144:EKN144"/>
    <mergeCell ref="EJE144:EJF144"/>
    <mergeCell ref="EJG144:EJH144"/>
    <mergeCell ref="EJI144:EJJ144"/>
    <mergeCell ref="EJK144:EJL144"/>
    <mergeCell ref="EJM144:EJN144"/>
    <mergeCell ref="EJO144:EJP144"/>
    <mergeCell ref="EJQ144:EJR144"/>
    <mergeCell ref="EJS144:EJT144"/>
    <mergeCell ref="EJU144:EJV144"/>
    <mergeCell ref="EIM144:EIN144"/>
    <mergeCell ref="EIO144:EIP144"/>
    <mergeCell ref="EIQ144:EIR144"/>
    <mergeCell ref="EIS144:EIT144"/>
    <mergeCell ref="EIU144:EIV144"/>
    <mergeCell ref="EIW144:EIX144"/>
    <mergeCell ref="EIY144:EIZ144"/>
    <mergeCell ref="EJA144:EJB144"/>
    <mergeCell ref="EJC144:EJD144"/>
    <mergeCell ref="EHU144:EHV144"/>
    <mergeCell ref="EHW144:EHX144"/>
    <mergeCell ref="EHY144:EHZ144"/>
    <mergeCell ref="EIA144:EIB144"/>
    <mergeCell ref="EIC144:EID144"/>
    <mergeCell ref="EIE144:EIF144"/>
    <mergeCell ref="EIG144:EIH144"/>
    <mergeCell ref="EII144:EIJ144"/>
    <mergeCell ref="EIK144:EIL144"/>
    <mergeCell ref="EHC144:EHD144"/>
    <mergeCell ref="EHE144:EHF144"/>
    <mergeCell ref="EHG144:EHH144"/>
    <mergeCell ref="EHI144:EHJ144"/>
    <mergeCell ref="EHK144:EHL144"/>
    <mergeCell ref="EHM144:EHN144"/>
    <mergeCell ref="EHO144:EHP144"/>
    <mergeCell ref="EHQ144:EHR144"/>
    <mergeCell ref="EHS144:EHT144"/>
    <mergeCell ref="EGK144:EGL144"/>
    <mergeCell ref="EGM144:EGN144"/>
    <mergeCell ref="EGO144:EGP144"/>
    <mergeCell ref="EGQ144:EGR144"/>
    <mergeCell ref="EGS144:EGT144"/>
    <mergeCell ref="EGU144:EGV144"/>
    <mergeCell ref="EGW144:EGX144"/>
    <mergeCell ref="EGY144:EGZ144"/>
    <mergeCell ref="EHA144:EHB144"/>
    <mergeCell ref="EFS144:EFT144"/>
    <mergeCell ref="EFU144:EFV144"/>
    <mergeCell ref="EFW144:EFX144"/>
    <mergeCell ref="EFY144:EFZ144"/>
    <mergeCell ref="EGA144:EGB144"/>
    <mergeCell ref="EGC144:EGD144"/>
    <mergeCell ref="EGE144:EGF144"/>
    <mergeCell ref="EGG144:EGH144"/>
    <mergeCell ref="EGI144:EGJ144"/>
    <mergeCell ref="EFA144:EFB144"/>
    <mergeCell ref="EFC144:EFD144"/>
    <mergeCell ref="EFE144:EFF144"/>
    <mergeCell ref="EFG144:EFH144"/>
    <mergeCell ref="EFI144:EFJ144"/>
    <mergeCell ref="EFK144:EFL144"/>
    <mergeCell ref="EFM144:EFN144"/>
    <mergeCell ref="EFO144:EFP144"/>
    <mergeCell ref="EFQ144:EFR144"/>
    <mergeCell ref="EEI144:EEJ144"/>
    <mergeCell ref="EEK144:EEL144"/>
    <mergeCell ref="EEM144:EEN144"/>
    <mergeCell ref="EEO144:EEP144"/>
    <mergeCell ref="EEQ144:EER144"/>
    <mergeCell ref="EES144:EET144"/>
    <mergeCell ref="EEU144:EEV144"/>
    <mergeCell ref="EEW144:EEX144"/>
    <mergeCell ref="EEY144:EEZ144"/>
    <mergeCell ref="EDQ144:EDR144"/>
    <mergeCell ref="EDS144:EDT144"/>
    <mergeCell ref="EDU144:EDV144"/>
    <mergeCell ref="EDW144:EDX144"/>
    <mergeCell ref="EDY144:EDZ144"/>
    <mergeCell ref="EEA144:EEB144"/>
    <mergeCell ref="EEC144:EED144"/>
    <mergeCell ref="EEE144:EEF144"/>
    <mergeCell ref="EEG144:EEH144"/>
    <mergeCell ref="ECY144:ECZ144"/>
    <mergeCell ref="EDA144:EDB144"/>
    <mergeCell ref="EDC144:EDD144"/>
    <mergeCell ref="EDE144:EDF144"/>
    <mergeCell ref="EDG144:EDH144"/>
    <mergeCell ref="EDI144:EDJ144"/>
    <mergeCell ref="EDK144:EDL144"/>
    <mergeCell ref="EDM144:EDN144"/>
    <mergeCell ref="EDO144:EDP144"/>
    <mergeCell ref="ECG144:ECH144"/>
    <mergeCell ref="ECI144:ECJ144"/>
    <mergeCell ref="ECK144:ECL144"/>
    <mergeCell ref="ECM144:ECN144"/>
    <mergeCell ref="ECO144:ECP144"/>
    <mergeCell ref="ECQ144:ECR144"/>
    <mergeCell ref="ECS144:ECT144"/>
    <mergeCell ref="ECU144:ECV144"/>
    <mergeCell ref="ECW144:ECX144"/>
    <mergeCell ref="EBO144:EBP144"/>
    <mergeCell ref="EBQ144:EBR144"/>
    <mergeCell ref="EBS144:EBT144"/>
    <mergeCell ref="EBU144:EBV144"/>
    <mergeCell ref="EBW144:EBX144"/>
    <mergeCell ref="EBY144:EBZ144"/>
    <mergeCell ref="ECA144:ECB144"/>
    <mergeCell ref="ECC144:ECD144"/>
    <mergeCell ref="ECE144:ECF144"/>
    <mergeCell ref="EAW144:EAX144"/>
    <mergeCell ref="EAY144:EAZ144"/>
    <mergeCell ref="EBA144:EBB144"/>
    <mergeCell ref="EBC144:EBD144"/>
    <mergeCell ref="EBE144:EBF144"/>
    <mergeCell ref="EBG144:EBH144"/>
    <mergeCell ref="EBI144:EBJ144"/>
    <mergeCell ref="EBK144:EBL144"/>
    <mergeCell ref="EBM144:EBN144"/>
    <mergeCell ref="EAE144:EAF144"/>
    <mergeCell ref="EAG144:EAH144"/>
    <mergeCell ref="EAI144:EAJ144"/>
    <mergeCell ref="EAK144:EAL144"/>
    <mergeCell ref="EAM144:EAN144"/>
    <mergeCell ref="EAO144:EAP144"/>
    <mergeCell ref="EAQ144:EAR144"/>
    <mergeCell ref="EAS144:EAT144"/>
    <mergeCell ref="EAU144:EAV144"/>
    <mergeCell ref="DZM144:DZN144"/>
    <mergeCell ref="DZO144:DZP144"/>
    <mergeCell ref="DZQ144:DZR144"/>
    <mergeCell ref="DZS144:DZT144"/>
    <mergeCell ref="DZU144:DZV144"/>
    <mergeCell ref="DZW144:DZX144"/>
    <mergeCell ref="DZY144:DZZ144"/>
    <mergeCell ref="EAA144:EAB144"/>
    <mergeCell ref="EAC144:EAD144"/>
    <mergeCell ref="DYU144:DYV144"/>
    <mergeCell ref="DYW144:DYX144"/>
    <mergeCell ref="DYY144:DYZ144"/>
    <mergeCell ref="DZA144:DZB144"/>
    <mergeCell ref="DZC144:DZD144"/>
    <mergeCell ref="DZE144:DZF144"/>
    <mergeCell ref="DZG144:DZH144"/>
    <mergeCell ref="DZI144:DZJ144"/>
    <mergeCell ref="DZK144:DZL144"/>
    <mergeCell ref="DYC144:DYD144"/>
    <mergeCell ref="DYE144:DYF144"/>
    <mergeCell ref="DYG144:DYH144"/>
    <mergeCell ref="DYI144:DYJ144"/>
    <mergeCell ref="DYK144:DYL144"/>
    <mergeCell ref="DYM144:DYN144"/>
    <mergeCell ref="DYO144:DYP144"/>
    <mergeCell ref="DYQ144:DYR144"/>
    <mergeCell ref="DYS144:DYT144"/>
    <mergeCell ref="DXK144:DXL144"/>
    <mergeCell ref="DXM144:DXN144"/>
    <mergeCell ref="DXO144:DXP144"/>
    <mergeCell ref="DXQ144:DXR144"/>
    <mergeCell ref="DXS144:DXT144"/>
    <mergeCell ref="DXU144:DXV144"/>
    <mergeCell ref="DXW144:DXX144"/>
    <mergeCell ref="DXY144:DXZ144"/>
    <mergeCell ref="DYA144:DYB144"/>
    <mergeCell ref="DWS144:DWT144"/>
    <mergeCell ref="DWU144:DWV144"/>
    <mergeCell ref="DWW144:DWX144"/>
    <mergeCell ref="DWY144:DWZ144"/>
    <mergeCell ref="DXA144:DXB144"/>
    <mergeCell ref="DXC144:DXD144"/>
    <mergeCell ref="DXE144:DXF144"/>
    <mergeCell ref="DXG144:DXH144"/>
    <mergeCell ref="DXI144:DXJ144"/>
    <mergeCell ref="DWA144:DWB144"/>
    <mergeCell ref="DWC144:DWD144"/>
    <mergeCell ref="DWE144:DWF144"/>
    <mergeCell ref="DWG144:DWH144"/>
    <mergeCell ref="DWI144:DWJ144"/>
    <mergeCell ref="DWK144:DWL144"/>
    <mergeCell ref="DWM144:DWN144"/>
    <mergeCell ref="DWO144:DWP144"/>
    <mergeCell ref="DWQ144:DWR144"/>
    <mergeCell ref="DVI144:DVJ144"/>
    <mergeCell ref="DVK144:DVL144"/>
    <mergeCell ref="DVM144:DVN144"/>
    <mergeCell ref="DVO144:DVP144"/>
    <mergeCell ref="DVQ144:DVR144"/>
    <mergeCell ref="DVS144:DVT144"/>
    <mergeCell ref="DVU144:DVV144"/>
    <mergeCell ref="DVW144:DVX144"/>
    <mergeCell ref="DVY144:DVZ144"/>
    <mergeCell ref="DUQ144:DUR144"/>
    <mergeCell ref="DUS144:DUT144"/>
    <mergeCell ref="DUU144:DUV144"/>
    <mergeCell ref="DUW144:DUX144"/>
    <mergeCell ref="DUY144:DUZ144"/>
    <mergeCell ref="DVA144:DVB144"/>
    <mergeCell ref="DVC144:DVD144"/>
    <mergeCell ref="DVE144:DVF144"/>
    <mergeCell ref="DVG144:DVH144"/>
    <mergeCell ref="DTY144:DTZ144"/>
    <mergeCell ref="DUA144:DUB144"/>
    <mergeCell ref="DUC144:DUD144"/>
    <mergeCell ref="DUE144:DUF144"/>
    <mergeCell ref="DUG144:DUH144"/>
    <mergeCell ref="DUI144:DUJ144"/>
    <mergeCell ref="DUK144:DUL144"/>
    <mergeCell ref="DUM144:DUN144"/>
    <mergeCell ref="DUO144:DUP144"/>
    <mergeCell ref="DTG144:DTH144"/>
    <mergeCell ref="DTI144:DTJ144"/>
    <mergeCell ref="DTK144:DTL144"/>
    <mergeCell ref="DTM144:DTN144"/>
    <mergeCell ref="DTO144:DTP144"/>
    <mergeCell ref="DTQ144:DTR144"/>
    <mergeCell ref="DTS144:DTT144"/>
    <mergeCell ref="DTU144:DTV144"/>
    <mergeCell ref="DTW144:DTX144"/>
    <mergeCell ref="DSO144:DSP144"/>
    <mergeCell ref="DSQ144:DSR144"/>
    <mergeCell ref="DSS144:DST144"/>
    <mergeCell ref="DSU144:DSV144"/>
    <mergeCell ref="DSW144:DSX144"/>
    <mergeCell ref="DSY144:DSZ144"/>
    <mergeCell ref="DTA144:DTB144"/>
    <mergeCell ref="DTC144:DTD144"/>
    <mergeCell ref="DTE144:DTF144"/>
    <mergeCell ref="DRW144:DRX144"/>
    <mergeCell ref="DRY144:DRZ144"/>
    <mergeCell ref="DSA144:DSB144"/>
    <mergeCell ref="DSC144:DSD144"/>
    <mergeCell ref="DSE144:DSF144"/>
    <mergeCell ref="DSG144:DSH144"/>
    <mergeCell ref="DSI144:DSJ144"/>
    <mergeCell ref="DSK144:DSL144"/>
    <mergeCell ref="DSM144:DSN144"/>
    <mergeCell ref="DRE144:DRF144"/>
    <mergeCell ref="DRG144:DRH144"/>
    <mergeCell ref="DRI144:DRJ144"/>
    <mergeCell ref="DRK144:DRL144"/>
    <mergeCell ref="DRM144:DRN144"/>
    <mergeCell ref="DRO144:DRP144"/>
    <mergeCell ref="DRQ144:DRR144"/>
    <mergeCell ref="DRS144:DRT144"/>
    <mergeCell ref="DRU144:DRV144"/>
    <mergeCell ref="DQM144:DQN144"/>
    <mergeCell ref="DQO144:DQP144"/>
    <mergeCell ref="DQQ144:DQR144"/>
    <mergeCell ref="DQS144:DQT144"/>
    <mergeCell ref="DQU144:DQV144"/>
    <mergeCell ref="DQW144:DQX144"/>
    <mergeCell ref="DQY144:DQZ144"/>
    <mergeCell ref="DRA144:DRB144"/>
    <mergeCell ref="DRC144:DRD144"/>
    <mergeCell ref="DPU144:DPV144"/>
    <mergeCell ref="DPW144:DPX144"/>
    <mergeCell ref="DPY144:DPZ144"/>
    <mergeCell ref="DQA144:DQB144"/>
    <mergeCell ref="DQC144:DQD144"/>
    <mergeCell ref="DQE144:DQF144"/>
    <mergeCell ref="DQG144:DQH144"/>
    <mergeCell ref="DQI144:DQJ144"/>
    <mergeCell ref="DQK144:DQL144"/>
    <mergeCell ref="DPC144:DPD144"/>
    <mergeCell ref="DPE144:DPF144"/>
    <mergeCell ref="DPG144:DPH144"/>
    <mergeCell ref="DPI144:DPJ144"/>
    <mergeCell ref="DPK144:DPL144"/>
    <mergeCell ref="DPM144:DPN144"/>
    <mergeCell ref="DPO144:DPP144"/>
    <mergeCell ref="DPQ144:DPR144"/>
    <mergeCell ref="DPS144:DPT144"/>
    <mergeCell ref="DOK144:DOL144"/>
    <mergeCell ref="DOM144:DON144"/>
    <mergeCell ref="DOO144:DOP144"/>
    <mergeCell ref="DOQ144:DOR144"/>
    <mergeCell ref="DOS144:DOT144"/>
    <mergeCell ref="DOU144:DOV144"/>
    <mergeCell ref="DOW144:DOX144"/>
    <mergeCell ref="DOY144:DOZ144"/>
    <mergeCell ref="DPA144:DPB144"/>
    <mergeCell ref="DNS144:DNT144"/>
    <mergeCell ref="DNU144:DNV144"/>
    <mergeCell ref="DNW144:DNX144"/>
    <mergeCell ref="DNY144:DNZ144"/>
    <mergeCell ref="DOA144:DOB144"/>
    <mergeCell ref="DOC144:DOD144"/>
    <mergeCell ref="DOE144:DOF144"/>
    <mergeCell ref="DOG144:DOH144"/>
    <mergeCell ref="DOI144:DOJ144"/>
    <mergeCell ref="DNA144:DNB144"/>
    <mergeCell ref="DNC144:DND144"/>
    <mergeCell ref="DNE144:DNF144"/>
    <mergeCell ref="DNG144:DNH144"/>
    <mergeCell ref="DNI144:DNJ144"/>
    <mergeCell ref="DNK144:DNL144"/>
    <mergeCell ref="DNM144:DNN144"/>
    <mergeCell ref="DNO144:DNP144"/>
    <mergeCell ref="DNQ144:DNR144"/>
    <mergeCell ref="DMI144:DMJ144"/>
    <mergeCell ref="DMK144:DML144"/>
    <mergeCell ref="DMM144:DMN144"/>
    <mergeCell ref="DMO144:DMP144"/>
    <mergeCell ref="DMQ144:DMR144"/>
    <mergeCell ref="DMS144:DMT144"/>
    <mergeCell ref="DMU144:DMV144"/>
    <mergeCell ref="DMW144:DMX144"/>
    <mergeCell ref="DMY144:DMZ144"/>
    <mergeCell ref="DLQ144:DLR144"/>
    <mergeCell ref="DLS144:DLT144"/>
    <mergeCell ref="DLU144:DLV144"/>
    <mergeCell ref="DLW144:DLX144"/>
    <mergeCell ref="DLY144:DLZ144"/>
    <mergeCell ref="DMA144:DMB144"/>
    <mergeCell ref="DMC144:DMD144"/>
    <mergeCell ref="DME144:DMF144"/>
    <mergeCell ref="DMG144:DMH144"/>
    <mergeCell ref="DKY144:DKZ144"/>
    <mergeCell ref="DLA144:DLB144"/>
    <mergeCell ref="DLC144:DLD144"/>
    <mergeCell ref="DLE144:DLF144"/>
    <mergeCell ref="DLG144:DLH144"/>
    <mergeCell ref="DLI144:DLJ144"/>
    <mergeCell ref="DLK144:DLL144"/>
    <mergeCell ref="DLM144:DLN144"/>
    <mergeCell ref="DLO144:DLP144"/>
    <mergeCell ref="DKG144:DKH144"/>
    <mergeCell ref="DKI144:DKJ144"/>
    <mergeCell ref="DKK144:DKL144"/>
    <mergeCell ref="DKM144:DKN144"/>
    <mergeCell ref="DKO144:DKP144"/>
    <mergeCell ref="DKQ144:DKR144"/>
    <mergeCell ref="DKS144:DKT144"/>
    <mergeCell ref="DKU144:DKV144"/>
    <mergeCell ref="DKW144:DKX144"/>
    <mergeCell ref="DJO144:DJP144"/>
    <mergeCell ref="DJQ144:DJR144"/>
    <mergeCell ref="DJS144:DJT144"/>
    <mergeCell ref="DJU144:DJV144"/>
    <mergeCell ref="DJW144:DJX144"/>
    <mergeCell ref="DJY144:DJZ144"/>
    <mergeCell ref="DKA144:DKB144"/>
    <mergeCell ref="DKC144:DKD144"/>
    <mergeCell ref="DKE144:DKF144"/>
    <mergeCell ref="DIW144:DIX144"/>
    <mergeCell ref="DIY144:DIZ144"/>
    <mergeCell ref="DJA144:DJB144"/>
    <mergeCell ref="DJC144:DJD144"/>
    <mergeCell ref="DJE144:DJF144"/>
    <mergeCell ref="DJG144:DJH144"/>
    <mergeCell ref="DJI144:DJJ144"/>
    <mergeCell ref="DJK144:DJL144"/>
    <mergeCell ref="DJM144:DJN144"/>
    <mergeCell ref="DIE144:DIF144"/>
    <mergeCell ref="DIG144:DIH144"/>
    <mergeCell ref="DII144:DIJ144"/>
    <mergeCell ref="DIK144:DIL144"/>
    <mergeCell ref="DIM144:DIN144"/>
    <mergeCell ref="DIO144:DIP144"/>
    <mergeCell ref="DIQ144:DIR144"/>
    <mergeCell ref="DIS144:DIT144"/>
    <mergeCell ref="DIU144:DIV144"/>
    <mergeCell ref="DHM144:DHN144"/>
    <mergeCell ref="DHO144:DHP144"/>
    <mergeCell ref="DHQ144:DHR144"/>
    <mergeCell ref="DHS144:DHT144"/>
    <mergeCell ref="DHU144:DHV144"/>
    <mergeCell ref="DHW144:DHX144"/>
    <mergeCell ref="DHY144:DHZ144"/>
    <mergeCell ref="DIA144:DIB144"/>
    <mergeCell ref="DIC144:DID144"/>
    <mergeCell ref="DGU144:DGV144"/>
    <mergeCell ref="DGW144:DGX144"/>
    <mergeCell ref="DGY144:DGZ144"/>
    <mergeCell ref="DHA144:DHB144"/>
    <mergeCell ref="DHC144:DHD144"/>
    <mergeCell ref="DHE144:DHF144"/>
    <mergeCell ref="DHG144:DHH144"/>
    <mergeCell ref="DHI144:DHJ144"/>
    <mergeCell ref="DHK144:DHL144"/>
    <mergeCell ref="DGC144:DGD144"/>
    <mergeCell ref="DGE144:DGF144"/>
    <mergeCell ref="DGG144:DGH144"/>
    <mergeCell ref="DGI144:DGJ144"/>
    <mergeCell ref="DGK144:DGL144"/>
    <mergeCell ref="DGM144:DGN144"/>
    <mergeCell ref="DGO144:DGP144"/>
    <mergeCell ref="DGQ144:DGR144"/>
    <mergeCell ref="DGS144:DGT144"/>
    <mergeCell ref="DFK144:DFL144"/>
    <mergeCell ref="DFM144:DFN144"/>
    <mergeCell ref="DFO144:DFP144"/>
    <mergeCell ref="DFQ144:DFR144"/>
    <mergeCell ref="DFS144:DFT144"/>
    <mergeCell ref="DFU144:DFV144"/>
    <mergeCell ref="DFW144:DFX144"/>
    <mergeCell ref="DFY144:DFZ144"/>
    <mergeCell ref="DGA144:DGB144"/>
    <mergeCell ref="DES144:DET144"/>
    <mergeCell ref="DEU144:DEV144"/>
    <mergeCell ref="DEW144:DEX144"/>
    <mergeCell ref="DEY144:DEZ144"/>
    <mergeCell ref="DFA144:DFB144"/>
    <mergeCell ref="DFC144:DFD144"/>
    <mergeCell ref="DFE144:DFF144"/>
    <mergeCell ref="DFG144:DFH144"/>
    <mergeCell ref="DFI144:DFJ144"/>
    <mergeCell ref="DEA144:DEB144"/>
    <mergeCell ref="DEC144:DED144"/>
    <mergeCell ref="DEE144:DEF144"/>
    <mergeCell ref="DEG144:DEH144"/>
    <mergeCell ref="DEI144:DEJ144"/>
    <mergeCell ref="DEK144:DEL144"/>
    <mergeCell ref="DEM144:DEN144"/>
    <mergeCell ref="DEO144:DEP144"/>
    <mergeCell ref="DEQ144:DER144"/>
    <mergeCell ref="DDI144:DDJ144"/>
    <mergeCell ref="DDK144:DDL144"/>
    <mergeCell ref="DDM144:DDN144"/>
    <mergeCell ref="DDO144:DDP144"/>
    <mergeCell ref="DDQ144:DDR144"/>
    <mergeCell ref="DDS144:DDT144"/>
    <mergeCell ref="DDU144:DDV144"/>
    <mergeCell ref="DDW144:DDX144"/>
    <mergeCell ref="DDY144:DDZ144"/>
    <mergeCell ref="DCQ144:DCR144"/>
    <mergeCell ref="DCS144:DCT144"/>
    <mergeCell ref="DCU144:DCV144"/>
    <mergeCell ref="DCW144:DCX144"/>
    <mergeCell ref="DCY144:DCZ144"/>
    <mergeCell ref="DDA144:DDB144"/>
    <mergeCell ref="DDC144:DDD144"/>
    <mergeCell ref="DDE144:DDF144"/>
    <mergeCell ref="DDG144:DDH144"/>
    <mergeCell ref="DBY144:DBZ144"/>
    <mergeCell ref="DCA144:DCB144"/>
    <mergeCell ref="DCC144:DCD144"/>
    <mergeCell ref="DCE144:DCF144"/>
    <mergeCell ref="DCG144:DCH144"/>
    <mergeCell ref="DCI144:DCJ144"/>
    <mergeCell ref="DCK144:DCL144"/>
    <mergeCell ref="DCM144:DCN144"/>
    <mergeCell ref="DCO144:DCP144"/>
    <mergeCell ref="DBG144:DBH144"/>
    <mergeCell ref="DBI144:DBJ144"/>
    <mergeCell ref="DBK144:DBL144"/>
    <mergeCell ref="DBM144:DBN144"/>
    <mergeCell ref="DBO144:DBP144"/>
    <mergeCell ref="DBQ144:DBR144"/>
    <mergeCell ref="DBS144:DBT144"/>
    <mergeCell ref="DBU144:DBV144"/>
    <mergeCell ref="DBW144:DBX144"/>
    <mergeCell ref="DAO144:DAP144"/>
    <mergeCell ref="DAQ144:DAR144"/>
    <mergeCell ref="DAS144:DAT144"/>
    <mergeCell ref="DAU144:DAV144"/>
    <mergeCell ref="DAW144:DAX144"/>
    <mergeCell ref="DAY144:DAZ144"/>
    <mergeCell ref="DBA144:DBB144"/>
    <mergeCell ref="DBC144:DBD144"/>
    <mergeCell ref="DBE144:DBF144"/>
    <mergeCell ref="CZW144:CZX144"/>
    <mergeCell ref="CZY144:CZZ144"/>
    <mergeCell ref="DAA144:DAB144"/>
    <mergeCell ref="DAC144:DAD144"/>
    <mergeCell ref="DAE144:DAF144"/>
    <mergeCell ref="DAG144:DAH144"/>
    <mergeCell ref="DAI144:DAJ144"/>
    <mergeCell ref="DAK144:DAL144"/>
    <mergeCell ref="DAM144:DAN144"/>
    <mergeCell ref="CZE144:CZF144"/>
    <mergeCell ref="CZG144:CZH144"/>
    <mergeCell ref="CZI144:CZJ144"/>
    <mergeCell ref="CZK144:CZL144"/>
    <mergeCell ref="CZM144:CZN144"/>
    <mergeCell ref="CZO144:CZP144"/>
    <mergeCell ref="CZQ144:CZR144"/>
    <mergeCell ref="CZS144:CZT144"/>
    <mergeCell ref="CZU144:CZV144"/>
    <mergeCell ref="CYM144:CYN144"/>
    <mergeCell ref="CYO144:CYP144"/>
    <mergeCell ref="CYQ144:CYR144"/>
    <mergeCell ref="CYS144:CYT144"/>
    <mergeCell ref="CYU144:CYV144"/>
    <mergeCell ref="CYW144:CYX144"/>
    <mergeCell ref="CYY144:CYZ144"/>
    <mergeCell ref="CZA144:CZB144"/>
    <mergeCell ref="CZC144:CZD144"/>
    <mergeCell ref="CXU144:CXV144"/>
    <mergeCell ref="CXW144:CXX144"/>
    <mergeCell ref="CXY144:CXZ144"/>
    <mergeCell ref="CYA144:CYB144"/>
    <mergeCell ref="CYC144:CYD144"/>
    <mergeCell ref="CYE144:CYF144"/>
    <mergeCell ref="CYG144:CYH144"/>
    <mergeCell ref="CYI144:CYJ144"/>
    <mergeCell ref="CYK144:CYL144"/>
    <mergeCell ref="CXC144:CXD144"/>
    <mergeCell ref="CXE144:CXF144"/>
    <mergeCell ref="CXG144:CXH144"/>
    <mergeCell ref="CXI144:CXJ144"/>
    <mergeCell ref="CXK144:CXL144"/>
    <mergeCell ref="CXM144:CXN144"/>
    <mergeCell ref="CXO144:CXP144"/>
    <mergeCell ref="CXQ144:CXR144"/>
    <mergeCell ref="CXS144:CXT144"/>
    <mergeCell ref="CWK144:CWL144"/>
    <mergeCell ref="CWM144:CWN144"/>
    <mergeCell ref="CWO144:CWP144"/>
    <mergeCell ref="CWQ144:CWR144"/>
    <mergeCell ref="CWS144:CWT144"/>
    <mergeCell ref="CWU144:CWV144"/>
    <mergeCell ref="CWW144:CWX144"/>
    <mergeCell ref="CWY144:CWZ144"/>
    <mergeCell ref="CXA144:CXB144"/>
    <mergeCell ref="CVS144:CVT144"/>
    <mergeCell ref="CVU144:CVV144"/>
    <mergeCell ref="CVW144:CVX144"/>
    <mergeCell ref="CVY144:CVZ144"/>
    <mergeCell ref="CWA144:CWB144"/>
    <mergeCell ref="CWC144:CWD144"/>
    <mergeCell ref="CWE144:CWF144"/>
    <mergeCell ref="CWG144:CWH144"/>
    <mergeCell ref="CWI144:CWJ144"/>
    <mergeCell ref="CVA144:CVB144"/>
    <mergeCell ref="CVC144:CVD144"/>
    <mergeCell ref="CVE144:CVF144"/>
    <mergeCell ref="CVG144:CVH144"/>
    <mergeCell ref="CVI144:CVJ144"/>
    <mergeCell ref="CVK144:CVL144"/>
    <mergeCell ref="CVM144:CVN144"/>
    <mergeCell ref="CVO144:CVP144"/>
    <mergeCell ref="CVQ144:CVR144"/>
    <mergeCell ref="CUI144:CUJ144"/>
    <mergeCell ref="CUK144:CUL144"/>
    <mergeCell ref="CUM144:CUN144"/>
    <mergeCell ref="CUO144:CUP144"/>
    <mergeCell ref="CUQ144:CUR144"/>
    <mergeCell ref="CUS144:CUT144"/>
    <mergeCell ref="CUU144:CUV144"/>
    <mergeCell ref="CUW144:CUX144"/>
    <mergeCell ref="CUY144:CUZ144"/>
    <mergeCell ref="CTQ144:CTR144"/>
    <mergeCell ref="CTS144:CTT144"/>
    <mergeCell ref="CTU144:CTV144"/>
    <mergeCell ref="CTW144:CTX144"/>
    <mergeCell ref="CTY144:CTZ144"/>
    <mergeCell ref="CUA144:CUB144"/>
    <mergeCell ref="CUC144:CUD144"/>
    <mergeCell ref="CUE144:CUF144"/>
    <mergeCell ref="CUG144:CUH144"/>
    <mergeCell ref="CSY144:CSZ144"/>
    <mergeCell ref="CTA144:CTB144"/>
    <mergeCell ref="CTC144:CTD144"/>
    <mergeCell ref="CTE144:CTF144"/>
    <mergeCell ref="CTG144:CTH144"/>
    <mergeCell ref="CTI144:CTJ144"/>
    <mergeCell ref="CTK144:CTL144"/>
    <mergeCell ref="CTM144:CTN144"/>
    <mergeCell ref="CTO144:CTP144"/>
    <mergeCell ref="CSG144:CSH144"/>
    <mergeCell ref="CSI144:CSJ144"/>
    <mergeCell ref="CSK144:CSL144"/>
    <mergeCell ref="CSM144:CSN144"/>
    <mergeCell ref="CSO144:CSP144"/>
    <mergeCell ref="CSQ144:CSR144"/>
    <mergeCell ref="CSS144:CST144"/>
    <mergeCell ref="CSU144:CSV144"/>
    <mergeCell ref="CSW144:CSX144"/>
    <mergeCell ref="CRO144:CRP144"/>
    <mergeCell ref="CRQ144:CRR144"/>
    <mergeCell ref="CRS144:CRT144"/>
    <mergeCell ref="CRU144:CRV144"/>
    <mergeCell ref="CRW144:CRX144"/>
    <mergeCell ref="CRY144:CRZ144"/>
    <mergeCell ref="CSA144:CSB144"/>
    <mergeCell ref="CSC144:CSD144"/>
    <mergeCell ref="CSE144:CSF144"/>
    <mergeCell ref="CQW144:CQX144"/>
    <mergeCell ref="CQY144:CQZ144"/>
    <mergeCell ref="CRA144:CRB144"/>
    <mergeCell ref="CRC144:CRD144"/>
    <mergeCell ref="CRE144:CRF144"/>
    <mergeCell ref="CRG144:CRH144"/>
    <mergeCell ref="CRI144:CRJ144"/>
    <mergeCell ref="CRK144:CRL144"/>
    <mergeCell ref="CRM144:CRN144"/>
    <mergeCell ref="CQE144:CQF144"/>
    <mergeCell ref="CQG144:CQH144"/>
    <mergeCell ref="CQI144:CQJ144"/>
    <mergeCell ref="CQK144:CQL144"/>
    <mergeCell ref="CQM144:CQN144"/>
    <mergeCell ref="CQO144:CQP144"/>
    <mergeCell ref="CQQ144:CQR144"/>
    <mergeCell ref="CQS144:CQT144"/>
    <mergeCell ref="CQU144:CQV144"/>
    <mergeCell ref="CPM144:CPN144"/>
    <mergeCell ref="CPO144:CPP144"/>
    <mergeCell ref="CPQ144:CPR144"/>
    <mergeCell ref="CPS144:CPT144"/>
    <mergeCell ref="CPU144:CPV144"/>
    <mergeCell ref="CPW144:CPX144"/>
    <mergeCell ref="CPY144:CPZ144"/>
    <mergeCell ref="CQA144:CQB144"/>
    <mergeCell ref="CQC144:CQD144"/>
    <mergeCell ref="COU144:COV144"/>
    <mergeCell ref="COW144:COX144"/>
    <mergeCell ref="COY144:COZ144"/>
    <mergeCell ref="CPA144:CPB144"/>
    <mergeCell ref="CPC144:CPD144"/>
    <mergeCell ref="CPE144:CPF144"/>
    <mergeCell ref="CPG144:CPH144"/>
    <mergeCell ref="CPI144:CPJ144"/>
    <mergeCell ref="CPK144:CPL144"/>
    <mergeCell ref="COC144:COD144"/>
    <mergeCell ref="COE144:COF144"/>
    <mergeCell ref="COG144:COH144"/>
    <mergeCell ref="COI144:COJ144"/>
    <mergeCell ref="COK144:COL144"/>
    <mergeCell ref="COM144:CON144"/>
    <mergeCell ref="COO144:COP144"/>
    <mergeCell ref="COQ144:COR144"/>
    <mergeCell ref="COS144:COT144"/>
    <mergeCell ref="CNK144:CNL144"/>
    <mergeCell ref="CNM144:CNN144"/>
    <mergeCell ref="CNO144:CNP144"/>
    <mergeCell ref="CNQ144:CNR144"/>
    <mergeCell ref="CNS144:CNT144"/>
    <mergeCell ref="CNU144:CNV144"/>
    <mergeCell ref="CNW144:CNX144"/>
    <mergeCell ref="CNY144:CNZ144"/>
    <mergeCell ref="COA144:COB144"/>
    <mergeCell ref="CMS144:CMT144"/>
    <mergeCell ref="CMU144:CMV144"/>
    <mergeCell ref="CMW144:CMX144"/>
    <mergeCell ref="CMY144:CMZ144"/>
    <mergeCell ref="CNA144:CNB144"/>
    <mergeCell ref="CNC144:CND144"/>
    <mergeCell ref="CNE144:CNF144"/>
    <mergeCell ref="CNG144:CNH144"/>
    <mergeCell ref="CNI144:CNJ144"/>
    <mergeCell ref="CMA144:CMB144"/>
    <mergeCell ref="CMC144:CMD144"/>
    <mergeCell ref="CME144:CMF144"/>
    <mergeCell ref="CMG144:CMH144"/>
    <mergeCell ref="CMI144:CMJ144"/>
    <mergeCell ref="CMK144:CML144"/>
    <mergeCell ref="CMM144:CMN144"/>
    <mergeCell ref="CMO144:CMP144"/>
    <mergeCell ref="CMQ144:CMR144"/>
    <mergeCell ref="CLI144:CLJ144"/>
    <mergeCell ref="CLK144:CLL144"/>
    <mergeCell ref="CLM144:CLN144"/>
    <mergeCell ref="CLO144:CLP144"/>
    <mergeCell ref="CLQ144:CLR144"/>
    <mergeCell ref="CLS144:CLT144"/>
    <mergeCell ref="CLU144:CLV144"/>
    <mergeCell ref="CLW144:CLX144"/>
    <mergeCell ref="CLY144:CLZ144"/>
    <mergeCell ref="CKQ144:CKR144"/>
    <mergeCell ref="CKS144:CKT144"/>
    <mergeCell ref="CKU144:CKV144"/>
    <mergeCell ref="CKW144:CKX144"/>
    <mergeCell ref="CKY144:CKZ144"/>
    <mergeCell ref="CLA144:CLB144"/>
    <mergeCell ref="CLC144:CLD144"/>
    <mergeCell ref="CLE144:CLF144"/>
    <mergeCell ref="CLG144:CLH144"/>
    <mergeCell ref="CJY144:CJZ144"/>
    <mergeCell ref="CKA144:CKB144"/>
    <mergeCell ref="CKC144:CKD144"/>
    <mergeCell ref="CKE144:CKF144"/>
    <mergeCell ref="CKG144:CKH144"/>
    <mergeCell ref="CKI144:CKJ144"/>
    <mergeCell ref="CKK144:CKL144"/>
    <mergeCell ref="CKM144:CKN144"/>
    <mergeCell ref="CKO144:CKP144"/>
    <mergeCell ref="CJG144:CJH144"/>
    <mergeCell ref="CJI144:CJJ144"/>
    <mergeCell ref="CJK144:CJL144"/>
    <mergeCell ref="CJM144:CJN144"/>
    <mergeCell ref="CJO144:CJP144"/>
    <mergeCell ref="CJQ144:CJR144"/>
    <mergeCell ref="CJS144:CJT144"/>
    <mergeCell ref="CJU144:CJV144"/>
    <mergeCell ref="CJW144:CJX144"/>
    <mergeCell ref="CIO144:CIP144"/>
    <mergeCell ref="CIQ144:CIR144"/>
    <mergeCell ref="CIS144:CIT144"/>
    <mergeCell ref="CIU144:CIV144"/>
    <mergeCell ref="CIW144:CIX144"/>
    <mergeCell ref="CIY144:CIZ144"/>
    <mergeCell ref="CJA144:CJB144"/>
    <mergeCell ref="CJC144:CJD144"/>
    <mergeCell ref="CJE144:CJF144"/>
    <mergeCell ref="CHW144:CHX144"/>
    <mergeCell ref="CHY144:CHZ144"/>
    <mergeCell ref="CIA144:CIB144"/>
    <mergeCell ref="CIC144:CID144"/>
    <mergeCell ref="CIE144:CIF144"/>
    <mergeCell ref="CIG144:CIH144"/>
    <mergeCell ref="CII144:CIJ144"/>
    <mergeCell ref="CIK144:CIL144"/>
    <mergeCell ref="CIM144:CIN144"/>
    <mergeCell ref="CHE144:CHF144"/>
    <mergeCell ref="CHG144:CHH144"/>
    <mergeCell ref="CHI144:CHJ144"/>
    <mergeCell ref="CHK144:CHL144"/>
    <mergeCell ref="CHM144:CHN144"/>
    <mergeCell ref="CHO144:CHP144"/>
    <mergeCell ref="CHQ144:CHR144"/>
    <mergeCell ref="CHS144:CHT144"/>
    <mergeCell ref="CHU144:CHV144"/>
    <mergeCell ref="CGM144:CGN144"/>
    <mergeCell ref="CGO144:CGP144"/>
    <mergeCell ref="CGQ144:CGR144"/>
    <mergeCell ref="CGS144:CGT144"/>
    <mergeCell ref="CGU144:CGV144"/>
    <mergeCell ref="CGW144:CGX144"/>
    <mergeCell ref="CGY144:CGZ144"/>
    <mergeCell ref="CHA144:CHB144"/>
    <mergeCell ref="CHC144:CHD144"/>
    <mergeCell ref="CFU144:CFV144"/>
    <mergeCell ref="CFW144:CFX144"/>
    <mergeCell ref="CFY144:CFZ144"/>
    <mergeCell ref="CGA144:CGB144"/>
    <mergeCell ref="CGC144:CGD144"/>
    <mergeCell ref="CGE144:CGF144"/>
    <mergeCell ref="CGG144:CGH144"/>
    <mergeCell ref="CGI144:CGJ144"/>
    <mergeCell ref="CGK144:CGL144"/>
    <mergeCell ref="CFC144:CFD144"/>
    <mergeCell ref="CFE144:CFF144"/>
    <mergeCell ref="CFG144:CFH144"/>
    <mergeCell ref="CFI144:CFJ144"/>
    <mergeCell ref="CFK144:CFL144"/>
    <mergeCell ref="CFM144:CFN144"/>
    <mergeCell ref="CFO144:CFP144"/>
    <mergeCell ref="CFQ144:CFR144"/>
    <mergeCell ref="CFS144:CFT144"/>
    <mergeCell ref="CEK144:CEL144"/>
    <mergeCell ref="CEM144:CEN144"/>
    <mergeCell ref="CEO144:CEP144"/>
    <mergeCell ref="CEQ144:CER144"/>
    <mergeCell ref="CES144:CET144"/>
    <mergeCell ref="CEU144:CEV144"/>
    <mergeCell ref="CEW144:CEX144"/>
    <mergeCell ref="CEY144:CEZ144"/>
    <mergeCell ref="CFA144:CFB144"/>
    <mergeCell ref="CDS144:CDT144"/>
    <mergeCell ref="CDU144:CDV144"/>
    <mergeCell ref="CDW144:CDX144"/>
    <mergeCell ref="CDY144:CDZ144"/>
    <mergeCell ref="CEA144:CEB144"/>
    <mergeCell ref="CEC144:CED144"/>
    <mergeCell ref="CEE144:CEF144"/>
    <mergeCell ref="CEG144:CEH144"/>
    <mergeCell ref="CEI144:CEJ144"/>
    <mergeCell ref="CDA144:CDB144"/>
    <mergeCell ref="CDC144:CDD144"/>
    <mergeCell ref="CDE144:CDF144"/>
    <mergeCell ref="CDG144:CDH144"/>
    <mergeCell ref="CDI144:CDJ144"/>
    <mergeCell ref="CDK144:CDL144"/>
    <mergeCell ref="CDM144:CDN144"/>
    <mergeCell ref="CDO144:CDP144"/>
    <mergeCell ref="CDQ144:CDR144"/>
    <mergeCell ref="CCI144:CCJ144"/>
    <mergeCell ref="CCK144:CCL144"/>
    <mergeCell ref="CCM144:CCN144"/>
    <mergeCell ref="CCO144:CCP144"/>
    <mergeCell ref="CCQ144:CCR144"/>
    <mergeCell ref="CCS144:CCT144"/>
    <mergeCell ref="CCU144:CCV144"/>
    <mergeCell ref="CCW144:CCX144"/>
    <mergeCell ref="CCY144:CCZ144"/>
    <mergeCell ref="CBQ144:CBR144"/>
    <mergeCell ref="CBS144:CBT144"/>
    <mergeCell ref="CBU144:CBV144"/>
    <mergeCell ref="CBW144:CBX144"/>
    <mergeCell ref="CBY144:CBZ144"/>
    <mergeCell ref="CCA144:CCB144"/>
    <mergeCell ref="CCC144:CCD144"/>
    <mergeCell ref="CCE144:CCF144"/>
    <mergeCell ref="CCG144:CCH144"/>
    <mergeCell ref="CAY144:CAZ144"/>
    <mergeCell ref="CBA144:CBB144"/>
    <mergeCell ref="CBC144:CBD144"/>
    <mergeCell ref="CBE144:CBF144"/>
    <mergeCell ref="CBG144:CBH144"/>
    <mergeCell ref="CBI144:CBJ144"/>
    <mergeCell ref="CBK144:CBL144"/>
    <mergeCell ref="CBM144:CBN144"/>
    <mergeCell ref="CBO144:CBP144"/>
    <mergeCell ref="CAG144:CAH144"/>
    <mergeCell ref="CAI144:CAJ144"/>
    <mergeCell ref="CAK144:CAL144"/>
    <mergeCell ref="CAM144:CAN144"/>
    <mergeCell ref="CAO144:CAP144"/>
    <mergeCell ref="CAQ144:CAR144"/>
    <mergeCell ref="CAS144:CAT144"/>
    <mergeCell ref="CAU144:CAV144"/>
    <mergeCell ref="CAW144:CAX144"/>
    <mergeCell ref="BZO144:BZP144"/>
    <mergeCell ref="BZQ144:BZR144"/>
    <mergeCell ref="BZS144:BZT144"/>
    <mergeCell ref="BZU144:BZV144"/>
    <mergeCell ref="BZW144:BZX144"/>
    <mergeCell ref="BZY144:BZZ144"/>
    <mergeCell ref="CAA144:CAB144"/>
    <mergeCell ref="CAC144:CAD144"/>
    <mergeCell ref="CAE144:CAF144"/>
    <mergeCell ref="BYW144:BYX144"/>
    <mergeCell ref="BYY144:BYZ144"/>
    <mergeCell ref="BZA144:BZB144"/>
    <mergeCell ref="BZC144:BZD144"/>
    <mergeCell ref="BZE144:BZF144"/>
    <mergeCell ref="BZG144:BZH144"/>
    <mergeCell ref="BZI144:BZJ144"/>
    <mergeCell ref="BZK144:BZL144"/>
    <mergeCell ref="BZM144:BZN144"/>
    <mergeCell ref="BYE144:BYF144"/>
    <mergeCell ref="BYG144:BYH144"/>
    <mergeCell ref="BYI144:BYJ144"/>
    <mergeCell ref="BYK144:BYL144"/>
    <mergeCell ref="BYM144:BYN144"/>
    <mergeCell ref="BYO144:BYP144"/>
    <mergeCell ref="BYQ144:BYR144"/>
    <mergeCell ref="BYS144:BYT144"/>
    <mergeCell ref="BYU144:BYV144"/>
    <mergeCell ref="BXM144:BXN144"/>
    <mergeCell ref="BXO144:BXP144"/>
    <mergeCell ref="BXQ144:BXR144"/>
    <mergeCell ref="BXS144:BXT144"/>
    <mergeCell ref="BXU144:BXV144"/>
    <mergeCell ref="BXW144:BXX144"/>
    <mergeCell ref="BXY144:BXZ144"/>
    <mergeCell ref="BYA144:BYB144"/>
    <mergeCell ref="BYC144:BYD144"/>
    <mergeCell ref="BWU144:BWV144"/>
    <mergeCell ref="BWW144:BWX144"/>
    <mergeCell ref="BWY144:BWZ144"/>
    <mergeCell ref="BXA144:BXB144"/>
    <mergeCell ref="BXC144:BXD144"/>
    <mergeCell ref="BXE144:BXF144"/>
    <mergeCell ref="BXG144:BXH144"/>
    <mergeCell ref="BXI144:BXJ144"/>
    <mergeCell ref="BXK144:BXL144"/>
    <mergeCell ref="BWC144:BWD144"/>
    <mergeCell ref="BWE144:BWF144"/>
    <mergeCell ref="BWG144:BWH144"/>
    <mergeCell ref="BWI144:BWJ144"/>
    <mergeCell ref="BWK144:BWL144"/>
    <mergeCell ref="BWM144:BWN144"/>
    <mergeCell ref="BWO144:BWP144"/>
    <mergeCell ref="BWQ144:BWR144"/>
    <mergeCell ref="BWS144:BWT144"/>
    <mergeCell ref="BVK144:BVL144"/>
    <mergeCell ref="BVM144:BVN144"/>
    <mergeCell ref="BVO144:BVP144"/>
    <mergeCell ref="BVQ144:BVR144"/>
    <mergeCell ref="BVS144:BVT144"/>
    <mergeCell ref="BVU144:BVV144"/>
    <mergeCell ref="BVW144:BVX144"/>
    <mergeCell ref="BVY144:BVZ144"/>
    <mergeCell ref="BWA144:BWB144"/>
    <mergeCell ref="BUS144:BUT144"/>
    <mergeCell ref="BUU144:BUV144"/>
    <mergeCell ref="BUW144:BUX144"/>
    <mergeCell ref="BUY144:BUZ144"/>
    <mergeCell ref="BVA144:BVB144"/>
    <mergeCell ref="BVC144:BVD144"/>
    <mergeCell ref="BVE144:BVF144"/>
    <mergeCell ref="BVG144:BVH144"/>
    <mergeCell ref="BVI144:BVJ144"/>
    <mergeCell ref="BUA144:BUB144"/>
    <mergeCell ref="BUC144:BUD144"/>
    <mergeCell ref="BUE144:BUF144"/>
    <mergeCell ref="BUG144:BUH144"/>
    <mergeCell ref="BUI144:BUJ144"/>
    <mergeCell ref="BUK144:BUL144"/>
    <mergeCell ref="BUM144:BUN144"/>
    <mergeCell ref="BUO144:BUP144"/>
    <mergeCell ref="BUQ144:BUR144"/>
    <mergeCell ref="BTI144:BTJ144"/>
    <mergeCell ref="BTK144:BTL144"/>
    <mergeCell ref="BTM144:BTN144"/>
    <mergeCell ref="BTO144:BTP144"/>
    <mergeCell ref="BTQ144:BTR144"/>
    <mergeCell ref="BTS144:BTT144"/>
    <mergeCell ref="BTU144:BTV144"/>
    <mergeCell ref="BTW144:BTX144"/>
    <mergeCell ref="BTY144:BTZ144"/>
    <mergeCell ref="BSQ144:BSR144"/>
    <mergeCell ref="BSS144:BST144"/>
    <mergeCell ref="BSU144:BSV144"/>
    <mergeCell ref="BSW144:BSX144"/>
    <mergeCell ref="BSY144:BSZ144"/>
    <mergeCell ref="BTA144:BTB144"/>
    <mergeCell ref="BTC144:BTD144"/>
    <mergeCell ref="BTE144:BTF144"/>
    <mergeCell ref="BTG144:BTH144"/>
    <mergeCell ref="BRY144:BRZ144"/>
    <mergeCell ref="BSA144:BSB144"/>
    <mergeCell ref="BSC144:BSD144"/>
    <mergeCell ref="BSE144:BSF144"/>
    <mergeCell ref="BSG144:BSH144"/>
    <mergeCell ref="BSI144:BSJ144"/>
    <mergeCell ref="BSK144:BSL144"/>
    <mergeCell ref="BSM144:BSN144"/>
    <mergeCell ref="BSO144:BSP144"/>
    <mergeCell ref="BRG144:BRH144"/>
    <mergeCell ref="BRI144:BRJ144"/>
    <mergeCell ref="BRK144:BRL144"/>
    <mergeCell ref="BRM144:BRN144"/>
    <mergeCell ref="BRO144:BRP144"/>
    <mergeCell ref="BRQ144:BRR144"/>
    <mergeCell ref="BRS144:BRT144"/>
    <mergeCell ref="BRU144:BRV144"/>
    <mergeCell ref="BRW144:BRX144"/>
    <mergeCell ref="BQO144:BQP144"/>
    <mergeCell ref="BQQ144:BQR144"/>
    <mergeCell ref="BQS144:BQT144"/>
    <mergeCell ref="BQU144:BQV144"/>
    <mergeCell ref="BQW144:BQX144"/>
    <mergeCell ref="BQY144:BQZ144"/>
    <mergeCell ref="BRA144:BRB144"/>
    <mergeCell ref="BRC144:BRD144"/>
    <mergeCell ref="BRE144:BRF144"/>
    <mergeCell ref="BPW144:BPX144"/>
    <mergeCell ref="BPY144:BPZ144"/>
    <mergeCell ref="BQA144:BQB144"/>
    <mergeCell ref="BQC144:BQD144"/>
    <mergeCell ref="BQE144:BQF144"/>
    <mergeCell ref="BQG144:BQH144"/>
    <mergeCell ref="BQI144:BQJ144"/>
    <mergeCell ref="BQK144:BQL144"/>
    <mergeCell ref="BQM144:BQN144"/>
    <mergeCell ref="BPE144:BPF144"/>
    <mergeCell ref="BPG144:BPH144"/>
    <mergeCell ref="BPI144:BPJ144"/>
    <mergeCell ref="BPK144:BPL144"/>
    <mergeCell ref="BPM144:BPN144"/>
    <mergeCell ref="BPO144:BPP144"/>
    <mergeCell ref="BPQ144:BPR144"/>
    <mergeCell ref="BPS144:BPT144"/>
    <mergeCell ref="BPU144:BPV144"/>
    <mergeCell ref="BOM144:BON144"/>
    <mergeCell ref="BOO144:BOP144"/>
    <mergeCell ref="BOQ144:BOR144"/>
    <mergeCell ref="BOS144:BOT144"/>
    <mergeCell ref="BOU144:BOV144"/>
    <mergeCell ref="BOW144:BOX144"/>
    <mergeCell ref="BOY144:BOZ144"/>
    <mergeCell ref="BPA144:BPB144"/>
    <mergeCell ref="BPC144:BPD144"/>
    <mergeCell ref="BNU144:BNV144"/>
    <mergeCell ref="BNW144:BNX144"/>
    <mergeCell ref="BNY144:BNZ144"/>
    <mergeCell ref="BOA144:BOB144"/>
    <mergeCell ref="BOC144:BOD144"/>
    <mergeCell ref="BOE144:BOF144"/>
    <mergeCell ref="BOG144:BOH144"/>
    <mergeCell ref="BOI144:BOJ144"/>
    <mergeCell ref="BOK144:BOL144"/>
    <mergeCell ref="BNC144:BND144"/>
    <mergeCell ref="BNE144:BNF144"/>
    <mergeCell ref="BNG144:BNH144"/>
    <mergeCell ref="BNI144:BNJ144"/>
    <mergeCell ref="BNK144:BNL144"/>
    <mergeCell ref="BNM144:BNN144"/>
    <mergeCell ref="BNO144:BNP144"/>
    <mergeCell ref="BNQ144:BNR144"/>
    <mergeCell ref="BNS144:BNT144"/>
    <mergeCell ref="BMK144:BML144"/>
    <mergeCell ref="BMM144:BMN144"/>
    <mergeCell ref="BMO144:BMP144"/>
    <mergeCell ref="BMQ144:BMR144"/>
    <mergeCell ref="BMS144:BMT144"/>
    <mergeCell ref="BMU144:BMV144"/>
    <mergeCell ref="BMW144:BMX144"/>
    <mergeCell ref="BMY144:BMZ144"/>
    <mergeCell ref="BNA144:BNB144"/>
    <mergeCell ref="BLS144:BLT144"/>
    <mergeCell ref="BLU144:BLV144"/>
    <mergeCell ref="BLW144:BLX144"/>
    <mergeCell ref="BLY144:BLZ144"/>
    <mergeCell ref="BMA144:BMB144"/>
    <mergeCell ref="BMC144:BMD144"/>
    <mergeCell ref="BME144:BMF144"/>
    <mergeCell ref="BMG144:BMH144"/>
    <mergeCell ref="BMI144:BMJ144"/>
    <mergeCell ref="BLA144:BLB144"/>
    <mergeCell ref="BLC144:BLD144"/>
    <mergeCell ref="BLE144:BLF144"/>
    <mergeCell ref="BLG144:BLH144"/>
    <mergeCell ref="BLI144:BLJ144"/>
    <mergeCell ref="BLK144:BLL144"/>
    <mergeCell ref="BLM144:BLN144"/>
    <mergeCell ref="BLO144:BLP144"/>
    <mergeCell ref="BLQ144:BLR144"/>
    <mergeCell ref="BKI144:BKJ144"/>
    <mergeCell ref="BKK144:BKL144"/>
    <mergeCell ref="BKM144:BKN144"/>
    <mergeCell ref="BKO144:BKP144"/>
    <mergeCell ref="BKQ144:BKR144"/>
    <mergeCell ref="BKS144:BKT144"/>
    <mergeCell ref="BKU144:BKV144"/>
    <mergeCell ref="BKW144:BKX144"/>
    <mergeCell ref="BKY144:BKZ144"/>
    <mergeCell ref="BJQ144:BJR144"/>
    <mergeCell ref="BJS144:BJT144"/>
    <mergeCell ref="BJU144:BJV144"/>
    <mergeCell ref="BJW144:BJX144"/>
    <mergeCell ref="BJY144:BJZ144"/>
    <mergeCell ref="BKA144:BKB144"/>
    <mergeCell ref="BKC144:BKD144"/>
    <mergeCell ref="BKE144:BKF144"/>
    <mergeCell ref="BKG144:BKH144"/>
    <mergeCell ref="BIY144:BIZ144"/>
    <mergeCell ref="BJA144:BJB144"/>
    <mergeCell ref="BJC144:BJD144"/>
    <mergeCell ref="BJE144:BJF144"/>
    <mergeCell ref="BJG144:BJH144"/>
    <mergeCell ref="BJI144:BJJ144"/>
    <mergeCell ref="BJK144:BJL144"/>
    <mergeCell ref="BJM144:BJN144"/>
    <mergeCell ref="BJO144:BJP144"/>
    <mergeCell ref="BIG144:BIH144"/>
    <mergeCell ref="BII144:BIJ144"/>
    <mergeCell ref="BIK144:BIL144"/>
    <mergeCell ref="BIM144:BIN144"/>
    <mergeCell ref="BIO144:BIP144"/>
    <mergeCell ref="BIQ144:BIR144"/>
    <mergeCell ref="BIS144:BIT144"/>
    <mergeCell ref="BIU144:BIV144"/>
    <mergeCell ref="BIW144:BIX144"/>
    <mergeCell ref="BHO144:BHP144"/>
    <mergeCell ref="BHQ144:BHR144"/>
    <mergeCell ref="BHS144:BHT144"/>
    <mergeCell ref="BHU144:BHV144"/>
    <mergeCell ref="BHW144:BHX144"/>
    <mergeCell ref="BHY144:BHZ144"/>
    <mergeCell ref="BIA144:BIB144"/>
    <mergeCell ref="BIC144:BID144"/>
    <mergeCell ref="BIE144:BIF144"/>
    <mergeCell ref="BGW144:BGX144"/>
    <mergeCell ref="BGY144:BGZ144"/>
    <mergeCell ref="BHA144:BHB144"/>
    <mergeCell ref="BHC144:BHD144"/>
    <mergeCell ref="BHE144:BHF144"/>
    <mergeCell ref="BHG144:BHH144"/>
    <mergeCell ref="BHI144:BHJ144"/>
    <mergeCell ref="BHK144:BHL144"/>
    <mergeCell ref="BHM144:BHN144"/>
    <mergeCell ref="BGE144:BGF144"/>
    <mergeCell ref="BGG144:BGH144"/>
    <mergeCell ref="BGI144:BGJ144"/>
    <mergeCell ref="BGK144:BGL144"/>
    <mergeCell ref="BGM144:BGN144"/>
    <mergeCell ref="BGO144:BGP144"/>
    <mergeCell ref="BGQ144:BGR144"/>
    <mergeCell ref="BGS144:BGT144"/>
    <mergeCell ref="BGU144:BGV144"/>
    <mergeCell ref="BFM144:BFN144"/>
    <mergeCell ref="BFO144:BFP144"/>
    <mergeCell ref="BFQ144:BFR144"/>
    <mergeCell ref="BFS144:BFT144"/>
    <mergeCell ref="BFU144:BFV144"/>
    <mergeCell ref="BFW144:BFX144"/>
    <mergeCell ref="BFY144:BFZ144"/>
    <mergeCell ref="BGA144:BGB144"/>
    <mergeCell ref="BGC144:BGD144"/>
    <mergeCell ref="BEU144:BEV144"/>
    <mergeCell ref="BEW144:BEX144"/>
    <mergeCell ref="BEY144:BEZ144"/>
    <mergeCell ref="BFA144:BFB144"/>
    <mergeCell ref="BFC144:BFD144"/>
    <mergeCell ref="BFE144:BFF144"/>
    <mergeCell ref="BFG144:BFH144"/>
    <mergeCell ref="BFI144:BFJ144"/>
    <mergeCell ref="BFK144:BFL144"/>
    <mergeCell ref="BEC144:BED144"/>
    <mergeCell ref="BEE144:BEF144"/>
    <mergeCell ref="BEG144:BEH144"/>
    <mergeCell ref="BEI144:BEJ144"/>
    <mergeCell ref="BEK144:BEL144"/>
    <mergeCell ref="BEM144:BEN144"/>
    <mergeCell ref="BEO144:BEP144"/>
    <mergeCell ref="BEQ144:BER144"/>
    <mergeCell ref="BES144:BET144"/>
    <mergeCell ref="BDK144:BDL144"/>
    <mergeCell ref="BDM144:BDN144"/>
    <mergeCell ref="BDO144:BDP144"/>
    <mergeCell ref="BDQ144:BDR144"/>
    <mergeCell ref="BDS144:BDT144"/>
    <mergeCell ref="BDU144:BDV144"/>
    <mergeCell ref="BDW144:BDX144"/>
    <mergeCell ref="BDY144:BDZ144"/>
    <mergeCell ref="BEA144:BEB144"/>
    <mergeCell ref="BCS144:BCT144"/>
    <mergeCell ref="BCU144:BCV144"/>
    <mergeCell ref="BCW144:BCX144"/>
    <mergeCell ref="BCY144:BCZ144"/>
    <mergeCell ref="BDA144:BDB144"/>
    <mergeCell ref="BDC144:BDD144"/>
    <mergeCell ref="BDE144:BDF144"/>
    <mergeCell ref="BDG144:BDH144"/>
    <mergeCell ref="BDI144:BDJ144"/>
    <mergeCell ref="BCA144:BCB144"/>
    <mergeCell ref="BCC144:BCD144"/>
    <mergeCell ref="BCE144:BCF144"/>
    <mergeCell ref="BCG144:BCH144"/>
    <mergeCell ref="BCI144:BCJ144"/>
    <mergeCell ref="BCK144:BCL144"/>
    <mergeCell ref="BCM144:BCN144"/>
    <mergeCell ref="BCO144:BCP144"/>
    <mergeCell ref="BCQ144:BCR144"/>
    <mergeCell ref="BBI144:BBJ144"/>
    <mergeCell ref="BBK144:BBL144"/>
    <mergeCell ref="BBM144:BBN144"/>
    <mergeCell ref="BBO144:BBP144"/>
    <mergeCell ref="BBQ144:BBR144"/>
    <mergeCell ref="BBS144:BBT144"/>
    <mergeCell ref="BBU144:BBV144"/>
    <mergeCell ref="BBW144:BBX144"/>
    <mergeCell ref="BBY144:BBZ144"/>
    <mergeCell ref="BAQ144:BAR144"/>
    <mergeCell ref="BAS144:BAT144"/>
    <mergeCell ref="BAU144:BAV144"/>
    <mergeCell ref="BAW144:BAX144"/>
    <mergeCell ref="BAY144:BAZ144"/>
    <mergeCell ref="BBA144:BBB144"/>
    <mergeCell ref="BBC144:BBD144"/>
    <mergeCell ref="BBE144:BBF144"/>
    <mergeCell ref="BBG144:BBH144"/>
    <mergeCell ref="AZY144:AZZ144"/>
    <mergeCell ref="BAA144:BAB144"/>
    <mergeCell ref="BAC144:BAD144"/>
    <mergeCell ref="BAE144:BAF144"/>
    <mergeCell ref="BAG144:BAH144"/>
    <mergeCell ref="BAI144:BAJ144"/>
    <mergeCell ref="BAK144:BAL144"/>
    <mergeCell ref="BAM144:BAN144"/>
    <mergeCell ref="BAO144:BAP144"/>
    <mergeCell ref="AZG144:AZH144"/>
    <mergeCell ref="AZI144:AZJ144"/>
    <mergeCell ref="AZK144:AZL144"/>
    <mergeCell ref="AZM144:AZN144"/>
    <mergeCell ref="AZO144:AZP144"/>
    <mergeCell ref="AZQ144:AZR144"/>
    <mergeCell ref="AZS144:AZT144"/>
    <mergeCell ref="AZU144:AZV144"/>
    <mergeCell ref="AZW144:AZX144"/>
    <mergeCell ref="AYO144:AYP144"/>
    <mergeCell ref="AYQ144:AYR144"/>
    <mergeCell ref="AYS144:AYT144"/>
    <mergeCell ref="AYU144:AYV144"/>
    <mergeCell ref="AYW144:AYX144"/>
    <mergeCell ref="AYY144:AYZ144"/>
    <mergeCell ref="AZA144:AZB144"/>
    <mergeCell ref="AZC144:AZD144"/>
    <mergeCell ref="AZE144:AZF144"/>
    <mergeCell ref="AXW144:AXX144"/>
    <mergeCell ref="AXY144:AXZ144"/>
    <mergeCell ref="AYA144:AYB144"/>
    <mergeCell ref="AYC144:AYD144"/>
    <mergeCell ref="AYE144:AYF144"/>
    <mergeCell ref="AYG144:AYH144"/>
    <mergeCell ref="AYI144:AYJ144"/>
    <mergeCell ref="AYK144:AYL144"/>
    <mergeCell ref="AYM144:AYN144"/>
    <mergeCell ref="AXE144:AXF144"/>
    <mergeCell ref="AXG144:AXH144"/>
    <mergeCell ref="AXI144:AXJ144"/>
    <mergeCell ref="AXK144:AXL144"/>
    <mergeCell ref="AXM144:AXN144"/>
    <mergeCell ref="AXO144:AXP144"/>
    <mergeCell ref="AXQ144:AXR144"/>
    <mergeCell ref="AXS144:AXT144"/>
    <mergeCell ref="AXU144:AXV144"/>
    <mergeCell ref="AWM144:AWN144"/>
    <mergeCell ref="AWO144:AWP144"/>
    <mergeCell ref="AWQ144:AWR144"/>
    <mergeCell ref="AWS144:AWT144"/>
    <mergeCell ref="AWU144:AWV144"/>
    <mergeCell ref="AWW144:AWX144"/>
    <mergeCell ref="AWY144:AWZ144"/>
    <mergeCell ref="AXA144:AXB144"/>
    <mergeCell ref="AXC144:AXD144"/>
    <mergeCell ref="AVU144:AVV144"/>
    <mergeCell ref="AVW144:AVX144"/>
    <mergeCell ref="AVY144:AVZ144"/>
    <mergeCell ref="AWA144:AWB144"/>
    <mergeCell ref="AWC144:AWD144"/>
    <mergeCell ref="AWE144:AWF144"/>
    <mergeCell ref="AWG144:AWH144"/>
    <mergeCell ref="AWI144:AWJ144"/>
    <mergeCell ref="AWK144:AWL144"/>
    <mergeCell ref="AVC144:AVD144"/>
    <mergeCell ref="AVE144:AVF144"/>
    <mergeCell ref="AVG144:AVH144"/>
    <mergeCell ref="AVI144:AVJ144"/>
    <mergeCell ref="AVK144:AVL144"/>
    <mergeCell ref="AVM144:AVN144"/>
    <mergeCell ref="AVO144:AVP144"/>
    <mergeCell ref="AVQ144:AVR144"/>
    <mergeCell ref="AVS144:AVT144"/>
    <mergeCell ref="AUK144:AUL144"/>
    <mergeCell ref="AUM144:AUN144"/>
    <mergeCell ref="AUO144:AUP144"/>
    <mergeCell ref="AUQ144:AUR144"/>
    <mergeCell ref="AUS144:AUT144"/>
    <mergeCell ref="AUU144:AUV144"/>
    <mergeCell ref="AUW144:AUX144"/>
    <mergeCell ref="AUY144:AUZ144"/>
    <mergeCell ref="AVA144:AVB144"/>
    <mergeCell ref="ATS144:ATT144"/>
    <mergeCell ref="ATU144:ATV144"/>
    <mergeCell ref="ATW144:ATX144"/>
    <mergeCell ref="ATY144:ATZ144"/>
    <mergeCell ref="AUA144:AUB144"/>
    <mergeCell ref="AUC144:AUD144"/>
    <mergeCell ref="AUE144:AUF144"/>
    <mergeCell ref="AUG144:AUH144"/>
    <mergeCell ref="AUI144:AUJ144"/>
    <mergeCell ref="ATA144:ATB144"/>
    <mergeCell ref="ATC144:ATD144"/>
    <mergeCell ref="ATE144:ATF144"/>
    <mergeCell ref="ATG144:ATH144"/>
    <mergeCell ref="ATI144:ATJ144"/>
    <mergeCell ref="ATK144:ATL144"/>
    <mergeCell ref="ATM144:ATN144"/>
    <mergeCell ref="ATO144:ATP144"/>
    <mergeCell ref="ATQ144:ATR144"/>
    <mergeCell ref="ASI144:ASJ144"/>
    <mergeCell ref="ASK144:ASL144"/>
    <mergeCell ref="ASM144:ASN144"/>
    <mergeCell ref="ASO144:ASP144"/>
    <mergeCell ref="ASQ144:ASR144"/>
    <mergeCell ref="ASS144:AST144"/>
    <mergeCell ref="ASU144:ASV144"/>
    <mergeCell ref="ASW144:ASX144"/>
    <mergeCell ref="ASY144:ASZ144"/>
    <mergeCell ref="ARQ144:ARR144"/>
    <mergeCell ref="ARS144:ART144"/>
    <mergeCell ref="ARU144:ARV144"/>
    <mergeCell ref="ARW144:ARX144"/>
    <mergeCell ref="ARY144:ARZ144"/>
    <mergeCell ref="ASA144:ASB144"/>
    <mergeCell ref="ASC144:ASD144"/>
    <mergeCell ref="ASE144:ASF144"/>
    <mergeCell ref="ASG144:ASH144"/>
    <mergeCell ref="AQY144:AQZ144"/>
    <mergeCell ref="ARA144:ARB144"/>
    <mergeCell ref="ARC144:ARD144"/>
    <mergeCell ref="ARE144:ARF144"/>
    <mergeCell ref="ARG144:ARH144"/>
    <mergeCell ref="ARI144:ARJ144"/>
    <mergeCell ref="ARK144:ARL144"/>
    <mergeCell ref="ARM144:ARN144"/>
    <mergeCell ref="ARO144:ARP144"/>
    <mergeCell ref="AQG144:AQH144"/>
    <mergeCell ref="AQI144:AQJ144"/>
    <mergeCell ref="AQK144:AQL144"/>
    <mergeCell ref="AQM144:AQN144"/>
    <mergeCell ref="AQO144:AQP144"/>
    <mergeCell ref="AQQ144:AQR144"/>
    <mergeCell ref="AQS144:AQT144"/>
    <mergeCell ref="AQU144:AQV144"/>
    <mergeCell ref="AQW144:AQX144"/>
    <mergeCell ref="APO144:APP144"/>
    <mergeCell ref="APQ144:APR144"/>
    <mergeCell ref="APS144:APT144"/>
    <mergeCell ref="APU144:APV144"/>
    <mergeCell ref="APW144:APX144"/>
    <mergeCell ref="APY144:APZ144"/>
    <mergeCell ref="AQA144:AQB144"/>
    <mergeCell ref="AQC144:AQD144"/>
    <mergeCell ref="AQE144:AQF144"/>
    <mergeCell ref="AOW144:AOX144"/>
    <mergeCell ref="AOY144:AOZ144"/>
    <mergeCell ref="APA144:APB144"/>
    <mergeCell ref="APC144:APD144"/>
    <mergeCell ref="APE144:APF144"/>
    <mergeCell ref="APG144:APH144"/>
    <mergeCell ref="API144:APJ144"/>
    <mergeCell ref="APK144:APL144"/>
    <mergeCell ref="APM144:APN144"/>
    <mergeCell ref="AOE144:AOF144"/>
    <mergeCell ref="AOG144:AOH144"/>
    <mergeCell ref="AOI144:AOJ144"/>
    <mergeCell ref="AOK144:AOL144"/>
    <mergeCell ref="AOM144:AON144"/>
    <mergeCell ref="AOO144:AOP144"/>
    <mergeCell ref="AOQ144:AOR144"/>
    <mergeCell ref="AOS144:AOT144"/>
    <mergeCell ref="AOU144:AOV144"/>
    <mergeCell ref="ANM144:ANN144"/>
    <mergeCell ref="ANO144:ANP144"/>
    <mergeCell ref="ANQ144:ANR144"/>
    <mergeCell ref="ANS144:ANT144"/>
    <mergeCell ref="ANU144:ANV144"/>
    <mergeCell ref="ANW144:ANX144"/>
    <mergeCell ref="ANY144:ANZ144"/>
    <mergeCell ref="AOA144:AOB144"/>
    <mergeCell ref="AOC144:AOD144"/>
    <mergeCell ref="AMU144:AMV144"/>
    <mergeCell ref="AMW144:AMX144"/>
    <mergeCell ref="AMY144:AMZ144"/>
    <mergeCell ref="ANA144:ANB144"/>
    <mergeCell ref="ANC144:AND144"/>
    <mergeCell ref="ANE144:ANF144"/>
    <mergeCell ref="ANG144:ANH144"/>
    <mergeCell ref="ANI144:ANJ144"/>
    <mergeCell ref="ANK144:ANL144"/>
    <mergeCell ref="AMC144:AMD144"/>
    <mergeCell ref="AME144:AMF144"/>
    <mergeCell ref="AMG144:AMH144"/>
    <mergeCell ref="AMI144:AMJ144"/>
    <mergeCell ref="AMK144:AML144"/>
    <mergeCell ref="AMM144:AMN144"/>
    <mergeCell ref="AMO144:AMP144"/>
    <mergeCell ref="AMQ144:AMR144"/>
    <mergeCell ref="AMS144:AMT144"/>
    <mergeCell ref="ALK144:ALL144"/>
    <mergeCell ref="ALM144:ALN144"/>
    <mergeCell ref="ALO144:ALP144"/>
    <mergeCell ref="ALQ144:ALR144"/>
    <mergeCell ref="ALS144:ALT144"/>
    <mergeCell ref="ALU144:ALV144"/>
    <mergeCell ref="ALW144:ALX144"/>
    <mergeCell ref="ALY144:ALZ144"/>
    <mergeCell ref="AMA144:AMB144"/>
    <mergeCell ref="AKS144:AKT144"/>
    <mergeCell ref="AKU144:AKV144"/>
    <mergeCell ref="AKW144:AKX144"/>
    <mergeCell ref="AKY144:AKZ144"/>
    <mergeCell ref="ALA144:ALB144"/>
    <mergeCell ref="ALC144:ALD144"/>
    <mergeCell ref="ALE144:ALF144"/>
    <mergeCell ref="ALG144:ALH144"/>
    <mergeCell ref="ALI144:ALJ144"/>
    <mergeCell ref="AKA144:AKB144"/>
    <mergeCell ref="AKC144:AKD144"/>
    <mergeCell ref="AKE144:AKF144"/>
    <mergeCell ref="AKG144:AKH144"/>
    <mergeCell ref="AKI144:AKJ144"/>
    <mergeCell ref="AKK144:AKL144"/>
    <mergeCell ref="AKM144:AKN144"/>
    <mergeCell ref="AKO144:AKP144"/>
    <mergeCell ref="AKQ144:AKR144"/>
    <mergeCell ref="AJI144:AJJ144"/>
    <mergeCell ref="AJK144:AJL144"/>
    <mergeCell ref="AJM144:AJN144"/>
    <mergeCell ref="AJO144:AJP144"/>
    <mergeCell ref="AJQ144:AJR144"/>
    <mergeCell ref="AJS144:AJT144"/>
    <mergeCell ref="AJU144:AJV144"/>
    <mergeCell ref="AJW144:AJX144"/>
    <mergeCell ref="AJY144:AJZ144"/>
    <mergeCell ref="AIQ144:AIR144"/>
    <mergeCell ref="AIS144:AIT144"/>
    <mergeCell ref="AIU144:AIV144"/>
    <mergeCell ref="AIW144:AIX144"/>
    <mergeCell ref="AIY144:AIZ144"/>
    <mergeCell ref="AJA144:AJB144"/>
    <mergeCell ref="AJC144:AJD144"/>
    <mergeCell ref="AJE144:AJF144"/>
    <mergeCell ref="AJG144:AJH144"/>
    <mergeCell ref="AHY144:AHZ144"/>
    <mergeCell ref="AIA144:AIB144"/>
    <mergeCell ref="AIC144:AID144"/>
    <mergeCell ref="AIE144:AIF144"/>
    <mergeCell ref="AIG144:AIH144"/>
    <mergeCell ref="AII144:AIJ144"/>
    <mergeCell ref="AIK144:AIL144"/>
    <mergeCell ref="AIM144:AIN144"/>
    <mergeCell ref="AIO144:AIP144"/>
    <mergeCell ref="AHG144:AHH144"/>
    <mergeCell ref="AHI144:AHJ144"/>
    <mergeCell ref="AHK144:AHL144"/>
    <mergeCell ref="AHM144:AHN144"/>
    <mergeCell ref="AHO144:AHP144"/>
    <mergeCell ref="AHQ144:AHR144"/>
    <mergeCell ref="AHS144:AHT144"/>
    <mergeCell ref="AHU144:AHV144"/>
    <mergeCell ref="AHW144:AHX144"/>
    <mergeCell ref="AGO144:AGP144"/>
    <mergeCell ref="AGQ144:AGR144"/>
    <mergeCell ref="AGS144:AGT144"/>
    <mergeCell ref="AGU144:AGV144"/>
    <mergeCell ref="AGW144:AGX144"/>
    <mergeCell ref="AGY144:AGZ144"/>
    <mergeCell ref="AHA144:AHB144"/>
    <mergeCell ref="AHC144:AHD144"/>
    <mergeCell ref="AHE144:AHF144"/>
    <mergeCell ref="AFW144:AFX144"/>
    <mergeCell ref="AFY144:AFZ144"/>
    <mergeCell ref="AGA144:AGB144"/>
    <mergeCell ref="AGC144:AGD144"/>
    <mergeCell ref="AGE144:AGF144"/>
    <mergeCell ref="AGG144:AGH144"/>
    <mergeCell ref="AGI144:AGJ144"/>
    <mergeCell ref="AGK144:AGL144"/>
    <mergeCell ref="AGM144:AGN144"/>
    <mergeCell ref="AFE144:AFF144"/>
    <mergeCell ref="AFG144:AFH144"/>
    <mergeCell ref="AFI144:AFJ144"/>
    <mergeCell ref="AFK144:AFL144"/>
    <mergeCell ref="AFM144:AFN144"/>
    <mergeCell ref="AFO144:AFP144"/>
    <mergeCell ref="AFQ144:AFR144"/>
    <mergeCell ref="AFS144:AFT144"/>
    <mergeCell ref="AFU144:AFV144"/>
    <mergeCell ref="AEM144:AEN144"/>
    <mergeCell ref="AEO144:AEP144"/>
    <mergeCell ref="AEQ144:AER144"/>
    <mergeCell ref="AES144:AET144"/>
    <mergeCell ref="AEU144:AEV144"/>
    <mergeCell ref="AEW144:AEX144"/>
    <mergeCell ref="AEY144:AEZ144"/>
    <mergeCell ref="AFA144:AFB144"/>
    <mergeCell ref="AFC144:AFD144"/>
    <mergeCell ref="ADU144:ADV144"/>
    <mergeCell ref="ADW144:ADX144"/>
    <mergeCell ref="ADY144:ADZ144"/>
    <mergeCell ref="AEA144:AEB144"/>
    <mergeCell ref="AEC144:AED144"/>
    <mergeCell ref="AEE144:AEF144"/>
    <mergeCell ref="AEG144:AEH144"/>
    <mergeCell ref="AEI144:AEJ144"/>
    <mergeCell ref="AEK144:AEL144"/>
    <mergeCell ref="ADC144:ADD144"/>
    <mergeCell ref="ADE144:ADF144"/>
    <mergeCell ref="ADG144:ADH144"/>
    <mergeCell ref="ADI144:ADJ144"/>
    <mergeCell ref="ADK144:ADL144"/>
    <mergeCell ref="ADM144:ADN144"/>
    <mergeCell ref="ADO144:ADP144"/>
    <mergeCell ref="ADQ144:ADR144"/>
    <mergeCell ref="ADS144:ADT144"/>
    <mergeCell ref="ACK144:ACL144"/>
    <mergeCell ref="ACM144:ACN144"/>
    <mergeCell ref="ACO144:ACP144"/>
    <mergeCell ref="ACQ144:ACR144"/>
    <mergeCell ref="ACS144:ACT144"/>
    <mergeCell ref="ACU144:ACV144"/>
    <mergeCell ref="ACW144:ACX144"/>
    <mergeCell ref="ACY144:ACZ144"/>
    <mergeCell ref="ADA144:ADB144"/>
    <mergeCell ref="ABS144:ABT144"/>
    <mergeCell ref="ABU144:ABV144"/>
    <mergeCell ref="ABW144:ABX144"/>
    <mergeCell ref="ABY144:ABZ144"/>
    <mergeCell ref="ACA144:ACB144"/>
    <mergeCell ref="ACC144:ACD144"/>
    <mergeCell ref="ACE144:ACF144"/>
    <mergeCell ref="ACG144:ACH144"/>
    <mergeCell ref="ACI144:ACJ144"/>
    <mergeCell ref="ABA144:ABB144"/>
    <mergeCell ref="ABC144:ABD144"/>
    <mergeCell ref="ABE144:ABF144"/>
    <mergeCell ref="ABG144:ABH144"/>
    <mergeCell ref="ABI144:ABJ144"/>
    <mergeCell ref="ABK144:ABL144"/>
    <mergeCell ref="ABM144:ABN144"/>
    <mergeCell ref="ABO144:ABP144"/>
    <mergeCell ref="ABQ144:ABR144"/>
    <mergeCell ref="AAI144:AAJ144"/>
    <mergeCell ref="AAK144:AAL144"/>
    <mergeCell ref="AAM144:AAN144"/>
    <mergeCell ref="AAO144:AAP144"/>
    <mergeCell ref="AAQ144:AAR144"/>
    <mergeCell ref="AAS144:AAT144"/>
    <mergeCell ref="AAU144:AAV144"/>
    <mergeCell ref="AAW144:AAX144"/>
    <mergeCell ref="AAY144:AAZ144"/>
    <mergeCell ref="ZQ144:ZR144"/>
    <mergeCell ref="ZS144:ZT144"/>
    <mergeCell ref="ZU144:ZV144"/>
    <mergeCell ref="ZW144:ZX144"/>
    <mergeCell ref="ZY144:ZZ144"/>
    <mergeCell ref="AAA144:AAB144"/>
    <mergeCell ref="AAC144:AAD144"/>
    <mergeCell ref="AAE144:AAF144"/>
    <mergeCell ref="AAG144:AAH144"/>
    <mergeCell ref="YY144:YZ144"/>
    <mergeCell ref="ZA144:ZB144"/>
    <mergeCell ref="ZC144:ZD144"/>
    <mergeCell ref="ZE144:ZF144"/>
    <mergeCell ref="ZG144:ZH144"/>
    <mergeCell ref="ZI144:ZJ144"/>
    <mergeCell ref="ZK144:ZL144"/>
    <mergeCell ref="ZM144:ZN144"/>
    <mergeCell ref="ZO144:ZP144"/>
    <mergeCell ref="YG144:YH144"/>
    <mergeCell ref="YI144:YJ144"/>
    <mergeCell ref="YK144:YL144"/>
    <mergeCell ref="YM144:YN144"/>
    <mergeCell ref="YO144:YP144"/>
    <mergeCell ref="YQ144:YR144"/>
    <mergeCell ref="YS144:YT144"/>
    <mergeCell ref="YU144:YV144"/>
    <mergeCell ref="YW144:YX144"/>
    <mergeCell ref="XO144:XP144"/>
    <mergeCell ref="XQ144:XR144"/>
    <mergeCell ref="XS144:XT144"/>
    <mergeCell ref="XU144:XV144"/>
    <mergeCell ref="XW144:XX144"/>
    <mergeCell ref="XY144:XZ144"/>
    <mergeCell ref="YA144:YB144"/>
    <mergeCell ref="YC144:YD144"/>
    <mergeCell ref="YE144:YF144"/>
    <mergeCell ref="WW144:WX144"/>
    <mergeCell ref="WY144:WZ144"/>
    <mergeCell ref="XA144:XB144"/>
    <mergeCell ref="XC144:XD144"/>
    <mergeCell ref="XE144:XF144"/>
    <mergeCell ref="XG144:XH144"/>
    <mergeCell ref="XI144:XJ144"/>
    <mergeCell ref="XK144:XL144"/>
    <mergeCell ref="XM144:XN144"/>
    <mergeCell ref="WE144:WF144"/>
    <mergeCell ref="WG144:WH144"/>
    <mergeCell ref="WI144:WJ144"/>
    <mergeCell ref="WK144:WL144"/>
    <mergeCell ref="WM144:WN144"/>
    <mergeCell ref="WO144:WP144"/>
    <mergeCell ref="WQ144:WR144"/>
    <mergeCell ref="WS144:WT144"/>
    <mergeCell ref="WU144:WV144"/>
    <mergeCell ref="VM144:VN144"/>
    <mergeCell ref="VO144:VP144"/>
    <mergeCell ref="VQ144:VR144"/>
    <mergeCell ref="VS144:VT144"/>
    <mergeCell ref="VU144:VV144"/>
    <mergeCell ref="VW144:VX144"/>
    <mergeCell ref="VY144:VZ144"/>
    <mergeCell ref="WA144:WB144"/>
    <mergeCell ref="WC144:WD144"/>
    <mergeCell ref="UU144:UV144"/>
    <mergeCell ref="UW144:UX144"/>
    <mergeCell ref="UY144:UZ144"/>
    <mergeCell ref="VA144:VB144"/>
    <mergeCell ref="VC144:VD144"/>
    <mergeCell ref="VE144:VF144"/>
    <mergeCell ref="VG144:VH144"/>
    <mergeCell ref="VI144:VJ144"/>
    <mergeCell ref="VK144:VL144"/>
    <mergeCell ref="UC144:UD144"/>
    <mergeCell ref="UE144:UF144"/>
    <mergeCell ref="UG144:UH144"/>
    <mergeCell ref="UI144:UJ144"/>
    <mergeCell ref="UK144:UL144"/>
    <mergeCell ref="UM144:UN144"/>
    <mergeCell ref="UO144:UP144"/>
    <mergeCell ref="UQ144:UR144"/>
    <mergeCell ref="US144:UT144"/>
    <mergeCell ref="TK144:TL144"/>
    <mergeCell ref="TM144:TN144"/>
    <mergeCell ref="TO144:TP144"/>
    <mergeCell ref="TQ144:TR144"/>
    <mergeCell ref="TS144:TT144"/>
    <mergeCell ref="TU144:TV144"/>
    <mergeCell ref="TW144:TX144"/>
    <mergeCell ref="TY144:TZ144"/>
    <mergeCell ref="UA144:UB144"/>
    <mergeCell ref="SS144:ST144"/>
    <mergeCell ref="SU144:SV144"/>
    <mergeCell ref="SW144:SX144"/>
    <mergeCell ref="SY144:SZ144"/>
    <mergeCell ref="TA144:TB144"/>
    <mergeCell ref="TC144:TD144"/>
    <mergeCell ref="TE144:TF144"/>
    <mergeCell ref="TG144:TH144"/>
    <mergeCell ref="TI144:TJ144"/>
    <mergeCell ref="SA144:SB144"/>
    <mergeCell ref="SC144:SD144"/>
    <mergeCell ref="SE144:SF144"/>
    <mergeCell ref="SG144:SH144"/>
    <mergeCell ref="SI144:SJ144"/>
    <mergeCell ref="SK144:SL144"/>
    <mergeCell ref="SM144:SN144"/>
    <mergeCell ref="SO144:SP144"/>
    <mergeCell ref="SQ144:SR144"/>
    <mergeCell ref="RI144:RJ144"/>
    <mergeCell ref="RK144:RL144"/>
    <mergeCell ref="RM144:RN144"/>
    <mergeCell ref="RO144:RP144"/>
    <mergeCell ref="RQ144:RR144"/>
    <mergeCell ref="RS144:RT144"/>
    <mergeCell ref="RU144:RV144"/>
    <mergeCell ref="RW144:RX144"/>
    <mergeCell ref="RY144:RZ144"/>
    <mergeCell ref="QQ144:QR144"/>
    <mergeCell ref="QS144:QT144"/>
    <mergeCell ref="QU144:QV144"/>
    <mergeCell ref="QW144:QX144"/>
    <mergeCell ref="QY144:QZ144"/>
    <mergeCell ref="RA144:RB144"/>
    <mergeCell ref="RC144:RD144"/>
    <mergeCell ref="RE144:RF144"/>
    <mergeCell ref="RG144:RH144"/>
    <mergeCell ref="PY144:PZ144"/>
    <mergeCell ref="QA144:QB144"/>
    <mergeCell ref="QC144:QD144"/>
    <mergeCell ref="QE144:QF144"/>
    <mergeCell ref="QG144:QH144"/>
    <mergeCell ref="QI144:QJ144"/>
    <mergeCell ref="QK144:QL144"/>
    <mergeCell ref="QM144:QN144"/>
    <mergeCell ref="QO144:QP144"/>
    <mergeCell ref="PG144:PH144"/>
    <mergeCell ref="PI144:PJ144"/>
    <mergeCell ref="PK144:PL144"/>
    <mergeCell ref="PM144:PN144"/>
    <mergeCell ref="PO144:PP144"/>
    <mergeCell ref="PQ144:PR144"/>
    <mergeCell ref="PS144:PT144"/>
    <mergeCell ref="PU144:PV144"/>
    <mergeCell ref="PW144:PX144"/>
    <mergeCell ref="OO144:OP144"/>
    <mergeCell ref="OQ144:OR144"/>
    <mergeCell ref="OS144:OT144"/>
    <mergeCell ref="OU144:OV144"/>
    <mergeCell ref="OW144:OX144"/>
    <mergeCell ref="OY144:OZ144"/>
    <mergeCell ref="PA144:PB144"/>
    <mergeCell ref="PC144:PD144"/>
    <mergeCell ref="PE144:PF144"/>
    <mergeCell ref="NW144:NX144"/>
    <mergeCell ref="NY144:NZ144"/>
    <mergeCell ref="OA144:OB144"/>
    <mergeCell ref="OC144:OD144"/>
    <mergeCell ref="OE144:OF144"/>
    <mergeCell ref="OG144:OH144"/>
    <mergeCell ref="OI144:OJ144"/>
    <mergeCell ref="OK144:OL144"/>
    <mergeCell ref="OM144:ON144"/>
    <mergeCell ref="NE144:NF144"/>
    <mergeCell ref="NG144:NH144"/>
    <mergeCell ref="NI144:NJ144"/>
    <mergeCell ref="NK144:NL144"/>
    <mergeCell ref="NM144:NN144"/>
    <mergeCell ref="NO144:NP144"/>
    <mergeCell ref="NQ144:NR144"/>
    <mergeCell ref="NS144:NT144"/>
    <mergeCell ref="NU144:NV144"/>
    <mergeCell ref="MM144:MN144"/>
    <mergeCell ref="MO144:MP144"/>
    <mergeCell ref="MQ144:MR144"/>
    <mergeCell ref="MS144:MT144"/>
    <mergeCell ref="MU144:MV144"/>
    <mergeCell ref="MW144:MX144"/>
    <mergeCell ref="MY144:MZ144"/>
    <mergeCell ref="NA144:NB144"/>
    <mergeCell ref="NC144:ND144"/>
    <mergeCell ref="LU144:LV144"/>
    <mergeCell ref="LW144:LX144"/>
    <mergeCell ref="LY144:LZ144"/>
    <mergeCell ref="MA144:MB144"/>
    <mergeCell ref="MC144:MD144"/>
    <mergeCell ref="ME144:MF144"/>
    <mergeCell ref="MG144:MH144"/>
    <mergeCell ref="MI144:MJ144"/>
    <mergeCell ref="MK144:ML144"/>
    <mergeCell ref="LC144:LD144"/>
    <mergeCell ref="LE144:LF144"/>
    <mergeCell ref="LG144:LH144"/>
    <mergeCell ref="LI144:LJ144"/>
    <mergeCell ref="LK144:LL144"/>
    <mergeCell ref="LM144:LN144"/>
    <mergeCell ref="LO144:LP144"/>
    <mergeCell ref="LQ144:LR144"/>
    <mergeCell ref="LS144:LT144"/>
    <mergeCell ref="KK144:KL144"/>
    <mergeCell ref="KM144:KN144"/>
    <mergeCell ref="KO144:KP144"/>
    <mergeCell ref="KQ144:KR144"/>
    <mergeCell ref="KS144:KT144"/>
    <mergeCell ref="KU144:KV144"/>
    <mergeCell ref="KW144:KX144"/>
    <mergeCell ref="KY144:KZ144"/>
    <mergeCell ref="LA144:LB144"/>
    <mergeCell ref="JS144:JT144"/>
    <mergeCell ref="JU144:JV144"/>
    <mergeCell ref="JW144:JX144"/>
    <mergeCell ref="JY144:JZ144"/>
    <mergeCell ref="KA144:KB144"/>
    <mergeCell ref="KC144:KD144"/>
    <mergeCell ref="KE144:KF144"/>
    <mergeCell ref="KG144:KH144"/>
    <mergeCell ref="KI144:KJ144"/>
    <mergeCell ref="JA144:JB144"/>
    <mergeCell ref="JC144:JD144"/>
    <mergeCell ref="JE144:JF144"/>
    <mergeCell ref="JG144:JH144"/>
    <mergeCell ref="JI144:JJ144"/>
    <mergeCell ref="JK144:JL144"/>
    <mergeCell ref="JM144:JN144"/>
    <mergeCell ref="JO144:JP144"/>
    <mergeCell ref="JQ144:JR144"/>
    <mergeCell ref="II144:IJ144"/>
    <mergeCell ref="IK144:IL144"/>
    <mergeCell ref="IM144:IN144"/>
    <mergeCell ref="IO144:IP144"/>
    <mergeCell ref="IQ144:IR144"/>
    <mergeCell ref="IS144:IT144"/>
    <mergeCell ref="IU144:IV144"/>
    <mergeCell ref="IW144:IX144"/>
    <mergeCell ref="IY144:IZ144"/>
    <mergeCell ref="HQ144:HR144"/>
    <mergeCell ref="HS144:HT144"/>
    <mergeCell ref="HU144:HV144"/>
    <mergeCell ref="HW144:HX144"/>
    <mergeCell ref="HY144:HZ144"/>
    <mergeCell ref="IA144:IB144"/>
    <mergeCell ref="IC144:ID144"/>
    <mergeCell ref="IE144:IF144"/>
    <mergeCell ref="IG144:IH144"/>
    <mergeCell ref="GY144:GZ144"/>
    <mergeCell ref="HA144:HB144"/>
    <mergeCell ref="HC144:HD144"/>
    <mergeCell ref="HE144:HF144"/>
    <mergeCell ref="HG144:HH144"/>
    <mergeCell ref="HI144:HJ144"/>
    <mergeCell ref="HK144:HL144"/>
    <mergeCell ref="HM144:HN144"/>
    <mergeCell ref="HO144:HP144"/>
    <mergeCell ref="GG144:GH144"/>
    <mergeCell ref="GI144:GJ144"/>
    <mergeCell ref="GK144:GL144"/>
    <mergeCell ref="GM144:GN144"/>
    <mergeCell ref="GO144:GP144"/>
    <mergeCell ref="GQ144:GR144"/>
    <mergeCell ref="GS144:GT144"/>
    <mergeCell ref="GU144:GV144"/>
    <mergeCell ref="GW144:GX144"/>
    <mergeCell ref="FO144:FP144"/>
    <mergeCell ref="FQ144:FR144"/>
    <mergeCell ref="FS144:FT144"/>
    <mergeCell ref="FU144:FV144"/>
    <mergeCell ref="FW144:FX144"/>
    <mergeCell ref="FY144:FZ144"/>
    <mergeCell ref="GA144:GB144"/>
    <mergeCell ref="GC144:GD144"/>
    <mergeCell ref="GE144:GF144"/>
    <mergeCell ref="EW144:EX144"/>
    <mergeCell ref="EY144:EZ144"/>
    <mergeCell ref="FA144:FB144"/>
    <mergeCell ref="FC144:FD144"/>
    <mergeCell ref="FE144:FF144"/>
    <mergeCell ref="FG144:FH144"/>
    <mergeCell ref="FI144:FJ144"/>
    <mergeCell ref="FK144:FL144"/>
    <mergeCell ref="FM144:FN144"/>
    <mergeCell ref="EE144:EF144"/>
    <mergeCell ref="EG144:EH144"/>
    <mergeCell ref="EI144:EJ144"/>
    <mergeCell ref="EK144:EL144"/>
    <mergeCell ref="EM144:EN144"/>
    <mergeCell ref="EO144:EP144"/>
    <mergeCell ref="EQ144:ER144"/>
    <mergeCell ref="ES144:ET144"/>
    <mergeCell ref="EU144:EV144"/>
    <mergeCell ref="DM144:DN144"/>
    <mergeCell ref="DO144:DP144"/>
    <mergeCell ref="DQ144:DR144"/>
    <mergeCell ref="DS144:DT144"/>
    <mergeCell ref="DU144:DV144"/>
    <mergeCell ref="DW144:DX144"/>
    <mergeCell ref="DY144:DZ144"/>
    <mergeCell ref="EA144:EB144"/>
    <mergeCell ref="EC144:ED144"/>
    <mergeCell ref="CU144:CV144"/>
    <mergeCell ref="CW144:CX144"/>
    <mergeCell ref="CY144:CZ144"/>
    <mergeCell ref="DA144:DB144"/>
    <mergeCell ref="DC144:DD144"/>
    <mergeCell ref="DE144:DF144"/>
    <mergeCell ref="DG144:DH144"/>
    <mergeCell ref="DI144:DJ144"/>
    <mergeCell ref="DK144:DL144"/>
    <mergeCell ref="CC144:CD144"/>
    <mergeCell ref="CE144:CF144"/>
    <mergeCell ref="CG144:CH144"/>
    <mergeCell ref="CI144:CJ144"/>
    <mergeCell ref="CK144:CL144"/>
    <mergeCell ref="CM144:CN144"/>
    <mergeCell ref="CO144:CP144"/>
    <mergeCell ref="CQ144:CR144"/>
    <mergeCell ref="CS144:CT144"/>
    <mergeCell ref="BK144:BL144"/>
    <mergeCell ref="BM144:BN144"/>
    <mergeCell ref="BO144:BP144"/>
    <mergeCell ref="BQ144:BR144"/>
    <mergeCell ref="BS144:BT144"/>
    <mergeCell ref="BU144:BV144"/>
    <mergeCell ref="BW144:BX144"/>
    <mergeCell ref="BY144:BZ144"/>
    <mergeCell ref="CA144:CB144"/>
    <mergeCell ref="AS144:AT144"/>
    <mergeCell ref="AU144:AV144"/>
    <mergeCell ref="AW144:AX144"/>
    <mergeCell ref="AY144:AZ144"/>
    <mergeCell ref="BA144:BB144"/>
    <mergeCell ref="BC144:BD144"/>
    <mergeCell ref="BE144:BF144"/>
    <mergeCell ref="BG144:BH144"/>
    <mergeCell ref="BI144:BJ144"/>
    <mergeCell ref="XFA143:XFB143"/>
    <mergeCell ref="XFC143:XFD143"/>
    <mergeCell ref="A144:B144"/>
    <mergeCell ref="I144:J144"/>
    <mergeCell ref="K144:L144"/>
    <mergeCell ref="M144:N144"/>
    <mergeCell ref="O144:P144"/>
    <mergeCell ref="Q144:R144"/>
    <mergeCell ref="S144:T144"/>
    <mergeCell ref="U144:V144"/>
    <mergeCell ref="W144:X144"/>
    <mergeCell ref="Y144:Z144"/>
    <mergeCell ref="AA144:AB144"/>
    <mergeCell ref="AC144:AD144"/>
    <mergeCell ref="AE144:AF144"/>
    <mergeCell ref="AG144:AH144"/>
    <mergeCell ref="AI144:AJ144"/>
    <mergeCell ref="AK144:AL144"/>
    <mergeCell ref="AM144:AN144"/>
    <mergeCell ref="AO144:AP144"/>
    <mergeCell ref="AQ144:AR144"/>
    <mergeCell ref="XEI143:XEJ143"/>
    <mergeCell ref="XEK143:XEL143"/>
    <mergeCell ref="XEM143:XEN143"/>
    <mergeCell ref="XEO143:XEP143"/>
    <mergeCell ref="XEQ143:XER143"/>
    <mergeCell ref="XES143:XET143"/>
    <mergeCell ref="XEU143:XEV143"/>
    <mergeCell ref="XEW143:XEX143"/>
    <mergeCell ref="XEY143:XEZ143"/>
    <mergeCell ref="XDQ143:XDR143"/>
    <mergeCell ref="XDS143:XDT143"/>
    <mergeCell ref="XDU143:XDV143"/>
    <mergeCell ref="XDW143:XDX143"/>
    <mergeCell ref="XDY143:XDZ143"/>
    <mergeCell ref="XEA143:XEB143"/>
    <mergeCell ref="XEC143:XED143"/>
    <mergeCell ref="XEE143:XEF143"/>
    <mergeCell ref="XEG143:XEH143"/>
    <mergeCell ref="XCY143:XCZ143"/>
    <mergeCell ref="XDA143:XDB143"/>
    <mergeCell ref="XDC143:XDD143"/>
    <mergeCell ref="XDE143:XDF143"/>
    <mergeCell ref="XDG143:XDH143"/>
    <mergeCell ref="XDI143:XDJ143"/>
    <mergeCell ref="XDK143:XDL143"/>
    <mergeCell ref="XDM143:XDN143"/>
    <mergeCell ref="XDO143:XDP143"/>
    <mergeCell ref="XCG143:XCH143"/>
    <mergeCell ref="XCI143:XCJ143"/>
    <mergeCell ref="XCK143:XCL143"/>
    <mergeCell ref="XCM143:XCN143"/>
    <mergeCell ref="XCO143:XCP143"/>
    <mergeCell ref="XCQ143:XCR143"/>
    <mergeCell ref="XCS143:XCT143"/>
    <mergeCell ref="XCU143:XCV143"/>
    <mergeCell ref="XCW143:XCX143"/>
    <mergeCell ref="XBO143:XBP143"/>
    <mergeCell ref="XBQ143:XBR143"/>
    <mergeCell ref="XBS143:XBT143"/>
    <mergeCell ref="XBU143:XBV143"/>
    <mergeCell ref="XBW143:XBX143"/>
    <mergeCell ref="XBY143:XBZ143"/>
    <mergeCell ref="XCA143:XCB143"/>
    <mergeCell ref="XCC143:XCD143"/>
    <mergeCell ref="XCE143:XCF143"/>
    <mergeCell ref="XAW143:XAX143"/>
    <mergeCell ref="XAY143:XAZ143"/>
    <mergeCell ref="XBA143:XBB143"/>
    <mergeCell ref="XBC143:XBD143"/>
    <mergeCell ref="XBE143:XBF143"/>
    <mergeCell ref="XBG143:XBH143"/>
    <mergeCell ref="XBI143:XBJ143"/>
    <mergeCell ref="XBK143:XBL143"/>
    <mergeCell ref="XBM143:XBN143"/>
    <mergeCell ref="XAE143:XAF143"/>
    <mergeCell ref="XAG143:XAH143"/>
    <mergeCell ref="XAI143:XAJ143"/>
    <mergeCell ref="XAK143:XAL143"/>
    <mergeCell ref="XAM143:XAN143"/>
    <mergeCell ref="XAO143:XAP143"/>
    <mergeCell ref="XAQ143:XAR143"/>
    <mergeCell ref="XAS143:XAT143"/>
    <mergeCell ref="XAU143:XAV143"/>
    <mergeCell ref="WZM143:WZN143"/>
    <mergeCell ref="WZO143:WZP143"/>
    <mergeCell ref="WZQ143:WZR143"/>
    <mergeCell ref="WZS143:WZT143"/>
    <mergeCell ref="WZU143:WZV143"/>
    <mergeCell ref="WZW143:WZX143"/>
    <mergeCell ref="WZY143:WZZ143"/>
    <mergeCell ref="XAA143:XAB143"/>
    <mergeCell ref="XAC143:XAD143"/>
    <mergeCell ref="WYU143:WYV143"/>
    <mergeCell ref="WYW143:WYX143"/>
    <mergeCell ref="WYY143:WYZ143"/>
    <mergeCell ref="WZA143:WZB143"/>
    <mergeCell ref="WZC143:WZD143"/>
    <mergeCell ref="WZE143:WZF143"/>
    <mergeCell ref="WZG143:WZH143"/>
    <mergeCell ref="WZI143:WZJ143"/>
    <mergeCell ref="WZK143:WZL143"/>
    <mergeCell ref="WYC143:WYD143"/>
    <mergeCell ref="WYE143:WYF143"/>
    <mergeCell ref="WYG143:WYH143"/>
    <mergeCell ref="WYI143:WYJ143"/>
    <mergeCell ref="WYK143:WYL143"/>
    <mergeCell ref="WYM143:WYN143"/>
    <mergeCell ref="WYO143:WYP143"/>
    <mergeCell ref="WYQ143:WYR143"/>
    <mergeCell ref="WYS143:WYT143"/>
    <mergeCell ref="WXK143:WXL143"/>
    <mergeCell ref="WXM143:WXN143"/>
    <mergeCell ref="WXO143:WXP143"/>
    <mergeCell ref="WXQ143:WXR143"/>
    <mergeCell ref="WXS143:WXT143"/>
    <mergeCell ref="WXU143:WXV143"/>
    <mergeCell ref="WXW143:WXX143"/>
    <mergeCell ref="WXY143:WXZ143"/>
    <mergeCell ref="WYA143:WYB143"/>
    <mergeCell ref="WWS143:WWT143"/>
    <mergeCell ref="WWU143:WWV143"/>
    <mergeCell ref="WWW143:WWX143"/>
    <mergeCell ref="WWY143:WWZ143"/>
    <mergeCell ref="WXA143:WXB143"/>
    <mergeCell ref="WXC143:WXD143"/>
    <mergeCell ref="WXE143:WXF143"/>
    <mergeCell ref="WXG143:WXH143"/>
    <mergeCell ref="WXI143:WXJ143"/>
    <mergeCell ref="WWA143:WWB143"/>
    <mergeCell ref="WWC143:WWD143"/>
    <mergeCell ref="WWE143:WWF143"/>
    <mergeCell ref="WWG143:WWH143"/>
    <mergeCell ref="WWI143:WWJ143"/>
    <mergeCell ref="WWK143:WWL143"/>
    <mergeCell ref="WWM143:WWN143"/>
    <mergeCell ref="WWO143:WWP143"/>
    <mergeCell ref="WWQ143:WWR143"/>
    <mergeCell ref="WVI143:WVJ143"/>
    <mergeCell ref="WVK143:WVL143"/>
    <mergeCell ref="WVM143:WVN143"/>
    <mergeCell ref="WVO143:WVP143"/>
    <mergeCell ref="WVQ143:WVR143"/>
    <mergeCell ref="WVS143:WVT143"/>
    <mergeCell ref="WVU143:WVV143"/>
    <mergeCell ref="WVW143:WVX143"/>
    <mergeCell ref="WVY143:WVZ143"/>
    <mergeCell ref="WUQ143:WUR143"/>
    <mergeCell ref="WUS143:WUT143"/>
    <mergeCell ref="WUU143:WUV143"/>
    <mergeCell ref="WUW143:WUX143"/>
    <mergeCell ref="WUY143:WUZ143"/>
    <mergeCell ref="WVA143:WVB143"/>
    <mergeCell ref="WVC143:WVD143"/>
    <mergeCell ref="WVE143:WVF143"/>
    <mergeCell ref="WVG143:WVH143"/>
    <mergeCell ref="WTY143:WTZ143"/>
    <mergeCell ref="WUA143:WUB143"/>
    <mergeCell ref="WUC143:WUD143"/>
    <mergeCell ref="WUE143:WUF143"/>
    <mergeCell ref="WUG143:WUH143"/>
    <mergeCell ref="WUI143:WUJ143"/>
    <mergeCell ref="WUK143:WUL143"/>
    <mergeCell ref="WUM143:WUN143"/>
    <mergeCell ref="WUO143:WUP143"/>
    <mergeCell ref="WTG143:WTH143"/>
    <mergeCell ref="WTI143:WTJ143"/>
    <mergeCell ref="WTK143:WTL143"/>
    <mergeCell ref="WTM143:WTN143"/>
    <mergeCell ref="WTO143:WTP143"/>
    <mergeCell ref="WTQ143:WTR143"/>
    <mergeCell ref="WTS143:WTT143"/>
    <mergeCell ref="WTU143:WTV143"/>
    <mergeCell ref="WTW143:WTX143"/>
    <mergeCell ref="WSO143:WSP143"/>
    <mergeCell ref="WSQ143:WSR143"/>
    <mergeCell ref="WSS143:WST143"/>
    <mergeCell ref="WSU143:WSV143"/>
    <mergeCell ref="WSW143:WSX143"/>
    <mergeCell ref="WSY143:WSZ143"/>
    <mergeCell ref="WTA143:WTB143"/>
    <mergeCell ref="WTC143:WTD143"/>
    <mergeCell ref="WTE143:WTF143"/>
    <mergeCell ref="WRW143:WRX143"/>
    <mergeCell ref="WRY143:WRZ143"/>
    <mergeCell ref="WSA143:WSB143"/>
    <mergeCell ref="WSC143:WSD143"/>
    <mergeCell ref="WSE143:WSF143"/>
    <mergeCell ref="WSG143:WSH143"/>
    <mergeCell ref="WSI143:WSJ143"/>
    <mergeCell ref="WSK143:WSL143"/>
    <mergeCell ref="WSM143:WSN143"/>
    <mergeCell ref="WRE143:WRF143"/>
    <mergeCell ref="WRG143:WRH143"/>
    <mergeCell ref="WRI143:WRJ143"/>
    <mergeCell ref="WRK143:WRL143"/>
    <mergeCell ref="WRM143:WRN143"/>
    <mergeCell ref="WRO143:WRP143"/>
    <mergeCell ref="WRQ143:WRR143"/>
    <mergeCell ref="WRS143:WRT143"/>
    <mergeCell ref="WRU143:WRV143"/>
    <mergeCell ref="WQM143:WQN143"/>
    <mergeCell ref="WQO143:WQP143"/>
    <mergeCell ref="WQQ143:WQR143"/>
    <mergeCell ref="WQS143:WQT143"/>
    <mergeCell ref="WQU143:WQV143"/>
    <mergeCell ref="WQW143:WQX143"/>
    <mergeCell ref="WQY143:WQZ143"/>
    <mergeCell ref="WRA143:WRB143"/>
    <mergeCell ref="WRC143:WRD143"/>
    <mergeCell ref="WPU143:WPV143"/>
    <mergeCell ref="WPW143:WPX143"/>
    <mergeCell ref="WPY143:WPZ143"/>
    <mergeCell ref="WQA143:WQB143"/>
    <mergeCell ref="WQC143:WQD143"/>
    <mergeCell ref="WQE143:WQF143"/>
    <mergeCell ref="WQG143:WQH143"/>
    <mergeCell ref="WQI143:WQJ143"/>
    <mergeCell ref="WQK143:WQL143"/>
    <mergeCell ref="WPC143:WPD143"/>
    <mergeCell ref="WPE143:WPF143"/>
    <mergeCell ref="WPG143:WPH143"/>
    <mergeCell ref="WPI143:WPJ143"/>
    <mergeCell ref="WPK143:WPL143"/>
    <mergeCell ref="WPM143:WPN143"/>
    <mergeCell ref="WPO143:WPP143"/>
    <mergeCell ref="WPQ143:WPR143"/>
    <mergeCell ref="WPS143:WPT143"/>
    <mergeCell ref="WOK143:WOL143"/>
    <mergeCell ref="WOM143:WON143"/>
    <mergeCell ref="WOO143:WOP143"/>
    <mergeCell ref="WOQ143:WOR143"/>
    <mergeCell ref="WOS143:WOT143"/>
    <mergeCell ref="WOU143:WOV143"/>
    <mergeCell ref="WOW143:WOX143"/>
    <mergeCell ref="WOY143:WOZ143"/>
    <mergeCell ref="WPA143:WPB143"/>
    <mergeCell ref="WNS143:WNT143"/>
    <mergeCell ref="WNU143:WNV143"/>
    <mergeCell ref="WNW143:WNX143"/>
    <mergeCell ref="WNY143:WNZ143"/>
    <mergeCell ref="WOA143:WOB143"/>
    <mergeCell ref="WOC143:WOD143"/>
    <mergeCell ref="WOE143:WOF143"/>
    <mergeCell ref="WOG143:WOH143"/>
    <mergeCell ref="WOI143:WOJ143"/>
    <mergeCell ref="WNA143:WNB143"/>
    <mergeCell ref="WNC143:WND143"/>
    <mergeCell ref="WNE143:WNF143"/>
    <mergeCell ref="WNG143:WNH143"/>
    <mergeCell ref="WNI143:WNJ143"/>
    <mergeCell ref="WNK143:WNL143"/>
    <mergeCell ref="WNM143:WNN143"/>
    <mergeCell ref="WNO143:WNP143"/>
    <mergeCell ref="WNQ143:WNR143"/>
    <mergeCell ref="WMI143:WMJ143"/>
    <mergeCell ref="WMK143:WML143"/>
    <mergeCell ref="WMM143:WMN143"/>
    <mergeCell ref="WMO143:WMP143"/>
    <mergeCell ref="WMQ143:WMR143"/>
    <mergeCell ref="WMS143:WMT143"/>
    <mergeCell ref="WMU143:WMV143"/>
    <mergeCell ref="WMW143:WMX143"/>
    <mergeCell ref="WMY143:WMZ143"/>
    <mergeCell ref="WLQ143:WLR143"/>
    <mergeCell ref="WLS143:WLT143"/>
    <mergeCell ref="WLU143:WLV143"/>
    <mergeCell ref="WLW143:WLX143"/>
    <mergeCell ref="WLY143:WLZ143"/>
    <mergeCell ref="WMA143:WMB143"/>
    <mergeCell ref="WMC143:WMD143"/>
    <mergeCell ref="WME143:WMF143"/>
    <mergeCell ref="WMG143:WMH143"/>
    <mergeCell ref="WKY143:WKZ143"/>
    <mergeCell ref="WLA143:WLB143"/>
    <mergeCell ref="WLC143:WLD143"/>
    <mergeCell ref="WLE143:WLF143"/>
    <mergeCell ref="WLG143:WLH143"/>
    <mergeCell ref="WLI143:WLJ143"/>
    <mergeCell ref="WLK143:WLL143"/>
    <mergeCell ref="WLM143:WLN143"/>
    <mergeCell ref="WLO143:WLP143"/>
    <mergeCell ref="WKG143:WKH143"/>
    <mergeCell ref="WKI143:WKJ143"/>
    <mergeCell ref="WKK143:WKL143"/>
    <mergeCell ref="WKM143:WKN143"/>
    <mergeCell ref="WKO143:WKP143"/>
    <mergeCell ref="WKQ143:WKR143"/>
    <mergeCell ref="WKS143:WKT143"/>
    <mergeCell ref="WKU143:WKV143"/>
    <mergeCell ref="WKW143:WKX143"/>
    <mergeCell ref="WJO143:WJP143"/>
    <mergeCell ref="WJQ143:WJR143"/>
    <mergeCell ref="WJS143:WJT143"/>
    <mergeCell ref="WJU143:WJV143"/>
    <mergeCell ref="WJW143:WJX143"/>
    <mergeCell ref="WJY143:WJZ143"/>
    <mergeCell ref="WKA143:WKB143"/>
    <mergeCell ref="WKC143:WKD143"/>
    <mergeCell ref="WKE143:WKF143"/>
    <mergeCell ref="WIW143:WIX143"/>
    <mergeCell ref="WIY143:WIZ143"/>
    <mergeCell ref="WJA143:WJB143"/>
    <mergeCell ref="WJC143:WJD143"/>
    <mergeCell ref="WJE143:WJF143"/>
    <mergeCell ref="WJG143:WJH143"/>
    <mergeCell ref="WJI143:WJJ143"/>
    <mergeCell ref="WJK143:WJL143"/>
    <mergeCell ref="WJM143:WJN143"/>
    <mergeCell ref="WIE143:WIF143"/>
    <mergeCell ref="WIG143:WIH143"/>
    <mergeCell ref="WII143:WIJ143"/>
    <mergeCell ref="WIK143:WIL143"/>
    <mergeCell ref="WIM143:WIN143"/>
    <mergeCell ref="WIO143:WIP143"/>
    <mergeCell ref="WIQ143:WIR143"/>
    <mergeCell ref="WIS143:WIT143"/>
    <mergeCell ref="WIU143:WIV143"/>
    <mergeCell ref="WHM143:WHN143"/>
    <mergeCell ref="WHO143:WHP143"/>
    <mergeCell ref="WHQ143:WHR143"/>
    <mergeCell ref="WHS143:WHT143"/>
    <mergeCell ref="WHU143:WHV143"/>
    <mergeCell ref="WHW143:WHX143"/>
    <mergeCell ref="WHY143:WHZ143"/>
    <mergeCell ref="WIA143:WIB143"/>
    <mergeCell ref="WIC143:WID143"/>
    <mergeCell ref="WGU143:WGV143"/>
    <mergeCell ref="WGW143:WGX143"/>
    <mergeCell ref="WGY143:WGZ143"/>
    <mergeCell ref="WHA143:WHB143"/>
    <mergeCell ref="WHC143:WHD143"/>
    <mergeCell ref="WHE143:WHF143"/>
    <mergeCell ref="WHG143:WHH143"/>
    <mergeCell ref="WHI143:WHJ143"/>
    <mergeCell ref="WHK143:WHL143"/>
    <mergeCell ref="WGC143:WGD143"/>
    <mergeCell ref="WGE143:WGF143"/>
    <mergeCell ref="WGG143:WGH143"/>
    <mergeCell ref="WGI143:WGJ143"/>
    <mergeCell ref="WGK143:WGL143"/>
    <mergeCell ref="WGM143:WGN143"/>
    <mergeCell ref="WGO143:WGP143"/>
    <mergeCell ref="WGQ143:WGR143"/>
    <mergeCell ref="WGS143:WGT143"/>
    <mergeCell ref="WFK143:WFL143"/>
    <mergeCell ref="WFM143:WFN143"/>
    <mergeCell ref="WFO143:WFP143"/>
    <mergeCell ref="WFQ143:WFR143"/>
    <mergeCell ref="WFS143:WFT143"/>
    <mergeCell ref="WFU143:WFV143"/>
    <mergeCell ref="WFW143:WFX143"/>
    <mergeCell ref="WFY143:WFZ143"/>
    <mergeCell ref="WGA143:WGB143"/>
    <mergeCell ref="WES143:WET143"/>
    <mergeCell ref="WEU143:WEV143"/>
    <mergeCell ref="WEW143:WEX143"/>
    <mergeCell ref="WEY143:WEZ143"/>
    <mergeCell ref="WFA143:WFB143"/>
    <mergeCell ref="WFC143:WFD143"/>
    <mergeCell ref="WFE143:WFF143"/>
    <mergeCell ref="WFG143:WFH143"/>
    <mergeCell ref="WFI143:WFJ143"/>
    <mergeCell ref="WEA143:WEB143"/>
    <mergeCell ref="WEC143:WED143"/>
    <mergeCell ref="WEE143:WEF143"/>
    <mergeCell ref="WEG143:WEH143"/>
    <mergeCell ref="WEI143:WEJ143"/>
    <mergeCell ref="WEK143:WEL143"/>
    <mergeCell ref="WEM143:WEN143"/>
    <mergeCell ref="WEO143:WEP143"/>
    <mergeCell ref="WEQ143:WER143"/>
    <mergeCell ref="WDI143:WDJ143"/>
    <mergeCell ref="WDK143:WDL143"/>
    <mergeCell ref="WDM143:WDN143"/>
    <mergeCell ref="WDO143:WDP143"/>
    <mergeCell ref="WDQ143:WDR143"/>
    <mergeCell ref="WDS143:WDT143"/>
    <mergeCell ref="WDU143:WDV143"/>
    <mergeCell ref="WDW143:WDX143"/>
    <mergeCell ref="WDY143:WDZ143"/>
    <mergeCell ref="WCQ143:WCR143"/>
    <mergeCell ref="WCS143:WCT143"/>
    <mergeCell ref="WCU143:WCV143"/>
    <mergeCell ref="WCW143:WCX143"/>
    <mergeCell ref="WCY143:WCZ143"/>
    <mergeCell ref="WDA143:WDB143"/>
    <mergeCell ref="WDC143:WDD143"/>
    <mergeCell ref="WDE143:WDF143"/>
    <mergeCell ref="WDG143:WDH143"/>
    <mergeCell ref="WBY143:WBZ143"/>
    <mergeCell ref="WCA143:WCB143"/>
    <mergeCell ref="WCC143:WCD143"/>
    <mergeCell ref="WCE143:WCF143"/>
    <mergeCell ref="WCG143:WCH143"/>
    <mergeCell ref="WCI143:WCJ143"/>
    <mergeCell ref="WCK143:WCL143"/>
    <mergeCell ref="WCM143:WCN143"/>
    <mergeCell ref="WCO143:WCP143"/>
    <mergeCell ref="WBG143:WBH143"/>
    <mergeCell ref="WBI143:WBJ143"/>
    <mergeCell ref="WBK143:WBL143"/>
    <mergeCell ref="WBM143:WBN143"/>
    <mergeCell ref="WBO143:WBP143"/>
    <mergeCell ref="WBQ143:WBR143"/>
    <mergeCell ref="WBS143:WBT143"/>
    <mergeCell ref="WBU143:WBV143"/>
    <mergeCell ref="WBW143:WBX143"/>
    <mergeCell ref="WAO143:WAP143"/>
    <mergeCell ref="WAQ143:WAR143"/>
    <mergeCell ref="WAS143:WAT143"/>
    <mergeCell ref="WAU143:WAV143"/>
    <mergeCell ref="WAW143:WAX143"/>
    <mergeCell ref="WAY143:WAZ143"/>
    <mergeCell ref="WBA143:WBB143"/>
    <mergeCell ref="WBC143:WBD143"/>
    <mergeCell ref="WBE143:WBF143"/>
    <mergeCell ref="VZW143:VZX143"/>
    <mergeCell ref="VZY143:VZZ143"/>
    <mergeCell ref="WAA143:WAB143"/>
    <mergeCell ref="WAC143:WAD143"/>
    <mergeCell ref="WAE143:WAF143"/>
    <mergeCell ref="WAG143:WAH143"/>
    <mergeCell ref="WAI143:WAJ143"/>
    <mergeCell ref="WAK143:WAL143"/>
    <mergeCell ref="WAM143:WAN143"/>
    <mergeCell ref="VZE143:VZF143"/>
    <mergeCell ref="VZG143:VZH143"/>
    <mergeCell ref="VZI143:VZJ143"/>
    <mergeCell ref="VZK143:VZL143"/>
    <mergeCell ref="VZM143:VZN143"/>
    <mergeCell ref="VZO143:VZP143"/>
    <mergeCell ref="VZQ143:VZR143"/>
    <mergeCell ref="VZS143:VZT143"/>
    <mergeCell ref="VZU143:VZV143"/>
    <mergeCell ref="VYM143:VYN143"/>
    <mergeCell ref="VYO143:VYP143"/>
    <mergeCell ref="VYQ143:VYR143"/>
    <mergeCell ref="VYS143:VYT143"/>
    <mergeCell ref="VYU143:VYV143"/>
    <mergeCell ref="VYW143:VYX143"/>
    <mergeCell ref="VYY143:VYZ143"/>
    <mergeCell ref="VZA143:VZB143"/>
    <mergeCell ref="VZC143:VZD143"/>
    <mergeCell ref="VXU143:VXV143"/>
    <mergeCell ref="VXW143:VXX143"/>
    <mergeCell ref="VXY143:VXZ143"/>
    <mergeCell ref="VYA143:VYB143"/>
    <mergeCell ref="VYC143:VYD143"/>
    <mergeCell ref="VYE143:VYF143"/>
    <mergeCell ref="VYG143:VYH143"/>
    <mergeCell ref="VYI143:VYJ143"/>
    <mergeCell ref="VYK143:VYL143"/>
    <mergeCell ref="VXC143:VXD143"/>
    <mergeCell ref="VXE143:VXF143"/>
    <mergeCell ref="VXG143:VXH143"/>
    <mergeCell ref="VXI143:VXJ143"/>
    <mergeCell ref="VXK143:VXL143"/>
    <mergeCell ref="VXM143:VXN143"/>
    <mergeCell ref="VXO143:VXP143"/>
    <mergeCell ref="VXQ143:VXR143"/>
    <mergeCell ref="VXS143:VXT143"/>
    <mergeCell ref="VWK143:VWL143"/>
    <mergeCell ref="VWM143:VWN143"/>
    <mergeCell ref="VWO143:VWP143"/>
    <mergeCell ref="VWQ143:VWR143"/>
    <mergeCell ref="VWS143:VWT143"/>
    <mergeCell ref="VWU143:VWV143"/>
    <mergeCell ref="VWW143:VWX143"/>
    <mergeCell ref="VWY143:VWZ143"/>
    <mergeCell ref="VXA143:VXB143"/>
    <mergeCell ref="VVS143:VVT143"/>
    <mergeCell ref="VVU143:VVV143"/>
    <mergeCell ref="VVW143:VVX143"/>
    <mergeCell ref="VVY143:VVZ143"/>
    <mergeCell ref="VWA143:VWB143"/>
    <mergeCell ref="VWC143:VWD143"/>
    <mergeCell ref="VWE143:VWF143"/>
    <mergeCell ref="VWG143:VWH143"/>
    <mergeCell ref="VWI143:VWJ143"/>
    <mergeCell ref="VVA143:VVB143"/>
    <mergeCell ref="VVC143:VVD143"/>
    <mergeCell ref="VVE143:VVF143"/>
    <mergeCell ref="VVG143:VVH143"/>
    <mergeCell ref="VVI143:VVJ143"/>
    <mergeCell ref="VVK143:VVL143"/>
    <mergeCell ref="VVM143:VVN143"/>
    <mergeCell ref="VVO143:VVP143"/>
    <mergeCell ref="VVQ143:VVR143"/>
    <mergeCell ref="VUI143:VUJ143"/>
    <mergeCell ref="VUK143:VUL143"/>
    <mergeCell ref="VUM143:VUN143"/>
    <mergeCell ref="VUO143:VUP143"/>
    <mergeCell ref="VUQ143:VUR143"/>
    <mergeCell ref="VUS143:VUT143"/>
    <mergeCell ref="VUU143:VUV143"/>
    <mergeCell ref="VUW143:VUX143"/>
    <mergeCell ref="VUY143:VUZ143"/>
    <mergeCell ref="VTQ143:VTR143"/>
    <mergeCell ref="VTS143:VTT143"/>
    <mergeCell ref="VTU143:VTV143"/>
    <mergeCell ref="VTW143:VTX143"/>
    <mergeCell ref="VTY143:VTZ143"/>
    <mergeCell ref="VUA143:VUB143"/>
    <mergeCell ref="VUC143:VUD143"/>
    <mergeCell ref="VUE143:VUF143"/>
    <mergeCell ref="VUG143:VUH143"/>
    <mergeCell ref="VSY143:VSZ143"/>
    <mergeCell ref="VTA143:VTB143"/>
    <mergeCell ref="VTC143:VTD143"/>
    <mergeCell ref="VTE143:VTF143"/>
    <mergeCell ref="VTG143:VTH143"/>
    <mergeCell ref="VTI143:VTJ143"/>
    <mergeCell ref="VTK143:VTL143"/>
    <mergeCell ref="VTM143:VTN143"/>
    <mergeCell ref="VTO143:VTP143"/>
    <mergeCell ref="VSG143:VSH143"/>
    <mergeCell ref="VSI143:VSJ143"/>
    <mergeCell ref="VSK143:VSL143"/>
    <mergeCell ref="VSM143:VSN143"/>
    <mergeCell ref="VSO143:VSP143"/>
    <mergeCell ref="VSQ143:VSR143"/>
    <mergeCell ref="VSS143:VST143"/>
    <mergeCell ref="VSU143:VSV143"/>
    <mergeCell ref="VSW143:VSX143"/>
    <mergeCell ref="VRO143:VRP143"/>
    <mergeCell ref="VRQ143:VRR143"/>
    <mergeCell ref="VRS143:VRT143"/>
    <mergeCell ref="VRU143:VRV143"/>
    <mergeCell ref="VRW143:VRX143"/>
    <mergeCell ref="VRY143:VRZ143"/>
    <mergeCell ref="VSA143:VSB143"/>
    <mergeCell ref="VSC143:VSD143"/>
    <mergeCell ref="VSE143:VSF143"/>
    <mergeCell ref="VQW143:VQX143"/>
    <mergeCell ref="VQY143:VQZ143"/>
    <mergeCell ref="VRA143:VRB143"/>
    <mergeCell ref="VRC143:VRD143"/>
    <mergeCell ref="VRE143:VRF143"/>
    <mergeCell ref="VRG143:VRH143"/>
    <mergeCell ref="VRI143:VRJ143"/>
    <mergeCell ref="VRK143:VRL143"/>
    <mergeCell ref="VRM143:VRN143"/>
    <mergeCell ref="VQE143:VQF143"/>
    <mergeCell ref="VQG143:VQH143"/>
    <mergeCell ref="VQI143:VQJ143"/>
    <mergeCell ref="VQK143:VQL143"/>
    <mergeCell ref="VQM143:VQN143"/>
    <mergeCell ref="VQO143:VQP143"/>
    <mergeCell ref="VQQ143:VQR143"/>
    <mergeCell ref="VQS143:VQT143"/>
    <mergeCell ref="VQU143:VQV143"/>
    <mergeCell ref="VPM143:VPN143"/>
    <mergeCell ref="VPO143:VPP143"/>
    <mergeCell ref="VPQ143:VPR143"/>
    <mergeCell ref="VPS143:VPT143"/>
    <mergeCell ref="VPU143:VPV143"/>
    <mergeCell ref="VPW143:VPX143"/>
    <mergeCell ref="VPY143:VPZ143"/>
    <mergeCell ref="VQA143:VQB143"/>
    <mergeCell ref="VQC143:VQD143"/>
    <mergeCell ref="VOU143:VOV143"/>
    <mergeCell ref="VOW143:VOX143"/>
    <mergeCell ref="VOY143:VOZ143"/>
    <mergeCell ref="VPA143:VPB143"/>
    <mergeCell ref="VPC143:VPD143"/>
    <mergeCell ref="VPE143:VPF143"/>
    <mergeCell ref="VPG143:VPH143"/>
    <mergeCell ref="VPI143:VPJ143"/>
    <mergeCell ref="VPK143:VPL143"/>
    <mergeCell ref="VOC143:VOD143"/>
    <mergeCell ref="VOE143:VOF143"/>
    <mergeCell ref="VOG143:VOH143"/>
    <mergeCell ref="VOI143:VOJ143"/>
    <mergeCell ref="VOK143:VOL143"/>
    <mergeCell ref="VOM143:VON143"/>
    <mergeCell ref="VOO143:VOP143"/>
    <mergeCell ref="VOQ143:VOR143"/>
    <mergeCell ref="VOS143:VOT143"/>
    <mergeCell ref="VNK143:VNL143"/>
    <mergeCell ref="VNM143:VNN143"/>
    <mergeCell ref="VNO143:VNP143"/>
    <mergeCell ref="VNQ143:VNR143"/>
    <mergeCell ref="VNS143:VNT143"/>
    <mergeCell ref="VNU143:VNV143"/>
    <mergeCell ref="VNW143:VNX143"/>
    <mergeCell ref="VNY143:VNZ143"/>
    <mergeCell ref="VOA143:VOB143"/>
    <mergeCell ref="VMS143:VMT143"/>
    <mergeCell ref="VMU143:VMV143"/>
    <mergeCell ref="VMW143:VMX143"/>
    <mergeCell ref="VMY143:VMZ143"/>
    <mergeCell ref="VNA143:VNB143"/>
    <mergeCell ref="VNC143:VND143"/>
    <mergeCell ref="VNE143:VNF143"/>
    <mergeCell ref="VNG143:VNH143"/>
    <mergeCell ref="VNI143:VNJ143"/>
    <mergeCell ref="VMA143:VMB143"/>
    <mergeCell ref="VMC143:VMD143"/>
    <mergeCell ref="VME143:VMF143"/>
    <mergeCell ref="VMG143:VMH143"/>
    <mergeCell ref="VMI143:VMJ143"/>
    <mergeCell ref="VMK143:VML143"/>
    <mergeCell ref="VMM143:VMN143"/>
    <mergeCell ref="VMO143:VMP143"/>
    <mergeCell ref="VMQ143:VMR143"/>
    <mergeCell ref="VLI143:VLJ143"/>
    <mergeCell ref="VLK143:VLL143"/>
    <mergeCell ref="VLM143:VLN143"/>
    <mergeCell ref="VLO143:VLP143"/>
    <mergeCell ref="VLQ143:VLR143"/>
    <mergeCell ref="VLS143:VLT143"/>
    <mergeCell ref="VLU143:VLV143"/>
    <mergeCell ref="VLW143:VLX143"/>
    <mergeCell ref="VLY143:VLZ143"/>
    <mergeCell ref="VKQ143:VKR143"/>
    <mergeCell ref="VKS143:VKT143"/>
    <mergeCell ref="VKU143:VKV143"/>
    <mergeCell ref="VKW143:VKX143"/>
    <mergeCell ref="VKY143:VKZ143"/>
    <mergeCell ref="VLA143:VLB143"/>
    <mergeCell ref="VLC143:VLD143"/>
    <mergeCell ref="VLE143:VLF143"/>
    <mergeCell ref="VLG143:VLH143"/>
    <mergeCell ref="VJY143:VJZ143"/>
    <mergeCell ref="VKA143:VKB143"/>
    <mergeCell ref="VKC143:VKD143"/>
    <mergeCell ref="VKE143:VKF143"/>
    <mergeCell ref="VKG143:VKH143"/>
    <mergeCell ref="VKI143:VKJ143"/>
    <mergeCell ref="VKK143:VKL143"/>
    <mergeCell ref="VKM143:VKN143"/>
    <mergeCell ref="VKO143:VKP143"/>
    <mergeCell ref="VJG143:VJH143"/>
    <mergeCell ref="VJI143:VJJ143"/>
    <mergeCell ref="VJK143:VJL143"/>
    <mergeCell ref="VJM143:VJN143"/>
    <mergeCell ref="VJO143:VJP143"/>
    <mergeCell ref="VJQ143:VJR143"/>
    <mergeCell ref="VJS143:VJT143"/>
    <mergeCell ref="VJU143:VJV143"/>
    <mergeCell ref="VJW143:VJX143"/>
    <mergeCell ref="VIO143:VIP143"/>
    <mergeCell ref="VIQ143:VIR143"/>
    <mergeCell ref="VIS143:VIT143"/>
    <mergeCell ref="VIU143:VIV143"/>
    <mergeCell ref="VIW143:VIX143"/>
    <mergeCell ref="VIY143:VIZ143"/>
    <mergeCell ref="VJA143:VJB143"/>
    <mergeCell ref="VJC143:VJD143"/>
    <mergeCell ref="VJE143:VJF143"/>
    <mergeCell ref="VHW143:VHX143"/>
    <mergeCell ref="VHY143:VHZ143"/>
    <mergeCell ref="VIA143:VIB143"/>
    <mergeCell ref="VIC143:VID143"/>
    <mergeCell ref="VIE143:VIF143"/>
    <mergeCell ref="VIG143:VIH143"/>
    <mergeCell ref="VII143:VIJ143"/>
    <mergeCell ref="VIK143:VIL143"/>
    <mergeCell ref="VIM143:VIN143"/>
    <mergeCell ref="VHE143:VHF143"/>
    <mergeCell ref="VHG143:VHH143"/>
    <mergeCell ref="VHI143:VHJ143"/>
    <mergeCell ref="VHK143:VHL143"/>
    <mergeCell ref="VHM143:VHN143"/>
    <mergeCell ref="VHO143:VHP143"/>
    <mergeCell ref="VHQ143:VHR143"/>
    <mergeCell ref="VHS143:VHT143"/>
    <mergeCell ref="VHU143:VHV143"/>
    <mergeCell ref="VGM143:VGN143"/>
    <mergeCell ref="VGO143:VGP143"/>
    <mergeCell ref="VGQ143:VGR143"/>
    <mergeCell ref="VGS143:VGT143"/>
    <mergeCell ref="VGU143:VGV143"/>
    <mergeCell ref="VGW143:VGX143"/>
    <mergeCell ref="VGY143:VGZ143"/>
    <mergeCell ref="VHA143:VHB143"/>
    <mergeCell ref="VHC143:VHD143"/>
    <mergeCell ref="VFU143:VFV143"/>
    <mergeCell ref="VFW143:VFX143"/>
    <mergeCell ref="VFY143:VFZ143"/>
    <mergeCell ref="VGA143:VGB143"/>
    <mergeCell ref="VGC143:VGD143"/>
    <mergeCell ref="VGE143:VGF143"/>
    <mergeCell ref="VGG143:VGH143"/>
    <mergeCell ref="VGI143:VGJ143"/>
    <mergeCell ref="VGK143:VGL143"/>
    <mergeCell ref="VFC143:VFD143"/>
    <mergeCell ref="VFE143:VFF143"/>
    <mergeCell ref="VFG143:VFH143"/>
    <mergeCell ref="VFI143:VFJ143"/>
    <mergeCell ref="VFK143:VFL143"/>
    <mergeCell ref="VFM143:VFN143"/>
    <mergeCell ref="VFO143:VFP143"/>
    <mergeCell ref="VFQ143:VFR143"/>
    <mergeCell ref="VFS143:VFT143"/>
    <mergeCell ref="VEK143:VEL143"/>
    <mergeCell ref="VEM143:VEN143"/>
    <mergeCell ref="VEO143:VEP143"/>
    <mergeCell ref="VEQ143:VER143"/>
    <mergeCell ref="VES143:VET143"/>
    <mergeCell ref="VEU143:VEV143"/>
    <mergeCell ref="VEW143:VEX143"/>
    <mergeCell ref="VEY143:VEZ143"/>
    <mergeCell ref="VFA143:VFB143"/>
    <mergeCell ref="VDS143:VDT143"/>
    <mergeCell ref="VDU143:VDV143"/>
    <mergeCell ref="VDW143:VDX143"/>
    <mergeCell ref="VDY143:VDZ143"/>
    <mergeCell ref="VEA143:VEB143"/>
    <mergeCell ref="VEC143:VED143"/>
    <mergeCell ref="VEE143:VEF143"/>
    <mergeCell ref="VEG143:VEH143"/>
    <mergeCell ref="VEI143:VEJ143"/>
    <mergeCell ref="VDA143:VDB143"/>
    <mergeCell ref="VDC143:VDD143"/>
    <mergeCell ref="VDE143:VDF143"/>
    <mergeCell ref="VDG143:VDH143"/>
    <mergeCell ref="VDI143:VDJ143"/>
    <mergeCell ref="VDK143:VDL143"/>
    <mergeCell ref="VDM143:VDN143"/>
    <mergeCell ref="VDO143:VDP143"/>
    <mergeCell ref="VDQ143:VDR143"/>
    <mergeCell ref="VCI143:VCJ143"/>
    <mergeCell ref="VCK143:VCL143"/>
    <mergeCell ref="VCM143:VCN143"/>
    <mergeCell ref="VCO143:VCP143"/>
    <mergeCell ref="VCQ143:VCR143"/>
    <mergeCell ref="VCS143:VCT143"/>
    <mergeCell ref="VCU143:VCV143"/>
    <mergeCell ref="VCW143:VCX143"/>
    <mergeCell ref="VCY143:VCZ143"/>
    <mergeCell ref="VBQ143:VBR143"/>
    <mergeCell ref="VBS143:VBT143"/>
    <mergeCell ref="VBU143:VBV143"/>
    <mergeCell ref="VBW143:VBX143"/>
    <mergeCell ref="VBY143:VBZ143"/>
    <mergeCell ref="VCA143:VCB143"/>
    <mergeCell ref="VCC143:VCD143"/>
    <mergeCell ref="VCE143:VCF143"/>
    <mergeCell ref="VCG143:VCH143"/>
    <mergeCell ref="VAY143:VAZ143"/>
    <mergeCell ref="VBA143:VBB143"/>
    <mergeCell ref="VBC143:VBD143"/>
    <mergeCell ref="VBE143:VBF143"/>
    <mergeCell ref="VBG143:VBH143"/>
    <mergeCell ref="VBI143:VBJ143"/>
    <mergeCell ref="VBK143:VBL143"/>
    <mergeCell ref="VBM143:VBN143"/>
    <mergeCell ref="VBO143:VBP143"/>
    <mergeCell ref="VAG143:VAH143"/>
    <mergeCell ref="VAI143:VAJ143"/>
    <mergeCell ref="VAK143:VAL143"/>
    <mergeCell ref="VAM143:VAN143"/>
    <mergeCell ref="VAO143:VAP143"/>
    <mergeCell ref="VAQ143:VAR143"/>
    <mergeCell ref="VAS143:VAT143"/>
    <mergeCell ref="VAU143:VAV143"/>
    <mergeCell ref="VAW143:VAX143"/>
    <mergeCell ref="UZO143:UZP143"/>
    <mergeCell ref="UZQ143:UZR143"/>
    <mergeCell ref="UZS143:UZT143"/>
    <mergeCell ref="UZU143:UZV143"/>
    <mergeCell ref="UZW143:UZX143"/>
    <mergeCell ref="UZY143:UZZ143"/>
    <mergeCell ref="VAA143:VAB143"/>
    <mergeCell ref="VAC143:VAD143"/>
    <mergeCell ref="VAE143:VAF143"/>
    <mergeCell ref="UYW143:UYX143"/>
    <mergeCell ref="UYY143:UYZ143"/>
    <mergeCell ref="UZA143:UZB143"/>
    <mergeCell ref="UZC143:UZD143"/>
    <mergeCell ref="UZE143:UZF143"/>
    <mergeCell ref="UZG143:UZH143"/>
    <mergeCell ref="UZI143:UZJ143"/>
    <mergeCell ref="UZK143:UZL143"/>
    <mergeCell ref="UZM143:UZN143"/>
    <mergeCell ref="UYE143:UYF143"/>
    <mergeCell ref="UYG143:UYH143"/>
    <mergeCell ref="UYI143:UYJ143"/>
    <mergeCell ref="UYK143:UYL143"/>
    <mergeCell ref="UYM143:UYN143"/>
    <mergeCell ref="UYO143:UYP143"/>
    <mergeCell ref="UYQ143:UYR143"/>
    <mergeCell ref="UYS143:UYT143"/>
    <mergeCell ref="UYU143:UYV143"/>
    <mergeCell ref="UXM143:UXN143"/>
    <mergeCell ref="UXO143:UXP143"/>
    <mergeCell ref="UXQ143:UXR143"/>
    <mergeCell ref="UXS143:UXT143"/>
    <mergeCell ref="UXU143:UXV143"/>
    <mergeCell ref="UXW143:UXX143"/>
    <mergeCell ref="UXY143:UXZ143"/>
    <mergeCell ref="UYA143:UYB143"/>
    <mergeCell ref="UYC143:UYD143"/>
    <mergeCell ref="UWU143:UWV143"/>
    <mergeCell ref="UWW143:UWX143"/>
    <mergeCell ref="UWY143:UWZ143"/>
    <mergeCell ref="UXA143:UXB143"/>
    <mergeCell ref="UXC143:UXD143"/>
    <mergeCell ref="UXE143:UXF143"/>
    <mergeCell ref="UXG143:UXH143"/>
    <mergeCell ref="UXI143:UXJ143"/>
    <mergeCell ref="UXK143:UXL143"/>
    <mergeCell ref="UWC143:UWD143"/>
    <mergeCell ref="UWE143:UWF143"/>
    <mergeCell ref="UWG143:UWH143"/>
    <mergeCell ref="UWI143:UWJ143"/>
    <mergeCell ref="UWK143:UWL143"/>
    <mergeCell ref="UWM143:UWN143"/>
    <mergeCell ref="UWO143:UWP143"/>
    <mergeCell ref="UWQ143:UWR143"/>
    <mergeCell ref="UWS143:UWT143"/>
    <mergeCell ref="UVK143:UVL143"/>
    <mergeCell ref="UVM143:UVN143"/>
    <mergeCell ref="UVO143:UVP143"/>
    <mergeCell ref="UVQ143:UVR143"/>
    <mergeCell ref="UVS143:UVT143"/>
    <mergeCell ref="UVU143:UVV143"/>
    <mergeCell ref="UVW143:UVX143"/>
    <mergeCell ref="UVY143:UVZ143"/>
    <mergeCell ref="UWA143:UWB143"/>
    <mergeCell ref="UUS143:UUT143"/>
    <mergeCell ref="UUU143:UUV143"/>
    <mergeCell ref="UUW143:UUX143"/>
    <mergeCell ref="UUY143:UUZ143"/>
    <mergeCell ref="UVA143:UVB143"/>
    <mergeCell ref="UVC143:UVD143"/>
    <mergeCell ref="UVE143:UVF143"/>
    <mergeCell ref="UVG143:UVH143"/>
    <mergeCell ref="UVI143:UVJ143"/>
    <mergeCell ref="UUA143:UUB143"/>
    <mergeCell ref="UUC143:UUD143"/>
    <mergeCell ref="UUE143:UUF143"/>
    <mergeCell ref="UUG143:UUH143"/>
    <mergeCell ref="UUI143:UUJ143"/>
    <mergeCell ref="UUK143:UUL143"/>
    <mergeCell ref="UUM143:UUN143"/>
    <mergeCell ref="UUO143:UUP143"/>
    <mergeCell ref="UUQ143:UUR143"/>
    <mergeCell ref="UTI143:UTJ143"/>
    <mergeCell ref="UTK143:UTL143"/>
    <mergeCell ref="UTM143:UTN143"/>
    <mergeCell ref="UTO143:UTP143"/>
    <mergeCell ref="UTQ143:UTR143"/>
    <mergeCell ref="UTS143:UTT143"/>
    <mergeCell ref="UTU143:UTV143"/>
    <mergeCell ref="UTW143:UTX143"/>
    <mergeCell ref="UTY143:UTZ143"/>
    <mergeCell ref="USQ143:USR143"/>
    <mergeCell ref="USS143:UST143"/>
    <mergeCell ref="USU143:USV143"/>
    <mergeCell ref="USW143:USX143"/>
    <mergeCell ref="USY143:USZ143"/>
    <mergeCell ref="UTA143:UTB143"/>
    <mergeCell ref="UTC143:UTD143"/>
    <mergeCell ref="UTE143:UTF143"/>
    <mergeCell ref="UTG143:UTH143"/>
    <mergeCell ref="URY143:URZ143"/>
    <mergeCell ref="USA143:USB143"/>
    <mergeCell ref="USC143:USD143"/>
    <mergeCell ref="USE143:USF143"/>
    <mergeCell ref="USG143:USH143"/>
    <mergeCell ref="USI143:USJ143"/>
    <mergeCell ref="USK143:USL143"/>
    <mergeCell ref="USM143:USN143"/>
    <mergeCell ref="USO143:USP143"/>
    <mergeCell ref="URG143:URH143"/>
    <mergeCell ref="URI143:URJ143"/>
    <mergeCell ref="URK143:URL143"/>
    <mergeCell ref="URM143:URN143"/>
    <mergeCell ref="URO143:URP143"/>
    <mergeCell ref="URQ143:URR143"/>
    <mergeCell ref="URS143:URT143"/>
    <mergeCell ref="URU143:URV143"/>
    <mergeCell ref="URW143:URX143"/>
    <mergeCell ref="UQO143:UQP143"/>
    <mergeCell ref="UQQ143:UQR143"/>
    <mergeCell ref="UQS143:UQT143"/>
    <mergeCell ref="UQU143:UQV143"/>
    <mergeCell ref="UQW143:UQX143"/>
    <mergeCell ref="UQY143:UQZ143"/>
    <mergeCell ref="URA143:URB143"/>
    <mergeCell ref="URC143:URD143"/>
    <mergeCell ref="URE143:URF143"/>
    <mergeCell ref="UPW143:UPX143"/>
    <mergeCell ref="UPY143:UPZ143"/>
    <mergeCell ref="UQA143:UQB143"/>
    <mergeCell ref="UQC143:UQD143"/>
    <mergeCell ref="UQE143:UQF143"/>
    <mergeCell ref="UQG143:UQH143"/>
    <mergeCell ref="UQI143:UQJ143"/>
    <mergeCell ref="UQK143:UQL143"/>
    <mergeCell ref="UQM143:UQN143"/>
    <mergeCell ref="UPE143:UPF143"/>
    <mergeCell ref="UPG143:UPH143"/>
    <mergeCell ref="UPI143:UPJ143"/>
    <mergeCell ref="UPK143:UPL143"/>
    <mergeCell ref="UPM143:UPN143"/>
    <mergeCell ref="UPO143:UPP143"/>
    <mergeCell ref="UPQ143:UPR143"/>
    <mergeCell ref="UPS143:UPT143"/>
    <mergeCell ref="UPU143:UPV143"/>
    <mergeCell ref="UOM143:UON143"/>
    <mergeCell ref="UOO143:UOP143"/>
    <mergeCell ref="UOQ143:UOR143"/>
    <mergeCell ref="UOS143:UOT143"/>
    <mergeCell ref="UOU143:UOV143"/>
    <mergeCell ref="UOW143:UOX143"/>
    <mergeCell ref="UOY143:UOZ143"/>
    <mergeCell ref="UPA143:UPB143"/>
    <mergeCell ref="UPC143:UPD143"/>
    <mergeCell ref="UNU143:UNV143"/>
    <mergeCell ref="UNW143:UNX143"/>
    <mergeCell ref="UNY143:UNZ143"/>
    <mergeCell ref="UOA143:UOB143"/>
    <mergeCell ref="UOC143:UOD143"/>
    <mergeCell ref="UOE143:UOF143"/>
    <mergeCell ref="UOG143:UOH143"/>
    <mergeCell ref="UOI143:UOJ143"/>
    <mergeCell ref="UOK143:UOL143"/>
    <mergeCell ref="UNC143:UND143"/>
    <mergeCell ref="UNE143:UNF143"/>
    <mergeCell ref="UNG143:UNH143"/>
    <mergeCell ref="UNI143:UNJ143"/>
    <mergeCell ref="UNK143:UNL143"/>
    <mergeCell ref="UNM143:UNN143"/>
    <mergeCell ref="UNO143:UNP143"/>
    <mergeCell ref="UNQ143:UNR143"/>
    <mergeCell ref="UNS143:UNT143"/>
    <mergeCell ref="UMK143:UML143"/>
    <mergeCell ref="UMM143:UMN143"/>
    <mergeCell ref="UMO143:UMP143"/>
    <mergeCell ref="UMQ143:UMR143"/>
    <mergeCell ref="UMS143:UMT143"/>
    <mergeCell ref="UMU143:UMV143"/>
    <mergeCell ref="UMW143:UMX143"/>
    <mergeCell ref="UMY143:UMZ143"/>
    <mergeCell ref="UNA143:UNB143"/>
    <mergeCell ref="ULS143:ULT143"/>
    <mergeCell ref="ULU143:ULV143"/>
    <mergeCell ref="ULW143:ULX143"/>
    <mergeCell ref="ULY143:ULZ143"/>
    <mergeCell ref="UMA143:UMB143"/>
    <mergeCell ref="UMC143:UMD143"/>
    <mergeCell ref="UME143:UMF143"/>
    <mergeCell ref="UMG143:UMH143"/>
    <mergeCell ref="UMI143:UMJ143"/>
    <mergeCell ref="ULA143:ULB143"/>
    <mergeCell ref="ULC143:ULD143"/>
    <mergeCell ref="ULE143:ULF143"/>
    <mergeCell ref="ULG143:ULH143"/>
    <mergeCell ref="ULI143:ULJ143"/>
    <mergeCell ref="ULK143:ULL143"/>
    <mergeCell ref="ULM143:ULN143"/>
    <mergeCell ref="ULO143:ULP143"/>
    <mergeCell ref="ULQ143:ULR143"/>
    <mergeCell ref="UKI143:UKJ143"/>
    <mergeCell ref="UKK143:UKL143"/>
    <mergeCell ref="UKM143:UKN143"/>
    <mergeCell ref="UKO143:UKP143"/>
    <mergeCell ref="UKQ143:UKR143"/>
    <mergeCell ref="UKS143:UKT143"/>
    <mergeCell ref="UKU143:UKV143"/>
    <mergeCell ref="UKW143:UKX143"/>
    <mergeCell ref="UKY143:UKZ143"/>
    <mergeCell ref="UJQ143:UJR143"/>
    <mergeCell ref="UJS143:UJT143"/>
    <mergeCell ref="UJU143:UJV143"/>
    <mergeCell ref="UJW143:UJX143"/>
    <mergeCell ref="UJY143:UJZ143"/>
    <mergeCell ref="UKA143:UKB143"/>
    <mergeCell ref="UKC143:UKD143"/>
    <mergeCell ref="UKE143:UKF143"/>
    <mergeCell ref="UKG143:UKH143"/>
    <mergeCell ref="UIY143:UIZ143"/>
    <mergeCell ref="UJA143:UJB143"/>
    <mergeCell ref="UJC143:UJD143"/>
    <mergeCell ref="UJE143:UJF143"/>
    <mergeCell ref="UJG143:UJH143"/>
    <mergeCell ref="UJI143:UJJ143"/>
    <mergeCell ref="UJK143:UJL143"/>
    <mergeCell ref="UJM143:UJN143"/>
    <mergeCell ref="UJO143:UJP143"/>
    <mergeCell ref="UIG143:UIH143"/>
    <mergeCell ref="UII143:UIJ143"/>
    <mergeCell ref="UIK143:UIL143"/>
    <mergeCell ref="UIM143:UIN143"/>
    <mergeCell ref="UIO143:UIP143"/>
    <mergeCell ref="UIQ143:UIR143"/>
    <mergeCell ref="UIS143:UIT143"/>
    <mergeCell ref="UIU143:UIV143"/>
    <mergeCell ref="UIW143:UIX143"/>
    <mergeCell ref="UHO143:UHP143"/>
    <mergeCell ref="UHQ143:UHR143"/>
    <mergeCell ref="UHS143:UHT143"/>
    <mergeCell ref="UHU143:UHV143"/>
    <mergeCell ref="UHW143:UHX143"/>
    <mergeCell ref="UHY143:UHZ143"/>
    <mergeCell ref="UIA143:UIB143"/>
    <mergeCell ref="UIC143:UID143"/>
    <mergeCell ref="UIE143:UIF143"/>
    <mergeCell ref="UGW143:UGX143"/>
    <mergeCell ref="UGY143:UGZ143"/>
    <mergeCell ref="UHA143:UHB143"/>
    <mergeCell ref="UHC143:UHD143"/>
    <mergeCell ref="UHE143:UHF143"/>
    <mergeCell ref="UHG143:UHH143"/>
    <mergeCell ref="UHI143:UHJ143"/>
    <mergeCell ref="UHK143:UHL143"/>
    <mergeCell ref="UHM143:UHN143"/>
    <mergeCell ref="UGE143:UGF143"/>
    <mergeCell ref="UGG143:UGH143"/>
    <mergeCell ref="UGI143:UGJ143"/>
    <mergeCell ref="UGK143:UGL143"/>
    <mergeCell ref="UGM143:UGN143"/>
    <mergeCell ref="UGO143:UGP143"/>
    <mergeCell ref="UGQ143:UGR143"/>
    <mergeCell ref="UGS143:UGT143"/>
    <mergeCell ref="UGU143:UGV143"/>
    <mergeCell ref="UFM143:UFN143"/>
    <mergeCell ref="UFO143:UFP143"/>
    <mergeCell ref="UFQ143:UFR143"/>
    <mergeCell ref="UFS143:UFT143"/>
    <mergeCell ref="UFU143:UFV143"/>
    <mergeCell ref="UFW143:UFX143"/>
    <mergeCell ref="UFY143:UFZ143"/>
    <mergeCell ref="UGA143:UGB143"/>
    <mergeCell ref="UGC143:UGD143"/>
    <mergeCell ref="UEU143:UEV143"/>
    <mergeCell ref="UEW143:UEX143"/>
    <mergeCell ref="UEY143:UEZ143"/>
    <mergeCell ref="UFA143:UFB143"/>
    <mergeCell ref="UFC143:UFD143"/>
    <mergeCell ref="UFE143:UFF143"/>
    <mergeCell ref="UFG143:UFH143"/>
    <mergeCell ref="UFI143:UFJ143"/>
    <mergeCell ref="UFK143:UFL143"/>
    <mergeCell ref="UEC143:UED143"/>
    <mergeCell ref="UEE143:UEF143"/>
    <mergeCell ref="UEG143:UEH143"/>
    <mergeCell ref="UEI143:UEJ143"/>
    <mergeCell ref="UEK143:UEL143"/>
    <mergeCell ref="UEM143:UEN143"/>
    <mergeCell ref="UEO143:UEP143"/>
    <mergeCell ref="UEQ143:UER143"/>
    <mergeCell ref="UES143:UET143"/>
    <mergeCell ref="UDK143:UDL143"/>
    <mergeCell ref="UDM143:UDN143"/>
    <mergeCell ref="UDO143:UDP143"/>
    <mergeCell ref="UDQ143:UDR143"/>
    <mergeCell ref="UDS143:UDT143"/>
    <mergeCell ref="UDU143:UDV143"/>
    <mergeCell ref="UDW143:UDX143"/>
    <mergeCell ref="UDY143:UDZ143"/>
    <mergeCell ref="UEA143:UEB143"/>
    <mergeCell ref="UCS143:UCT143"/>
    <mergeCell ref="UCU143:UCV143"/>
    <mergeCell ref="UCW143:UCX143"/>
    <mergeCell ref="UCY143:UCZ143"/>
    <mergeCell ref="UDA143:UDB143"/>
    <mergeCell ref="UDC143:UDD143"/>
    <mergeCell ref="UDE143:UDF143"/>
    <mergeCell ref="UDG143:UDH143"/>
    <mergeCell ref="UDI143:UDJ143"/>
    <mergeCell ref="UCA143:UCB143"/>
    <mergeCell ref="UCC143:UCD143"/>
    <mergeCell ref="UCE143:UCF143"/>
    <mergeCell ref="UCG143:UCH143"/>
    <mergeCell ref="UCI143:UCJ143"/>
    <mergeCell ref="UCK143:UCL143"/>
    <mergeCell ref="UCM143:UCN143"/>
    <mergeCell ref="UCO143:UCP143"/>
    <mergeCell ref="UCQ143:UCR143"/>
    <mergeCell ref="UBI143:UBJ143"/>
    <mergeCell ref="UBK143:UBL143"/>
    <mergeCell ref="UBM143:UBN143"/>
    <mergeCell ref="UBO143:UBP143"/>
    <mergeCell ref="UBQ143:UBR143"/>
    <mergeCell ref="UBS143:UBT143"/>
    <mergeCell ref="UBU143:UBV143"/>
    <mergeCell ref="UBW143:UBX143"/>
    <mergeCell ref="UBY143:UBZ143"/>
    <mergeCell ref="UAQ143:UAR143"/>
    <mergeCell ref="UAS143:UAT143"/>
    <mergeCell ref="UAU143:UAV143"/>
    <mergeCell ref="UAW143:UAX143"/>
    <mergeCell ref="UAY143:UAZ143"/>
    <mergeCell ref="UBA143:UBB143"/>
    <mergeCell ref="UBC143:UBD143"/>
    <mergeCell ref="UBE143:UBF143"/>
    <mergeCell ref="UBG143:UBH143"/>
    <mergeCell ref="TZY143:TZZ143"/>
    <mergeCell ref="UAA143:UAB143"/>
    <mergeCell ref="UAC143:UAD143"/>
    <mergeCell ref="UAE143:UAF143"/>
    <mergeCell ref="UAG143:UAH143"/>
    <mergeCell ref="UAI143:UAJ143"/>
    <mergeCell ref="UAK143:UAL143"/>
    <mergeCell ref="UAM143:UAN143"/>
    <mergeCell ref="UAO143:UAP143"/>
    <mergeCell ref="TZG143:TZH143"/>
    <mergeCell ref="TZI143:TZJ143"/>
    <mergeCell ref="TZK143:TZL143"/>
    <mergeCell ref="TZM143:TZN143"/>
    <mergeCell ref="TZO143:TZP143"/>
    <mergeCell ref="TZQ143:TZR143"/>
    <mergeCell ref="TZS143:TZT143"/>
    <mergeCell ref="TZU143:TZV143"/>
    <mergeCell ref="TZW143:TZX143"/>
    <mergeCell ref="TYO143:TYP143"/>
    <mergeCell ref="TYQ143:TYR143"/>
    <mergeCell ref="TYS143:TYT143"/>
    <mergeCell ref="TYU143:TYV143"/>
    <mergeCell ref="TYW143:TYX143"/>
    <mergeCell ref="TYY143:TYZ143"/>
    <mergeCell ref="TZA143:TZB143"/>
    <mergeCell ref="TZC143:TZD143"/>
    <mergeCell ref="TZE143:TZF143"/>
    <mergeCell ref="TXW143:TXX143"/>
    <mergeCell ref="TXY143:TXZ143"/>
    <mergeCell ref="TYA143:TYB143"/>
    <mergeCell ref="TYC143:TYD143"/>
    <mergeCell ref="TYE143:TYF143"/>
    <mergeCell ref="TYG143:TYH143"/>
    <mergeCell ref="TYI143:TYJ143"/>
    <mergeCell ref="TYK143:TYL143"/>
    <mergeCell ref="TYM143:TYN143"/>
    <mergeCell ref="TXE143:TXF143"/>
    <mergeCell ref="TXG143:TXH143"/>
    <mergeCell ref="TXI143:TXJ143"/>
    <mergeCell ref="TXK143:TXL143"/>
    <mergeCell ref="TXM143:TXN143"/>
    <mergeCell ref="TXO143:TXP143"/>
    <mergeCell ref="TXQ143:TXR143"/>
    <mergeCell ref="TXS143:TXT143"/>
    <mergeCell ref="TXU143:TXV143"/>
    <mergeCell ref="TWM143:TWN143"/>
    <mergeCell ref="TWO143:TWP143"/>
    <mergeCell ref="TWQ143:TWR143"/>
    <mergeCell ref="TWS143:TWT143"/>
    <mergeCell ref="TWU143:TWV143"/>
    <mergeCell ref="TWW143:TWX143"/>
    <mergeCell ref="TWY143:TWZ143"/>
    <mergeCell ref="TXA143:TXB143"/>
    <mergeCell ref="TXC143:TXD143"/>
    <mergeCell ref="TVU143:TVV143"/>
    <mergeCell ref="TVW143:TVX143"/>
    <mergeCell ref="TVY143:TVZ143"/>
    <mergeCell ref="TWA143:TWB143"/>
    <mergeCell ref="TWC143:TWD143"/>
    <mergeCell ref="TWE143:TWF143"/>
    <mergeCell ref="TWG143:TWH143"/>
    <mergeCell ref="TWI143:TWJ143"/>
    <mergeCell ref="TWK143:TWL143"/>
    <mergeCell ref="TVC143:TVD143"/>
    <mergeCell ref="TVE143:TVF143"/>
    <mergeCell ref="TVG143:TVH143"/>
    <mergeCell ref="TVI143:TVJ143"/>
    <mergeCell ref="TVK143:TVL143"/>
    <mergeCell ref="TVM143:TVN143"/>
    <mergeCell ref="TVO143:TVP143"/>
    <mergeCell ref="TVQ143:TVR143"/>
    <mergeCell ref="TVS143:TVT143"/>
    <mergeCell ref="TUK143:TUL143"/>
    <mergeCell ref="TUM143:TUN143"/>
    <mergeCell ref="TUO143:TUP143"/>
    <mergeCell ref="TUQ143:TUR143"/>
    <mergeCell ref="TUS143:TUT143"/>
    <mergeCell ref="TUU143:TUV143"/>
    <mergeCell ref="TUW143:TUX143"/>
    <mergeCell ref="TUY143:TUZ143"/>
    <mergeCell ref="TVA143:TVB143"/>
    <mergeCell ref="TTS143:TTT143"/>
    <mergeCell ref="TTU143:TTV143"/>
    <mergeCell ref="TTW143:TTX143"/>
    <mergeCell ref="TTY143:TTZ143"/>
    <mergeCell ref="TUA143:TUB143"/>
    <mergeCell ref="TUC143:TUD143"/>
    <mergeCell ref="TUE143:TUF143"/>
    <mergeCell ref="TUG143:TUH143"/>
    <mergeCell ref="TUI143:TUJ143"/>
    <mergeCell ref="TTA143:TTB143"/>
    <mergeCell ref="TTC143:TTD143"/>
    <mergeCell ref="TTE143:TTF143"/>
    <mergeCell ref="TTG143:TTH143"/>
    <mergeCell ref="TTI143:TTJ143"/>
    <mergeCell ref="TTK143:TTL143"/>
    <mergeCell ref="TTM143:TTN143"/>
    <mergeCell ref="TTO143:TTP143"/>
    <mergeCell ref="TTQ143:TTR143"/>
    <mergeCell ref="TSI143:TSJ143"/>
    <mergeCell ref="TSK143:TSL143"/>
    <mergeCell ref="TSM143:TSN143"/>
    <mergeCell ref="TSO143:TSP143"/>
    <mergeCell ref="TSQ143:TSR143"/>
    <mergeCell ref="TSS143:TST143"/>
    <mergeCell ref="TSU143:TSV143"/>
    <mergeCell ref="TSW143:TSX143"/>
    <mergeCell ref="TSY143:TSZ143"/>
    <mergeCell ref="TRQ143:TRR143"/>
    <mergeCell ref="TRS143:TRT143"/>
    <mergeCell ref="TRU143:TRV143"/>
    <mergeCell ref="TRW143:TRX143"/>
    <mergeCell ref="TRY143:TRZ143"/>
    <mergeCell ref="TSA143:TSB143"/>
    <mergeCell ref="TSC143:TSD143"/>
    <mergeCell ref="TSE143:TSF143"/>
    <mergeCell ref="TSG143:TSH143"/>
    <mergeCell ref="TQY143:TQZ143"/>
    <mergeCell ref="TRA143:TRB143"/>
    <mergeCell ref="TRC143:TRD143"/>
    <mergeCell ref="TRE143:TRF143"/>
    <mergeCell ref="TRG143:TRH143"/>
    <mergeCell ref="TRI143:TRJ143"/>
    <mergeCell ref="TRK143:TRL143"/>
    <mergeCell ref="TRM143:TRN143"/>
    <mergeCell ref="TRO143:TRP143"/>
    <mergeCell ref="TQG143:TQH143"/>
    <mergeCell ref="TQI143:TQJ143"/>
    <mergeCell ref="TQK143:TQL143"/>
    <mergeCell ref="TQM143:TQN143"/>
    <mergeCell ref="TQO143:TQP143"/>
    <mergeCell ref="TQQ143:TQR143"/>
    <mergeCell ref="TQS143:TQT143"/>
    <mergeCell ref="TQU143:TQV143"/>
    <mergeCell ref="TQW143:TQX143"/>
    <mergeCell ref="TPO143:TPP143"/>
    <mergeCell ref="TPQ143:TPR143"/>
    <mergeCell ref="TPS143:TPT143"/>
    <mergeCell ref="TPU143:TPV143"/>
    <mergeCell ref="TPW143:TPX143"/>
    <mergeCell ref="TPY143:TPZ143"/>
    <mergeCell ref="TQA143:TQB143"/>
    <mergeCell ref="TQC143:TQD143"/>
    <mergeCell ref="TQE143:TQF143"/>
    <mergeCell ref="TOW143:TOX143"/>
    <mergeCell ref="TOY143:TOZ143"/>
    <mergeCell ref="TPA143:TPB143"/>
    <mergeCell ref="TPC143:TPD143"/>
    <mergeCell ref="TPE143:TPF143"/>
    <mergeCell ref="TPG143:TPH143"/>
    <mergeCell ref="TPI143:TPJ143"/>
    <mergeCell ref="TPK143:TPL143"/>
    <mergeCell ref="TPM143:TPN143"/>
    <mergeCell ref="TOE143:TOF143"/>
    <mergeCell ref="TOG143:TOH143"/>
    <mergeCell ref="TOI143:TOJ143"/>
    <mergeCell ref="TOK143:TOL143"/>
    <mergeCell ref="TOM143:TON143"/>
    <mergeCell ref="TOO143:TOP143"/>
    <mergeCell ref="TOQ143:TOR143"/>
    <mergeCell ref="TOS143:TOT143"/>
    <mergeCell ref="TOU143:TOV143"/>
    <mergeCell ref="TNM143:TNN143"/>
    <mergeCell ref="TNO143:TNP143"/>
    <mergeCell ref="TNQ143:TNR143"/>
    <mergeCell ref="TNS143:TNT143"/>
    <mergeCell ref="TNU143:TNV143"/>
    <mergeCell ref="TNW143:TNX143"/>
    <mergeCell ref="TNY143:TNZ143"/>
    <mergeCell ref="TOA143:TOB143"/>
    <mergeCell ref="TOC143:TOD143"/>
    <mergeCell ref="TMU143:TMV143"/>
    <mergeCell ref="TMW143:TMX143"/>
    <mergeCell ref="TMY143:TMZ143"/>
    <mergeCell ref="TNA143:TNB143"/>
    <mergeCell ref="TNC143:TND143"/>
    <mergeCell ref="TNE143:TNF143"/>
    <mergeCell ref="TNG143:TNH143"/>
    <mergeCell ref="TNI143:TNJ143"/>
    <mergeCell ref="TNK143:TNL143"/>
    <mergeCell ref="TMC143:TMD143"/>
    <mergeCell ref="TME143:TMF143"/>
    <mergeCell ref="TMG143:TMH143"/>
    <mergeCell ref="TMI143:TMJ143"/>
    <mergeCell ref="TMK143:TML143"/>
    <mergeCell ref="TMM143:TMN143"/>
    <mergeCell ref="TMO143:TMP143"/>
    <mergeCell ref="TMQ143:TMR143"/>
    <mergeCell ref="TMS143:TMT143"/>
    <mergeCell ref="TLK143:TLL143"/>
    <mergeCell ref="TLM143:TLN143"/>
    <mergeCell ref="TLO143:TLP143"/>
    <mergeCell ref="TLQ143:TLR143"/>
    <mergeCell ref="TLS143:TLT143"/>
    <mergeCell ref="TLU143:TLV143"/>
    <mergeCell ref="TLW143:TLX143"/>
    <mergeCell ref="TLY143:TLZ143"/>
    <mergeCell ref="TMA143:TMB143"/>
    <mergeCell ref="TKS143:TKT143"/>
    <mergeCell ref="TKU143:TKV143"/>
    <mergeCell ref="TKW143:TKX143"/>
    <mergeCell ref="TKY143:TKZ143"/>
    <mergeCell ref="TLA143:TLB143"/>
    <mergeCell ref="TLC143:TLD143"/>
    <mergeCell ref="TLE143:TLF143"/>
    <mergeCell ref="TLG143:TLH143"/>
    <mergeCell ref="TLI143:TLJ143"/>
    <mergeCell ref="TKA143:TKB143"/>
    <mergeCell ref="TKC143:TKD143"/>
    <mergeCell ref="TKE143:TKF143"/>
    <mergeCell ref="TKG143:TKH143"/>
    <mergeCell ref="TKI143:TKJ143"/>
    <mergeCell ref="TKK143:TKL143"/>
    <mergeCell ref="TKM143:TKN143"/>
    <mergeCell ref="TKO143:TKP143"/>
    <mergeCell ref="TKQ143:TKR143"/>
    <mergeCell ref="TJI143:TJJ143"/>
    <mergeCell ref="TJK143:TJL143"/>
    <mergeCell ref="TJM143:TJN143"/>
    <mergeCell ref="TJO143:TJP143"/>
    <mergeCell ref="TJQ143:TJR143"/>
    <mergeCell ref="TJS143:TJT143"/>
    <mergeCell ref="TJU143:TJV143"/>
    <mergeCell ref="TJW143:TJX143"/>
    <mergeCell ref="TJY143:TJZ143"/>
    <mergeCell ref="TIQ143:TIR143"/>
    <mergeCell ref="TIS143:TIT143"/>
    <mergeCell ref="TIU143:TIV143"/>
    <mergeCell ref="TIW143:TIX143"/>
    <mergeCell ref="TIY143:TIZ143"/>
    <mergeCell ref="TJA143:TJB143"/>
    <mergeCell ref="TJC143:TJD143"/>
    <mergeCell ref="TJE143:TJF143"/>
    <mergeCell ref="TJG143:TJH143"/>
    <mergeCell ref="THY143:THZ143"/>
    <mergeCell ref="TIA143:TIB143"/>
    <mergeCell ref="TIC143:TID143"/>
    <mergeCell ref="TIE143:TIF143"/>
    <mergeCell ref="TIG143:TIH143"/>
    <mergeCell ref="TII143:TIJ143"/>
    <mergeCell ref="TIK143:TIL143"/>
    <mergeCell ref="TIM143:TIN143"/>
    <mergeCell ref="TIO143:TIP143"/>
    <mergeCell ref="THG143:THH143"/>
    <mergeCell ref="THI143:THJ143"/>
    <mergeCell ref="THK143:THL143"/>
    <mergeCell ref="THM143:THN143"/>
    <mergeCell ref="THO143:THP143"/>
    <mergeCell ref="THQ143:THR143"/>
    <mergeCell ref="THS143:THT143"/>
    <mergeCell ref="THU143:THV143"/>
    <mergeCell ref="THW143:THX143"/>
    <mergeCell ref="TGO143:TGP143"/>
    <mergeCell ref="TGQ143:TGR143"/>
    <mergeCell ref="TGS143:TGT143"/>
    <mergeCell ref="TGU143:TGV143"/>
    <mergeCell ref="TGW143:TGX143"/>
    <mergeCell ref="TGY143:TGZ143"/>
    <mergeCell ref="THA143:THB143"/>
    <mergeCell ref="THC143:THD143"/>
    <mergeCell ref="THE143:THF143"/>
    <mergeCell ref="TFW143:TFX143"/>
    <mergeCell ref="TFY143:TFZ143"/>
    <mergeCell ref="TGA143:TGB143"/>
    <mergeCell ref="TGC143:TGD143"/>
    <mergeCell ref="TGE143:TGF143"/>
    <mergeCell ref="TGG143:TGH143"/>
    <mergeCell ref="TGI143:TGJ143"/>
    <mergeCell ref="TGK143:TGL143"/>
    <mergeCell ref="TGM143:TGN143"/>
    <mergeCell ref="TFE143:TFF143"/>
    <mergeCell ref="TFG143:TFH143"/>
    <mergeCell ref="TFI143:TFJ143"/>
    <mergeCell ref="TFK143:TFL143"/>
    <mergeCell ref="TFM143:TFN143"/>
    <mergeCell ref="TFO143:TFP143"/>
    <mergeCell ref="TFQ143:TFR143"/>
    <mergeCell ref="TFS143:TFT143"/>
    <mergeCell ref="TFU143:TFV143"/>
    <mergeCell ref="TEM143:TEN143"/>
    <mergeCell ref="TEO143:TEP143"/>
    <mergeCell ref="TEQ143:TER143"/>
    <mergeCell ref="TES143:TET143"/>
    <mergeCell ref="TEU143:TEV143"/>
    <mergeCell ref="TEW143:TEX143"/>
    <mergeCell ref="TEY143:TEZ143"/>
    <mergeCell ref="TFA143:TFB143"/>
    <mergeCell ref="TFC143:TFD143"/>
    <mergeCell ref="TDU143:TDV143"/>
    <mergeCell ref="TDW143:TDX143"/>
    <mergeCell ref="TDY143:TDZ143"/>
    <mergeCell ref="TEA143:TEB143"/>
    <mergeCell ref="TEC143:TED143"/>
    <mergeCell ref="TEE143:TEF143"/>
    <mergeCell ref="TEG143:TEH143"/>
    <mergeCell ref="TEI143:TEJ143"/>
    <mergeCell ref="TEK143:TEL143"/>
    <mergeCell ref="TDC143:TDD143"/>
    <mergeCell ref="TDE143:TDF143"/>
    <mergeCell ref="TDG143:TDH143"/>
    <mergeCell ref="TDI143:TDJ143"/>
    <mergeCell ref="TDK143:TDL143"/>
    <mergeCell ref="TDM143:TDN143"/>
    <mergeCell ref="TDO143:TDP143"/>
    <mergeCell ref="TDQ143:TDR143"/>
    <mergeCell ref="TDS143:TDT143"/>
    <mergeCell ref="TCK143:TCL143"/>
    <mergeCell ref="TCM143:TCN143"/>
    <mergeCell ref="TCO143:TCP143"/>
    <mergeCell ref="TCQ143:TCR143"/>
    <mergeCell ref="TCS143:TCT143"/>
    <mergeCell ref="TCU143:TCV143"/>
    <mergeCell ref="TCW143:TCX143"/>
    <mergeCell ref="TCY143:TCZ143"/>
    <mergeCell ref="TDA143:TDB143"/>
    <mergeCell ref="TBS143:TBT143"/>
    <mergeCell ref="TBU143:TBV143"/>
    <mergeCell ref="TBW143:TBX143"/>
    <mergeCell ref="TBY143:TBZ143"/>
    <mergeCell ref="TCA143:TCB143"/>
    <mergeCell ref="TCC143:TCD143"/>
    <mergeCell ref="TCE143:TCF143"/>
    <mergeCell ref="TCG143:TCH143"/>
    <mergeCell ref="TCI143:TCJ143"/>
    <mergeCell ref="TBA143:TBB143"/>
    <mergeCell ref="TBC143:TBD143"/>
    <mergeCell ref="TBE143:TBF143"/>
    <mergeCell ref="TBG143:TBH143"/>
    <mergeCell ref="TBI143:TBJ143"/>
    <mergeCell ref="TBK143:TBL143"/>
    <mergeCell ref="TBM143:TBN143"/>
    <mergeCell ref="TBO143:TBP143"/>
    <mergeCell ref="TBQ143:TBR143"/>
    <mergeCell ref="TAI143:TAJ143"/>
    <mergeCell ref="TAK143:TAL143"/>
    <mergeCell ref="TAM143:TAN143"/>
    <mergeCell ref="TAO143:TAP143"/>
    <mergeCell ref="TAQ143:TAR143"/>
    <mergeCell ref="TAS143:TAT143"/>
    <mergeCell ref="TAU143:TAV143"/>
    <mergeCell ref="TAW143:TAX143"/>
    <mergeCell ref="TAY143:TAZ143"/>
    <mergeCell ref="SZQ143:SZR143"/>
    <mergeCell ref="SZS143:SZT143"/>
    <mergeCell ref="SZU143:SZV143"/>
    <mergeCell ref="SZW143:SZX143"/>
    <mergeCell ref="SZY143:SZZ143"/>
    <mergeCell ref="TAA143:TAB143"/>
    <mergeCell ref="TAC143:TAD143"/>
    <mergeCell ref="TAE143:TAF143"/>
    <mergeCell ref="TAG143:TAH143"/>
    <mergeCell ref="SYY143:SYZ143"/>
    <mergeCell ref="SZA143:SZB143"/>
    <mergeCell ref="SZC143:SZD143"/>
    <mergeCell ref="SZE143:SZF143"/>
    <mergeCell ref="SZG143:SZH143"/>
    <mergeCell ref="SZI143:SZJ143"/>
    <mergeCell ref="SZK143:SZL143"/>
    <mergeCell ref="SZM143:SZN143"/>
    <mergeCell ref="SZO143:SZP143"/>
    <mergeCell ref="SYG143:SYH143"/>
    <mergeCell ref="SYI143:SYJ143"/>
    <mergeCell ref="SYK143:SYL143"/>
    <mergeCell ref="SYM143:SYN143"/>
    <mergeCell ref="SYO143:SYP143"/>
    <mergeCell ref="SYQ143:SYR143"/>
    <mergeCell ref="SYS143:SYT143"/>
    <mergeCell ref="SYU143:SYV143"/>
    <mergeCell ref="SYW143:SYX143"/>
    <mergeCell ref="SXO143:SXP143"/>
    <mergeCell ref="SXQ143:SXR143"/>
    <mergeCell ref="SXS143:SXT143"/>
    <mergeCell ref="SXU143:SXV143"/>
    <mergeCell ref="SXW143:SXX143"/>
    <mergeCell ref="SXY143:SXZ143"/>
    <mergeCell ref="SYA143:SYB143"/>
    <mergeCell ref="SYC143:SYD143"/>
    <mergeCell ref="SYE143:SYF143"/>
    <mergeCell ref="SWW143:SWX143"/>
    <mergeCell ref="SWY143:SWZ143"/>
    <mergeCell ref="SXA143:SXB143"/>
    <mergeCell ref="SXC143:SXD143"/>
    <mergeCell ref="SXE143:SXF143"/>
    <mergeCell ref="SXG143:SXH143"/>
    <mergeCell ref="SXI143:SXJ143"/>
    <mergeCell ref="SXK143:SXL143"/>
    <mergeCell ref="SXM143:SXN143"/>
    <mergeCell ref="SWE143:SWF143"/>
    <mergeCell ref="SWG143:SWH143"/>
    <mergeCell ref="SWI143:SWJ143"/>
    <mergeCell ref="SWK143:SWL143"/>
    <mergeCell ref="SWM143:SWN143"/>
    <mergeCell ref="SWO143:SWP143"/>
    <mergeCell ref="SWQ143:SWR143"/>
    <mergeCell ref="SWS143:SWT143"/>
    <mergeCell ref="SWU143:SWV143"/>
    <mergeCell ref="SVM143:SVN143"/>
    <mergeCell ref="SVO143:SVP143"/>
    <mergeCell ref="SVQ143:SVR143"/>
    <mergeCell ref="SVS143:SVT143"/>
    <mergeCell ref="SVU143:SVV143"/>
    <mergeCell ref="SVW143:SVX143"/>
    <mergeCell ref="SVY143:SVZ143"/>
    <mergeCell ref="SWA143:SWB143"/>
    <mergeCell ref="SWC143:SWD143"/>
    <mergeCell ref="SUU143:SUV143"/>
    <mergeCell ref="SUW143:SUX143"/>
    <mergeCell ref="SUY143:SUZ143"/>
    <mergeCell ref="SVA143:SVB143"/>
    <mergeCell ref="SVC143:SVD143"/>
    <mergeCell ref="SVE143:SVF143"/>
    <mergeCell ref="SVG143:SVH143"/>
    <mergeCell ref="SVI143:SVJ143"/>
    <mergeCell ref="SVK143:SVL143"/>
    <mergeCell ref="SUC143:SUD143"/>
    <mergeCell ref="SUE143:SUF143"/>
    <mergeCell ref="SUG143:SUH143"/>
    <mergeCell ref="SUI143:SUJ143"/>
    <mergeCell ref="SUK143:SUL143"/>
    <mergeCell ref="SUM143:SUN143"/>
    <mergeCell ref="SUO143:SUP143"/>
    <mergeCell ref="SUQ143:SUR143"/>
    <mergeCell ref="SUS143:SUT143"/>
    <mergeCell ref="STK143:STL143"/>
    <mergeCell ref="STM143:STN143"/>
    <mergeCell ref="STO143:STP143"/>
    <mergeCell ref="STQ143:STR143"/>
    <mergeCell ref="STS143:STT143"/>
    <mergeCell ref="STU143:STV143"/>
    <mergeCell ref="STW143:STX143"/>
    <mergeCell ref="STY143:STZ143"/>
    <mergeCell ref="SUA143:SUB143"/>
    <mergeCell ref="SSS143:SST143"/>
    <mergeCell ref="SSU143:SSV143"/>
    <mergeCell ref="SSW143:SSX143"/>
    <mergeCell ref="SSY143:SSZ143"/>
    <mergeCell ref="STA143:STB143"/>
    <mergeCell ref="STC143:STD143"/>
    <mergeCell ref="STE143:STF143"/>
    <mergeCell ref="STG143:STH143"/>
    <mergeCell ref="STI143:STJ143"/>
    <mergeCell ref="SSA143:SSB143"/>
    <mergeCell ref="SSC143:SSD143"/>
    <mergeCell ref="SSE143:SSF143"/>
    <mergeCell ref="SSG143:SSH143"/>
    <mergeCell ref="SSI143:SSJ143"/>
    <mergeCell ref="SSK143:SSL143"/>
    <mergeCell ref="SSM143:SSN143"/>
    <mergeCell ref="SSO143:SSP143"/>
    <mergeCell ref="SSQ143:SSR143"/>
    <mergeCell ref="SRI143:SRJ143"/>
    <mergeCell ref="SRK143:SRL143"/>
    <mergeCell ref="SRM143:SRN143"/>
    <mergeCell ref="SRO143:SRP143"/>
    <mergeCell ref="SRQ143:SRR143"/>
    <mergeCell ref="SRS143:SRT143"/>
    <mergeCell ref="SRU143:SRV143"/>
    <mergeCell ref="SRW143:SRX143"/>
    <mergeCell ref="SRY143:SRZ143"/>
    <mergeCell ref="SQQ143:SQR143"/>
    <mergeCell ref="SQS143:SQT143"/>
    <mergeCell ref="SQU143:SQV143"/>
    <mergeCell ref="SQW143:SQX143"/>
    <mergeCell ref="SQY143:SQZ143"/>
    <mergeCell ref="SRA143:SRB143"/>
    <mergeCell ref="SRC143:SRD143"/>
    <mergeCell ref="SRE143:SRF143"/>
    <mergeCell ref="SRG143:SRH143"/>
    <mergeCell ref="SPY143:SPZ143"/>
    <mergeCell ref="SQA143:SQB143"/>
    <mergeCell ref="SQC143:SQD143"/>
    <mergeCell ref="SQE143:SQF143"/>
    <mergeCell ref="SQG143:SQH143"/>
    <mergeCell ref="SQI143:SQJ143"/>
    <mergeCell ref="SQK143:SQL143"/>
    <mergeCell ref="SQM143:SQN143"/>
    <mergeCell ref="SQO143:SQP143"/>
    <mergeCell ref="SPG143:SPH143"/>
    <mergeCell ref="SPI143:SPJ143"/>
    <mergeCell ref="SPK143:SPL143"/>
    <mergeCell ref="SPM143:SPN143"/>
    <mergeCell ref="SPO143:SPP143"/>
    <mergeCell ref="SPQ143:SPR143"/>
    <mergeCell ref="SPS143:SPT143"/>
    <mergeCell ref="SPU143:SPV143"/>
    <mergeCell ref="SPW143:SPX143"/>
    <mergeCell ref="SOO143:SOP143"/>
    <mergeCell ref="SOQ143:SOR143"/>
    <mergeCell ref="SOS143:SOT143"/>
    <mergeCell ref="SOU143:SOV143"/>
    <mergeCell ref="SOW143:SOX143"/>
    <mergeCell ref="SOY143:SOZ143"/>
    <mergeCell ref="SPA143:SPB143"/>
    <mergeCell ref="SPC143:SPD143"/>
    <mergeCell ref="SPE143:SPF143"/>
    <mergeCell ref="SNW143:SNX143"/>
    <mergeCell ref="SNY143:SNZ143"/>
    <mergeCell ref="SOA143:SOB143"/>
    <mergeCell ref="SOC143:SOD143"/>
    <mergeCell ref="SOE143:SOF143"/>
    <mergeCell ref="SOG143:SOH143"/>
    <mergeCell ref="SOI143:SOJ143"/>
    <mergeCell ref="SOK143:SOL143"/>
    <mergeCell ref="SOM143:SON143"/>
    <mergeCell ref="SNE143:SNF143"/>
    <mergeCell ref="SNG143:SNH143"/>
    <mergeCell ref="SNI143:SNJ143"/>
    <mergeCell ref="SNK143:SNL143"/>
    <mergeCell ref="SNM143:SNN143"/>
    <mergeCell ref="SNO143:SNP143"/>
    <mergeCell ref="SNQ143:SNR143"/>
    <mergeCell ref="SNS143:SNT143"/>
    <mergeCell ref="SNU143:SNV143"/>
    <mergeCell ref="SMM143:SMN143"/>
    <mergeCell ref="SMO143:SMP143"/>
    <mergeCell ref="SMQ143:SMR143"/>
    <mergeCell ref="SMS143:SMT143"/>
    <mergeCell ref="SMU143:SMV143"/>
    <mergeCell ref="SMW143:SMX143"/>
    <mergeCell ref="SMY143:SMZ143"/>
    <mergeCell ref="SNA143:SNB143"/>
    <mergeCell ref="SNC143:SND143"/>
    <mergeCell ref="SLU143:SLV143"/>
    <mergeCell ref="SLW143:SLX143"/>
    <mergeCell ref="SLY143:SLZ143"/>
    <mergeCell ref="SMA143:SMB143"/>
    <mergeCell ref="SMC143:SMD143"/>
    <mergeCell ref="SME143:SMF143"/>
    <mergeCell ref="SMG143:SMH143"/>
    <mergeCell ref="SMI143:SMJ143"/>
    <mergeCell ref="SMK143:SML143"/>
    <mergeCell ref="SLC143:SLD143"/>
    <mergeCell ref="SLE143:SLF143"/>
    <mergeCell ref="SLG143:SLH143"/>
    <mergeCell ref="SLI143:SLJ143"/>
    <mergeCell ref="SLK143:SLL143"/>
    <mergeCell ref="SLM143:SLN143"/>
    <mergeCell ref="SLO143:SLP143"/>
    <mergeCell ref="SLQ143:SLR143"/>
    <mergeCell ref="SLS143:SLT143"/>
    <mergeCell ref="SKK143:SKL143"/>
    <mergeCell ref="SKM143:SKN143"/>
    <mergeCell ref="SKO143:SKP143"/>
    <mergeCell ref="SKQ143:SKR143"/>
    <mergeCell ref="SKS143:SKT143"/>
    <mergeCell ref="SKU143:SKV143"/>
    <mergeCell ref="SKW143:SKX143"/>
    <mergeCell ref="SKY143:SKZ143"/>
    <mergeCell ref="SLA143:SLB143"/>
    <mergeCell ref="SJS143:SJT143"/>
    <mergeCell ref="SJU143:SJV143"/>
    <mergeCell ref="SJW143:SJX143"/>
    <mergeCell ref="SJY143:SJZ143"/>
    <mergeCell ref="SKA143:SKB143"/>
    <mergeCell ref="SKC143:SKD143"/>
    <mergeCell ref="SKE143:SKF143"/>
    <mergeCell ref="SKG143:SKH143"/>
    <mergeCell ref="SKI143:SKJ143"/>
    <mergeCell ref="SJA143:SJB143"/>
    <mergeCell ref="SJC143:SJD143"/>
    <mergeCell ref="SJE143:SJF143"/>
    <mergeCell ref="SJG143:SJH143"/>
    <mergeCell ref="SJI143:SJJ143"/>
    <mergeCell ref="SJK143:SJL143"/>
    <mergeCell ref="SJM143:SJN143"/>
    <mergeCell ref="SJO143:SJP143"/>
    <mergeCell ref="SJQ143:SJR143"/>
    <mergeCell ref="SII143:SIJ143"/>
    <mergeCell ref="SIK143:SIL143"/>
    <mergeCell ref="SIM143:SIN143"/>
    <mergeCell ref="SIO143:SIP143"/>
    <mergeCell ref="SIQ143:SIR143"/>
    <mergeCell ref="SIS143:SIT143"/>
    <mergeCell ref="SIU143:SIV143"/>
    <mergeCell ref="SIW143:SIX143"/>
    <mergeCell ref="SIY143:SIZ143"/>
    <mergeCell ref="SHQ143:SHR143"/>
    <mergeCell ref="SHS143:SHT143"/>
    <mergeCell ref="SHU143:SHV143"/>
    <mergeCell ref="SHW143:SHX143"/>
    <mergeCell ref="SHY143:SHZ143"/>
    <mergeCell ref="SIA143:SIB143"/>
    <mergeCell ref="SIC143:SID143"/>
    <mergeCell ref="SIE143:SIF143"/>
    <mergeCell ref="SIG143:SIH143"/>
    <mergeCell ref="SGY143:SGZ143"/>
    <mergeCell ref="SHA143:SHB143"/>
    <mergeCell ref="SHC143:SHD143"/>
    <mergeCell ref="SHE143:SHF143"/>
    <mergeCell ref="SHG143:SHH143"/>
    <mergeCell ref="SHI143:SHJ143"/>
    <mergeCell ref="SHK143:SHL143"/>
    <mergeCell ref="SHM143:SHN143"/>
    <mergeCell ref="SHO143:SHP143"/>
    <mergeCell ref="SGG143:SGH143"/>
    <mergeCell ref="SGI143:SGJ143"/>
    <mergeCell ref="SGK143:SGL143"/>
    <mergeCell ref="SGM143:SGN143"/>
    <mergeCell ref="SGO143:SGP143"/>
    <mergeCell ref="SGQ143:SGR143"/>
    <mergeCell ref="SGS143:SGT143"/>
    <mergeCell ref="SGU143:SGV143"/>
    <mergeCell ref="SGW143:SGX143"/>
    <mergeCell ref="SFO143:SFP143"/>
    <mergeCell ref="SFQ143:SFR143"/>
    <mergeCell ref="SFS143:SFT143"/>
    <mergeCell ref="SFU143:SFV143"/>
    <mergeCell ref="SFW143:SFX143"/>
    <mergeCell ref="SFY143:SFZ143"/>
    <mergeCell ref="SGA143:SGB143"/>
    <mergeCell ref="SGC143:SGD143"/>
    <mergeCell ref="SGE143:SGF143"/>
    <mergeCell ref="SEW143:SEX143"/>
    <mergeCell ref="SEY143:SEZ143"/>
    <mergeCell ref="SFA143:SFB143"/>
    <mergeCell ref="SFC143:SFD143"/>
    <mergeCell ref="SFE143:SFF143"/>
    <mergeCell ref="SFG143:SFH143"/>
    <mergeCell ref="SFI143:SFJ143"/>
    <mergeCell ref="SFK143:SFL143"/>
    <mergeCell ref="SFM143:SFN143"/>
    <mergeCell ref="SEE143:SEF143"/>
    <mergeCell ref="SEG143:SEH143"/>
    <mergeCell ref="SEI143:SEJ143"/>
    <mergeCell ref="SEK143:SEL143"/>
    <mergeCell ref="SEM143:SEN143"/>
    <mergeCell ref="SEO143:SEP143"/>
    <mergeCell ref="SEQ143:SER143"/>
    <mergeCell ref="SES143:SET143"/>
    <mergeCell ref="SEU143:SEV143"/>
    <mergeCell ref="SDM143:SDN143"/>
    <mergeCell ref="SDO143:SDP143"/>
    <mergeCell ref="SDQ143:SDR143"/>
    <mergeCell ref="SDS143:SDT143"/>
    <mergeCell ref="SDU143:SDV143"/>
    <mergeCell ref="SDW143:SDX143"/>
    <mergeCell ref="SDY143:SDZ143"/>
    <mergeCell ref="SEA143:SEB143"/>
    <mergeCell ref="SEC143:SED143"/>
    <mergeCell ref="SCU143:SCV143"/>
    <mergeCell ref="SCW143:SCX143"/>
    <mergeCell ref="SCY143:SCZ143"/>
    <mergeCell ref="SDA143:SDB143"/>
    <mergeCell ref="SDC143:SDD143"/>
    <mergeCell ref="SDE143:SDF143"/>
    <mergeCell ref="SDG143:SDH143"/>
    <mergeCell ref="SDI143:SDJ143"/>
    <mergeCell ref="SDK143:SDL143"/>
    <mergeCell ref="SCC143:SCD143"/>
    <mergeCell ref="SCE143:SCF143"/>
    <mergeCell ref="SCG143:SCH143"/>
    <mergeCell ref="SCI143:SCJ143"/>
    <mergeCell ref="SCK143:SCL143"/>
    <mergeCell ref="SCM143:SCN143"/>
    <mergeCell ref="SCO143:SCP143"/>
    <mergeCell ref="SCQ143:SCR143"/>
    <mergeCell ref="SCS143:SCT143"/>
    <mergeCell ref="SBK143:SBL143"/>
    <mergeCell ref="SBM143:SBN143"/>
    <mergeCell ref="SBO143:SBP143"/>
    <mergeCell ref="SBQ143:SBR143"/>
    <mergeCell ref="SBS143:SBT143"/>
    <mergeCell ref="SBU143:SBV143"/>
    <mergeCell ref="SBW143:SBX143"/>
    <mergeCell ref="SBY143:SBZ143"/>
    <mergeCell ref="SCA143:SCB143"/>
    <mergeCell ref="SAS143:SAT143"/>
    <mergeCell ref="SAU143:SAV143"/>
    <mergeCell ref="SAW143:SAX143"/>
    <mergeCell ref="SAY143:SAZ143"/>
    <mergeCell ref="SBA143:SBB143"/>
    <mergeCell ref="SBC143:SBD143"/>
    <mergeCell ref="SBE143:SBF143"/>
    <mergeCell ref="SBG143:SBH143"/>
    <mergeCell ref="SBI143:SBJ143"/>
    <mergeCell ref="SAA143:SAB143"/>
    <mergeCell ref="SAC143:SAD143"/>
    <mergeCell ref="SAE143:SAF143"/>
    <mergeCell ref="SAG143:SAH143"/>
    <mergeCell ref="SAI143:SAJ143"/>
    <mergeCell ref="SAK143:SAL143"/>
    <mergeCell ref="SAM143:SAN143"/>
    <mergeCell ref="SAO143:SAP143"/>
    <mergeCell ref="SAQ143:SAR143"/>
    <mergeCell ref="RZI143:RZJ143"/>
    <mergeCell ref="RZK143:RZL143"/>
    <mergeCell ref="RZM143:RZN143"/>
    <mergeCell ref="RZO143:RZP143"/>
    <mergeCell ref="RZQ143:RZR143"/>
    <mergeCell ref="RZS143:RZT143"/>
    <mergeCell ref="RZU143:RZV143"/>
    <mergeCell ref="RZW143:RZX143"/>
    <mergeCell ref="RZY143:RZZ143"/>
    <mergeCell ref="RYQ143:RYR143"/>
    <mergeCell ref="RYS143:RYT143"/>
    <mergeCell ref="RYU143:RYV143"/>
    <mergeCell ref="RYW143:RYX143"/>
    <mergeCell ref="RYY143:RYZ143"/>
    <mergeCell ref="RZA143:RZB143"/>
    <mergeCell ref="RZC143:RZD143"/>
    <mergeCell ref="RZE143:RZF143"/>
    <mergeCell ref="RZG143:RZH143"/>
    <mergeCell ref="RXY143:RXZ143"/>
    <mergeCell ref="RYA143:RYB143"/>
    <mergeCell ref="RYC143:RYD143"/>
    <mergeCell ref="RYE143:RYF143"/>
    <mergeCell ref="RYG143:RYH143"/>
    <mergeCell ref="RYI143:RYJ143"/>
    <mergeCell ref="RYK143:RYL143"/>
    <mergeCell ref="RYM143:RYN143"/>
    <mergeCell ref="RYO143:RYP143"/>
    <mergeCell ref="RXG143:RXH143"/>
    <mergeCell ref="RXI143:RXJ143"/>
    <mergeCell ref="RXK143:RXL143"/>
    <mergeCell ref="RXM143:RXN143"/>
    <mergeCell ref="RXO143:RXP143"/>
    <mergeCell ref="RXQ143:RXR143"/>
    <mergeCell ref="RXS143:RXT143"/>
    <mergeCell ref="RXU143:RXV143"/>
    <mergeCell ref="RXW143:RXX143"/>
    <mergeCell ref="RWO143:RWP143"/>
    <mergeCell ref="RWQ143:RWR143"/>
    <mergeCell ref="RWS143:RWT143"/>
    <mergeCell ref="RWU143:RWV143"/>
    <mergeCell ref="RWW143:RWX143"/>
    <mergeCell ref="RWY143:RWZ143"/>
    <mergeCell ref="RXA143:RXB143"/>
    <mergeCell ref="RXC143:RXD143"/>
    <mergeCell ref="RXE143:RXF143"/>
    <mergeCell ref="RVW143:RVX143"/>
    <mergeCell ref="RVY143:RVZ143"/>
    <mergeCell ref="RWA143:RWB143"/>
    <mergeCell ref="RWC143:RWD143"/>
    <mergeCell ref="RWE143:RWF143"/>
    <mergeCell ref="RWG143:RWH143"/>
    <mergeCell ref="RWI143:RWJ143"/>
    <mergeCell ref="RWK143:RWL143"/>
    <mergeCell ref="RWM143:RWN143"/>
    <mergeCell ref="RVE143:RVF143"/>
    <mergeCell ref="RVG143:RVH143"/>
    <mergeCell ref="RVI143:RVJ143"/>
    <mergeCell ref="RVK143:RVL143"/>
    <mergeCell ref="RVM143:RVN143"/>
    <mergeCell ref="RVO143:RVP143"/>
    <mergeCell ref="RVQ143:RVR143"/>
    <mergeCell ref="RVS143:RVT143"/>
    <mergeCell ref="RVU143:RVV143"/>
    <mergeCell ref="RUM143:RUN143"/>
    <mergeCell ref="RUO143:RUP143"/>
    <mergeCell ref="RUQ143:RUR143"/>
    <mergeCell ref="RUS143:RUT143"/>
    <mergeCell ref="RUU143:RUV143"/>
    <mergeCell ref="RUW143:RUX143"/>
    <mergeCell ref="RUY143:RUZ143"/>
    <mergeCell ref="RVA143:RVB143"/>
    <mergeCell ref="RVC143:RVD143"/>
    <mergeCell ref="RTU143:RTV143"/>
    <mergeCell ref="RTW143:RTX143"/>
    <mergeCell ref="RTY143:RTZ143"/>
    <mergeCell ref="RUA143:RUB143"/>
    <mergeCell ref="RUC143:RUD143"/>
    <mergeCell ref="RUE143:RUF143"/>
    <mergeCell ref="RUG143:RUH143"/>
    <mergeCell ref="RUI143:RUJ143"/>
    <mergeCell ref="RUK143:RUL143"/>
    <mergeCell ref="RTC143:RTD143"/>
    <mergeCell ref="RTE143:RTF143"/>
    <mergeCell ref="RTG143:RTH143"/>
    <mergeCell ref="RTI143:RTJ143"/>
    <mergeCell ref="RTK143:RTL143"/>
    <mergeCell ref="RTM143:RTN143"/>
    <mergeCell ref="RTO143:RTP143"/>
    <mergeCell ref="RTQ143:RTR143"/>
    <mergeCell ref="RTS143:RTT143"/>
    <mergeCell ref="RSK143:RSL143"/>
    <mergeCell ref="RSM143:RSN143"/>
    <mergeCell ref="RSO143:RSP143"/>
    <mergeCell ref="RSQ143:RSR143"/>
    <mergeCell ref="RSS143:RST143"/>
    <mergeCell ref="RSU143:RSV143"/>
    <mergeCell ref="RSW143:RSX143"/>
    <mergeCell ref="RSY143:RSZ143"/>
    <mergeCell ref="RTA143:RTB143"/>
    <mergeCell ref="RRS143:RRT143"/>
    <mergeCell ref="RRU143:RRV143"/>
    <mergeCell ref="RRW143:RRX143"/>
    <mergeCell ref="RRY143:RRZ143"/>
    <mergeCell ref="RSA143:RSB143"/>
    <mergeCell ref="RSC143:RSD143"/>
    <mergeCell ref="RSE143:RSF143"/>
    <mergeCell ref="RSG143:RSH143"/>
    <mergeCell ref="RSI143:RSJ143"/>
    <mergeCell ref="RRA143:RRB143"/>
    <mergeCell ref="RRC143:RRD143"/>
    <mergeCell ref="RRE143:RRF143"/>
    <mergeCell ref="RRG143:RRH143"/>
    <mergeCell ref="RRI143:RRJ143"/>
    <mergeCell ref="RRK143:RRL143"/>
    <mergeCell ref="RRM143:RRN143"/>
    <mergeCell ref="RRO143:RRP143"/>
    <mergeCell ref="RRQ143:RRR143"/>
    <mergeCell ref="RQI143:RQJ143"/>
    <mergeCell ref="RQK143:RQL143"/>
    <mergeCell ref="RQM143:RQN143"/>
    <mergeCell ref="RQO143:RQP143"/>
    <mergeCell ref="RQQ143:RQR143"/>
    <mergeCell ref="RQS143:RQT143"/>
    <mergeCell ref="RQU143:RQV143"/>
    <mergeCell ref="RQW143:RQX143"/>
    <mergeCell ref="RQY143:RQZ143"/>
    <mergeCell ref="RPQ143:RPR143"/>
    <mergeCell ref="RPS143:RPT143"/>
    <mergeCell ref="RPU143:RPV143"/>
    <mergeCell ref="RPW143:RPX143"/>
    <mergeCell ref="RPY143:RPZ143"/>
    <mergeCell ref="RQA143:RQB143"/>
    <mergeCell ref="RQC143:RQD143"/>
    <mergeCell ref="RQE143:RQF143"/>
    <mergeCell ref="RQG143:RQH143"/>
    <mergeCell ref="ROY143:ROZ143"/>
    <mergeCell ref="RPA143:RPB143"/>
    <mergeCell ref="RPC143:RPD143"/>
    <mergeCell ref="RPE143:RPF143"/>
    <mergeCell ref="RPG143:RPH143"/>
    <mergeCell ref="RPI143:RPJ143"/>
    <mergeCell ref="RPK143:RPL143"/>
    <mergeCell ref="RPM143:RPN143"/>
    <mergeCell ref="RPO143:RPP143"/>
    <mergeCell ref="ROG143:ROH143"/>
    <mergeCell ref="ROI143:ROJ143"/>
    <mergeCell ref="ROK143:ROL143"/>
    <mergeCell ref="ROM143:RON143"/>
    <mergeCell ref="ROO143:ROP143"/>
    <mergeCell ref="ROQ143:ROR143"/>
    <mergeCell ref="ROS143:ROT143"/>
    <mergeCell ref="ROU143:ROV143"/>
    <mergeCell ref="ROW143:ROX143"/>
    <mergeCell ref="RNO143:RNP143"/>
    <mergeCell ref="RNQ143:RNR143"/>
    <mergeCell ref="RNS143:RNT143"/>
    <mergeCell ref="RNU143:RNV143"/>
    <mergeCell ref="RNW143:RNX143"/>
    <mergeCell ref="RNY143:RNZ143"/>
    <mergeCell ref="ROA143:ROB143"/>
    <mergeCell ref="ROC143:ROD143"/>
    <mergeCell ref="ROE143:ROF143"/>
    <mergeCell ref="RMW143:RMX143"/>
    <mergeCell ref="RMY143:RMZ143"/>
    <mergeCell ref="RNA143:RNB143"/>
    <mergeCell ref="RNC143:RND143"/>
    <mergeCell ref="RNE143:RNF143"/>
    <mergeCell ref="RNG143:RNH143"/>
    <mergeCell ref="RNI143:RNJ143"/>
    <mergeCell ref="RNK143:RNL143"/>
    <mergeCell ref="RNM143:RNN143"/>
    <mergeCell ref="RME143:RMF143"/>
    <mergeCell ref="RMG143:RMH143"/>
    <mergeCell ref="RMI143:RMJ143"/>
    <mergeCell ref="RMK143:RML143"/>
    <mergeCell ref="RMM143:RMN143"/>
    <mergeCell ref="RMO143:RMP143"/>
    <mergeCell ref="RMQ143:RMR143"/>
    <mergeCell ref="RMS143:RMT143"/>
    <mergeCell ref="RMU143:RMV143"/>
    <mergeCell ref="RLM143:RLN143"/>
    <mergeCell ref="RLO143:RLP143"/>
    <mergeCell ref="RLQ143:RLR143"/>
    <mergeCell ref="RLS143:RLT143"/>
    <mergeCell ref="RLU143:RLV143"/>
    <mergeCell ref="RLW143:RLX143"/>
    <mergeCell ref="RLY143:RLZ143"/>
    <mergeCell ref="RMA143:RMB143"/>
    <mergeCell ref="RMC143:RMD143"/>
    <mergeCell ref="RKU143:RKV143"/>
    <mergeCell ref="RKW143:RKX143"/>
    <mergeCell ref="RKY143:RKZ143"/>
    <mergeCell ref="RLA143:RLB143"/>
    <mergeCell ref="RLC143:RLD143"/>
    <mergeCell ref="RLE143:RLF143"/>
    <mergeCell ref="RLG143:RLH143"/>
    <mergeCell ref="RLI143:RLJ143"/>
    <mergeCell ref="RLK143:RLL143"/>
    <mergeCell ref="RKC143:RKD143"/>
    <mergeCell ref="RKE143:RKF143"/>
    <mergeCell ref="RKG143:RKH143"/>
    <mergeCell ref="RKI143:RKJ143"/>
    <mergeCell ref="RKK143:RKL143"/>
    <mergeCell ref="RKM143:RKN143"/>
    <mergeCell ref="RKO143:RKP143"/>
    <mergeCell ref="RKQ143:RKR143"/>
    <mergeCell ref="RKS143:RKT143"/>
    <mergeCell ref="RJK143:RJL143"/>
    <mergeCell ref="RJM143:RJN143"/>
    <mergeCell ref="RJO143:RJP143"/>
    <mergeCell ref="RJQ143:RJR143"/>
    <mergeCell ref="RJS143:RJT143"/>
    <mergeCell ref="RJU143:RJV143"/>
    <mergeCell ref="RJW143:RJX143"/>
    <mergeCell ref="RJY143:RJZ143"/>
    <mergeCell ref="RKA143:RKB143"/>
    <mergeCell ref="RIS143:RIT143"/>
    <mergeCell ref="RIU143:RIV143"/>
    <mergeCell ref="RIW143:RIX143"/>
    <mergeCell ref="RIY143:RIZ143"/>
    <mergeCell ref="RJA143:RJB143"/>
    <mergeCell ref="RJC143:RJD143"/>
    <mergeCell ref="RJE143:RJF143"/>
    <mergeCell ref="RJG143:RJH143"/>
    <mergeCell ref="RJI143:RJJ143"/>
    <mergeCell ref="RIA143:RIB143"/>
    <mergeCell ref="RIC143:RID143"/>
    <mergeCell ref="RIE143:RIF143"/>
    <mergeCell ref="RIG143:RIH143"/>
    <mergeCell ref="RII143:RIJ143"/>
    <mergeCell ref="RIK143:RIL143"/>
    <mergeCell ref="RIM143:RIN143"/>
    <mergeCell ref="RIO143:RIP143"/>
    <mergeCell ref="RIQ143:RIR143"/>
    <mergeCell ref="RHI143:RHJ143"/>
    <mergeCell ref="RHK143:RHL143"/>
    <mergeCell ref="RHM143:RHN143"/>
    <mergeCell ref="RHO143:RHP143"/>
    <mergeCell ref="RHQ143:RHR143"/>
    <mergeCell ref="RHS143:RHT143"/>
    <mergeCell ref="RHU143:RHV143"/>
    <mergeCell ref="RHW143:RHX143"/>
    <mergeCell ref="RHY143:RHZ143"/>
    <mergeCell ref="RGQ143:RGR143"/>
    <mergeCell ref="RGS143:RGT143"/>
    <mergeCell ref="RGU143:RGV143"/>
    <mergeCell ref="RGW143:RGX143"/>
    <mergeCell ref="RGY143:RGZ143"/>
    <mergeCell ref="RHA143:RHB143"/>
    <mergeCell ref="RHC143:RHD143"/>
    <mergeCell ref="RHE143:RHF143"/>
    <mergeCell ref="RHG143:RHH143"/>
    <mergeCell ref="RFY143:RFZ143"/>
    <mergeCell ref="RGA143:RGB143"/>
    <mergeCell ref="RGC143:RGD143"/>
    <mergeCell ref="RGE143:RGF143"/>
    <mergeCell ref="RGG143:RGH143"/>
    <mergeCell ref="RGI143:RGJ143"/>
    <mergeCell ref="RGK143:RGL143"/>
    <mergeCell ref="RGM143:RGN143"/>
    <mergeCell ref="RGO143:RGP143"/>
    <mergeCell ref="RFG143:RFH143"/>
    <mergeCell ref="RFI143:RFJ143"/>
    <mergeCell ref="RFK143:RFL143"/>
    <mergeCell ref="RFM143:RFN143"/>
    <mergeCell ref="RFO143:RFP143"/>
    <mergeCell ref="RFQ143:RFR143"/>
    <mergeCell ref="RFS143:RFT143"/>
    <mergeCell ref="RFU143:RFV143"/>
    <mergeCell ref="RFW143:RFX143"/>
    <mergeCell ref="REO143:REP143"/>
    <mergeCell ref="REQ143:RER143"/>
    <mergeCell ref="RES143:RET143"/>
    <mergeCell ref="REU143:REV143"/>
    <mergeCell ref="REW143:REX143"/>
    <mergeCell ref="REY143:REZ143"/>
    <mergeCell ref="RFA143:RFB143"/>
    <mergeCell ref="RFC143:RFD143"/>
    <mergeCell ref="RFE143:RFF143"/>
    <mergeCell ref="RDW143:RDX143"/>
    <mergeCell ref="RDY143:RDZ143"/>
    <mergeCell ref="REA143:REB143"/>
    <mergeCell ref="REC143:RED143"/>
    <mergeCell ref="REE143:REF143"/>
    <mergeCell ref="REG143:REH143"/>
    <mergeCell ref="REI143:REJ143"/>
    <mergeCell ref="REK143:REL143"/>
    <mergeCell ref="REM143:REN143"/>
    <mergeCell ref="RDE143:RDF143"/>
    <mergeCell ref="RDG143:RDH143"/>
    <mergeCell ref="RDI143:RDJ143"/>
    <mergeCell ref="RDK143:RDL143"/>
    <mergeCell ref="RDM143:RDN143"/>
    <mergeCell ref="RDO143:RDP143"/>
    <mergeCell ref="RDQ143:RDR143"/>
    <mergeCell ref="RDS143:RDT143"/>
    <mergeCell ref="RDU143:RDV143"/>
    <mergeCell ref="RCM143:RCN143"/>
    <mergeCell ref="RCO143:RCP143"/>
    <mergeCell ref="RCQ143:RCR143"/>
    <mergeCell ref="RCS143:RCT143"/>
    <mergeCell ref="RCU143:RCV143"/>
    <mergeCell ref="RCW143:RCX143"/>
    <mergeCell ref="RCY143:RCZ143"/>
    <mergeCell ref="RDA143:RDB143"/>
    <mergeCell ref="RDC143:RDD143"/>
    <mergeCell ref="RBU143:RBV143"/>
    <mergeCell ref="RBW143:RBX143"/>
    <mergeCell ref="RBY143:RBZ143"/>
    <mergeCell ref="RCA143:RCB143"/>
    <mergeCell ref="RCC143:RCD143"/>
    <mergeCell ref="RCE143:RCF143"/>
    <mergeCell ref="RCG143:RCH143"/>
    <mergeCell ref="RCI143:RCJ143"/>
    <mergeCell ref="RCK143:RCL143"/>
    <mergeCell ref="RBC143:RBD143"/>
    <mergeCell ref="RBE143:RBF143"/>
    <mergeCell ref="RBG143:RBH143"/>
    <mergeCell ref="RBI143:RBJ143"/>
    <mergeCell ref="RBK143:RBL143"/>
    <mergeCell ref="RBM143:RBN143"/>
    <mergeCell ref="RBO143:RBP143"/>
    <mergeCell ref="RBQ143:RBR143"/>
    <mergeCell ref="RBS143:RBT143"/>
    <mergeCell ref="RAK143:RAL143"/>
    <mergeCell ref="RAM143:RAN143"/>
    <mergeCell ref="RAO143:RAP143"/>
    <mergeCell ref="RAQ143:RAR143"/>
    <mergeCell ref="RAS143:RAT143"/>
    <mergeCell ref="RAU143:RAV143"/>
    <mergeCell ref="RAW143:RAX143"/>
    <mergeCell ref="RAY143:RAZ143"/>
    <mergeCell ref="RBA143:RBB143"/>
    <mergeCell ref="QZS143:QZT143"/>
    <mergeCell ref="QZU143:QZV143"/>
    <mergeCell ref="QZW143:QZX143"/>
    <mergeCell ref="QZY143:QZZ143"/>
    <mergeCell ref="RAA143:RAB143"/>
    <mergeCell ref="RAC143:RAD143"/>
    <mergeCell ref="RAE143:RAF143"/>
    <mergeCell ref="RAG143:RAH143"/>
    <mergeCell ref="RAI143:RAJ143"/>
    <mergeCell ref="QZA143:QZB143"/>
    <mergeCell ref="QZC143:QZD143"/>
    <mergeCell ref="QZE143:QZF143"/>
    <mergeCell ref="QZG143:QZH143"/>
    <mergeCell ref="QZI143:QZJ143"/>
    <mergeCell ref="QZK143:QZL143"/>
    <mergeCell ref="QZM143:QZN143"/>
    <mergeCell ref="QZO143:QZP143"/>
    <mergeCell ref="QZQ143:QZR143"/>
    <mergeCell ref="QYI143:QYJ143"/>
    <mergeCell ref="QYK143:QYL143"/>
    <mergeCell ref="QYM143:QYN143"/>
    <mergeCell ref="QYO143:QYP143"/>
    <mergeCell ref="QYQ143:QYR143"/>
    <mergeCell ref="QYS143:QYT143"/>
    <mergeCell ref="QYU143:QYV143"/>
    <mergeCell ref="QYW143:QYX143"/>
    <mergeCell ref="QYY143:QYZ143"/>
    <mergeCell ref="QXQ143:QXR143"/>
    <mergeCell ref="QXS143:QXT143"/>
    <mergeCell ref="QXU143:QXV143"/>
    <mergeCell ref="QXW143:QXX143"/>
    <mergeCell ref="QXY143:QXZ143"/>
    <mergeCell ref="QYA143:QYB143"/>
    <mergeCell ref="QYC143:QYD143"/>
    <mergeCell ref="QYE143:QYF143"/>
    <mergeCell ref="QYG143:QYH143"/>
    <mergeCell ref="QWY143:QWZ143"/>
    <mergeCell ref="QXA143:QXB143"/>
    <mergeCell ref="QXC143:QXD143"/>
    <mergeCell ref="QXE143:QXF143"/>
    <mergeCell ref="QXG143:QXH143"/>
    <mergeCell ref="QXI143:QXJ143"/>
    <mergeCell ref="QXK143:QXL143"/>
    <mergeCell ref="QXM143:QXN143"/>
    <mergeCell ref="QXO143:QXP143"/>
    <mergeCell ref="QWG143:QWH143"/>
    <mergeCell ref="QWI143:QWJ143"/>
    <mergeCell ref="QWK143:QWL143"/>
    <mergeCell ref="QWM143:QWN143"/>
    <mergeCell ref="QWO143:QWP143"/>
    <mergeCell ref="QWQ143:QWR143"/>
    <mergeCell ref="QWS143:QWT143"/>
    <mergeCell ref="QWU143:QWV143"/>
    <mergeCell ref="QWW143:QWX143"/>
    <mergeCell ref="QVO143:QVP143"/>
    <mergeCell ref="QVQ143:QVR143"/>
    <mergeCell ref="QVS143:QVT143"/>
    <mergeCell ref="QVU143:QVV143"/>
    <mergeCell ref="QVW143:QVX143"/>
    <mergeCell ref="QVY143:QVZ143"/>
    <mergeCell ref="QWA143:QWB143"/>
    <mergeCell ref="QWC143:QWD143"/>
    <mergeCell ref="QWE143:QWF143"/>
    <mergeCell ref="QUW143:QUX143"/>
    <mergeCell ref="QUY143:QUZ143"/>
    <mergeCell ref="QVA143:QVB143"/>
    <mergeCell ref="QVC143:QVD143"/>
    <mergeCell ref="QVE143:QVF143"/>
    <mergeCell ref="QVG143:QVH143"/>
    <mergeCell ref="QVI143:QVJ143"/>
    <mergeCell ref="QVK143:QVL143"/>
    <mergeCell ref="QVM143:QVN143"/>
    <mergeCell ref="QUE143:QUF143"/>
    <mergeCell ref="QUG143:QUH143"/>
    <mergeCell ref="QUI143:QUJ143"/>
    <mergeCell ref="QUK143:QUL143"/>
    <mergeCell ref="QUM143:QUN143"/>
    <mergeCell ref="QUO143:QUP143"/>
    <mergeCell ref="QUQ143:QUR143"/>
    <mergeCell ref="QUS143:QUT143"/>
    <mergeCell ref="QUU143:QUV143"/>
    <mergeCell ref="QTM143:QTN143"/>
    <mergeCell ref="QTO143:QTP143"/>
    <mergeCell ref="QTQ143:QTR143"/>
    <mergeCell ref="QTS143:QTT143"/>
    <mergeCell ref="QTU143:QTV143"/>
    <mergeCell ref="QTW143:QTX143"/>
    <mergeCell ref="QTY143:QTZ143"/>
    <mergeCell ref="QUA143:QUB143"/>
    <mergeCell ref="QUC143:QUD143"/>
    <mergeCell ref="QSU143:QSV143"/>
    <mergeCell ref="QSW143:QSX143"/>
    <mergeCell ref="QSY143:QSZ143"/>
    <mergeCell ref="QTA143:QTB143"/>
    <mergeCell ref="QTC143:QTD143"/>
    <mergeCell ref="QTE143:QTF143"/>
    <mergeCell ref="QTG143:QTH143"/>
    <mergeCell ref="QTI143:QTJ143"/>
    <mergeCell ref="QTK143:QTL143"/>
    <mergeCell ref="QSC143:QSD143"/>
    <mergeCell ref="QSE143:QSF143"/>
    <mergeCell ref="QSG143:QSH143"/>
    <mergeCell ref="QSI143:QSJ143"/>
    <mergeCell ref="QSK143:QSL143"/>
    <mergeCell ref="QSM143:QSN143"/>
    <mergeCell ref="QSO143:QSP143"/>
    <mergeCell ref="QSQ143:QSR143"/>
    <mergeCell ref="QSS143:QST143"/>
    <mergeCell ref="QRK143:QRL143"/>
    <mergeCell ref="QRM143:QRN143"/>
    <mergeCell ref="QRO143:QRP143"/>
    <mergeCell ref="QRQ143:QRR143"/>
    <mergeCell ref="QRS143:QRT143"/>
    <mergeCell ref="QRU143:QRV143"/>
    <mergeCell ref="QRW143:QRX143"/>
    <mergeCell ref="QRY143:QRZ143"/>
    <mergeCell ref="QSA143:QSB143"/>
    <mergeCell ref="QQS143:QQT143"/>
    <mergeCell ref="QQU143:QQV143"/>
    <mergeCell ref="QQW143:QQX143"/>
    <mergeCell ref="QQY143:QQZ143"/>
    <mergeCell ref="QRA143:QRB143"/>
    <mergeCell ref="QRC143:QRD143"/>
    <mergeCell ref="QRE143:QRF143"/>
    <mergeCell ref="QRG143:QRH143"/>
    <mergeCell ref="QRI143:QRJ143"/>
    <mergeCell ref="QQA143:QQB143"/>
    <mergeCell ref="QQC143:QQD143"/>
    <mergeCell ref="QQE143:QQF143"/>
    <mergeCell ref="QQG143:QQH143"/>
    <mergeCell ref="QQI143:QQJ143"/>
    <mergeCell ref="QQK143:QQL143"/>
    <mergeCell ref="QQM143:QQN143"/>
    <mergeCell ref="QQO143:QQP143"/>
    <mergeCell ref="QQQ143:QQR143"/>
    <mergeCell ref="QPI143:QPJ143"/>
    <mergeCell ref="QPK143:QPL143"/>
    <mergeCell ref="QPM143:QPN143"/>
    <mergeCell ref="QPO143:QPP143"/>
    <mergeCell ref="QPQ143:QPR143"/>
    <mergeCell ref="QPS143:QPT143"/>
    <mergeCell ref="QPU143:QPV143"/>
    <mergeCell ref="QPW143:QPX143"/>
    <mergeCell ref="QPY143:QPZ143"/>
    <mergeCell ref="QOQ143:QOR143"/>
    <mergeCell ref="QOS143:QOT143"/>
    <mergeCell ref="QOU143:QOV143"/>
    <mergeCell ref="QOW143:QOX143"/>
    <mergeCell ref="QOY143:QOZ143"/>
    <mergeCell ref="QPA143:QPB143"/>
    <mergeCell ref="QPC143:QPD143"/>
    <mergeCell ref="QPE143:QPF143"/>
    <mergeCell ref="QPG143:QPH143"/>
    <mergeCell ref="QNY143:QNZ143"/>
    <mergeCell ref="QOA143:QOB143"/>
    <mergeCell ref="QOC143:QOD143"/>
    <mergeCell ref="QOE143:QOF143"/>
    <mergeCell ref="QOG143:QOH143"/>
    <mergeCell ref="QOI143:QOJ143"/>
    <mergeCell ref="QOK143:QOL143"/>
    <mergeCell ref="QOM143:QON143"/>
    <mergeCell ref="QOO143:QOP143"/>
    <mergeCell ref="QNG143:QNH143"/>
    <mergeCell ref="QNI143:QNJ143"/>
    <mergeCell ref="QNK143:QNL143"/>
    <mergeCell ref="QNM143:QNN143"/>
    <mergeCell ref="QNO143:QNP143"/>
    <mergeCell ref="QNQ143:QNR143"/>
    <mergeCell ref="QNS143:QNT143"/>
    <mergeCell ref="QNU143:QNV143"/>
    <mergeCell ref="QNW143:QNX143"/>
    <mergeCell ref="QMO143:QMP143"/>
    <mergeCell ref="QMQ143:QMR143"/>
    <mergeCell ref="QMS143:QMT143"/>
    <mergeCell ref="QMU143:QMV143"/>
    <mergeCell ref="QMW143:QMX143"/>
    <mergeCell ref="QMY143:QMZ143"/>
    <mergeCell ref="QNA143:QNB143"/>
    <mergeCell ref="QNC143:QND143"/>
    <mergeCell ref="QNE143:QNF143"/>
    <mergeCell ref="QLW143:QLX143"/>
    <mergeCell ref="QLY143:QLZ143"/>
    <mergeCell ref="QMA143:QMB143"/>
    <mergeCell ref="QMC143:QMD143"/>
    <mergeCell ref="QME143:QMF143"/>
    <mergeCell ref="QMG143:QMH143"/>
    <mergeCell ref="QMI143:QMJ143"/>
    <mergeCell ref="QMK143:QML143"/>
    <mergeCell ref="QMM143:QMN143"/>
    <mergeCell ref="QLE143:QLF143"/>
    <mergeCell ref="QLG143:QLH143"/>
    <mergeCell ref="QLI143:QLJ143"/>
    <mergeCell ref="QLK143:QLL143"/>
    <mergeCell ref="QLM143:QLN143"/>
    <mergeCell ref="QLO143:QLP143"/>
    <mergeCell ref="QLQ143:QLR143"/>
    <mergeCell ref="QLS143:QLT143"/>
    <mergeCell ref="QLU143:QLV143"/>
    <mergeCell ref="QKM143:QKN143"/>
    <mergeCell ref="QKO143:QKP143"/>
    <mergeCell ref="QKQ143:QKR143"/>
    <mergeCell ref="QKS143:QKT143"/>
    <mergeCell ref="QKU143:QKV143"/>
    <mergeCell ref="QKW143:QKX143"/>
    <mergeCell ref="QKY143:QKZ143"/>
    <mergeCell ref="QLA143:QLB143"/>
    <mergeCell ref="QLC143:QLD143"/>
    <mergeCell ref="QJU143:QJV143"/>
    <mergeCell ref="QJW143:QJX143"/>
    <mergeCell ref="QJY143:QJZ143"/>
    <mergeCell ref="QKA143:QKB143"/>
    <mergeCell ref="QKC143:QKD143"/>
    <mergeCell ref="QKE143:QKF143"/>
    <mergeCell ref="QKG143:QKH143"/>
    <mergeCell ref="QKI143:QKJ143"/>
    <mergeCell ref="QKK143:QKL143"/>
    <mergeCell ref="QJC143:QJD143"/>
    <mergeCell ref="QJE143:QJF143"/>
    <mergeCell ref="QJG143:QJH143"/>
    <mergeCell ref="QJI143:QJJ143"/>
    <mergeCell ref="QJK143:QJL143"/>
    <mergeCell ref="QJM143:QJN143"/>
    <mergeCell ref="QJO143:QJP143"/>
    <mergeCell ref="QJQ143:QJR143"/>
    <mergeCell ref="QJS143:QJT143"/>
    <mergeCell ref="QIK143:QIL143"/>
    <mergeCell ref="QIM143:QIN143"/>
    <mergeCell ref="QIO143:QIP143"/>
    <mergeCell ref="QIQ143:QIR143"/>
    <mergeCell ref="QIS143:QIT143"/>
    <mergeCell ref="QIU143:QIV143"/>
    <mergeCell ref="QIW143:QIX143"/>
    <mergeCell ref="QIY143:QIZ143"/>
    <mergeCell ref="QJA143:QJB143"/>
    <mergeCell ref="QHS143:QHT143"/>
    <mergeCell ref="QHU143:QHV143"/>
    <mergeCell ref="QHW143:QHX143"/>
    <mergeCell ref="QHY143:QHZ143"/>
    <mergeCell ref="QIA143:QIB143"/>
    <mergeCell ref="QIC143:QID143"/>
    <mergeCell ref="QIE143:QIF143"/>
    <mergeCell ref="QIG143:QIH143"/>
    <mergeCell ref="QII143:QIJ143"/>
    <mergeCell ref="QHA143:QHB143"/>
    <mergeCell ref="QHC143:QHD143"/>
    <mergeCell ref="QHE143:QHF143"/>
    <mergeCell ref="QHG143:QHH143"/>
    <mergeCell ref="QHI143:QHJ143"/>
    <mergeCell ref="QHK143:QHL143"/>
    <mergeCell ref="QHM143:QHN143"/>
    <mergeCell ref="QHO143:QHP143"/>
    <mergeCell ref="QHQ143:QHR143"/>
    <mergeCell ref="QGI143:QGJ143"/>
    <mergeCell ref="QGK143:QGL143"/>
    <mergeCell ref="QGM143:QGN143"/>
    <mergeCell ref="QGO143:QGP143"/>
    <mergeCell ref="QGQ143:QGR143"/>
    <mergeCell ref="QGS143:QGT143"/>
    <mergeCell ref="QGU143:QGV143"/>
    <mergeCell ref="QGW143:QGX143"/>
    <mergeCell ref="QGY143:QGZ143"/>
    <mergeCell ref="QFQ143:QFR143"/>
    <mergeCell ref="QFS143:QFT143"/>
    <mergeCell ref="QFU143:QFV143"/>
    <mergeCell ref="QFW143:QFX143"/>
    <mergeCell ref="QFY143:QFZ143"/>
    <mergeCell ref="QGA143:QGB143"/>
    <mergeCell ref="QGC143:QGD143"/>
    <mergeCell ref="QGE143:QGF143"/>
    <mergeCell ref="QGG143:QGH143"/>
    <mergeCell ref="QEY143:QEZ143"/>
    <mergeCell ref="QFA143:QFB143"/>
    <mergeCell ref="QFC143:QFD143"/>
    <mergeCell ref="QFE143:QFF143"/>
    <mergeCell ref="QFG143:QFH143"/>
    <mergeCell ref="QFI143:QFJ143"/>
    <mergeCell ref="QFK143:QFL143"/>
    <mergeCell ref="QFM143:QFN143"/>
    <mergeCell ref="QFO143:QFP143"/>
    <mergeCell ref="QEG143:QEH143"/>
    <mergeCell ref="QEI143:QEJ143"/>
    <mergeCell ref="QEK143:QEL143"/>
    <mergeCell ref="QEM143:QEN143"/>
    <mergeCell ref="QEO143:QEP143"/>
    <mergeCell ref="QEQ143:QER143"/>
    <mergeCell ref="QES143:QET143"/>
    <mergeCell ref="QEU143:QEV143"/>
    <mergeCell ref="QEW143:QEX143"/>
    <mergeCell ref="QDO143:QDP143"/>
    <mergeCell ref="QDQ143:QDR143"/>
    <mergeCell ref="QDS143:QDT143"/>
    <mergeCell ref="QDU143:QDV143"/>
    <mergeCell ref="QDW143:QDX143"/>
    <mergeCell ref="QDY143:QDZ143"/>
    <mergeCell ref="QEA143:QEB143"/>
    <mergeCell ref="QEC143:QED143"/>
    <mergeCell ref="QEE143:QEF143"/>
    <mergeCell ref="QCW143:QCX143"/>
    <mergeCell ref="QCY143:QCZ143"/>
    <mergeCell ref="QDA143:QDB143"/>
    <mergeCell ref="QDC143:QDD143"/>
    <mergeCell ref="QDE143:QDF143"/>
    <mergeCell ref="QDG143:QDH143"/>
    <mergeCell ref="QDI143:QDJ143"/>
    <mergeCell ref="QDK143:QDL143"/>
    <mergeCell ref="QDM143:QDN143"/>
    <mergeCell ref="QCE143:QCF143"/>
    <mergeCell ref="QCG143:QCH143"/>
    <mergeCell ref="QCI143:QCJ143"/>
    <mergeCell ref="QCK143:QCL143"/>
    <mergeCell ref="QCM143:QCN143"/>
    <mergeCell ref="QCO143:QCP143"/>
    <mergeCell ref="QCQ143:QCR143"/>
    <mergeCell ref="QCS143:QCT143"/>
    <mergeCell ref="QCU143:QCV143"/>
    <mergeCell ref="QBM143:QBN143"/>
    <mergeCell ref="QBO143:QBP143"/>
    <mergeCell ref="QBQ143:QBR143"/>
    <mergeCell ref="QBS143:QBT143"/>
    <mergeCell ref="QBU143:QBV143"/>
    <mergeCell ref="QBW143:QBX143"/>
    <mergeCell ref="QBY143:QBZ143"/>
    <mergeCell ref="QCA143:QCB143"/>
    <mergeCell ref="QCC143:QCD143"/>
    <mergeCell ref="QAU143:QAV143"/>
    <mergeCell ref="QAW143:QAX143"/>
    <mergeCell ref="QAY143:QAZ143"/>
    <mergeCell ref="QBA143:QBB143"/>
    <mergeCell ref="QBC143:QBD143"/>
    <mergeCell ref="QBE143:QBF143"/>
    <mergeCell ref="QBG143:QBH143"/>
    <mergeCell ref="QBI143:QBJ143"/>
    <mergeCell ref="QBK143:QBL143"/>
    <mergeCell ref="QAC143:QAD143"/>
    <mergeCell ref="QAE143:QAF143"/>
    <mergeCell ref="QAG143:QAH143"/>
    <mergeCell ref="QAI143:QAJ143"/>
    <mergeCell ref="QAK143:QAL143"/>
    <mergeCell ref="QAM143:QAN143"/>
    <mergeCell ref="QAO143:QAP143"/>
    <mergeCell ref="QAQ143:QAR143"/>
    <mergeCell ref="QAS143:QAT143"/>
    <mergeCell ref="PZK143:PZL143"/>
    <mergeCell ref="PZM143:PZN143"/>
    <mergeCell ref="PZO143:PZP143"/>
    <mergeCell ref="PZQ143:PZR143"/>
    <mergeCell ref="PZS143:PZT143"/>
    <mergeCell ref="PZU143:PZV143"/>
    <mergeCell ref="PZW143:PZX143"/>
    <mergeCell ref="PZY143:PZZ143"/>
    <mergeCell ref="QAA143:QAB143"/>
    <mergeCell ref="PYS143:PYT143"/>
    <mergeCell ref="PYU143:PYV143"/>
    <mergeCell ref="PYW143:PYX143"/>
    <mergeCell ref="PYY143:PYZ143"/>
    <mergeCell ref="PZA143:PZB143"/>
    <mergeCell ref="PZC143:PZD143"/>
    <mergeCell ref="PZE143:PZF143"/>
    <mergeCell ref="PZG143:PZH143"/>
    <mergeCell ref="PZI143:PZJ143"/>
    <mergeCell ref="PYA143:PYB143"/>
    <mergeCell ref="PYC143:PYD143"/>
    <mergeCell ref="PYE143:PYF143"/>
    <mergeCell ref="PYG143:PYH143"/>
    <mergeCell ref="PYI143:PYJ143"/>
    <mergeCell ref="PYK143:PYL143"/>
    <mergeCell ref="PYM143:PYN143"/>
    <mergeCell ref="PYO143:PYP143"/>
    <mergeCell ref="PYQ143:PYR143"/>
    <mergeCell ref="PXI143:PXJ143"/>
    <mergeCell ref="PXK143:PXL143"/>
    <mergeCell ref="PXM143:PXN143"/>
    <mergeCell ref="PXO143:PXP143"/>
    <mergeCell ref="PXQ143:PXR143"/>
    <mergeCell ref="PXS143:PXT143"/>
    <mergeCell ref="PXU143:PXV143"/>
    <mergeCell ref="PXW143:PXX143"/>
    <mergeCell ref="PXY143:PXZ143"/>
    <mergeCell ref="PWQ143:PWR143"/>
    <mergeCell ref="PWS143:PWT143"/>
    <mergeCell ref="PWU143:PWV143"/>
    <mergeCell ref="PWW143:PWX143"/>
    <mergeCell ref="PWY143:PWZ143"/>
    <mergeCell ref="PXA143:PXB143"/>
    <mergeCell ref="PXC143:PXD143"/>
    <mergeCell ref="PXE143:PXF143"/>
    <mergeCell ref="PXG143:PXH143"/>
    <mergeCell ref="PVY143:PVZ143"/>
    <mergeCell ref="PWA143:PWB143"/>
    <mergeCell ref="PWC143:PWD143"/>
    <mergeCell ref="PWE143:PWF143"/>
    <mergeCell ref="PWG143:PWH143"/>
    <mergeCell ref="PWI143:PWJ143"/>
    <mergeCell ref="PWK143:PWL143"/>
    <mergeCell ref="PWM143:PWN143"/>
    <mergeCell ref="PWO143:PWP143"/>
    <mergeCell ref="PVG143:PVH143"/>
    <mergeCell ref="PVI143:PVJ143"/>
    <mergeCell ref="PVK143:PVL143"/>
    <mergeCell ref="PVM143:PVN143"/>
    <mergeCell ref="PVO143:PVP143"/>
    <mergeCell ref="PVQ143:PVR143"/>
    <mergeCell ref="PVS143:PVT143"/>
    <mergeCell ref="PVU143:PVV143"/>
    <mergeCell ref="PVW143:PVX143"/>
    <mergeCell ref="PUO143:PUP143"/>
    <mergeCell ref="PUQ143:PUR143"/>
    <mergeCell ref="PUS143:PUT143"/>
    <mergeCell ref="PUU143:PUV143"/>
    <mergeCell ref="PUW143:PUX143"/>
    <mergeCell ref="PUY143:PUZ143"/>
    <mergeCell ref="PVA143:PVB143"/>
    <mergeCell ref="PVC143:PVD143"/>
    <mergeCell ref="PVE143:PVF143"/>
    <mergeCell ref="PTW143:PTX143"/>
    <mergeCell ref="PTY143:PTZ143"/>
    <mergeCell ref="PUA143:PUB143"/>
    <mergeCell ref="PUC143:PUD143"/>
    <mergeCell ref="PUE143:PUF143"/>
    <mergeCell ref="PUG143:PUH143"/>
    <mergeCell ref="PUI143:PUJ143"/>
    <mergeCell ref="PUK143:PUL143"/>
    <mergeCell ref="PUM143:PUN143"/>
    <mergeCell ref="PTE143:PTF143"/>
    <mergeCell ref="PTG143:PTH143"/>
    <mergeCell ref="PTI143:PTJ143"/>
    <mergeCell ref="PTK143:PTL143"/>
    <mergeCell ref="PTM143:PTN143"/>
    <mergeCell ref="PTO143:PTP143"/>
    <mergeCell ref="PTQ143:PTR143"/>
    <mergeCell ref="PTS143:PTT143"/>
    <mergeCell ref="PTU143:PTV143"/>
    <mergeCell ref="PSM143:PSN143"/>
    <mergeCell ref="PSO143:PSP143"/>
    <mergeCell ref="PSQ143:PSR143"/>
    <mergeCell ref="PSS143:PST143"/>
    <mergeCell ref="PSU143:PSV143"/>
    <mergeCell ref="PSW143:PSX143"/>
    <mergeCell ref="PSY143:PSZ143"/>
    <mergeCell ref="PTA143:PTB143"/>
    <mergeCell ref="PTC143:PTD143"/>
    <mergeCell ref="PRU143:PRV143"/>
    <mergeCell ref="PRW143:PRX143"/>
    <mergeCell ref="PRY143:PRZ143"/>
    <mergeCell ref="PSA143:PSB143"/>
    <mergeCell ref="PSC143:PSD143"/>
    <mergeCell ref="PSE143:PSF143"/>
    <mergeCell ref="PSG143:PSH143"/>
    <mergeCell ref="PSI143:PSJ143"/>
    <mergeCell ref="PSK143:PSL143"/>
    <mergeCell ref="PRC143:PRD143"/>
    <mergeCell ref="PRE143:PRF143"/>
    <mergeCell ref="PRG143:PRH143"/>
    <mergeCell ref="PRI143:PRJ143"/>
    <mergeCell ref="PRK143:PRL143"/>
    <mergeCell ref="PRM143:PRN143"/>
    <mergeCell ref="PRO143:PRP143"/>
    <mergeCell ref="PRQ143:PRR143"/>
    <mergeCell ref="PRS143:PRT143"/>
    <mergeCell ref="PQK143:PQL143"/>
    <mergeCell ref="PQM143:PQN143"/>
    <mergeCell ref="PQO143:PQP143"/>
    <mergeCell ref="PQQ143:PQR143"/>
    <mergeCell ref="PQS143:PQT143"/>
    <mergeCell ref="PQU143:PQV143"/>
    <mergeCell ref="PQW143:PQX143"/>
    <mergeCell ref="PQY143:PQZ143"/>
    <mergeCell ref="PRA143:PRB143"/>
    <mergeCell ref="PPS143:PPT143"/>
    <mergeCell ref="PPU143:PPV143"/>
    <mergeCell ref="PPW143:PPX143"/>
    <mergeCell ref="PPY143:PPZ143"/>
    <mergeCell ref="PQA143:PQB143"/>
    <mergeCell ref="PQC143:PQD143"/>
    <mergeCell ref="PQE143:PQF143"/>
    <mergeCell ref="PQG143:PQH143"/>
    <mergeCell ref="PQI143:PQJ143"/>
    <mergeCell ref="PPA143:PPB143"/>
    <mergeCell ref="PPC143:PPD143"/>
    <mergeCell ref="PPE143:PPF143"/>
    <mergeCell ref="PPG143:PPH143"/>
    <mergeCell ref="PPI143:PPJ143"/>
    <mergeCell ref="PPK143:PPL143"/>
    <mergeCell ref="PPM143:PPN143"/>
    <mergeCell ref="PPO143:PPP143"/>
    <mergeCell ref="PPQ143:PPR143"/>
    <mergeCell ref="POI143:POJ143"/>
    <mergeCell ref="POK143:POL143"/>
    <mergeCell ref="POM143:PON143"/>
    <mergeCell ref="POO143:POP143"/>
    <mergeCell ref="POQ143:POR143"/>
    <mergeCell ref="POS143:POT143"/>
    <mergeCell ref="POU143:POV143"/>
    <mergeCell ref="POW143:POX143"/>
    <mergeCell ref="POY143:POZ143"/>
    <mergeCell ref="PNQ143:PNR143"/>
    <mergeCell ref="PNS143:PNT143"/>
    <mergeCell ref="PNU143:PNV143"/>
    <mergeCell ref="PNW143:PNX143"/>
    <mergeCell ref="PNY143:PNZ143"/>
    <mergeCell ref="POA143:POB143"/>
    <mergeCell ref="POC143:POD143"/>
    <mergeCell ref="POE143:POF143"/>
    <mergeCell ref="POG143:POH143"/>
    <mergeCell ref="PMY143:PMZ143"/>
    <mergeCell ref="PNA143:PNB143"/>
    <mergeCell ref="PNC143:PND143"/>
    <mergeCell ref="PNE143:PNF143"/>
    <mergeCell ref="PNG143:PNH143"/>
    <mergeCell ref="PNI143:PNJ143"/>
    <mergeCell ref="PNK143:PNL143"/>
    <mergeCell ref="PNM143:PNN143"/>
    <mergeCell ref="PNO143:PNP143"/>
    <mergeCell ref="PMG143:PMH143"/>
    <mergeCell ref="PMI143:PMJ143"/>
    <mergeCell ref="PMK143:PML143"/>
    <mergeCell ref="PMM143:PMN143"/>
    <mergeCell ref="PMO143:PMP143"/>
    <mergeCell ref="PMQ143:PMR143"/>
    <mergeCell ref="PMS143:PMT143"/>
    <mergeCell ref="PMU143:PMV143"/>
    <mergeCell ref="PMW143:PMX143"/>
    <mergeCell ref="PLO143:PLP143"/>
    <mergeCell ref="PLQ143:PLR143"/>
    <mergeCell ref="PLS143:PLT143"/>
    <mergeCell ref="PLU143:PLV143"/>
    <mergeCell ref="PLW143:PLX143"/>
    <mergeCell ref="PLY143:PLZ143"/>
    <mergeCell ref="PMA143:PMB143"/>
    <mergeCell ref="PMC143:PMD143"/>
    <mergeCell ref="PME143:PMF143"/>
    <mergeCell ref="PKW143:PKX143"/>
    <mergeCell ref="PKY143:PKZ143"/>
    <mergeCell ref="PLA143:PLB143"/>
    <mergeCell ref="PLC143:PLD143"/>
    <mergeCell ref="PLE143:PLF143"/>
    <mergeCell ref="PLG143:PLH143"/>
    <mergeCell ref="PLI143:PLJ143"/>
    <mergeCell ref="PLK143:PLL143"/>
    <mergeCell ref="PLM143:PLN143"/>
    <mergeCell ref="PKE143:PKF143"/>
    <mergeCell ref="PKG143:PKH143"/>
    <mergeCell ref="PKI143:PKJ143"/>
    <mergeCell ref="PKK143:PKL143"/>
    <mergeCell ref="PKM143:PKN143"/>
    <mergeCell ref="PKO143:PKP143"/>
    <mergeCell ref="PKQ143:PKR143"/>
    <mergeCell ref="PKS143:PKT143"/>
    <mergeCell ref="PKU143:PKV143"/>
    <mergeCell ref="PJM143:PJN143"/>
    <mergeCell ref="PJO143:PJP143"/>
    <mergeCell ref="PJQ143:PJR143"/>
    <mergeCell ref="PJS143:PJT143"/>
    <mergeCell ref="PJU143:PJV143"/>
    <mergeCell ref="PJW143:PJX143"/>
    <mergeCell ref="PJY143:PJZ143"/>
    <mergeCell ref="PKA143:PKB143"/>
    <mergeCell ref="PKC143:PKD143"/>
    <mergeCell ref="PIU143:PIV143"/>
    <mergeCell ref="PIW143:PIX143"/>
    <mergeCell ref="PIY143:PIZ143"/>
    <mergeCell ref="PJA143:PJB143"/>
    <mergeCell ref="PJC143:PJD143"/>
    <mergeCell ref="PJE143:PJF143"/>
    <mergeCell ref="PJG143:PJH143"/>
    <mergeCell ref="PJI143:PJJ143"/>
    <mergeCell ref="PJK143:PJL143"/>
    <mergeCell ref="PIC143:PID143"/>
    <mergeCell ref="PIE143:PIF143"/>
    <mergeCell ref="PIG143:PIH143"/>
    <mergeCell ref="PII143:PIJ143"/>
    <mergeCell ref="PIK143:PIL143"/>
    <mergeCell ref="PIM143:PIN143"/>
    <mergeCell ref="PIO143:PIP143"/>
    <mergeCell ref="PIQ143:PIR143"/>
    <mergeCell ref="PIS143:PIT143"/>
    <mergeCell ref="PHK143:PHL143"/>
    <mergeCell ref="PHM143:PHN143"/>
    <mergeCell ref="PHO143:PHP143"/>
    <mergeCell ref="PHQ143:PHR143"/>
    <mergeCell ref="PHS143:PHT143"/>
    <mergeCell ref="PHU143:PHV143"/>
    <mergeCell ref="PHW143:PHX143"/>
    <mergeCell ref="PHY143:PHZ143"/>
    <mergeCell ref="PIA143:PIB143"/>
    <mergeCell ref="PGS143:PGT143"/>
    <mergeCell ref="PGU143:PGV143"/>
    <mergeCell ref="PGW143:PGX143"/>
    <mergeCell ref="PGY143:PGZ143"/>
    <mergeCell ref="PHA143:PHB143"/>
    <mergeCell ref="PHC143:PHD143"/>
    <mergeCell ref="PHE143:PHF143"/>
    <mergeCell ref="PHG143:PHH143"/>
    <mergeCell ref="PHI143:PHJ143"/>
    <mergeCell ref="PGA143:PGB143"/>
    <mergeCell ref="PGC143:PGD143"/>
    <mergeCell ref="PGE143:PGF143"/>
    <mergeCell ref="PGG143:PGH143"/>
    <mergeCell ref="PGI143:PGJ143"/>
    <mergeCell ref="PGK143:PGL143"/>
    <mergeCell ref="PGM143:PGN143"/>
    <mergeCell ref="PGO143:PGP143"/>
    <mergeCell ref="PGQ143:PGR143"/>
    <mergeCell ref="PFI143:PFJ143"/>
    <mergeCell ref="PFK143:PFL143"/>
    <mergeCell ref="PFM143:PFN143"/>
    <mergeCell ref="PFO143:PFP143"/>
    <mergeCell ref="PFQ143:PFR143"/>
    <mergeCell ref="PFS143:PFT143"/>
    <mergeCell ref="PFU143:PFV143"/>
    <mergeCell ref="PFW143:PFX143"/>
    <mergeCell ref="PFY143:PFZ143"/>
    <mergeCell ref="PEQ143:PER143"/>
    <mergeCell ref="PES143:PET143"/>
    <mergeCell ref="PEU143:PEV143"/>
    <mergeCell ref="PEW143:PEX143"/>
    <mergeCell ref="PEY143:PEZ143"/>
    <mergeCell ref="PFA143:PFB143"/>
    <mergeCell ref="PFC143:PFD143"/>
    <mergeCell ref="PFE143:PFF143"/>
    <mergeCell ref="PFG143:PFH143"/>
    <mergeCell ref="PDY143:PDZ143"/>
    <mergeCell ref="PEA143:PEB143"/>
    <mergeCell ref="PEC143:PED143"/>
    <mergeCell ref="PEE143:PEF143"/>
    <mergeCell ref="PEG143:PEH143"/>
    <mergeCell ref="PEI143:PEJ143"/>
    <mergeCell ref="PEK143:PEL143"/>
    <mergeCell ref="PEM143:PEN143"/>
    <mergeCell ref="PEO143:PEP143"/>
    <mergeCell ref="PDG143:PDH143"/>
    <mergeCell ref="PDI143:PDJ143"/>
    <mergeCell ref="PDK143:PDL143"/>
    <mergeCell ref="PDM143:PDN143"/>
    <mergeCell ref="PDO143:PDP143"/>
    <mergeCell ref="PDQ143:PDR143"/>
    <mergeCell ref="PDS143:PDT143"/>
    <mergeCell ref="PDU143:PDV143"/>
    <mergeCell ref="PDW143:PDX143"/>
    <mergeCell ref="PCO143:PCP143"/>
    <mergeCell ref="PCQ143:PCR143"/>
    <mergeCell ref="PCS143:PCT143"/>
    <mergeCell ref="PCU143:PCV143"/>
    <mergeCell ref="PCW143:PCX143"/>
    <mergeCell ref="PCY143:PCZ143"/>
    <mergeCell ref="PDA143:PDB143"/>
    <mergeCell ref="PDC143:PDD143"/>
    <mergeCell ref="PDE143:PDF143"/>
    <mergeCell ref="PBW143:PBX143"/>
    <mergeCell ref="PBY143:PBZ143"/>
    <mergeCell ref="PCA143:PCB143"/>
    <mergeCell ref="PCC143:PCD143"/>
    <mergeCell ref="PCE143:PCF143"/>
    <mergeCell ref="PCG143:PCH143"/>
    <mergeCell ref="PCI143:PCJ143"/>
    <mergeCell ref="PCK143:PCL143"/>
    <mergeCell ref="PCM143:PCN143"/>
    <mergeCell ref="PBE143:PBF143"/>
    <mergeCell ref="PBG143:PBH143"/>
    <mergeCell ref="PBI143:PBJ143"/>
    <mergeCell ref="PBK143:PBL143"/>
    <mergeCell ref="PBM143:PBN143"/>
    <mergeCell ref="PBO143:PBP143"/>
    <mergeCell ref="PBQ143:PBR143"/>
    <mergeCell ref="PBS143:PBT143"/>
    <mergeCell ref="PBU143:PBV143"/>
    <mergeCell ref="PAM143:PAN143"/>
    <mergeCell ref="PAO143:PAP143"/>
    <mergeCell ref="PAQ143:PAR143"/>
    <mergeCell ref="PAS143:PAT143"/>
    <mergeCell ref="PAU143:PAV143"/>
    <mergeCell ref="PAW143:PAX143"/>
    <mergeCell ref="PAY143:PAZ143"/>
    <mergeCell ref="PBA143:PBB143"/>
    <mergeCell ref="PBC143:PBD143"/>
    <mergeCell ref="OZU143:OZV143"/>
    <mergeCell ref="OZW143:OZX143"/>
    <mergeCell ref="OZY143:OZZ143"/>
    <mergeCell ref="PAA143:PAB143"/>
    <mergeCell ref="PAC143:PAD143"/>
    <mergeCell ref="PAE143:PAF143"/>
    <mergeCell ref="PAG143:PAH143"/>
    <mergeCell ref="PAI143:PAJ143"/>
    <mergeCell ref="PAK143:PAL143"/>
    <mergeCell ref="OZC143:OZD143"/>
    <mergeCell ref="OZE143:OZF143"/>
    <mergeCell ref="OZG143:OZH143"/>
    <mergeCell ref="OZI143:OZJ143"/>
    <mergeCell ref="OZK143:OZL143"/>
    <mergeCell ref="OZM143:OZN143"/>
    <mergeCell ref="OZO143:OZP143"/>
    <mergeCell ref="OZQ143:OZR143"/>
    <mergeCell ref="OZS143:OZT143"/>
    <mergeCell ref="OYK143:OYL143"/>
    <mergeCell ref="OYM143:OYN143"/>
    <mergeCell ref="OYO143:OYP143"/>
    <mergeCell ref="OYQ143:OYR143"/>
    <mergeCell ref="OYS143:OYT143"/>
    <mergeCell ref="OYU143:OYV143"/>
    <mergeCell ref="OYW143:OYX143"/>
    <mergeCell ref="OYY143:OYZ143"/>
    <mergeCell ref="OZA143:OZB143"/>
    <mergeCell ref="OXS143:OXT143"/>
    <mergeCell ref="OXU143:OXV143"/>
    <mergeCell ref="OXW143:OXX143"/>
    <mergeCell ref="OXY143:OXZ143"/>
    <mergeCell ref="OYA143:OYB143"/>
    <mergeCell ref="OYC143:OYD143"/>
    <mergeCell ref="OYE143:OYF143"/>
    <mergeCell ref="OYG143:OYH143"/>
    <mergeCell ref="OYI143:OYJ143"/>
    <mergeCell ref="OXA143:OXB143"/>
    <mergeCell ref="OXC143:OXD143"/>
    <mergeCell ref="OXE143:OXF143"/>
    <mergeCell ref="OXG143:OXH143"/>
    <mergeCell ref="OXI143:OXJ143"/>
    <mergeCell ref="OXK143:OXL143"/>
    <mergeCell ref="OXM143:OXN143"/>
    <mergeCell ref="OXO143:OXP143"/>
    <mergeCell ref="OXQ143:OXR143"/>
    <mergeCell ref="OWI143:OWJ143"/>
    <mergeCell ref="OWK143:OWL143"/>
    <mergeCell ref="OWM143:OWN143"/>
    <mergeCell ref="OWO143:OWP143"/>
    <mergeCell ref="OWQ143:OWR143"/>
    <mergeCell ref="OWS143:OWT143"/>
    <mergeCell ref="OWU143:OWV143"/>
    <mergeCell ref="OWW143:OWX143"/>
    <mergeCell ref="OWY143:OWZ143"/>
    <mergeCell ref="OVQ143:OVR143"/>
    <mergeCell ref="OVS143:OVT143"/>
    <mergeCell ref="OVU143:OVV143"/>
    <mergeCell ref="OVW143:OVX143"/>
    <mergeCell ref="OVY143:OVZ143"/>
    <mergeCell ref="OWA143:OWB143"/>
    <mergeCell ref="OWC143:OWD143"/>
    <mergeCell ref="OWE143:OWF143"/>
    <mergeCell ref="OWG143:OWH143"/>
    <mergeCell ref="OUY143:OUZ143"/>
    <mergeCell ref="OVA143:OVB143"/>
    <mergeCell ref="OVC143:OVD143"/>
    <mergeCell ref="OVE143:OVF143"/>
    <mergeCell ref="OVG143:OVH143"/>
    <mergeCell ref="OVI143:OVJ143"/>
    <mergeCell ref="OVK143:OVL143"/>
    <mergeCell ref="OVM143:OVN143"/>
    <mergeCell ref="OVO143:OVP143"/>
    <mergeCell ref="OUG143:OUH143"/>
    <mergeCell ref="OUI143:OUJ143"/>
    <mergeCell ref="OUK143:OUL143"/>
    <mergeCell ref="OUM143:OUN143"/>
    <mergeCell ref="OUO143:OUP143"/>
    <mergeCell ref="OUQ143:OUR143"/>
    <mergeCell ref="OUS143:OUT143"/>
    <mergeCell ref="OUU143:OUV143"/>
    <mergeCell ref="OUW143:OUX143"/>
    <mergeCell ref="OTO143:OTP143"/>
    <mergeCell ref="OTQ143:OTR143"/>
    <mergeCell ref="OTS143:OTT143"/>
    <mergeCell ref="OTU143:OTV143"/>
    <mergeCell ref="OTW143:OTX143"/>
    <mergeCell ref="OTY143:OTZ143"/>
    <mergeCell ref="OUA143:OUB143"/>
    <mergeCell ref="OUC143:OUD143"/>
    <mergeCell ref="OUE143:OUF143"/>
    <mergeCell ref="OSW143:OSX143"/>
    <mergeCell ref="OSY143:OSZ143"/>
    <mergeCell ref="OTA143:OTB143"/>
    <mergeCell ref="OTC143:OTD143"/>
    <mergeCell ref="OTE143:OTF143"/>
    <mergeCell ref="OTG143:OTH143"/>
    <mergeCell ref="OTI143:OTJ143"/>
    <mergeCell ref="OTK143:OTL143"/>
    <mergeCell ref="OTM143:OTN143"/>
    <mergeCell ref="OSE143:OSF143"/>
    <mergeCell ref="OSG143:OSH143"/>
    <mergeCell ref="OSI143:OSJ143"/>
    <mergeCell ref="OSK143:OSL143"/>
    <mergeCell ref="OSM143:OSN143"/>
    <mergeCell ref="OSO143:OSP143"/>
    <mergeCell ref="OSQ143:OSR143"/>
    <mergeCell ref="OSS143:OST143"/>
    <mergeCell ref="OSU143:OSV143"/>
    <mergeCell ref="ORM143:ORN143"/>
    <mergeCell ref="ORO143:ORP143"/>
    <mergeCell ref="ORQ143:ORR143"/>
    <mergeCell ref="ORS143:ORT143"/>
    <mergeCell ref="ORU143:ORV143"/>
    <mergeCell ref="ORW143:ORX143"/>
    <mergeCell ref="ORY143:ORZ143"/>
    <mergeCell ref="OSA143:OSB143"/>
    <mergeCell ref="OSC143:OSD143"/>
    <mergeCell ref="OQU143:OQV143"/>
    <mergeCell ref="OQW143:OQX143"/>
    <mergeCell ref="OQY143:OQZ143"/>
    <mergeCell ref="ORA143:ORB143"/>
    <mergeCell ref="ORC143:ORD143"/>
    <mergeCell ref="ORE143:ORF143"/>
    <mergeCell ref="ORG143:ORH143"/>
    <mergeCell ref="ORI143:ORJ143"/>
    <mergeCell ref="ORK143:ORL143"/>
    <mergeCell ref="OQC143:OQD143"/>
    <mergeCell ref="OQE143:OQF143"/>
    <mergeCell ref="OQG143:OQH143"/>
    <mergeCell ref="OQI143:OQJ143"/>
    <mergeCell ref="OQK143:OQL143"/>
    <mergeCell ref="OQM143:OQN143"/>
    <mergeCell ref="OQO143:OQP143"/>
    <mergeCell ref="OQQ143:OQR143"/>
    <mergeCell ref="OQS143:OQT143"/>
    <mergeCell ref="OPK143:OPL143"/>
    <mergeCell ref="OPM143:OPN143"/>
    <mergeCell ref="OPO143:OPP143"/>
    <mergeCell ref="OPQ143:OPR143"/>
    <mergeCell ref="OPS143:OPT143"/>
    <mergeCell ref="OPU143:OPV143"/>
    <mergeCell ref="OPW143:OPX143"/>
    <mergeCell ref="OPY143:OPZ143"/>
    <mergeCell ref="OQA143:OQB143"/>
    <mergeCell ref="OOS143:OOT143"/>
    <mergeCell ref="OOU143:OOV143"/>
    <mergeCell ref="OOW143:OOX143"/>
    <mergeCell ref="OOY143:OOZ143"/>
    <mergeCell ref="OPA143:OPB143"/>
    <mergeCell ref="OPC143:OPD143"/>
    <mergeCell ref="OPE143:OPF143"/>
    <mergeCell ref="OPG143:OPH143"/>
    <mergeCell ref="OPI143:OPJ143"/>
    <mergeCell ref="OOA143:OOB143"/>
    <mergeCell ref="OOC143:OOD143"/>
    <mergeCell ref="OOE143:OOF143"/>
    <mergeCell ref="OOG143:OOH143"/>
    <mergeCell ref="OOI143:OOJ143"/>
    <mergeCell ref="OOK143:OOL143"/>
    <mergeCell ref="OOM143:OON143"/>
    <mergeCell ref="OOO143:OOP143"/>
    <mergeCell ref="OOQ143:OOR143"/>
    <mergeCell ref="ONI143:ONJ143"/>
    <mergeCell ref="ONK143:ONL143"/>
    <mergeCell ref="ONM143:ONN143"/>
    <mergeCell ref="ONO143:ONP143"/>
    <mergeCell ref="ONQ143:ONR143"/>
    <mergeCell ref="ONS143:ONT143"/>
    <mergeCell ref="ONU143:ONV143"/>
    <mergeCell ref="ONW143:ONX143"/>
    <mergeCell ref="ONY143:ONZ143"/>
    <mergeCell ref="OMQ143:OMR143"/>
    <mergeCell ref="OMS143:OMT143"/>
    <mergeCell ref="OMU143:OMV143"/>
    <mergeCell ref="OMW143:OMX143"/>
    <mergeCell ref="OMY143:OMZ143"/>
    <mergeCell ref="ONA143:ONB143"/>
    <mergeCell ref="ONC143:OND143"/>
    <mergeCell ref="ONE143:ONF143"/>
    <mergeCell ref="ONG143:ONH143"/>
    <mergeCell ref="OLY143:OLZ143"/>
    <mergeCell ref="OMA143:OMB143"/>
    <mergeCell ref="OMC143:OMD143"/>
    <mergeCell ref="OME143:OMF143"/>
    <mergeCell ref="OMG143:OMH143"/>
    <mergeCell ref="OMI143:OMJ143"/>
    <mergeCell ref="OMK143:OML143"/>
    <mergeCell ref="OMM143:OMN143"/>
    <mergeCell ref="OMO143:OMP143"/>
    <mergeCell ref="OLG143:OLH143"/>
    <mergeCell ref="OLI143:OLJ143"/>
    <mergeCell ref="OLK143:OLL143"/>
    <mergeCell ref="OLM143:OLN143"/>
    <mergeCell ref="OLO143:OLP143"/>
    <mergeCell ref="OLQ143:OLR143"/>
    <mergeCell ref="OLS143:OLT143"/>
    <mergeCell ref="OLU143:OLV143"/>
    <mergeCell ref="OLW143:OLX143"/>
    <mergeCell ref="OKO143:OKP143"/>
    <mergeCell ref="OKQ143:OKR143"/>
    <mergeCell ref="OKS143:OKT143"/>
    <mergeCell ref="OKU143:OKV143"/>
    <mergeCell ref="OKW143:OKX143"/>
    <mergeCell ref="OKY143:OKZ143"/>
    <mergeCell ref="OLA143:OLB143"/>
    <mergeCell ref="OLC143:OLD143"/>
    <mergeCell ref="OLE143:OLF143"/>
    <mergeCell ref="OJW143:OJX143"/>
    <mergeCell ref="OJY143:OJZ143"/>
    <mergeCell ref="OKA143:OKB143"/>
    <mergeCell ref="OKC143:OKD143"/>
    <mergeCell ref="OKE143:OKF143"/>
    <mergeCell ref="OKG143:OKH143"/>
    <mergeCell ref="OKI143:OKJ143"/>
    <mergeCell ref="OKK143:OKL143"/>
    <mergeCell ref="OKM143:OKN143"/>
    <mergeCell ref="OJE143:OJF143"/>
    <mergeCell ref="OJG143:OJH143"/>
    <mergeCell ref="OJI143:OJJ143"/>
    <mergeCell ref="OJK143:OJL143"/>
    <mergeCell ref="OJM143:OJN143"/>
    <mergeCell ref="OJO143:OJP143"/>
    <mergeCell ref="OJQ143:OJR143"/>
    <mergeCell ref="OJS143:OJT143"/>
    <mergeCell ref="OJU143:OJV143"/>
    <mergeCell ref="OIM143:OIN143"/>
    <mergeCell ref="OIO143:OIP143"/>
    <mergeCell ref="OIQ143:OIR143"/>
    <mergeCell ref="OIS143:OIT143"/>
    <mergeCell ref="OIU143:OIV143"/>
    <mergeCell ref="OIW143:OIX143"/>
    <mergeCell ref="OIY143:OIZ143"/>
    <mergeCell ref="OJA143:OJB143"/>
    <mergeCell ref="OJC143:OJD143"/>
    <mergeCell ref="OHU143:OHV143"/>
    <mergeCell ref="OHW143:OHX143"/>
    <mergeCell ref="OHY143:OHZ143"/>
    <mergeCell ref="OIA143:OIB143"/>
    <mergeCell ref="OIC143:OID143"/>
    <mergeCell ref="OIE143:OIF143"/>
    <mergeCell ref="OIG143:OIH143"/>
    <mergeCell ref="OII143:OIJ143"/>
    <mergeCell ref="OIK143:OIL143"/>
    <mergeCell ref="OHC143:OHD143"/>
    <mergeCell ref="OHE143:OHF143"/>
    <mergeCell ref="OHG143:OHH143"/>
    <mergeCell ref="OHI143:OHJ143"/>
    <mergeCell ref="OHK143:OHL143"/>
    <mergeCell ref="OHM143:OHN143"/>
    <mergeCell ref="OHO143:OHP143"/>
    <mergeCell ref="OHQ143:OHR143"/>
    <mergeCell ref="OHS143:OHT143"/>
    <mergeCell ref="OGK143:OGL143"/>
    <mergeCell ref="OGM143:OGN143"/>
    <mergeCell ref="OGO143:OGP143"/>
    <mergeCell ref="OGQ143:OGR143"/>
    <mergeCell ref="OGS143:OGT143"/>
    <mergeCell ref="OGU143:OGV143"/>
    <mergeCell ref="OGW143:OGX143"/>
    <mergeCell ref="OGY143:OGZ143"/>
    <mergeCell ref="OHA143:OHB143"/>
    <mergeCell ref="OFS143:OFT143"/>
    <mergeCell ref="OFU143:OFV143"/>
    <mergeCell ref="OFW143:OFX143"/>
    <mergeCell ref="OFY143:OFZ143"/>
    <mergeCell ref="OGA143:OGB143"/>
    <mergeCell ref="OGC143:OGD143"/>
    <mergeCell ref="OGE143:OGF143"/>
    <mergeCell ref="OGG143:OGH143"/>
    <mergeCell ref="OGI143:OGJ143"/>
    <mergeCell ref="OFA143:OFB143"/>
    <mergeCell ref="OFC143:OFD143"/>
    <mergeCell ref="OFE143:OFF143"/>
    <mergeCell ref="OFG143:OFH143"/>
    <mergeCell ref="OFI143:OFJ143"/>
    <mergeCell ref="OFK143:OFL143"/>
    <mergeCell ref="OFM143:OFN143"/>
    <mergeCell ref="OFO143:OFP143"/>
    <mergeCell ref="OFQ143:OFR143"/>
    <mergeCell ref="OEI143:OEJ143"/>
    <mergeCell ref="OEK143:OEL143"/>
    <mergeCell ref="OEM143:OEN143"/>
    <mergeCell ref="OEO143:OEP143"/>
    <mergeCell ref="OEQ143:OER143"/>
    <mergeCell ref="OES143:OET143"/>
    <mergeCell ref="OEU143:OEV143"/>
    <mergeCell ref="OEW143:OEX143"/>
    <mergeCell ref="OEY143:OEZ143"/>
    <mergeCell ref="ODQ143:ODR143"/>
    <mergeCell ref="ODS143:ODT143"/>
    <mergeCell ref="ODU143:ODV143"/>
    <mergeCell ref="ODW143:ODX143"/>
    <mergeCell ref="ODY143:ODZ143"/>
    <mergeCell ref="OEA143:OEB143"/>
    <mergeCell ref="OEC143:OED143"/>
    <mergeCell ref="OEE143:OEF143"/>
    <mergeCell ref="OEG143:OEH143"/>
    <mergeCell ref="OCY143:OCZ143"/>
    <mergeCell ref="ODA143:ODB143"/>
    <mergeCell ref="ODC143:ODD143"/>
    <mergeCell ref="ODE143:ODF143"/>
    <mergeCell ref="ODG143:ODH143"/>
    <mergeCell ref="ODI143:ODJ143"/>
    <mergeCell ref="ODK143:ODL143"/>
    <mergeCell ref="ODM143:ODN143"/>
    <mergeCell ref="ODO143:ODP143"/>
    <mergeCell ref="OCG143:OCH143"/>
    <mergeCell ref="OCI143:OCJ143"/>
    <mergeCell ref="OCK143:OCL143"/>
    <mergeCell ref="OCM143:OCN143"/>
    <mergeCell ref="OCO143:OCP143"/>
    <mergeCell ref="OCQ143:OCR143"/>
    <mergeCell ref="OCS143:OCT143"/>
    <mergeCell ref="OCU143:OCV143"/>
    <mergeCell ref="OCW143:OCX143"/>
    <mergeCell ref="OBO143:OBP143"/>
    <mergeCell ref="OBQ143:OBR143"/>
    <mergeCell ref="OBS143:OBT143"/>
    <mergeCell ref="OBU143:OBV143"/>
    <mergeCell ref="OBW143:OBX143"/>
    <mergeCell ref="OBY143:OBZ143"/>
    <mergeCell ref="OCA143:OCB143"/>
    <mergeCell ref="OCC143:OCD143"/>
    <mergeCell ref="OCE143:OCF143"/>
    <mergeCell ref="OAW143:OAX143"/>
    <mergeCell ref="OAY143:OAZ143"/>
    <mergeCell ref="OBA143:OBB143"/>
    <mergeCell ref="OBC143:OBD143"/>
    <mergeCell ref="OBE143:OBF143"/>
    <mergeCell ref="OBG143:OBH143"/>
    <mergeCell ref="OBI143:OBJ143"/>
    <mergeCell ref="OBK143:OBL143"/>
    <mergeCell ref="OBM143:OBN143"/>
    <mergeCell ref="OAE143:OAF143"/>
    <mergeCell ref="OAG143:OAH143"/>
    <mergeCell ref="OAI143:OAJ143"/>
    <mergeCell ref="OAK143:OAL143"/>
    <mergeCell ref="OAM143:OAN143"/>
    <mergeCell ref="OAO143:OAP143"/>
    <mergeCell ref="OAQ143:OAR143"/>
    <mergeCell ref="OAS143:OAT143"/>
    <mergeCell ref="OAU143:OAV143"/>
    <mergeCell ref="NZM143:NZN143"/>
    <mergeCell ref="NZO143:NZP143"/>
    <mergeCell ref="NZQ143:NZR143"/>
    <mergeCell ref="NZS143:NZT143"/>
    <mergeCell ref="NZU143:NZV143"/>
    <mergeCell ref="NZW143:NZX143"/>
    <mergeCell ref="NZY143:NZZ143"/>
    <mergeCell ref="OAA143:OAB143"/>
    <mergeCell ref="OAC143:OAD143"/>
    <mergeCell ref="NYU143:NYV143"/>
    <mergeCell ref="NYW143:NYX143"/>
    <mergeCell ref="NYY143:NYZ143"/>
    <mergeCell ref="NZA143:NZB143"/>
    <mergeCell ref="NZC143:NZD143"/>
    <mergeCell ref="NZE143:NZF143"/>
    <mergeCell ref="NZG143:NZH143"/>
    <mergeCell ref="NZI143:NZJ143"/>
    <mergeCell ref="NZK143:NZL143"/>
    <mergeCell ref="NYC143:NYD143"/>
    <mergeCell ref="NYE143:NYF143"/>
    <mergeCell ref="NYG143:NYH143"/>
    <mergeCell ref="NYI143:NYJ143"/>
    <mergeCell ref="NYK143:NYL143"/>
    <mergeCell ref="NYM143:NYN143"/>
    <mergeCell ref="NYO143:NYP143"/>
    <mergeCell ref="NYQ143:NYR143"/>
    <mergeCell ref="NYS143:NYT143"/>
    <mergeCell ref="NXK143:NXL143"/>
    <mergeCell ref="NXM143:NXN143"/>
    <mergeCell ref="NXO143:NXP143"/>
    <mergeCell ref="NXQ143:NXR143"/>
    <mergeCell ref="NXS143:NXT143"/>
    <mergeCell ref="NXU143:NXV143"/>
    <mergeCell ref="NXW143:NXX143"/>
    <mergeCell ref="NXY143:NXZ143"/>
    <mergeCell ref="NYA143:NYB143"/>
    <mergeCell ref="NWS143:NWT143"/>
    <mergeCell ref="NWU143:NWV143"/>
    <mergeCell ref="NWW143:NWX143"/>
    <mergeCell ref="NWY143:NWZ143"/>
    <mergeCell ref="NXA143:NXB143"/>
    <mergeCell ref="NXC143:NXD143"/>
    <mergeCell ref="NXE143:NXF143"/>
    <mergeCell ref="NXG143:NXH143"/>
    <mergeCell ref="NXI143:NXJ143"/>
    <mergeCell ref="NWA143:NWB143"/>
    <mergeCell ref="NWC143:NWD143"/>
    <mergeCell ref="NWE143:NWF143"/>
    <mergeCell ref="NWG143:NWH143"/>
    <mergeCell ref="NWI143:NWJ143"/>
    <mergeCell ref="NWK143:NWL143"/>
    <mergeCell ref="NWM143:NWN143"/>
    <mergeCell ref="NWO143:NWP143"/>
    <mergeCell ref="NWQ143:NWR143"/>
    <mergeCell ref="NVI143:NVJ143"/>
    <mergeCell ref="NVK143:NVL143"/>
    <mergeCell ref="NVM143:NVN143"/>
    <mergeCell ref="NVO143:NVP143"/>
    <mergeCell ref="NVQ143:NVR143"/>
    <mergeCell ref="NVS143:NVT143"/>
    <mergeCell ref="NVU143:NVV143"/>
    <mergeCell ref="NVW143:NVX143"/>
    <mergeCell ref="NVY143:NVZ143"/>
    <mergeCell ref="NUQ143:NUR143"/>
    <mergeCell ref="NUS143:NUT143"/>
    <mergeCell ref="NUU143:NUV143"/>
    <mergeCell ref="NUW143:NUX143"/>
    <mergeCell ref="NUY143:NUZ143"/>
    <mergeCell ref="NVA143:NVB143"/>
    <mergeCell ref="NVC143:NVD143"/>
    <mergeCell ref="NVE143:NVF143"/>
    <mergeCell ref="NVG143:NVH143"/>
    <mergeCell ref="NTY143:NTZ143"/>
    <mergeCell ref="NUA143:NUB143"/>
    <mergeCell ref="NUC143:NUD143"/>
    <mergeCell ref="NUE143:NUF143"/>
    <mergeCell ref="NUG143:NUH143"/>
    <mergeCell ref="NUI143:NUJ143"/>
    <mergeCell ref="NUK143:NUL143"/>
    <mergeCell ref="NUM143:NUN143"/>
    <mergeCell ref="NUO143:NUP143"/>
    <mergeCell ref="NTG143:NTH143"/>
    <mergeCell ref="NTI143:NTJ143"/>
    <mergeCell ref="NTK143:NTL143"/>
    <mergeCell ref="NTM143:NTN143"/>
    <mergeCell ref="NTO143:NTP143"/>
    <mergeCell ref="NTQ143:NTR143"/>
    <mergeCell ref="NTS143:NTT143"/>
    <mergeCell ref="NTU143:NTV143"/>
    <mergeCell ref="NTW143:NTX143"/>
    <mergeCell ref="NSO143:NSP143"/>
    <mergeCell ref="NSQ143:NSR143"/>
    <mergeCell ref="NSS143:NST143"/>
    <mergeCell ref="NSU143:NSV143"/>
    <mergeCell ref="NSW143:NSX143"/>
    <mergeCell ref="NSY143:NSZ143"/>
    <mergeCell ref="NTA143:NTB143"/>
    <mergeCell ref="NTC143:NTD143"/>
    <mergeCell ref="NTE143:NTF143"/>
    <mergeCell ref="NRW143:NRX143"/>
    <mergeCell ref="NRY143:NRZ143"/>
    <mergeCell ref="NSA143:NSB143"/>
    <mergeCell ref="NSC143:NSD143"/>
    <mergeCell ref="NSE143:NSF143"/>
    <mergeCell ref="NSG143:NSH143"/>
    <mergeCell ref="NSI143:NSJ143"/>
    <mergeCell ref="NSK143:NSL143"/>
    <mergeCell ref="NSM143:NSN143"/>
    <mergeCell ref="NRE143:NRF143"/>
    <mergeCell ref="NRG143:NRH143"/>
    <mergeCell ref="NRI143:NRJ143"/>
    <mergeCell ref="NRK143:NRL143"/>
    <mergeCell ref="NRM143:NRN143"/>
    <mergeCell ref="NRO143:NRP143"/>
    <mergeCell ref="NRQ143:NRR143"/>
    <mergeCell ref="NRS143:NRT143"/>
    <mergeCell ref="NRU143:NRV143"/>
    <mergeCell ref="NQM143:NQN143"/>
    <mergeCell ref="NQO143:NQP143"/>
    <mergeCell ref="NQQ143:NQR143"/>
    <mergeCell ref="NQS143:NQT143"/>
    <mergeCell ref="NQU143:NQV143"/>
    <mergeCell ref="NQW143:NQX143"/>
    <mergeCell ref="NQY143:NQZ143"/>
    <mergeCell ref="NRA143:NRB143"/>
    <mergeCell ref="NRC143:NRD143"/>
    <mergeCell ref="NPU143:NPV143"/>
    <mergeCell ref="NPW143:NPX143"/>
    <mergeCell ref="NPY143:NPZ143"/>
    <mergeCell ref="NQA143:NQB143"/>
    <mergeCell ref="NQC143:NQD143"/>
    <mergeCell ref="NQE143:NQF143"/>
    <mergeCell ref="NQG143:NQH143"/>
    <mergeCell ref="NQI143:NQJ143"/>
    <mergeCell ref="NQK143:NQL143"/>
    <mergeCell ref="NPC143:NPD143"/>
    <mergeCell ref="NPE143:NPF143"/>
    <mergeCell ref="NPG143:NPH143"/>
    <mergeCell ref="NPI143:NPJ143"/>
    <mergeCell ref="NPK143:NPL143"/>
    <mergeCell ref="NPM143:NPN143"/>
    <mergeCell ref="NPO143:NPP143"/>
    <mergeCell ref="NPQ143:NPR143"/>
    <mergeCell ref="NPS143:NPT143"/>
    <mergeCell ref="NOK143:NOL143"/>
    <mergeCell ref="NOM143:NON143"/>
    <mergeCell ref="NOO143:NOP143"/>
    <mergeCell ref="NOQ143:NOR143"/>
    <mergeCell ref="NOS143:NOT143"/>
    <mergeCell ref="NOU143:NOV143"/>
    <mergeCell ref="NOW143:NOX143"/>
    <mergeCell ref="NOY143:NOZ143"/>
    <mergeCell ref="NPA143:NPB143"/>
    <mergeCell ref="NNS143:NNT143"/>
    <mergeCell ref="NNU143:NNV143"/>
    <mergeCell ref="NNW143:NNX143"/>
    <mergeCell ref="NNY143:NNZ143"/>
    <mergeCell ref="NOA143:NOB143"/>
    <mergeCell ref="NOC143:NOD143"/>
    <mergeCell ref="NOE143:NOF143"/>
    <mergeCell ref="NOG143:NOH143"/>
    <mergeCell ref="NOI143:NOJ143"/>
    <mergeCell ref="NNA143:NNB143"/>
    <mergeCell ref="NNC143:NND143"/>
    <mergeCell ref="NNE143:NNF143"/>
    <mergeCell ref="NNG143:NNH143"/>
    <mergeCell ref="NNI143:NNJ143"/>
    <mergeCell ref="NNK143:NNL143"/>
    <mergeCell ref="NNM143:NNN143"/>
    <mergeCell ref="NNO143:NNP143"/>
    <mergeCell ref="NNQ143:NNR143"/>
    <mergeCell ref="NMI143:NMJ143"/>
    <mergeCell ref="NMK143:NML143"/>
    <mergeCell ref="NMM143:NMN143"/>
    <mergeCell ref="NMO143:NMP143"/>
    <mergeCell ref="NMQ143:NMR143"/>
    <mergeCell ref="NMS143:NMT143"/>
    <mergeCell ref="NMU143:NMV143"/>
    <mergeCell ref="NMW143:NMX143"/>
    <mergeCell ref="NMY143:NMZ143"/>
    <mergeCell ref="NLQ143:NLR143"/>
    <mergeCell ref="NLS143:NLT143"/>
    <mergeCell ref="NLU143:NLV143"/>
    <mergeCell ref="NLW143:NLX143"/>
    <mergeCell ref="NLY143:NLZ143"/>
    <mergeCell ref="NMA143:NMB143"/>
    <mergeCell ref="NMC143:NMD143"/>
    <mergeCell ref="NME143:NMF143"/>
    <mergeCell ref="NMG143:NMH143"/>
    <mergeCell ref="NKY143:NKZ143"/>
    <mergeCell ref="NLA143:NLB143"/>
    <mergeCell ref="NLC143:NLD143"/>
    <mergeCell ref="NLE143:NLF143"/>
    <mergeCell ref="NLG143:NLH143"/>
    <mergeCell ref="NLI143:NLJ143"/>
    <mergeCell ref="NLK143:NLL143"/>
    <mergeCell ref="NLM143:NLN143"/>
    <mergeCell ref="NLO143:NLP143"/>
    <mergeCell ref="NKG143:NKH143"/>
    <mergeCell ref="NKI143:NKJ143"/>
    <mergeCell ref="NKK143:NKL143"/>
    <mergeCell ref="NKM143:NKN143"/>
    <mergeCell ref="NKO143:NKP143"/>
    <mergeCell ref="NKQ143:NKR143"/>
    <mergeCell ref="NKS143:NKT143"/>
    <mergeCell ref="NKU143:NKV143"/>
    <mergeCell ref="NKW143:NKX143"/>
    <mergeCell ref="NJO143:NJP143"/>
    <mergeCell ref="NJQ143:NJR143"/>
    <mergeCell ref="NJS143:NJT143"/>
    <mergeCell ref="NJU143:NJV143"/>
    <mergeCell ref="NJW143:NJX143"/>
    <mergeCell ref="NJY143:NJZ143"/>
    <mergeCell ref="NKA143:NKB143"/>
    <mergeCell ref="NKC143:NKD143"/>
    <mergeCell ref="NKE143:NKF143"/>
    <mergeCell ref="NIW143:NIX143"/>
    <mergeCell ref="NIY143:NIZ143"/>
    <mergeCell ref="NJA143:NJB143"/>
    <mergeCell ref="NJC143:NJD143"/>
    <mergeCell ref="NJE143:NJF143"/>
    <mergeCell ref="NJG143:NJH143"/>
    <mergeCell ref="NJI143:NJJ143"/>
    <mergeCell ref="NJK143:NJL143"/>
    <mergeCell ref="NJM143:NJN143"/>
    <mergeCell ref="NIE143:NIF143"/>
    <mergeCell ref="NIG143:NIH143"/>
    <mergeCell ref="NII143:NIJ143"/>
    <mergeCell ref="NIK143:NIL143"/>
    <mergeCell ref="NIM143:NIN143"/>
    <mergeCell ref="NIO143:NIP143"/>
    <mergeCell ref="NIQ143:NIR143"/>
    <mergeCell ref="NIS143:NIT143"/>
    <mergeCell ref="NIU143:NIV143"/>
    <mergeCell ref="NHM143:NHN143"/>
    <mergeCell ref="NHO143:NHP143"/>
    <mergeCell ref="NHQ143:NHR143"/>
    <mergeCell ref="NHS143:NHT143"/>
    <mergeCell ref="NHU143:NHV143"/>
    <mergeCell ref="NHW143:NHX143"/>
    <mergeCell ref="NHY143:NHZ143"/>
    <mergeCell ref="NIA143:NIB143"/>
    <mergeCell ref="NIC143:NID143"/>
    <mergeCell ref="NGU143:NGV143"/>
    <mergeCell ref="NGW143:NGX143"/>
    <mergeCell ref="NGY143:NGZ143"/>
    <mergeCell ref="NHA143:NHB143"/>
    <mergeCell ref="NHC143:NHD143"/>
    <mergeCell ref="NHE143:NHF143"/>
    <mergeCell ref="NHG143:NHH143"/>
    <mergeCell ref="NHI143:NHJ143"/>
    <mergeCell ref="NHK143:NHL143"/>
    <mergeCell ref="NGC143:NGD143"/>
    <mergeCell ref="NGE143:NGF143"/>
    <mergeCell ref="NGG143:NGH143"/>
    <mergeCell ref="NGI143:NGJ143"/>
    <mergeCell ref="NGK143:NGL143"/>
    <mergeCell ref="NGM143:NGN143"/>
    <mergeCell ref="NGO143:NGP143"/>
    <mergeCell ref="NGQ143:NGR143"/>
    <mergeCell ref="NGS143:NGT143"/>
    <mergeCell ref="NFK143:NFL143"/>
    <mergeCell ref="NFM143:NFN143"/>
    <mergeCell ref="NFO143:NFP143"/>
    <mergeCell ref="NFQ143:NFR143"/>
    <mergeCell ref="NFS143:NFT143"/>
    <mergeCell ref="NFU143:NFV143"/>
    <mergeCell ref="NFW143:NFX143"/>
    <mergeCell ref="NFY143:NFZ143"/>
    <mergeCell ref="NGA143:NGB143"/>
    <mergeCell ref="NES143:NET143"/>
    <mergeCell ref="NEU143:NEV143"/>
    <mergeCell ref="NEW143:NEX143"/>
    <mergeCell ref="NEY143:NEZ143"/>
    <mergeCell ref="NFA143:NFB143"/>
    <mergeCell ref="NFC143:NFD143"/>
    <mergeCell ref="NFE143:NFF143"/>
    <mergeCell ref="NFG143:NFH143"/>
    <mergeCell ref="NFI143:NFJ143"/>
    <mergeCell ref="NEA143:NEB143"/>
    <mergeCell ref="NEC143:NED143"/>
    <mergeCell ref="NEE143:NEF143"/>
    <mergeCell ref="NEG143:NEH143"/>
    <mergeCell ref="NEI143:NEJ143"/>
    <mergeCell ref="NEK143:NEL143"/>
    <mergeCell ref="NEM143:NEN143"/>
    <mergeCell ref="NEO143:NEP143"/>
    <mergeCell ref="NEQ143:NER143"/>
    <mergeCell ref="NDI143:NDJ143"/>
    <mergeCell ref="NDK143:NDL143"/>
    <mergeCell ref="NDM143:NDN143"/>
    <mergeCell ref="NDO143:NDP143"/>
    <mergeCell ref="NDQ143:NDR143"/>
    <mergeCell ref="NDS143:NDT143"/>
    <mergeCell ref="NDU143:NDV143"/>
    <mergeCell ref="NDW143:NDX143"/>
    <mergeCell ref="NDY143:NDZ143"/>
    <mergeCell ref="NCQ143:NCR143"/>
    <mergeCell ref="NCS143:NCT143"/>
    <mergeCell ref="NCU143:NCV143"/>
    <mergeCell ref="NCW143:NCX143"/>
    <mergeCell ref="NCY143:NCZ143"/>
    <mergeCell ref="NDA143:NDB143"/>
    <mergeCell ref="NDC143:NDD143"/>
    <mergeCell ref="NDE143:NDF143"/>
    <mergeCell ref="NDG143:NDH143"/>
    <mergeCell ref="NBY143:NBZ143"/>
    <mergeCell ref="NCA143:NCB143"/>
    <mergeCell ref="NCC143:NCD143"/>
    <mergeCell ref="NCE143:NCF143"/>
    <mergeCell ref="NCG143:NCH143"/>
    <mergeCell ref="NCI143:NCJ143"/>
    <mergeCell ref="NCK143:NCL143"/>
    <mergeCell ref="NCM143:NCN143"/>
    <mergeCell ref="NCO143:NCP143"/>
    <mergeCell ref="NBG143:NBH143"/>
    <mergeCell ref="NBI143:NBJ143"/>
    <mergeCell ref="NBK143:NBL143"/>
    <mergeCell ref="NBM143:NBN143"/>
    <mergeCell ref="NBO143:NBP143"/>
    <mergeCell ref="NBQ143:NBR143"/>
    <mergeCell ref="NBS143:NBT143"/>
    <mergeCell ref="NBU143:NBV143"/>
    <mergeCell ref="NBW143:NBX143"/>
    <mergeCell ref="NAO143:NAP143"/>
    <mergeCell ref="NAQ143:NAR143"/>
    <mergeCell ref="NAS143:NAT143"/>
    <mergeCell ref="NAU143:NAV143"/>
    <mergeCell ref="NAW143:NAX143"/>
    <mergeCell ref="NAY143:NAZ143"/>
    <mergeCell ref="NBA143:NBB143"/>
    <mergeCell ref="NBC143:NBD143"/>
    <mergeCell ref="NBE143:NBF143"/>
    <mergeCell ref="MZW143:MZX143"/>
    <mergeCell ref="MZY143:MZZ143"/>
    <mergeCell ref="NAA143:NAB143"/>
    <mergeCell ref="NAC143:NAD143"/>
    <mergeCell ref="NAE143:NAF143"/>
    <mergeCell ref="NAG143:NAH143"/>
    <mergeCell ref="NAI143:NAJ143"/>
    <mergeCell ref="NAK143:NAL143"/>
    <mergeCell ref="NAM143:NAN143"/>
    <mergeCell ref="MZE143:MZF143"/>
    <mergeCell ref="MZG143:MZH143"/>
    <mergeCell ref="MZI143:MZJ143"/>
    <mergeCell ref="MZK143:MZL143"/>
    <mergeCell ref="MZM143:MZN143"/>
    <mergeCell ref="MZO143:MZP143"/>
    <mergeCell ref="MZQ143:MZR143"/>
    <mergeCell ref="MZS143:MZT143"/>
    <mergeCell ref="MZU143:MZV143"/>
    <mergeCell ref="MYM143:MYN143"/>
    <mergeCell ref="MYO143:MYP143"/>
    <mergeCell ref="MYQ143:MYR143"/>
    <mergeCell ref="MYS143:MYT143"/>
    <mergeCell ref="MYU143:MYV143"/>
    <mergeCell ref="MYW143:MYX143"/>
    <mergeCell ref="MYY143:MYZ143"/>
    <mergeCell ref="MZA143:MZB143"/>
    <mergeCell ref="MZC143:MZD143"/>
    <mergeCell ref="MXU143:MXV143"/>
    <mergeCell ref="MXW143:MXX143"/>
    <mergeCell ref="MXY143:MXZ143"/>
    <mergeCell ref="MYA143:MYB143"/>
    <mergeCell ref="MYC143:MYD143"/>
    <mergeCell ref="MYE143:MYF143"/>
    <mergeCell ref="MYG143:MYH143"/>
    <mergeCell ref="MYI143:MYJ143"/>
    <mergeCell ref="MYK143:MYL143"/>
    <mergeCell ref="MXC143:MXD143"/>
    <mergeCell ref="MXE143:MXF143"/>
    <mergeCell ref="MXG143:MXH143"/>
    <mergeCell ref="MXI143:MXJ143"/>
    <mergeCell ref="MXK143:MXL143"/>
    <mergeCell ref="MXM143:MXN143"/>
    <mergeCell ref="MXO143:MXP143"/>
    <mergeCell ref="MXQ143:MXR143"/>
    <mergeCell ref="MXS143:MXT143"/>
    <mergeCell ref="MWK143:MWL143"/>
    <mergeCell ref="MWM143:MWN143"/>
    <mergeCell ref="MWO143:MWP143"/>
    <mergeCell ref="MWQ143:MWR143"/>
    <mergeCell ref="MWS143:MWT143"/>
    <mergeCell ref="MWU143:MWV143"/>
    <mergeCell ref="MWW143:MWX143"/>
    <mergeCell ref="MWY143:MWZ143"/>
    <mergeCell ref="MXA143:MXB143"/>
    <mergeCell ref="MVS143:MVT143"/>
    <mergeCell ref="MVU143:MVV143"/>
    <mergeCell ref="MVW143:MVX143"/>
    <mergeCell ref="MVY143:MVZ143"/>
    <mergeCell ref="MWA143:MWB143"/>
    <mergeCell ref="MWC143:MWD143"/>
    <mergeCell ref="MWE143:MWF143"/>
    <mergeCell ref="MWG143:MWH143"/>
    <mergeCell ref="MWI143:MWJ143"/>
    <mergeCell ref="MVA143:MVB143"/>
    <mergeCell ref="MVC143:MVD143"/>
    <mergeCell ref="MVE143:MVF143"/>
    <mergeCell ref="MVG143:MVH143"/>
    <mergeCell ref="MVI143:MVJ143"/>
    <mergeCell ref="MVK143:MVL143"/>
    <mergeCell ref="MVM143:MVN143"/>
    <mergeCell ref="MVO143:MVP143"/>
    <mergeCell ref="MVQ143:MVR143"/>
    <mergeCell ref="MUI143:MUJ143"/>
    <mergeCell ref="MUK143:MUL143"/>
    <mergeCell ref="MUM143:MUN143"/>
    <mergeCell ref="MUO143:MUP143"/>
    <mergeCell ref="MUQ143:MUR143"/>
    <mergeCell ref="MUS143:MUT143"/>
    <mergeCell ref="MUU143:MUV143"/>
    <mergeCell ref="MUW143:MUX143"/>
    <mergeCell ref="MUY143:MUZ143"/>
    <mergeCell ref="MTQ143:MTR143"/>
    <mergeCell ref="MTS143:MTT143"/>
    <mergeCell ref="MTU143:MTV143"/>
    <mergeCell ref="MTW143:MTX143"/>
    <mergeCell ref="MTY143:MTZ143"/>
    <mergeCell ref="MUA143:MUB143"/>
    <mergeCell ref="MUC143:MUD143"/>
    <mergeCell ref="MUE143:MUF143"/>
    <mergeCell ref="MUG143:MUH143"/>
    <mergeCell ref="MSY143:MSZ143"/>
    <mergeCell ref="MTA143:MTB143"/>
    <mergeCell ref="MTC143:MTD143"/>
    <mergeCell ref="MTE143:MTF143"/>
    <mergeCell ref="MTG143:MTH143"/>
    <mergeCell ref="MTI143:MTJ143"/>
    <mergeCell ref="MTK143:MTL143"/>
    <mergeCell ref="MTM143:MTN143"/>
    <mergeCell ref="MTO143:MTP143"/>
    <mergeCell ref="MSG143:MSH143"/>
    <mergeCell ref="MSI143:MSJ143"/>
    <mergeCell ref="MSK143:MSL143"/>
    <mergeCell ref="MSM143:MSN143"/>
    <mergeCell ref="MSO143:MSP143"/>
    <mergeCell ref="MSQ143:MSR143"/>
    <mergeCell ref="MSS143:MST143"/>
    <mergeCell ref="MSU143:MSV143"/>
    <mergeCell ref="MSW143:MSX143"/>
    <mergeCell ref="MRO143:MRP143"/>
    <mergeCell ref="MRQ143:MRR143"/>
    <mergeCell ref="MRS143:MRT143"/>
    <mergeCell ref="MRU143:MRV143"/>
    <mergeCell ref="MRW143:MRX143"/>
    <mergeCell ref="MRY143:MRZ143"/>
    <mergeCell ref="MSA143:MSB143"/>
    <mergeCell ref="MSC143:MSD143"/>
    <mergeCell ref="MSE143:MSF143"/>
    <mergeCell ref="MQW143:MQX143"/>
    <mergeCell ref="MQY143:MQZ143"/>
    <mergeCell ref="MRA143:MRB143"/>
    <mergeCell ref="MRC143:MRD143"/>
    <mergeCell ref="MRE143:MRF143"/>
    <mergeCell ref="MRG143:MRH143"/>
    <mergeCell ref="MRI143:MRJ143"/>
    <mergeCell ref="MRK143:MRL143"/>
    <mergeCell ref="MRM143:MRN143"/>
    <mergeCell ref="MQE143:MQF143"/>
    <mergeCell ref="MQG143:MQH143"/>
    <mergeCell ref="MQI143:MQJ143"/>
    <mergeCell ref="MQK143:MQL143"/>
    <mergeCell ref="MQM143:MQN143"/>
    <mergeCell ref="MQO143:MQP143"/>
    <mergeCell ref="MQQ143:MQR143"/>
    <mergeCell ref="MQS143:MQT143"/>
    <mergeCell ref="MQU143:MQV143"/>
    <mergeCell ref="MPM143:MPN143"/>
    <mergeCell ref="MPO143:MPP143"/>
    <mergeCell ref="MPQ143:MPR143"/>
    <mergeCell ref="MPS143:MPT143"/>
    <mergeCell ref="MPU143:MPV143"/>
    <mergeCell ref="MPW143:MPX143"/>
    <mergeCell ref="MPY143:MPZ143"/>
    <mergeCell ref="MQA143:MQB143"/>
    <mergeCell ref="MQC143:MQD143"/>
    <mergeCell ref="MOU143:MOV143"/>
    <mergeCell ref="MOW143:MOX143"/>
    <mergeCell ref="MOY143:MOZ143"/>
    <mergeCell ref="MPA143:MPB143"/>
    <mergeCell ref="MPC143:MPD143"/>
    <mergeCell ref="MPE143:MPF143"/>
    <mergeCell ref="MPG143:MPH143"/>
    <mergeCell ref="MPI143:MPJ143"/>
    <mergeCell ref="MPK143:MPL143"/>
    <mergeCell ref="MOC143:MOD143"/>
    <mergeCell ref="MOE143:MOF143"/>
    <mergeCell ref="MOG143:MOH143"/>
    <mergeCell ref="MOI143:MOJ143"/>
    <mergeCell ref="MOK143:MOL143"/>
    <mergeCell ref="MOM143:MON143"/>
    <mergeCell ref="MOO143:MOP143"/>
    <mergeCell ref="MOQ143:MOR143"/>
    <mergeCell ref="MOS143:MOT143"/>
    <mergeCell ref="MNK143:MNL143"/>
    <mergeCell ref="MNM143:MNN143"/>
    <mergeCell ref="MNO143:MNP143"/>
    <mergeCell ref="MNQ143:MNR143"/>
    <mergeCell ref="MNS143:MNT143"/>
    <mergeCell ref="MNU143:MNV143"/>
    <mergeCell ref="MNW143:MNX143"/>
    <mergeCell ref="MNY143:MNZ143"/>
    <mergeCell ref="MOA143:MOB143"/>
    <mergeCell ref="MMS143:MMT143"/>
    <mergeCell ref="MMU143:MMV143"/>
    <mergeCell ref="MMW143:MMX143"/>
    <mergeCell ref="MMY143:MMZ143"/>
    <mergeCell ref="MNA143:MNB143"/>
    <mergeCell ref="MNC143:MND143"/>
    <mergeCell ref="MNE143:MNF143"/>
    <mergeCell ref="MNG143:MNH143"/>
    <mergeCell ref="MNI143:MNJ143"/>
    <mergeCell ref="MMA143:MMB143"/>
    <mergeCell ref="MMC143:MMD143"/>
    <mergeCell ref="MME143:MMF143"/>
    <mergeCell ref="MMG143:MMH143"/>
    <mergeCell ref="MMI143:MMJ143"/>
    <mergeCell ref="MMK143:MML143"/>
    <mergeCell ref="MMM143:MMN143"/>
    <mergeCell ref="MMO143:MMP143"/>
    <mergeCell ref="MMQ143:MMR143"/>
    <mergeCell ref="MLI143:MLJ143"/>
    <mergeCell ref="MLK143:MLL143"/>
    <mergeCell ref="MLM143:MLN143"/>
    <mergeCell ref="MLO143:MLP143"/>
    <mergeCell ref="MLQ143:MLR143"/>
    <mergeCell ref="MLS143:MLT143"/>
    <mergeCell ref="MLU143:MLV143"/>
    <mergeCell ref="MLW143:MLX143"/>
    <mergeCell ref="MLY143:MLZ143"/>
    <mergeCell ref="MKQ143:MKR143"/>
    <mergeCell ref="MKS143:MKT143"/>
    <mergeCell ref="MKU143:MKV143"/>
    <mergeCell ref="MKW143:MKX143"/>
    <mergeCell ref="MKY143:MKZ143"/>
    <mergeCell ref="MLA143:MLB143"/>
    <mergeCell ref="MLC143:MLD143"/>
    <mergeCell ref="MLE143:MLF143"/>
    <mergeCell ref="MLG143:MLH143"/>
    <mergeCell ref="MJY143:MJZ143"/>
    <mergeCell ref="MKA143:MKB143"/>
    <mergeCell ref="MKC143:MKD143"/>
    <mergeCell ref="MKE143:MKF143"/>
    <mergeCell ref="MKG143:MKH143"/>
    <mergeCell ref="MKI143:MKJ143"/>
    <mergeCell ref="MKK143:MKL143"/>
    <mergeCell ref="MKM143:MKN143"/>
    <mergeCell ref="MKO143:MKP143"/>
    <mergeCell ref="MJG143:MJH143"/>
    <mergeCell ref="MJI143:MJJ143"/>
    <mergeCell ref="MJK143:MJL143"/>
    <mergeCell ref="MJM143:MJN143"/>
    <mergeCell ref="MJO143:MJP143"/>
    <mergeCell ref="MJQ143:MJR143"/>
    <mergeCell ref="MJS143:MJT143"/>
    <mergeCell ref="MJU143:MJV143"/>
    <mergeCell ref="MJW143:MJX143"/>
    <mergeCell ref="MIO143:MIP143"/>
    <mergeCell ref="MIQ143:MIR143"/>
    <mergeCell ref="MIS143:MIT143"/>
    <mergeCell ref="MIU143:MIV143"/>
    <mergeCell ref="MIW143:MIX143"/>
    <mergeCell ref="MIY143:MIZ143"/>
    <mergeCell ref="MJA143:MJB143"/>
    <mergeCell ref="MJC143:MJD143"/>
    <mergeCell ref="MJE143:MJF143"/>
    <mergeCell ref="MHW143:MHX143"/>
    <mergeCell ref="MHY143:MHZ143"/>
    <mergeCell ref="MIA143:MIB143"/>
    <mergeCell ref="MIC143:MID143"/>
    <mergeCell ref="MIE143:MIF143"/>
    <mergeCell ref="MIG143:MIH143"/>
    <mergeCell ref="MII143:MIJ143"/>
    <mergeCell ref="MIK143:MIL143"/>
    <mergeCell ref="MIM143:MIN143"/>
    <mergeCell ref="MHE143:MHF143"/>
    <mergeCell ref="MHG143:MHH143"/>
    <mergeCell ref="MHI143:MHJ143"/>
    <mergeCell ref="MHK143:MHL143"/>
    <mergeCell ref="MHM143:MHN143"/>
    <mergeCell ref="MHO143:MHP143"/>
    <mergeCell ref="MHQ143:MHR143"/>
    <mergeCell ref="MHS143:MHT143"/>
    <mergeCell ref="MHU143:MHV143"/>
    <mergeCell ref="MGM143:MGN143"/>
    <mergeCell ref="MGO143:MGP143"/>
    <mergeCell ref="MGQ143:MGR143"/>
    <mergeCell ref="MGS143:MGT143"/>
    <mergeCell ref="MGU143:MGV143"/>
    <mergeCell ref="MGW143:MGX143"/>
    <mergeCell ref="MGY143:MGZ143"/>
    <mergeCell ref="MHA143:MHB143"/>
    <mergeCell ref="MHC143:MHD143"/>
    <mergeCell ref="MFU143:MFV143"/>
    <mergeCell ref="MFW143:MFX143"/>
    <mergeCell ref="MFY143:MFZ143"/>
    <mergeCell ref="MGA143:MGB143"/>
    <mergeCell ref="MGC143:MGD143"/>
    <mergeCell ref="MGE143:MGF143"/>
    <mergeCell ref="MGG143:MGH143"/>
    <mergeCell ref="MGI143:MGJ143"/>
    <mergeCell ref="MGK143:MGL143"/>
    <mergeCell ref="MFC143:MFD143"/>
    <mergeCell ref="MFE143:MFF143"/>
    <mergeCell ref="MFG143:MFH143"/>
    <mergeCell ref="MFI143:MFJ143"/>
    <mergeCell ref="MFK143:MFL143"/>
    <mergeCell ref="MFM143:MFN143"/>
    <mergeCell ref="MFO143:MFP143"/>
    <mergeCell ref="MFQ143:MFR143"/>
    <mergeCell ref="MFS143:MFT143"/>
    <mergeCell ref="MEK143:MEL143"/>
    <mergeCell ref="MEM143:MEN143"/>
    <mergeCell ref="MEO143:MEP143"/>
    <mergeCell ref="MEQ143:MER143"/>
    <mergeCell ref="MES143:MET143"/>
    <mergeCell ref="MEU143:MEV143"/>
    <mergeCell ref="MEW143:MEX143"/>
    <mergeCell ref="MEY143:MEZ143"/>
    <mergeCell ref="MFA143:MFB143"/>
    <mergeCell ref="MDS143:MDT143"/>
    <mergeCell ref="MDU143:MDV143"/>
    <mergeCell ref="MDW143:MDX143"/>
    <mergeCell ref="MDY143:MDZ143"/>
    <mergeCell ref="MEA143:MEB143"/>
    <mergeCell ref="MEC143:MED143"/>
    <mergeCell ref="MEE143:MEF143"/>
    <mergeCell ref="MEG143:MEH143"/>
    <mergeCell ref="MEI143:MEJ143"/>
    <mergeCell ref="MDA143:MDB143"/>
    <mergeCell ref="MDC143:MDD143"/>
    <mergeCell ref="MDE143:MDF143"/>
    <mergeCell ref="MDG143:MDH143"/>
    <mergeCell ref="MDI143:MDJ143"/>
    <mergeCell ref="MDK143:MDL143"/>
    <mergeCell ref="MDM143:MDN143"/>
    <mergeCell ref="MDO143:MDP143"/>
    <mergeCell ref="MDQ143:MDR143"/>
    <mergeCell ref="MCI143:MCJ143"/>
    <mergeCell ref="MCK143:MCL143"/>
    <mergeCell ref="MCM143:MCN143"/>
    <mergeCell ref="MCO143:MCP143"/>
    <mergeCell ref="MCQ143:MCR143"/>
    <mergeCell ref="MCS143:MCT143"/>
    <mergeCell ref="MCU143:MCV143"/>
    <mergeCell ref="MCW143:MCX143"/>
    <mergeCell ref="MCY143:MCZ143"/>
    <mergeCell ref="MBQ143:MBR143"/>
    <mergeCell ref="MBS143:MBT143"/>
    <mergeCell ref="MBU143:MBV143"/>
    <mergeCell ref="MBW143:MBX143"/>
    <mergeCell ref="MBY143:MBZ143"/>
    <mergeCell ref="MCA143:MCB143"/>
    <mergeCell ref="MCC143:MCD143"/>
    <mergeCell ref="MCE143:MCF143"/>
    <mergeCell ref="MCG143:MCH143"/>
    <mergeCell ref="MAY143:MAZ143"/>
    <mergeCell ref="MBA143:MBB143"/>
    <mergeCell ref="MBC143:MBD143"/>
    <mergeCell ref="MBE143:MBF143"/>
    <mergeCell ref="MBG143:MBH143"/>
    <mergeCell ref="MBI143:MBJ143"/>
    <mergeCell ref="MBK143:MBL143"/>
    <mergeCell ref="MBM143:MBN143"/>
    <mergeCell ref="MBO143:MBP143"/>
    <mergeCell ref="MAG143:MAH143"/>
    <mergeCell ref="MAI143:MAJ143"/>
    <mergeCell ref="MAK143:MAL143"/>
    <mergeCell ref="MAM143:MAN143"/>
    <mergeCell ref="MAO143:MAP143"/>
    <mergeCell ref="MAQ143:MAR143"/>
    <mergeCell ref="MAS143:MAT143"/>
    <mergeCell ref="MAU143:MAV143"/>
    <mergeCell ref="MAW143:MAX143"/>
    <mergeCell ref="LZO143:LZP143"/>
    <mergeCell ref="LZQ143:LZR143"/>
    <mergeCell ref="LZS143:LZT143"/>
    <mergeCell ref="LZU143:LZV143"/>
    <mergeCell ref="LZW143:LZX143"/>
    <mergeCell ref="LZY143:LZZ143"/>
    <mergeCell ref="MAA143:MAB143"/>
    <mergeCell ref="MAC143:MAD143"/>
    <mergeCell ref="MAE143:MAF143"/>
    <mergeCell ref="LYW143:LYX143"/>
    <mergeCell ref="LYY143:LYZ143"/>
    <mergeCell ref="LZA143:LZB143"/>
    <mergeCell ref="LZC143:LZD143"/>
    <mergeCell ref="LZE143:LZF143"/>
    <mergeCell ref="LZG143:LZH143"/>
    <mergeCell ref="LZI143:LZJ143"/>
    <mergeCell ref="LZK143:LZL143"/>
    <mergeCell ref="LZM143:LZN143"/>
    <mergeCell ref="LYE143:LYF143"/>
    <mergeCell ref="LYG143:LYH143"/>
    <mergeCell ref="LYI143:LYJ143"/>
    <mergeCell ref="LYK143:LYL143"/>
    <mergeCell ref="LYM143:LYN143"/>
    <mergeCell ref="LYO143:LYP143"/>
    <mergeCell ref="LYQ143:LYR143"/>
    <mergeCell ref="LYS143:LYT143"/>
    <mergeCell ref="LYU143:LYV143"/>
    <mergeCell ref="LXM143:LXN143"/>
    <mergeCell ref="LXO143:LXP143"/>
    <mergeCell ref="LXQ143:LXR143"/>
    <mergeCell ref="LXS143:LXT143"/>
    <mergeCell ref="LXU143:LXV143"/>
    <mergeCell ref="LXW143:LXX143"/>
    <mergeCell ref="LXY143:LXZ143"/>
    <mergeCell ref="LYA143:LYB143"/>
    <mergeCell ref="LYC143:LYD143"/>
    <mergeCell ref="LWU143:LWV143"/>
    <mergeCell ref="LWW143:LWX143"/>
    <mergeCell ref="LWY143:LWZ143"/>
    <mergeCell ref="LXA143:LXB143"/>
    <mergeCell ref="LXC143:LXD143"/>
    <mergeCell ref="LXE143:LXF143"/>
    <mergeCell ref="LXG143:LXH143"/>
    <mergeCell ref="LXI143:LXJ143"/>
    <mergeCell ref="LXK143:LXL143"/>
    <mergeCell ref="LWC143:LWD143"/>
    <mergeCell ref="LWE143:LWF143"/>
    <mergeCell ref="LWG143:LWH143"/>
    <mergeCell ref="LWI143:LWJ143"/>
    <mergeCell ref="LWK143:LWL143"/>
    <mergeCell ref="LWM143:LWN143"/>
    <mergeCell ref="LWO143:LWP143"/>
    <mergeCell ref="LWQ143:LWR143"/>
    <mergeCell ref="LWS143:LWT143"/>
    <mergeCell ref="LVK143:LVL143"/>
    <mergeCell ref="LVM143:LVN143"/>
    <mergeCell ref="LVO143:LVP143"/>
    <mergeCell ref="LVQ143:LVR143"/>
    <mergeCell ref="LVS143:LVT143"/>
    <mergeCell ref="LVU143:LVV143"/>
    <mergeCell ref="LVW143:LVX143"/>
    <mergeCell ref="LVY143:LVZ143"/>
    <mergeCell ref="LWA143:LWB143"/>
    <mergeCell ref="LUS143:LUT143"/>
    <mergeCell ref="LUU143:LUV143"/>
    <mergeCell ref="LUW143:LUX143"/>
    <mergeCell ref="LUY143:LUZ143"/>
    <mergeCell ref="LVA143:LVB143"/>
    <mergeCell ref="LVC143:LVD143"/>
    <mergeCell ref="LVE143:LVF143"/>
    <mergeCell ref="LVG143:LVH143"/>
    <mergeCell ref="LVI143:LVJ143"/>
    <mergeCell ref="LUA143:LUB143"/>
    <mergeCell ref="LUC143:LUD143"/>
    <mergeCell ref="LUE143:LUF143"/>
    <mergeCell ref="LUG143:LUH143"/>
    <mergeCell ref="LUI143:LUJ143"/>
    <mergeCell ref="LUK143:LUL143"/>
    <mergeCell ref="LUM143:LUN143"/>
    <mergeCell ref="LUO143:LUP143"/>
    <mergeCell ref="LUQ143:LUR143"/>
    <mergeCell ref="LTI143:LTJ143"/>
    <mergeCell ref="LTK143:LTL143"/>
    <mergeCell ref="LTM143:LTN143"/>
    <mergeCell ref="LTO143:LTP143"/>
    <mergeCell ref="LTQ143:LTR143"/>
    <mergeCell ref="LTS143:LTT143"/>
    <mergeCell ref="LTU143:LTV143"/>
    <mergeCell ref="LTW143:LTX143"/>
    <mergeCell ref="LTY143:LTZ143"/>
    <mergeCell ref="LSQ143:LSR143"/>
    <mergeCell ref="LSS143:LST143"/>
    <mergeCell ref="LSU143:LSV143"/>
    <mergeCell ref="LSW143:LSX143"/>
    <mergeCell ref="LSY143:LSZ143"/>
    <mergeCell ref="LTA143:LTB143"/>
    <mergeCell ref="LTC143:LTD143"/>
    <mergeCell ref="LTE143:LTF143"/>
    <mergeCell ref="LTG143:LTH143"/>
    <mergeCell ref="LRY143:LRZ143"/>
    <mergeCell ref="LSA143:LSB143"/>
    <mergeCell ref="LSC143:LSD143"/>
    <mergeCell ref="LSE143:LSF143"/>
    <mergeCell ref="LSG143:LSH143"/>
    <mergeCell ref="LSI143:LSJ143"/>
    <mergeCell ref="LSK143:LSL143"/>
    <mergeCell ref="LSM143:LSN143"/>
    <mergeCell ref="LSO143:LSP143"/>
    <mergeCell ref="LRG143:LRH143"/>
    <mergeCell ref="LRI143:LRJ143"/>
    <mergeCell ref="LRK143:LRL143"/>
    <mergeCell ref="LRM143:LRN143"/>
    <mergeCell ref="LRO143:LRP143"/>
    <mergeCell ref="LRQ143:LRR143"/>
    <mergeCell ref="LRS143:LRT143"/>
    <mergeCell ref="LRU143:LRV143"/>
    <mergeCell ref="LRW143:LRX143"/>
    <mergeCell ref="LQO143:LQP143"/>
    <mergeCell ref="LQQ143:LQR143"/>
    <mergeCell ref="LQS143:LQT143"/>
    <mergeCell ref="LQU143:LQV143"/>
    <mergeCell ref="LQW143:LQX143"/>
    <mergeCell ref="LQY143:LQZ143"/>
    <mergeCell ref="LRA143:LRB143"/>
    <mergeCell ref="LRC143:LRD143"/>
    <mergeCell ref="LRE143:LRF143"/>
    <mergeCell ref="LPW143:LPX143"/>
    <mergeCell ref="LPY143:LPZ143"/>
    <mergeCell ref="LQA143:LQB143"/>
    <mergeCell ref="LQC143:LQD143"/>
    <mergeCell ref="LQE143:LQF143"/>
    <mergeCell ref="LQG143:LQH143"/>
    <mergeCell ref="LQI143:LQJ143"/>
    <mergeCell ref="LQK143:LQL143"/>
    <mergeCell ref="LQM143:LQN143"/>
    <mergeCell ref="LPE143:LPF143"/>
    <mergeCell ref="LPG143:LPH143"/>
    <mergeCell ref="LPI143:LPJ143"/>
    <mergeCell ref="LPK143:LPL143"/>
    <mergeCell ref="LPM143:LPN143"/>
    <mergeCell ref="LPO143:LPP143"/>
    <mergeCell ref="LPQ143:LPR143"/>
    <mergeCell ref="LPS143:LPT143"/>
    <mergeCell ref="LPU143:LPV143"/>
    <mergeCell ref="LOM143:LON143"/>
    <mergeCell ref="LOO143:LOP143"/>
    <mergeCell ref="LOQ143:LOR143"/>
    <mergeCell ref="LOS143:LOT143"/>
    <mergeCell ref="LOU143:LOV143"/>
    <mergeCell ref="LOW143:LOX143"/>
    <mergeCell ref="LOY143:LOZ143"/>
    <mergeCell ref="LPA143:LPB143"/>
    <mergeCell ref="LPC143:LPD143"/>
    <mergeCell ref="LNU143:LNV143"/>
    <mergeCell ref="LNW143:LNX143"/>
    <mergeCell ref="LNY143:LNZ143"/>
    <mergeCell ref="LOA143:LOB143"/>
    <mergeCell ref="LOC143:LOD143"/>
    <mergeCell ref="LOE143:LOF143"/>
    <mergeCell ref="LOG143:LOH143"/>
    <mergeCell ref="LOI143:LOJ143"/>
    <mergeCell ref="LOK143:LOL143"/>
    <mergeCell ref="LNC143:LND143"/>
    <mergeCell ref="LNE143:LNF143"/>
    <mergeCell ref="LNG143:LNH143"/>
    <mergeCell ref="LNI143:LNJ143"/>
    <mergeCell ref="LNK143:LNL143"/>
    <mergeCell ref="LNM143:LNN143"/>
    <mergeCell ref="LNO143:LNP143"/>
    <mergeCell ref="LNQ143:LNR143"/>
    <mergeCell ref="LNS143:LNT143"/>
    <mergeCell ref="LMK143:LML143"/>
    <mergeCell ref="LMM143:LMN143"/>
    <mergeCell ref="LMO143:LMP143"/>
    <mergeCell ref="LMQ143:LMR143"/>
    <mergeCell ref="LMS143:LMT143"/>
    <mergeCell ref="LMU143:LMV143"/>
    <mergeCell ref="LMW143:LMX143"/>
    <mergeCell ref="LMY143:LMZ143"/>
    <mergeCell ref="LNA143:LNB143"/>
    <mergeCell ref="LLS143:LLT143"/>
    <mergeCell ref="LLU143:LLV143"/>
    <mergeCell ref="LLW143:LLX143"/>
    <mergeCell ref="LLY143:LLZ143"/>
    <mergeCell ref="LMA143:LMB143"/>
    <mergeCell ref="LMC143:LMD143"/>
    <mergeCell ref="LME143:LMF143"/>
    <mergeCell ref="LMG143:LMH143"/>
    <mergeCell ref="LMI143:LMJ143"/>
    <mergeCell ref="LLA143:LLB143"/>
    <mergeCell ref="LLC143:LLD143"/>
    <mergeCell ref="LLE143:LLF143"/>
    <mergeCell ref="LLG143:LLH143"/>
    <mergeCell ref="LLI143:LLJ143"/>
    <mergeCell ref="LLK143:LLL143"/>
    <mergeCell ref="LLM143:LLN143"/>
    <mergeCell ref="LLO143:LLP143"/>
    <mergeCell ref="LLQ143:LLR143"/>
    <mergeCell ref="LKI143:LKJ143"/>
    <mergeCell ref="LKK143:LKL143"/>
    <mergeCell ref="LKM143:LKN143"/>
    <mergeCell ref="LKO143:LKP143"/>
    <mergeCell ref="LKQ143:LKR143"/>
    <mergeCell ref="LKS143:LKT143"/>
    <mergeCell ref="LKU143:LKV143"/>
    <mergeCell ref="LKW143:LKX143"/>
    <mergeCell ref="LKY143:LKZ143"/>
    <mergeCell ref="LJQ143:LJR143"/>
    <mergeCell ref="LJS143:LJT143"/>
    <mergeCell ref="LJU143:LJV143"/>
    <mergeCell ref="LJW143:LJX143"/>
    <mergeCell ref="LJY143:LJZ143"/>
    <mergeCell ref="LKA143:LKB143"/>
    <mergeCell ref="LKC143:LKD143"/>
    <mergeCell ref="LKE143:LKF143"/>
    <mergeCell ref="LKG143:LKH143"/>
    <mergeCell ref="LIY143:LIZ143"/>
    <mergeCell ref="LJA143:LJB143"/>
    <mergeCell ref="LJC143:LJD143"/>
    <mergeCell ref="LJE143:LJF143"/>
    <mergeCell ref="LJG143:LJH143"/>
    <mergeCell ref="LJI143:LJJ143"/>
    <mergeCell ref="LJK143:LJL143"/>
    <mergeCell ref="LJM143:LJN143"/>
    <mergeCell ref="LJO143:LJP143"/>
    <mergeCell ref="LIG143:LIH143"/>
    <mergeCell ref="LII143:LIJ143"/>
    <mergeCell ref="LIK143:LIL143"/>
    <mergeCell ref="LIM143:LIN143"/>
    <mergeCell ref="LIO143:LIP143"/>
    <mergeCell ref="LIQ143:LIR143"/>
    <mergeCell ref="LIS143:LIT143"/>
    <mergeCell ref="LIU143:LIV143"/>
    <mergeCell ref="LIW143:LIX143"/>
    <mergeCell ref="LHO143:LHP143"/>
    <mergeCell ref="LHQ143:LHR143"/>
    <mergeCell ref="LHS143:LHT143"/>
    <mergeCell ref="LHU143:LHV143"/>
    <mergeCell ref="LHW143:LHX143"/>
    <mergeCell ref="LHY143:LHZ143"/>
    <mergeCell ref="LIA143:LIB143"/>
    <mergeCell ref="LIC143:LID143"/>
    <mergeCell ref="LIE143:LIF143"/>
    <mergeCell ref="LGW143:LGX143"/>
    <mergeCell ref="LGY143:LGZ143"/>
    <mergeCell ref="LHA143:LHB143"/>
    <mergeCell ref="LHC143:LHD143"/>
    <mergeCell ref="LHE143:LHF143"/>
    <mergeCell ref="LHG143:LHH143"/>
    <mergeCell ref="LHI143:LHJ143"/>
    <mergeCell ref="LHK143:LHL143"/>
    <mergeCell ref="LHM143:LHN143"/>
    <mergeCell ref="LGE143:LGF143"/>
    <mergeCell ref="LGG143:LGH143"/>
    <mergeCell ref="LGI143:LGJ143"/>
    <mergeCell ref="LGK143:LGL143"/>
    <mergeCell ref="LGM143:LGN143"/>
    <mergeCell ref="LGO143:LGP143"/>
    <mergeCell ref="LGQ143:LGR143"/>
    <mergeCell ref="LGS143:LGT143"/>
    <mergeCell ref="LGU143:LGV143"/>
    <mergeCell ref="LFM143:LFN143"/>
    <mergeCell ref="LFO143:LFP143"/>
    <mergeCell ref="LFQ143:LFR143"/>
    <mergeCell ref="LFS143:LFT143"/>
    <mergeCell ref="LFU143:LFV143"/>
    <mergeCell ref="LFW143:LFX143"/>
    <mergeCell ref="LFY143:LFZ143"/>
    <mergeCell ref="LGA143:LGB143"/>
    <mergeCell ref="LGC143:LGD143"/>
    <mergeCell ref="LEU143:LEV143"/>
    <mergeCell ref="LEW143:LEX143"/>
    <mergeCell ref="LEY143:LEZ143"/>
    <mergeCell ref="LFA143:LFB143"/>
    <mergeCell ref="LFC143:LFD143"/>
    <mergeCell ref="LFE143:LFF143"/>
    <mergeCell ref="LFG143:LFH143"/>
    <mergeCell ref="LFI143:LFJ143"/>
    <mergeCell ref="LFK143:LFL143"/>
    <mergeCell ref="LEC143:LED143"/>
    <mergeCell ref="LEE143:LEF143"/>
    <mergeCell ref="LEG143:LEH143"/>
    <mergeCell ref="LEI143:LEJ143"/>
    <mergeCell ref="LEK143:LEL143"/>
    <mergeCell ref="LEM143:LEN143"/>
    <mergeCell ref="LEO143:LEP143"/>
    <mergeCell ref="LEQ143:LER143"/>
    <mergeCell ref="LES143:LET143"/>
    <mergeCell ref="LDK143:LDL143"/>
    <mergeCell ref="LDM143:LDN143"/>
    <mergeCell ref="LDO143:LDP143"/>
    <mergeCell ref="LDQ143:LDR143"/>
    <mergeCell ref="LDS143:LDT143"/>
    <mergeCell ref="LDU143:LDV143"/>
    <mergeCell ref="LDW143:LDX143"/>
    <mergeCell ref="LDY143:LDZ143"/>
    <mergeCell ref="LEA143:LEB143"/>
    <mergeCell ref="LCS143:LCT143"/>
    <mergeCell ref="LCU143:LCV143"/>
    <mergeCell ref="LCW143:LCX143"/>
    <mergeCell ref="LCY143:LCZ143"/>
    <mergeCell ref="LDA143:LDB143"/>
    <mergeCell ref="LDC143:LDD143"/>
    <mergeCell ref="LDE143:LDF143"/>
    <mergeCell ref="LDG143:LDH143"/>
    <mergeCell ref="LDI143:LDJ143"/>
    <mergeCell ref="LCA143:LCB143"/>
    <mergeCell ref="LCC143:LCD143"/>
    <mergeCell ref="LCE143:LCF143"/>
    <mergeCell ref="LCG143:LCH143"/>
    <mergeCell ref="LCI143:LCJ143"/>
    <mergeCell ref="LCK143:LCL143"/>
    <mergeCell ref="LCM143:LCN143"/>
    <mergeCell ref="LCO143:LCP143"/>
    <mergeCell ref="LCQ143:LCR143"/>
    <mergeCell ref="LBI143:LBJ143"/>
    <mergeCell ref="LBK143:LBL143"/>
    <mergeCell ref="LBM143:LBN143"/>
    <mergeCell ref="LBO143:LBP143"/>
    <mergeCell ref="LBQ143:LBR143"/>
    <mergeCell ref="LBS143:LBT143"/>
    <mergeCell ref="LBU143:LBV143"/>
    <mergeCell ref="LBW143:LBX143"/>
    <mergeCell ref="LBY143:LBZ143"/>
    <mergeCell ref="LAQ143:LAR143"/>
    <mergeCell ref="LAS143:LAT143"/>
    <mergeCell ref="LAU143:LAV143"/>
    <mergeCell ref="LAW143:LAX143"/>
    <mergeCell ref="LAY143:LAZ143"/>
    <mergeCell ref="LBA143:LBB143"/>
    <mergeCell ref="LBC143:LBD143"/>
    <mergeCell ref="LBE143:LBF143"/>
    <mergeCell ref="LBG143:LBH143"/>
    <mergeCell ref="KZY143:KZZ143"/>
    <mergeCell ref="LAA143:LAB143"/>
    <mergeCell ref="LAC143:LAD143"/>
    <mergeCell ref="LAE143:LAF143"/>
    <mergeCell ref="LAG143:LAH143"/>
    <mergeCell ref="LAI143:LAJ143"/>
    <mergeCell ref="LAK143:LAL143"/>
    <mergeCell ref="LAM143:LAN143"/>
    <mergeCell ref="LAO143:LAP143"/>
    <mergeCell ref="KZG143:KZH143"/>
    <mergeCell ref="KZI143:KZJ143"/>
    <mergeCell ref="KZK143:KZL143"/>
    <mergeCell ref="KZM143:KZN143"/>
    <mergeCell ref="KZO143:KZP143"/>
    <mergeCell ref="KZQ143:KZR143"/>
    <mergeCell ref="KZS143:KZT143"/>
    <mergeCell ref="KZU143:KZV143"/>
    <mergeCell ref="KZW143:KZX143"/>
    <mergeCell ref="KYO143:KYP143"/>
    <mergeCell ref="KYQ143:KYR143"/>
    <mergeCell ref="KYS143:KYT143"/>
    <mergeCell ref="KYU143:KYV143"/>
    <mergeCell ref="KYW143:KYX143"/>
    <mergeCell ref="KYY143:KYZ143"/>
    <mergeCell ref="KZA143:KZB143"/>
    <mergeCell ref="KZC143:KZD143"/>
    <mergeCell ref="KZE143:KZF143"/>
    <mergeCell ref="KXW143:KXX143"/>
    <mergeCell ref="KXY143:KXZ143"/>
    <mergeCell ref="KYA143:KYB143"/>
    <mergeCell ref="KYC143:KYD143"/>
    <mergeCell ref="KYE143:KYF143"/>
    <mergeCell ref="KYG143:KYH143"/>
    <mergeCell ref="KYI143:KYJ143"/>
    <mergeCell ref="KYK143:KYL143"/>
    <mergeCell ref="KYM143:KYN143"/>
    <mergeCell ref="KXE143:KXF143"/>
    <mergeCell ref="KXG143:KXH143"/>
    <mergeCell ref="KXI143:KXJ143"/>
    <mergeCell ref="KXK143:KXL143"/>
    <mergeCell ref="KXM143:KXN143"/>
    <mergeCell ref="KXO143:KXP143"/>
    <mergeCell ref="KXQ143:KXR143"/>
    <mergeCell ref="KXS143:KXT143"/>
    <mergeCell ref="KXU143:KXV143"/>
    <mergeCell ref="KWM143:KWN143"/>
    <mergeCell ref="KWO143:KWP143"/>
    <mergeCell ref="KWQ143:KWR143"/>
    <mergeCell ref="KWS143:KWT143"/>
    <mergeCell ref="KWU143:KWV143"/>
    <mergeCell ref="KWW143:KWX143"/>
    <mergeCell ref="KWY143:KWZ143"/>
    <mergeCell ref="KXA143:KXB143"/>
    <mergeCell ref="KXC143:KXD143"/>
    <mergeCell ref="KVU143:KVV143"/>
    <mergeCell ref="KVW143:KVX143"/>
    <mergeCell ref="KVY143:KVZ143"/>
    <mergeCell ref="KWA143:KWB143"/>
    <mergeCell ref="KWC143:KWD143"/>
    <mergeCell ref="KWE143:KWF143"/>
    <mergeCell ref="KWG143:KWH143"/>
    <mergeCell ref="KWI143:KWJ143"/>
    <mergeCell ref="KWK143:KWL143"/>
    <mergeCell ref="KVC143:KVD143"/>
    <mergeCell ref="KVE143:KVF143"/>
    <mergeCell ref="KVG143:KVH143"/>
    <mergeCell ref="KVI143:KVJ143"/>
    <mergeCell ref="KVK143:KVL143"/>
    <mergeCell ref="KVM143:KVN143"/>
    <mergeCell ref="KVO143:KVP143"/>
    <mergeCell ref="KVQ143:KVR143"/>
    <mergeCell ref="KVS143:KVT143"/>
    <mergeCell ref="KUK143:KUL143"/>
    <mergeCell ref="KUM143:KUN143"/>
    <mergeCell ref="KUO143:KUP143"/>
    <mergeCell ref="KUQ143:KUR143"/>
    <mergeCell ref="KUS143:KUT143"/>
    <mergeCell ref="KUU143:KUV143"/>
    <mergeCell ref="KUW143:KUX143"/>
    <mergeCell ref="KUY143:KUZ143"/>
    <mergeCell ref="KVA143:KVB143"/>
    <mergeCell ref="KTS143:KTT143"/>
    <mergeCell ref="KTU143:KTV143"/>
    <mergeCell ref="KTW143:KTX143"/>
    <mergeCell ref="KTY143:KTZ143"/>
    <mergeCell ref="KUA143:KUB143"/>
    <mergeCell ref="KUC143:KUD143"/>
    <mergeCell ref="KUE143:KUF143"/>
    <mergeCell ref="KUG143:KUH143"/>
    <mergeCell ref="KUI143:KUJ143"/>
    <mergeCell ref="KTA143:KTB143"/>
    <mergeCell ref="KTC143:KTD143"/>
    <mergeCell ref="KTE143:KTF143"/>
    <mergeCell ref="KTG143:KTH143"/>
    <mergeCell ref="KTI143:KTJ143"/>
    <mergeCell ref="KTK143:KTL143"/>
    <mergeCell ref="KTM143:KTN143"/>
    <mergeCell ref="KTO143:KTP143"/>
    <mergeCell ref="KTQ143:KTR143"/>
    <mergeCell ref="KSI143:KSJ143"/>
    <mergeCell ref="KSK143:KSL143"/>
    <mergeCell ref="KSM143:KSN143"/>
    <mergeCell ref="KSO143:KSP143"/>
    <mergeCell ref="KSQ143:KSR143"/>
    <mergeCell ref="KSS143:KST143"/>
    <mergeCell ref="KSU143:KSV143"/>
    <mergeCell ref="KSW143:KSX143"/>
    <mergeCell ref="KSY143:KSZ143"/>
    <mergeCell ref="KRQ143:KRR143"/>
    <mergeCell ref="KRS143:KRT143"/>
    <mergeCell ref="KRU143:KRV143"/>
    <mergeCell ref="KRW143:KRX143"/>
    <mergeCell ref="KRY143:KRZ143"/>
    <mergeCell ref="KSA143:KSB143"/>
    <mergeCell ref="KSC143:KSD143"/>
    <mergeCell ref="KSE143:KSF143"/>
    <mergeCell ref="KSG143:KSH143"/>
    <mergeCell ref="KQY143:KQZ143"/>
    <mergeCell ref="KRA143:KRB143"/>
    <mergeCell ref="KRC143:KRD143"/>
    <mergeCell ref="KRE143:KRF143"/>
    <mergeCell ref="KRG143:KRH143"/>
    <mergeCell ref="KRI143:KRJ143"/>
    <mergeCell ref="KRK143:KRL143"/>
    <mergeCell ref="KRM143:KRN143"/>
    <mergeCell ref="KRO143:KRP143"/>
    <mergeCell ref="KQG143:KQH143"/>
    <mergeCell ref="KQI143:KQJ143"/>
    <mergeCell ref="KQK143:KQL143"/>
    <mergeCell ref="KQM143:KQN143"/>
    <mergeCell ref="KQO143:KQP143"/>
    <mergeCell ref="KQQ143:KQR143"/>
    <mergeCell ref="KQS143:KQT143"/>
    <mergeCell ref="KQU143:KQV143"/>
    <mergeCell ref="KQW143:KQX143"/>
    <mergeCell ref="KPO143:KPP143"/>
    <mergeCell ref="KPQ143:KPR143"/>
    <mergeCell ref="KPS143:KPT143"/>
    <mergeCell ref="KPU143:KPV143"/>
    <mergeCell ref="KPW143:KPX143"/>
    <mergeCell ref="KPY143:KPZ143"/>
    <mergeCell ref="KQA143:KQB143"/>
    <mergeCell ref="KQC143:KQD143"/>
    <mergeCell ref="KQE143:KQF143"/>
    <mergeCell ref="KOW143:KOX143"/>
    <mergeCell ref="KOY143:KOZ143"/>
    <mergeCell ref="KPA143:KPB143"/>
    <mergeCell ref="KPC143:KPD143"/>
    <mergeCell ref="KPE143:KPF143"/>
    <mergeCell ref="KPG143:KPH143"/>
    <mergeCell ref="KPI143:KPJ143"/>
    <mergeCell ref="KPK143:KPL143"/>
    <mergeCell ref="KPM143:KPN143"/>
    <mergeCell ref="KOE143:KOF143"/>
    <mergeCell ref="KOG143:KOH143"/>
    <mergeCell ref="KOI143:KOJ143"/>
    <mergeCell ref="KOK143:KOL143"/>
    <mergeCell ref="KOM143:KON143"/>
    <mergeCell ref="KOO143:KOP143"/>
    <mergeCell ref="KOQ143:KOR143"/>
    <mergeCell ref="KOS143:KOT143"/>
    <mergeCell ref="KOU143:KOV143"/>
    <mergeCell ref="KNM143:KNN143"/>
    <mergeCell ref="KNO143:KNP143"/>
    <mergeCell ref="KNQ143:KNR143"/>
    <mergeCell ref="KNS143:KNT143"/>
    <mergeCell ref="KNU143:KNV143"/>
    <mergeCell ref="KNW143:KNX143"/>
    <mergeCell ref="KNY143:KNZ143"/>
    <mergeCell ref="KOA143:KOB143"/>
    <mergeCell ref="KOC143:KOD143"/>
    <mergeCell ref="KMU143:KMV143"/>
    <mergeCell ref="KMW143:KMX143"/>
    <mergeCell ref="KMY143:KMZ143"/>
    <mergeCell ref="KNA143:KNB143"/>
    <mergeCell ref="KNC143:KND143"/>
    <mergeCell ref="KNE143:KNF143"/>
    <mergeCell ref="KNG143:KNH143"/>
    <mergeCell ref="KNI143:KNJ143"/>
    <mergeCell ref="KNK143:KNL143"/>
    <mergeCell ref="KMC143:KMD143"/>
    <mergeCell ref="KME143:KMF143"/>
    <mergeCell ref="KMG143:KMH143"/>
    <mergeCell ref="KMI143:KMJ143"/>
    <mergeCell ref="KMK143:KML143"/>
    <mergeCell ref="KMM143:KMN143"/>
    <mergeCell ref="KMO143:KMP143"/>
    <mergeCell ref="KMQ143:KMR143"/>
    <mergeCell ref="KMS143:KMT143"/>
    <mergeCell ref="KLK143:KLL143"/>
    <mergeCell ref="KLM143:KLN143"/>
    <mergeCell ref="KLO143:KLP143"/>
    <mergeCell ref="KLQ143:KLR143"/>
    <mergeCell ref="KLS143:KLT143"/>
    <mergeCell ref="KLU143:KLV143"/>
    <mergeCell ref="KLW143:KLX143"/>
    <mergeCell ref="KLY143:KLZ143"/>
    <mergeCell ref="KMA143:KMB143"/>
    <mergeCell ref="KKS143:KKT143"/>
    <mergeCell ref="KKU143:KKV143"/>
    <mergeCell ref="KKW143:KKX143"/>
    <mergeCell ref="KKY143:KKZ143"/>
    <mergeCell ref="KLA143:KLB143"/>
    <mergeCell ref="KLC143:KLD143"/>
    <mergeCell ref="KLE143:KLF143"/>
    <mergeCell ref="KLG143:KLH143"/>
    <mergeCell ref="KLI143:KLJ143"/>
    <mergeCell ref="KKA143:KKB143"/>
    <mergeCell ref="KKC143:KKD143"/>
    <mergeCell ref="KKE143:KKF143"/>
    <mergeCell ref="KKG143:KKH143"/>
    <mergeCell ref="KKI143:KKJ143"/>
    <mergeCell ref="KKK143:KKL143"/>
    <mergeCell ref="KKM143:KKN143"/>
    <mergeCell ref="KKO143:KKP143"/>
    <mergeCell ref="KKQ143:KKR143"/>
    <mergeCell ref="KJI143:KJJ143"/>
    <mergeCell ref="KJK143:KJL143"/>
    <mergeCell ref="KJM143:KJN143"/>
    <mergeCell ref="KJO143:KJP143"/>
    <mergeCell ref="KJQ143:KJR143"/>
    <mergeCell ref="KJS143:KJT143"/>
    <mergeCell ref="KJU143:KJV143"/>
    <mergeCell ref="KJW143:KJX143"/>
    <mergeCell ref="KJY143:KJZ143"/>
    <mergeCell ref="KIQ143:KIR143"/>
    <mergeCell ref="KIS143:KIT143"/>
    <mergeCell ref="KIU143:KIV143"/>
    <mergeCell ref="KIW143:KIX143"/>
    <mergeCell ref="KIY143:KIZ143"/>
    <mergeCell ref="KJA143:KJB143"/>
    <mergeCell ref="KJC143:KJD143"/>
    <mergeCell ref="KJE143:KJF143"/>
    <mergeCell ref="KJG143:KJH143"/>
    <mergeCell ref="KHY143:KHZ143"/>
    <mergeCell ref="KIA143:KIB143"/>
    <mergeCell ref="KIC143:KID143"/>
    <mergeCell ref="KIE143:KIF143"/>
    <mergeCell ref="KIG143:KIH143"/>
    <mergeCell ref="KII143:KIJ143"/>
    <mergeCell ref="KIK143:KIL143"/>
    <mergeCell ref="KIM143:KIN143"/>
    <mergeCell ref="KIO143:KIP143"/>
    <mergeCell ref="KHG143:KHH143"/>
    <mergeCell ref="KHI143:KHJ143"/>
    <mergeCell ref="KHK143:KHL143"/>
    <mergeCell ref="KHM143:KHN143"/>
    <mergeCell ref="KHO143:KHP143"/>
    <mergeCell ref="KHQ143:KHR143"/>
    <mergeCell ref="KHS143:KHT143"/>
    <mergeCell ref="KHU143:KHV143"/>
    <mergeCell ref="KHW143:KHX143"/>
    <mergeCell ref="KGO143:KGP143"/>
    <mergeCell ref="KGQ143:KGR143"/>
    <mergeCell ref="KGS143:KGT143"/>
    <mergeCell ref="KGU143:KGV143"/>
    <mergeCell ref="KGW143:KGX143"/>
    <mergeCell ref="KGY143:KGZ143"/>
    <mergeCell ref="KHA143:KHB143"/>
    <mergeCell ref="KHC143:KHD143"/>
    <mergeCell ref="KHE143:KHF143"/>
    <mergeCell ref="KFW143:KFX143"/>
    <mergeCell ref="KFY143:KFZ143"/>
    <mergeCell ref="KGA143:KGB143"/>
    <mergeCell ref="KGC143:KGD143"/>
    <mergeCell ref="KGE143:KGF143"/>
    <mergeCell ref="KGG143:KGH143"/>
    <mergeCell ref="KGI143:KGJ143"/>
    <mergeCell ref="KGK143:KGL143"/>
    <mergeCell ref="KGM143:KGN143"/>
    <mergeCell ref="KFE143:KFF143"/>
    <mergeCell ref="KFG143:KFH143"/>
    <mergeCell ref="KFI143:KFJ143"/>
    <mergeCell ref="KFK143:KFL143"/>
    <mergeCell ref="KFM143:KFN143"/>
    <mergeCell ref="KFO143:KFP143"/>
    <mergeCell ref="KFQ143:KFR143"/>
    <mergeCell ref="KFS143:KFT143"/>
    <mergeCell ref="KFU143:KFV143"/>
    <mergeCell ref="KEM143:KEN143"/>
    <mergeCell ref="KEO143:KEP143"/>
    <mergeCell ref="KEQ143:KER143"/>
    <mergeCell ref="KES143:KET143"/>
    <mergeCell ref="KEU143:KEV143"/>
    <mergeCell ref="KEW143:KEX143"/>
    <mergeCell ref="KEY143:KEZ143"/>
    <mergeCell ref="KFA143:KFB143"/>
    <mergeCell ref="KFC143:KFD143"/>
    <mergeCell ref="KDU143:KDV143"/>
    <mergeCell ref="KDW143:KDX143"/>
    <mergeCell ref="KDY143:KDZ143"/>
    <mergeCell ref="KEA143:KEB143"/>
    <mergeCell ref="KEC143:KED143"/>
    <mergeCell ref="KEE143:KEF143"/>
    <mergeCell ref="KEG143:KEH143"/>
    <mergeCell ref="KEI143:KEJ143"/>
    <mergeCell ref="KEK143:KEL143"/>
    <mergeCell ref="KDC143:KDD143"/>
    <mergeCell ref="KDE143:KDF143"/>
    <mergeCell ref="KDG143:KDH143"/>
    <mergeCell ref="KDI143:KDJ143"/>
    <mergeCell ref="KDK143:KDL143"/>
    <mergeCell ref="KDM143:KDN143"/>
    <mergeCell ref="KDO143:KDP143"/>
    <mergeCell ref="KDQ143:KDR143"/>
    <mergeCell ref="KDS143:KDT143"/>
    <mergeCell ref="KCK143:KCL143"/>
    <mergeCell ref="KCM143:KCN143"/>
    <mergeCell ref="KCO143:KCP143"/>
    <mergeCell ref="KCQ143:KCR143"/>
    <mergeCell ref="KCS143:KCT143"/>
    <mergeCell ref="KCU143:KCV143"/>
    <mergeCell ref="KCW143:KCX143"/>
    <mergeCell ref="KCY143:KCZ143"/>
    <mergeCell ref="KDA143:KDB143"/>
    <mergeCell ref="KBS143:KBT143"/>
    <mergeCell ref="KBU143:KBV143"/>
    <mergeCell ref="KBW143:KBX143"/>
    <mergeCell ref="KBY143:KBZ143"/>
    <mergeCell ref="KCA143:KCB143"/>
    <mergeCell ref="KCC143:KCD143"/>
    <mergeCell ref="KCE143:KCF143"/>
    <mergeCell ref="KCG143:KCH143"/>
    <mergeCell ref="KCI143:KCJ143"/>
    <mergeCell ref="KBA143:KBB143"/>
    <mergeCell ref="KBC143:KBD143"/>
    <mergeCell ref="KBE143:KBF143"/>
    <mergeCell ref="KBG143:KBH143"/>
    <mergeCell ref="KBI143:KBJ143"/>
    <mergeCell ref="KBK143:KBL143"/>
    <mergeCell ref="KBM143:KBN143"/>
    <mergeCell ref="KBO143:KBP143"/>
    <mergeCell ref="KBQ143:KBR143"/>
    <mergeCell ref="KAI143:KAJ143"/>
    <mergeCell ref="KAK143:KAL143"/>
    <mergeCell ref="KAM143:KAN143"/>
    <mergeCell ref="KAO143:KAP143"/>
    <mergeCell ref="KAQ143:KAR143"/>
    <mergeCell ref="KAS143:KAT143"/>
    <mergeCell ref="KAU143:KAV143"/>
    <mergeCell ref="KAW143:KAX143"/>
    <mergeCell ref="KAY143:KAZ143"/>
    <mergeCell ref="JZQ143:JZR143"/>
    <mergeCell ref="JZS143:JZT143"/>
    <mergeCell ref="JZU143:JZV143"/>
    <mergeCell ref="JZW143:JZX143"/>
    <mergeCell ref="JZY143:JZZ143"/>
    <mergeCell ref="KAA143:KAB143"/>
    <mergeCell ref="KAC143:KAD143"/>
    <mergeCell ref="KAE143:KAF143"/>
    <mergeCell ref="KAG143:KAH143"/>
    <mergeCell ref="JYY143:JYZ143"/>
    <mergeCell ref="JZA143:JZB143"/>
    <mergeCell ref="JZC143:JZD143"/>
    <mergeCell ref="JZE143:JZF143"/>
    <mergeCell ref="JZG143:JZH143"/>
    <mergeCell ref="JZI143:JZJ143"/>
    <mergeCell ref="JZK143:JZL143"/>
    <mergeCell ref="JZM143:JZN143"/>
    <mergeCell ref="JZO143:JZP143"/>
    <mergeCell ref="JYG143:JYH143"/>
    <mergeCell ref="JYI143:JYJ143"/>
    <mergeCell ref="JYK143:JYL143"/>
    <mergeCell ref="JYM143:JYN143"/>
    <mergeCell ref="JYO143:JYP143"/>
    <mergeCell ref="JYQ143:JYR143"/>
    <mergeCell ref="JYS143:JYT143"/>
    <mergeCell ref="JYU143:JYV143"/>
    <mergeCell ref="JYW143:JYX143"/>
    <mergeCell ref="JXO143:JXP143"/>
    <mergeCell ref="JXQ143:JXR143"/>
    <mergeCell ref="JXS143:JXT143"/>
    <mergeCell ref="JXU143:JXV143"/>
    <mergeCell ref="JXW143:JXX143"/>
    <mergeCell ref="JXY143:JXZ143"/>
    <mergeCell ref="JYA143:JYB143"/>
    <mergeCell ref="JYC143:JYD143"/>
    <mergeCell ref="JYE143:JYF143"/>
    <mergeCell ref="JWW143:JWX143"/>
    <mergeCell ref="JWY143:JWZ143"/>
    <mergeCell ref="JXA143:JXB143"/>
    <mergeCell ref="JXC143:JXD143"/>
    <mergeCell ref="JXE143:JXF143"/>
    <mergeCell ref="JXG143:JXH143"/>
    <mergeCell ref="JXI143:JXJ143"/>
    <mergeCell ref="JXK143:JXL143"/>
    <mergeCell ref="JXM143:JXN143"/>
    <mergeCell ref="JWE143:JWF143"/>
    <mergeCell ref="JWG143:JWH143"/>
    <mergeCell ref="JWI143:JWJ143"/>
    <mergeCell ref="JWK143:JWL143"/>
    <mergeCell ref="JWM143:JWN143"/>
    <mergeCell ref="JWO143:JWP143"/>
    <mergeCell ref="JWQ143:JWR143"/>
    <mergeCell ref="JWS143:JWT143"/>
    <mergeCell ref="JWU143:JWV143"/>
    <mergeCell ref="JVM143:JVN143"/>
    <mergeCell ref="JVO143:JVP143"/>
    <mergeCell ref="JVQ143:JVR143"/>
    <mergeCell ref="JVS143:JVT143"/>
    <mergeCell ref="JVU143:JVV143"/>
    <mergeCell ref="JVW143:JVX143"/>
    <mergeCell ref="JVY143:JVZ143"/>
    <mergeCell ref="JWA143:JWB143"/>
    <mergeCell ref="JWC143:JWD143"/>
    <mergeCell ref="JUU143:JUV143"/>
    <mergeCell ref="JUW143:JUX143"/>
    <mergeCell ref="JUY143:JUZ143"/>
    <mergeCell ref="JVA143:JVB143"/>
    <mergeCell ref="JVC143:JVD143"/>
    <mergeCell ref="JVE143:JVF143"/>
    <mergeCell ref="JVG143:JVH143"/>
    <mergeCell ref="JVI143:JVJ143"/>
    <mergeCell ref="JVK143:JVL143"/>
    <mergeCell ref="JUC143:JUD143"/>
    <mergeCell ref="JUE143:JUF143"/>
    <mergeCell ref="JUG143:JUH143"/>
    <mergeCell ref="JUI143:JUJ143"/>
    <mergeCell ref="JUK143:JUL143"/>
    <mergeCell ref="JUM143:JUN143"/>
    <mergeCell ref="JUO143:JUP143"/>
    <mergeCell ref="JUQ143:JUR143"/>
    <mergeCell ref="JUS143:JUT143"/>
    <mergeCell ref="JTK143:JTL143"/>
    <mergeCell ref="JTM143:JTN143"/>
    <mergeCell ref="JTO143:JTP143"/>
    <mergeCell ref="JTQ143:JTR143"/>
    <mergeCell ref="JTS143:JTT143"/>
    <mergeCell ref="JTU143:JTV143"/>
    <mergeCell ref="JTW143:JTX143"/>
    <mergeCell ref="JTY143:JTZ143"/>
    <mergeCell ref="JUA143:JUB143"/>
    <mergeCell ref="JSS143:JST143"/>
    <mergeCell ref="JSU143:JSV143"/>
    <mergeCell ref="JSW143:JSX143"/>
    <mergeCell ref="JSY143:JSZ143"/>
    <mergeCell ref="JTA143:JTB143"/>
    <mergeCell ref="JTC143:JTD143"/>
    <mergeCell ref="JTE143:JTF143"/>
    <mergeCell ref="JTG143:JTH143"/>
    <mergeCell ref="JTI143:JTJ143"/>
    <mergeCell ref="JSA143:JSB143"/>
    <mergeCell ref="JSC143:JSD143"/>
    <mergeCell ref="JSE143:JSF143"/>
    <mergeCell ref="JSG143:JSH143"/>
    <mergeCell ref="JSI143:JSJ143"/>
    <mergeCell ref="JSK143:JSL143"/>
    <mergeCell ref="JSM143:JSN143"/>
    <mergeCell ref="JSO143:JSP143"/>
    <mergeCell ref="JSQ143:JSR143"/>
    <mergeCell ref="JRI143:JRJ143"/>
    <mergeCell ref="JRK143:JRL143"/>
    <mergeCell ref="JRM143:JRN143"/>
    <mergeCell ref="JRO143:JRP143"/>
    <mergeCell ref="JRQ143:JRR143"/>
    <mergeCell ref="JRS143:JRT143"/>
    <mergeCell ref="JRU143:JRV143"/>
    <mergeCell ref="JRW143:JRX143"/>
    <mergeCell ref="JRY143:JRZ143"/>
    <mergeCell ref="JQQ143:JQR143"/>
    <mergeCell ref="JQS143:JQT143"/>
    <mergeCell ref="JQU143:JQV143"/>
    <mergeCell ref="JQW143:JQX143"/>
    <mergeCell ref="JQY143:JQZ143"/>
    <mergeCell ref="JRA143:JRB143"/>
    <mergeCell ref="JRC143:JRD143"/>
    <mergeCell ref="JRE143:JRF143"/>
    <mergeCell ref="JRG143:JRH143"/>
    <mergeCell ref="JPY143:JPZ143"/>
    <mergeCell ref="JQA143:JQB143"/>
    <mergeCell ref="JQC143:JQD143"/>
    <mergeCell ref="JQE143:JQF143"/>
    <mergeCell ref="JQG143:JQH143"/>
    <mergeCell ref="JQI143:JQJ143"/>
    <mergeCell ref="JQK143:JQL143"/>
    <mergeCell ref="JQM143:JQN143"/>
    <mergeCell ref="JQO143:JQP143"/>
    <mergeCell ref="JPG143:JPH143"/>
    <mergeCell ref="JPI143:JPJ143"/>
    <mergeCell ref="JPK143:JPL143"/>
    <mergeCell ref="JPM143:JPN143"/>
    <mergeCell ref="JPO143:JPP143"/>
    <mergeCell ref="JPQ143:JPR143"/>
    <mergeCell ref="JPS143:JPT143"/>
    <mergeCell ref="JPU143:JPV143"/>
    <mergeCell ref="JPW143:JPX143"/>
    <mergeCell ref="JOO143:JOP143"/>
    <mergeCell ref="JOQ143:JOR143"/>
    <mergeCell ref="JOS143:JOT143"/>
    <mergeCell ref="JOU143:JOV143"/>
    <mergeCell ref="JOW143:JOX143"/>
    <mergeCell ref="JOY143:JOZ143"/>
    <mergeCell ref="JPA143:JPB143"/>
    <mergeCell ref="JPC143:JPD143"/>
    <mergeCell ref="JPE143:JPF143"/>
    <mergeCell ref="JNW143:JNX143"/>
    <mergeCell ref="JNY143:JNZ143"/>
    <mergeCell ref="JOA143:JOB143"/>
    <mergeCell ref="JOC143:JOD143"/>
    <mergeCell ref="JOE143:JOF143"/>
    <mergeCell ref="JOG143:JOH143"/>
    <mergeCell ref="JOI143:JOJ143"/>
    <mergeCell ref="JOK143:JOL143"/>
    <mergeCell ref="JOM143:JON143"/>
    <mergeCell ref="JNE143:JNF143"/>
    <mergeCell ref="JNG143:JNH143"/>
    <mergeCell ref="JNI143:JNJ143"/>
    <mergeCell ref="JNK143:JNL143"/>
    <mergeCell ref="JNM143:JNN143"/>
    <mergeCell ref="JNO143:JNP143"/>
    <mergeCell ref="JNQ143:JNR143"/>
    <mergeCell ref="JNS143:JNT143"/>
    <mergeCell ref="JNU143:JNV143"/>
    <mergeCell ref="JMM143:JMN143"/>
    <mergeCell ref="JMO143:JMP143"/>
    <mergeCell ref="JMQ143:JMR143"/>
    <mergeCell ref="JMS143:JMT143"/>
    <mergeCell ref="JMU143:JMV143"/>
    <mergeCell ref="JMW143:JMX143"/>
    <mergeCell ref="JMY143:JMZ143"/>
    <mergeCell ref="JNA143:JNB143"/>
    <mergeCell ref="JNC143:JND143"/>
    <mergeCell ref="JLU143:JLV143"/>
    <mergeCell ref="JLW143:JLX143"/>
    <mergeCell ref="JLY143:JLZ143"/>
    <mergeCell ref="JMA143:JMB143"/>
    <mergeCell ref="JMC143:JMD143"/>
    <mergeCell ref="JME143:JMF143"/>
    <mergeCell ref="JMG143:JMH143"/>
    <mergeCell ref="JMI143:JMJ143"/>
    <mergeCell ref="JMK143:JML143"/>
    <mergeCell ref="JLC143:JLD143"/>
    <mergeCell ref="JLE143:JLF143"/>
    <mergeCell ref="JLG143:JLH143"/>
    <mergeCell ref="JLI143:JLJ143"/>
    <mergeCell ref="JLK143:JLL143"/>
    <mergeCell ref="JLM143:JLN143"/>
    <mergeCell ref="JLO143:JLP143"/>
    <mergeCell ref="JLQ143:JLR143"/>
    <mergeCell ref="JLS143:JLT143"/>
    <mergeCell ref="JKK143:JKL143"/>
    <mergeCell ref="JKM143:JKN143"/>
    <mergeCell ref="JKO143:JKP143"/>
    <mergeCell ref="JKQ143:JKR143"/>
    <mergeCell ref="JKS143:JKT143"/>
    <mergeCell ref="JKU143:JKV143"/>
    <mergeCell ref="JKW143:JKX143"/>
    <mergeCell ref="JKY143:JKZ143"/>
    <mergeCell ref="JLA143:JLB143"/>
    <mergeCell ref="JJS143:JJT143"/>
    <mergeCell ref="JJU143:JJV143"/>
    <mergeCell ref="JJW143:JJX143"/>
    <mergeCell ref="JJY143:JJZ143"/>
    <mergeCell ref="JKA143:JKB143"/>
    <mergeCell ref="JKC143:JKD143"/>
    <mergeCell ref="JKE143:JKF143"/>
    <mergeCell ref="JKG143:JKH143"/>
    <mergeCell ref="JKI143:JKJ143"/>
    <mergeCell ref="JJA143:JJB143"/>
    <mergeCell ref="JJC143:JJD143"/>
    <mergeCell ref="JJE143:JJF143"/>
    <mergeCell ref="JJG143:JJH143"/>
    <mergeCell ref="JJI143:JJJ143"/>
    <mergeCell ref="JJK143:JJL143"/>
    <mergeCell ref="JJM143:JJN143"/>
    <mergeCell ref="JJO143:JJP143"/>
    <mergeCell ref="JJQ143:JJR143"/>
    <mergeCell ref="JII143:JIJ143"/>
    <mergeCell ref="JIK143:JIL143"/>
    <mergeCell ref="JIM143:JIN143"/>
    <mergeCell ref="JIO143:JIP143"/>
    <mergeCell ref="JIQ143:JIR143"/>
    <mergeCell ref="JIS143:JIT143"/>
    <mergeCell ref="JIU143:JIV143"/>
    <mergeCell ref="JIW143:JIX143"/>
    <mergeCell ref="JIY143:JIZ143"/>
    <mergeCell ref="JHQ143:JHR143"/>
    <mergeCell ref="JHS143:JHT143"/>
    <mergeCell ref="JHU143:JHV143"/>
    <mergeCell ref="JHW143:JHX143"/>
    <mergeCell ref="JHY143:JHZ143"/>
    <mergeCell ref="JIA143:JIB143"/>
    <mergeCell ref="JIC143:JID143"/>
    <mergeCell ref="JIE143:JIF143"/>
    <mergeCell ref="JIG143:JIH143"/>
    <mergeCell ref="JGY143:JGZ143"/>
    <mergeCell ref="JHA143:JHB143"/>
    <mergeCell ref="JHC143:JHD143"/>
    <mergeCell ref="JHE143:JHF143"/>
    <mergeCell ref="JHG143:JHH143"/>
    <mergeCell ref="JHI143:JHJ143"/>
    <mergeCell ref="JHK143:JHL143"/>
    <mergeCell ref="JHM143:JHN143"/>
    <mergeCell ref="JHO143:JHP143"/>
    <mergeCell ref="JGG143:JGH143"/>
    <mergeCell ref="JGI143:JGJ143"/>
    <mergeCell ref="JGK143:JGL143"/>
    <mergeCell ref="JGM143:JGN143"/>
    <mergeCell ref="JGO143:JGP143"/>
    <mergeCell ref="JGQ143:JGR143"/>
    <mergeCell ref="JGS143:JGT143"/>
    <mergeCell ref="JGU143:JGV143"/>
    <mergeCell ref="JGW143:JGX143"/>
    <mergeCell ref="JFO143:JFP143"/>
    <mergeCell ref="JFQ143:JFR143"/>
    <mergeCell ref="JFS143:JFT143"/>
    <mergeCell ref="JFU143:JFV143"/>
    <mergeCell ref="JFW143:JFX143"/>
    <mergeCell ref="JFY143:JFZ143"/>
    <mergeCell ref="JGA143:JGB143"/>
    <mergeCell ref="JGC143:JGD143"/>
    <mergeCell ref="JGE143:JGF143"/>
    <mergeCell ref="JEW143:JEX143"/>
    <mergeCell ref="JEY143:JEZ143"/>
    <mergeCell ref="JFA143:JFB143"/>
    <mergeCell ref="JFC143:JFD143"/>
    <mergeCell ref="JFE143:JFF143"/>
    <mergeCell ref="JFG143:JFH143"/>
    <mergeCell ref="JFI143:JFJ143"/>
    <mergeCell ref="JFK143:JFL143"/>
    <mergeCell ref="JFM143:JFN143"/>
    <mergeCell ref="JEE143:JEF143"/>
    <mergeCell ref="JEG143:JEH143"/>
    <mergeCell ref="JEI143:JEJ143"/>
    <mergeCell ref="JEK143:JEL143"/>
    <mergeCell ref="JEM143:JEN143"/>
    <mergeCell ref="JEO143:JEP143"/>
    <mergeCell ref="JEQ143:JER143"/>
    <mergeCell ref="JES143:JET143"/>
    <mergeCell ref="JEU143:JEV143"/>
    <mergeCell ref="JDM143:JDN143"/>
    <mergeCell ref="JDO143:JDP143"/>
    <mergeCell ref="JDQ143:JDR143"/>
    <mergeCell ref="JDS143:JDT143"/>
    <mergeCell ref="JDU143:JDV143"/>
    <mergeCell ref="JDW143:JDX143"/>
    <mergeCell ref="JDY143:JDZ143"/>
    <mergeCell ref="JEA143:JEB143"/>
    <mergeCell ref="JEC143:JED143"/>
    <mergeCell ref="JCU143:JCV143"/>
    <mergeCell ref="JCW143:JCX143"/>
    <mergeCell ref="JCY143:JCZ143"/>
    <mergeCell ref="JDA143:JDB143"/>
    <mergeCell ref="JDC143:JDD143"/>
    <mergeCell ref="JDE143:JDF143"/>
    <mergeCell ref="JDG143:JDH143"/>
    <mergeCell ref="JDI143:JDJ143"/>
    <mergeCell ref="JDK143:JDL143"/>
    <mergeCell ref="JCC143:JCD143"/>
    <mergeCell ref="JCE143:JCF143"/>
    <mergeCell ref="JCG143:JCH143"/>
    <mergeCell ref="JCI143:JCJ143"/>
    <mergeCell ref="JCK143:JCL143"/>
    <mergeCell ref="JCM143:JCN143"/>
    <mergeCell ref="JCO143:JCP143"/>
    <mergeCell ref="JCQ143:JCR143"/>
    <mergeCell ref="JCS143:JCT143"/>
    <mergeCell ref="JBK143:JBL143"/>
    <mergeCell ref="JBM143:JBN143"/>
    <mergeCell ref="JBO143:JBP143"/>
    <mergeCell ref="JBQ143:JBR143"/>
    <mergeCell ref="JBS143:JBT143"/>
    <mergeCell ref="JBU143:JBV143"/>
    <mergeCell ref="JBW143:JBX143"/>
    <mergeCell ref="JBY143:JBZ143"/>
    <mergeCell ref="JCA143:JCB143"/>
    <mergeCell ref="JAS143:JAT143"/>
    <mergeCell ref="JAU143:JAV143"/>
    <mergeCell ref="JAW143:JAX143"/>
    <mergeCell ref="JAY143:JAZ143"/>
    <mergeCell ref="JBA143:JBB143"/>
    <mergeCell ref="JBC143:JBD143"/>
    <mergeCell ref="JBE143:JBF143"/>
    <mergeCell ref="JBG143:JBH143"/>
    <mergeCell ref="JBI143:JBJ143"/>
    <mergeCell ref="JAA143:JAB143"/>
    <mergeCell ref="JAC143:JAD143"/>
    <mergeCell ref="JAE143:JAF143"/>
    <mergeCell ref="JAG143:JAH143"/>
    <mergeCell ref="JAI143:JAJ143"/>
    <mergeCell ref="JAK143:JAL143"/>
    <mergeCell ref="JAM143:JAN143"/>
    <mergeCell ref="JAO143:JAP143"/>
    <mergeCell ref="JAQ143:JAR143"/>
    <mergeCell ref="IZI143:IZJ143"/>
    <mergeCell ref="IZK143:IZL143"/>
    <mergeCell ref="IZM143:IZN143"/>
    <mergeCell ref="IZO143:IZP143"/>
    <mergeCell ref="IZQ143:IZR143"/>
    <mergeCell ref="IZS143:IZT143"/>
    <mergeCell ref="IZU143:IZV143"/>
    <mergeCell ref="IZW143:IZX143"/>
    <mergeCell ref="IZY143:IZZ143"/>
    <mergeCell ref="IYQ143:IYR143"/>
    <mergeCell ref="IYS143:IYT143"/>
    <mergeCell ref="IYU143:IYV143"/>
    <mergeCell ref="IYW143:IYX143"/>
    <mergeCell ref="IYY143:IYZ143"/>
    <mergeCell ref="IZA143:IZB143"/>
    <mergeCell ref="IZC143:IZD143"/>
    <mergeCell ref="IZE143:IZF143"/>
    <mergeCell ref="IZG143:IZH143"/>
    <mergeCell ref="IXY143:IXZ143"/>
    <mergeCell ref="IYA143:IYB143"/>
    <mergeCell ref="IYC143:IYD143"/>
    <mergeCell ref="IYE143:IYF143"/>
    <mergeCell ref="IYG143:IYH143"/>
    <mergeCell ref="IYI143:IYJ143"/>
    <mergeCell ref="IYK143:IYL143"/>
    <mergeCell ref="IYM143:IYN143"/>
    <mergeCell ref="IYO143:IYP143"/>
    <mergeCell ref="IXG143:IXH143"/>
    <mergeCell ref="IXI143:IXJ143"/>
    <mergeCell ref="IXK143:IXL143"/>
    <mergeCell ref="IXM143:IXN143"/>
    <mergeCell ref="IXO143:IXP143"/>
    <mergeCell ref="IXQ143:IXR143"/>
    <mergeCell ref="IXS143:IXT143"/>
    <mergeCell ref="IXU143:IXV143"/>
    <mergeCell ref="IXW143:IXX143"/>
    <mergeCell ref="IWO143:IWP143"/>
    <mergeCell ref="IWQ143:IWR143"/>
    <mergeCell ref="IWS143:IWT143"/>
    <mergeCell ref="IWU143:IWV143"/>
    <mergeCell ref="IWW143:IWX143"/>
    <mergeCell ref="IWY143:IWZ143"/>
    <mergeCell ref="IXA143:IXB143"/>
    <mergeCell ref="IXC143:IXD143"/>
    <mergeCell ref="IXE143:IXF143"/>
    <mergeCell ref="IVW143:IVX143"/>
    <mergeCell ref="IVY143:IVZ143"/>
    <mergeCell ref="IWA143:IWB143"/>
    <mergeCell ref="IWC143:IWD143"/>
    <mergeCell ref="IWE143:IWF143"/>
    <mergeCell ref="IWG143:IWH143"/>
    <mergeCell ref="IWI143:IWJ143"/>
    <mergeCell ref="IWK143:IWL143"/>
    <mergeCell ref="IWM143:IWN143"/>
    <mergeCell ref="IVE143:IVF143"/>
    <mergeCell ref="IVG143:IVH143"/>
    <mergeCell ref="IVI143:IVJ143"/>
    <mergeCell ref="IVK143:IVL143"/>
    <mergeCell ref="IVM143:IVN143"/>
    <mergeCell ref="IVO143:IVP143"/>
    <mergeCell ref="IVQ143:IVR143"/>
    <mergeCell ref="IVS143:IVT143"/>
    <mergeCell ref="IVU143:IVV143"/>
    <mergeCell ref="IUM143:IUN143"/>
    <mergeCell ref="IUO143:IUP143"/>
    <mergeCell ref="IUQ143:IUR143"/>
    <mergeCell ref="IUS143:IUT143"/>
    <mergeCell ref="IUU143:IUV143"/>
    <mergeCell ref="IUW143:IUX143"/>
    <mergeCell ref="IUY143:IUZ143"/>
    <mergeCell ref="IVA143:IVB143"/>
    <mergeCell ref="IVC143:IVD143"/>
    <mergeCell ref="ITU143:ITV143"/>
    <mergeCell ref="ITW143:ITX143"/>
    <mergeCell ref="ITY143:ITZ143"/>
    <mergeCell ref="IUA143:IUB143"/>
    <mergeCell ref="IUC143:IUD143"/>
    <mergeCell ref="IUE143:IUF143"/>
    <mergeCell ref="IUG143:IUH143"/>
    <mergeCell ref="IUI143:IUJ143"/>
    <mergeCell ref="IUK143:IUL143"/>
    <mergeCell ref="ITC143:ITD143"/>
    <mergeCell ref="ITE143:ITF143"/>
    <mergeCell ref="ITG143:ITH143"/>
    <mergeCell ref="ITI143:ITJ143"/>
    <mergeCell ref="ITK143:ITL143"/>
    <mergeCell ref="ITM143:ITN143"/>
    <mergeCell ref="ITO143:ITP143"/>
    <mergeCell ref="ITQ143:ITR143"/>
    <mergeCell ref="ITS143:ITT143"/>
    <mergeCell ref="ISK143:ISL143"/>
    <mergeCell ref="ISM143:ISN143"/>
    <mergeCell ref="ISO143:ISP143"/>
    <mergeCell ref="ISQ143:ISR143"/>
    <mergeCell ref="ISS143:IST143"/>
    <mergeCell ref="ISU143:ISV143"/>
    <mergeCell ref="ISW143:ISX143"/>
    <mergeCell ref="ISY143:ISZ143"/>
    <mergeCell ref="ITA143:ITB143"/>
    <mergeCell ref="IRS143:IRT143"/>
    <mergeCell ref="IRU143:IRV143"/>
    <mergeCell ref="IRW143:IRX143"/>
    <mergeCell ref="IRY143:IRZ143"/>
    <mergeCell ref="ISA143:ISB143"/>
    <mergeCell ref="ISC143:ISD143"/>
    <mergeCell ref="ISE143:ISF143"/>
    <mergeCell ref="ISG143:ISH143"/>
    <mergeCell ref="ISI143:ISJ143"/>
    <mergeCell ref="IRA143:IRB143"/>
    <mergeCell ref="IRC143:IRD143"/>
    <mergeCell ref="IRE143:IRF143"/>
    <mergeCell ref="IRG143:IRH143"/>
    <mergeCell ref="IRI143:IRJ143"/>
    <mergeCell ref="IRK143:IRL143"/>
    <mergeCell ref="IRM143:IRN143"/>
    <mergeCell ref="IRO143:IRP143"/>
    <mergeCell ref="IRQ143:IRR143"/>
    <mergeCell ref="IQI143:IQJ143"/>
    <mergeCell ref="IQK143:IQL143"/>
    <mergeCell ref="IQM143:IQN143"/>
    <mergeCell ref="IQO143:IQP143"/>
    <mergeCell ref="IQQ143:IQR143"/>
    <mergeCell ref="IQS143:IQT143"/>
    <mergeCell ref="IQU143:IQV143"/>
    <mergeCell ref="IQW143:IQX143"/>
    <mergeCell ref="IQY143:IQZ143"/>
    <mergeCell ref="IPQ143:IPR143"/>
    <mergeCell ref="IPS143:IPT143"/>
    <mergeCell ref="IPU143:IPV143"/>
    <mergeCell ref="IPW143:IPX143"/>
    <mergeCell ref="IPY143:IPZ143"/>
    <mergeCell ref="IQA143:IQB143"/>
    <mergeCell ref="IQC143:IQD143"/>
    <mergeCell ref="IQE143:IQF143"/>
    <mergeCell ref="IQG143:IQH143"/>
    <mergeCell ref="IOY143:IOZ143"/>
    <mergeCell ref="IPA143:IPB143"/>
    <mergeCell ref="IPC143:IPD143"/>
    <mergeCell ref="IPE143:IPF143"/>
    <mergeCell ref="IPG143:IPH143"/>
    <mergeCell ref="IPI143:IPJ143"/>
    <mergeCell ref="IPK143:IPL143"/>
    <mergeCell ref="IPM143:IPN143"/>
    <mergeCell ref="IPO143:IPP143"/>
    <mergeCell ref="IOG143:IOH143"/>
    <mergeCell ref="IOI143:IOJ143"/>
    <mergeCell ref="IOK143:IOL143"/>
    <mergeCell ref="IOM143:ION143"/>
    <mergeCell ref="IOO143:IOP143"/>
    <mergeCell ref="IOQ143:IOR143"/>
    <mergeCell ref="IOS143:IOT143"/>
    <mergeCell ref="IOU143:IOV143"/>
    <mergeCell ref="IOW143:IOX143"/>
    <mergeCell ref="INO143:INP143"/>
    <mergeCell ref="INQ143:INR143"/>
    <mergeCell ref="INS143:INT143"/>
    <mergeCell ref="INU143:INV143"/>
    <mergeCell ref="INW143:INX143"/>
    <mergeCell ref="INY143:INZ143"/>
    <mergeCell ref="IOA143:IOB143"/>
    <mergeCell ref="IOC143:IOD143"/>
    <mergeCell ref="IOE143:IOF143"/>
    <mergeCell ref="IMW143:IMX143"/>
    <mergeCell ref="IMY143:IMZ143"/>
    <mergeCell ref="INA143:INB143"/>
    <mergeCell ref="INC143:IND143"/>
    <mergeCell ref="INE143:INF143"/>
    <mergeCell ref="ING143:INH143"/>
    <mergeCell ref="INI143:INJ143"/>
    <mergeCell ref="INK143:INL143"/>
    <mergeCell ref="INM143:INN143"/>
    <mergeCell ref="IME143:IMF143"/>
    <mergeCell ref="IMG143:IMH143"/>
    <mergeCell ref="IMI143:IMJ143"/>
    <mergeCell ref="IMK143:IML143"/>
    <mergeCell ref="IMM143:IMN143"/>
    <mergeCell ref="IMO143:IMP143"/>
    <mergeCell ref="IMQ143:IMR143"/>
    <mergeCell ref="IMS143:IMT143"/>
    <mergeCell ref="IMU143:IMV143"/>
    <mergeCell ref="ILM143:ILN143"/>
    <mergeCell ref="ILO143:ILP143"/>
    <mergeCell ref="ILQ143:ILR143"/>
    <mergeCell ref="ILS143:ILT143"/>
    <mergeCell ref="ILU143:ILV143"/>
    <mergeCell ref="ILW143:ILX143"/>
    <mergeCell ref="ILY143:ILZ143"/>
    <mergeCell ref="IMA143:IMB143"/>
    <mergeCell ref="IMC143:IMD143"/>
    <mergeCell ref="IKU143:IKV143"/>
    <mergeCell ref="IKW143:IKX143"/>
    <mergeCell ref="IKY143:IKZ143"/>
    <mergeCell ref="ILA143:ILB143"/>
    <mergeCell ref="ILC143:ILD143"/>
    <mergeCell ref="ILE143:ILF143"/>
    <mergeCell ref="ILG143:ILH143"/>
    <mergeCell ref="ILI143:ILJ143"/>
    <mergeCell ref="ILK143:ILL143"/>
    <mergeCell ref="IKC143:IKD143"/>
    <mergeCell ref="IKE143:IKF143"/>
    <mergeCell ref="IKG143:IKH143"/>
    <mergeCell ref="IKI143:IKJ143"/>
    <mergeCell ref="IKK143:IKL143"/>
    <mergeCell ref="IKM143:IKN143"/>
    <mergeCell ref="IKO143:IKP143"/>
    <mergeCell ref="IKQ143:IKR143"/>
    <mergeCell ref="IKS143:IKT143"/>
    <mergeCell ref="IJK143:IJL143"/>
    <mergeCell ref="IJM143:IJN143"/>
    <mergeCell ref="IJO143:IJP143"/>
    <mergeCell ref="IJQ143:IJR143"/>
    <mergeCell ref="IJS143:IJT143"/>
    <mergeCell ref="IJU143:IJV143"/>
    <mergeCell ref="IJW143:IJX143"/>
    <mergeCell ref="IJY143:IJZ143"/>
    <mergeCell ref="IKA143:IKB143"/>
    <mergeCell ref="IIS143:IIT143"/>
    <mergeCell ref="IIU143:IIV143"/>
    <mergeCell ref="IIW143:IIX143"/>
    <mergeCell ref="IIY143:IIZ143"/>
    <mergeCell ref="IJA143:IJB143"/>
    <mergeCell ref="IJC143:IJD143"/>
    <mergeCell ref="IJE143:IJF143"/>
    <mergeCell ref="IJG143:IJH143"/>
    <mergeCell ref="IJI143:IJJ143"/>
    <mergeCell ref="IIA143:IIB143"/>
    <mergeCell ref="IIC143:IID143"/>
    <mergeCell ref="IIE143:IIF143"/>
    <mergeCell ref="IIG143:IIH143"/>
    <mergeCell ref="III143:IIJ143"/>
    <mergeCell ref="IIK143:IIL143"/>
    <mergeCell ref="IIM143:IIN143"/>
    <mergeCell ref="IIO143:IIP143"/>
    <mergeCell ref="IIQ143:IIR143"/>
    <mergeCell ref="IHI143:IHJ143"/>
    <mergeCell ref="IHK143:IHL143"/>
    <mergeCell ref="IHM143:IHN143"/>
    <mergeCell ref="IHO143:IHP143"/>
    <mergeCell ref="IHQ143:IHR143"/>
    <mergeCell ref="IHS143:IHT143"/>
    <mergeCell ref="IHU143:IHV143"/>
    <mergeCell ref="IHW143:IHX143"/>
    <mergeCell ref="IHY143:IHZ143"/>
    <mergeCell ref="IGQ143:IGR143"/>
    <mergeCell ref="IGS143:IGT143"/>
    <mergeCell ref="IGU143:IGV143"/>
    <mergeCell ref="IGW143:IGX143"/>
    <mergeCell ref="IGY143:IGZ143"/>
    <mergeCell ref="IHA143:IHB143"/>
    <mergeCell ref="IHC143:IHD143"/>
    <mergeCell ref="IHE143:IHF143"/>
    <mergeCell ref="IHG143:IHH143"/>
    <mergeCell ref="IFY143:IFZ143"/>
    <mergeCell ref="IGA143:IGB143"/>
    <mergeCell ref="IGC143:IGD143"/>
    <mergeCell ref="IGE143:IGF143"/>
    <mergeCell ref="IGG143:IGH143"/>
    <mergeCell ref="IGI143:IGJ143"/>
    <mergeCell ref="IGK143:IGL143"/>
    <mergeCell ref="IGM143:IGN143"/>
    <mergeCell ref="IGO143:IGP143"/>
    <mergeCell ref="IFG143:IFH143"/>
    <mergeCell ref="IFI143:IFJ143"/>
    <mergeCell ref="IFK143:IFL143"/>
    <mergeCell ref="IFM143:IFN143"/>
    <mergeCell ref="IFO143:IFP143"/>
    <mergeCell ref="IFQ143:IFR143"/>
    <mergeCell ref="IFS143:IFT143"/>
    <mergeCell ref="IFU143:IFV143"/>
    <mergeCell ref="IFW143:IFX143"/>
    <mergeCell ref="IEO143:IEP143"/>
    <mergeCell ref="IEQ143:IER143"/>
    <mergeCell ref="IES143:IET143"/>
    <mergeCell ref="IEU143:IEV143"/>
    <mergeCell ref="IEW143:IEX143"/>
    <mergeCell ref="IEY143:IEZ143"/>
    <mergeCell ref="IFA143:IFB143"/>
    <mergeCell ref="IFC143:IFD143"/>
    <mergeCell ref="IFE143:IFF143"/>
    <mergeCell ref="IDW143:IDX143"/>
    <mergeCell ref="IDY143:IDZ143"/>
    <mergeCell ref="IEA143:IEB143"/>
    <mergeCell ref="IEC143:IED143"/>
    <mergeCell ref="IEE143:IEF143"/>
    <mergeCell ref="IEG143:IEH143"/>
    <mergeCell ref="IEI143:IEJ143"/>
    <mergeCell ref="IEK143:IEL143"/>
    <mergeCell ref="IEM143:IEN143"/>
    <mergeCell ref="IDE143:IDF143"/>
    <mergeCell ref="IDG143:IDH143"/>
    <mergeCell ref="IDI143:IDJ143"/>
    <mergeCell ref="IDK143:IDL143"/>
    <mergeCell ref="IDM143:IDN143"/>
    <mergeCell ref="IDO143:IDP143"/>
    <mergeCell ref="IDQ143:IDR143"/>
    <mergeCell ref="IDS143:IDT143"/>
    <mergeCell ref="IDU143:IDV143"/>
    <mergeCell ref="ICM143:ICN143"/>
    <mergeCell ref="ICO143:ICP143"/>
    <mergeCell ref="ICQ143:ICR143"/>
    <mergeCell ref="ICS143:ICT143"/>
    <mergeCell ref="ICU143:ICV143"/>
    <mergeCell ref="ICW143:ICX143"/>
    <mergeCell ref="ICY143:ICZ143"/>
    <mergeCell ref="IDA143:IDB143"/>
    <mergeCell ref="IDC143:IDD143"/>
    <mergeCell ref="IBU143:IBV143"/>
    <mergeCell ref="IBW143:IBX143"/>
    <mergeCell ref="IBY143:IBZ143"/>
    <mergeCell ref="ICA143:ICB143"/>
    <mergeCell ref="ICC143:ICD143"/>
    <mergeCell ref="ICE143:ICF143"/>
    <mergeCell ref="ICG143:ICH143"/>
    <mergeCell ref="ICI143:ICJ143"/>
    <mergeCell ref="ICK143:ICL143"/>
    <mergeCell ref="IBC143:IBD143"/>
    <mergeCell ref="IBE143:IBF143"/>
    <mergeCell ref="IBG143:IBH143"/>
    <mergeCell ref="IBI143:IBJ143"/>
    <mergeCell ref="IBK143:IBL143"/>
    <mergeCell ref="IBM143:IBN143"/>
    <mergeCell ref="IBO143:IBP143"/>
    <mergeCell ref="IBQ143:IBR143"/>
    <mergeCell ref="IBS143:IBT143"/>
    <mergeCell ref="IAK143:IAL143"/>
    <mergeCell ref="IAM143:IAN143"/>
    <mergeCell ref="IAO143:IAP143"/>
    <mergeCell ref="IAQ143:IAR143"/>
    <mergeCell ref="IAS143:IAT143"/>
    <mergeCell ref="IAU143:IAV143"/>
    <mergeCell ref="IAW143:IAX143"/>
    <mergeCell ref="IAY143:IAZ143"/>
    <mergeCell ref="IBA143:IBB143"/>
    <mergeCell ref="HZS143:HZT143"/>
    <mergeCell ref="HZU143:HZV143"/>
    <mergeCell ref="HZW143:HZX143"/>
    <mergeCell ref="HZY143:HZZ143"/>
    <mergeCell ref="IAA143:IAB143"/>
    <mergeCell ref="IAC143:IAD143"/>
    <mergeCell ref="IAE143:IAF143"/>
    <mergeCell ref="IAG143:IAH143"/>
    <mergeCell ref="IAI143:IAJ143"/>
    <mergeCell ref="HZA143:HZB143"/>
    <mergeCell ref="HZC143:HZD143"/>
    <mergeCell ref="HZE143:HZF143"/>
    <mergeCell ref="HZG143:HZH143"/>
    <mergeCell ref="HZI143:HZJ143"/>
    <mergeCell ref="HZK143:HZL143"/>
    <mergeCell ref="HZM143:HZN143"/>
    <mergeCell ref="HZO143:HZP143"/>
    <mergeCell ref="HZQ143:HZR143"/>
    <mergeCell ref="HYI143:HYJ143"/>
    <mergeCell ref="HYK143:HYL143"/>
    <mergeCell ref="HYM143:HYN143"/>
    <mergeCell ref="HYO143:HYP143"/>
    <mergeCell ref="HYQ143:HYR143"/>
    <mergeCell ref="HYS143:HYT143"/>
    <mergeCell ref="HYU143:HYV143"/>
    <mergeCell ref="HYW143:HYX143"/>
    <mergeCell ref="HYY143:HYZ143"/>
    <mergeCell ref="HXQ143:HXR143"/>
    <mergeCell ref="HXS143:HXT143"/>
    <mergeCell ref="HXU143:HXV143"/>
    <mergeCell ref="HXW143:HXX143"/>
    <mergeCell ref="HXY143:HXZ143"/>
    <mergeCell ref="HYA143:HYB143"/>
    <mergeCell ref="HYC143:HYD143"/>
    <mergeCell ref="HYE143:HYF143"/>
    <mergeCell ref="HYG143:HYH143"/>
    <mergeCell ref="HWY143:HWZ143"/>
    <mergeCell ref="HXA143:HXB143"/>
    <mergeCell ref="HXC143:HXD143"/>
    <mergeCell ref="HXE143:HXF143"/>
    <mergeCell ref="HXG143:HXH143"/>
    <mergeCell ref="HXI143:HXJ143"/>
    <mergeCell ref="HXK143:HXL143"/>
    <mergeCell ref="HXM143:HXN143"/>
    <mergeCell ref="HXO143:HXP143"/>
    <mergeCell ref="HWG143:HWH143"/>
    <mergeCell ref="HWI143:HWJ143"/>
    <mergeCell ref="HWK143:HWL143"/>
    <mergeCell ref="HWM143:HWN143"/>
    <mergeCell ref="HWO143:HWP143"/>
    <mergeCell ref="HWQ143:HWR143"/>
    <mergeCell ref="HWS143:HWT143"/>
    <mergeCell ref="HWU143:HWV143"/>
    <mergeCell ref="HWW143:HWX143"/>
    <mergeCell ref="HVO143:HVP143"/>
    <mergeCell ref="HVQ143:HVR143"/>
    <mergeCell ref="HVS143:HVT143"/>
    <mergeCell ref="HVU143:HVV143"/>
    <mergeCell ref="HVW143:HVX143"/>
    <mergeCell ref="HVY143:HVZ143"/>
    <mergeCell ref="HWA143:HWB143"/>
    <mergeCell ref="HWC143:HWD143"/>
    <mergeCell ref="HWE143:HWF143"/>
    <mergeCell ref="HUW143:HUX143"/>
    <mergeCell ref="HUY143:HUZ143"/>
    <mergeCell ref="HVA143:HVB143"/>
    <mergeCell ref="HVC143:HVD143"/>
    <mergeCell ref="HVE143:HVF143"/>
    <mergeCell ref="HVG143:HVH143"/>
    <mergeCell ref="HVI143:HVJ143"/>
    <mergeCell ref="HVK143:HVL143"/>
    <mergeCell ref="HVM143:HVN143"/>
    <mergeCell ref="HUE143:HUF143"/>
    <mergeCell ref="HUG143:HUH143"/>
    <mergeCell ref="HUI143:HUJ143"/>
    <mergeCell ref="HUK143:HUL143"/>
    <mergeCell ref="HUM143:HUN143"/>
    <mergeCell ref="HUO143:HUP143"/>
    <mergeCell ref="HUQ143:HUR143"/>
    <mergeCell ref="HUS143:HUT143"/>
    <mergeCell ref="HUU143:HUV143"/>
    <mergeCell ref="HTM143:HTN143"/>
    <mergeCell ref="HTO143:HTP143"/>
    <mergeCell ref="HTQ143:HTR143"/>
    <mergeCell ref="HTS143:HTT143"/>
    <mergeCell ref="HTU143:HTV143"/>
    <mergeCell ref="HTW143:HTX143"/>
    <mergeCell ref="HTY143:HTZ143"/>
    <mergeCell ref="HUA143:HUB143"/>
    <mergeCell ref="HUC143:HUD143"/>
    <mergeCell ref="HSU143:HSV143"/>
    <mergeCell ref="HSW143:HSX143"/>
    <mergeCell ref="HSY143:HSZ143"/>
    <mergeCell ref="HTA143:HTB143"/>
    <mergeCell ref="HTC143:HTD143"/>
    <mergeCell ref="HTE143:HTF143"/>
    <mergeCell ref="HTG143:HTH143"/>
    <mergeCell ref="HTI143:HTJ143"/>
    <mergeCell ref="HTK143:HTL143"/>
    <mergeCell ref="HSC143:HSD143"/>
    <mergeCell ref="HSE143:HSF143"/>
    <mergeCell ref="HSG143:HSH143"/>
    <mergeCell ref="HSI143:HSJ143"/>
    <mergeCell ref="HSK143:HSL143"/>
    <mergeCell ref="HSM143:HSN143"/>
    <mergeCell ref="HSO143:HSP143"/>
    <mergeCell ref="HSQ143:HSR143"/>
    <mergeCell ref="HSS143:HST143"/>
    <mergeCell ref="HRK143:HRL143"/>
    <mergeCell ref="HRM143:HRN143"/>
    <mergeCell ref="HRO143:HRP143"/>
    <mergeCell ref="HRQ143:HRR143"/>
    <mergeCell ref="HRS143:HRT143"/>
    <mergeCell ref="HRU143:HRV143"/>
    <mergeCell ref="HRW143:HRX143"/>
    <mergeCell ref="HRY143:HRZ143"/>
    <mergeCell ref="HSA143:HSB143"/>
    <mergeCell ref="HQS143:HQT143"/>
    <mergeCell ref="HQU143:HQV143"/>
    <mergeCell ref="HQW143:HQX143"/>
    <mergeCell ref="HQY143:HQZ143"/>
    <mergeCell ref="HRA143:HRB143"/>
    <mergeCell ref="HRC143:HRD143"/>
    <mergeCell ref="HRE143:HRF143"/>
    <mergeCell ref="HRG143:HRH143"/>
    <mergeCell ref="HRI143:HRJ143"/>
    <mergeCell ref="HQA143:HQB143"/>
    <mergeCell ref="HQC143:HQD143"/>
    <mergeCell ref="HQE143:HQF143"/>
    <mergeCell ref="HQG143:HQH143"/>
    <mergeCell ref="HQI143:HQJ143"/>
    <mergeCell ref="HQK143:HQL143"/>
    <mergeCell ref="HQM143:HQN143"/>
    <mergeCell ref="HQO143:HQP143"/>
    <mergeCell ref="HQQ143:HQR143"/>
    <mergeCell ref="HPI143:HPJ143"/>
    <mergeCell ref="HPK143:HPL143"/>
    <mergeCell ref="HPM143:HPN143"/>
    <mergeCell ref="HPO143:HPP143"/>
    <mergeCell ref="HPQ143:HPR143"/>
    <mergeCell ref="HPS143:HPT143"/>
    <mergeCell ref="HPU143:HPV143"/>
    <mergeCell ref="HPW143:HPX143"/>
    <mergeCell ref="HPY143:HPZ143"/>
    <mergeCell ref="HOQ143:HOR143"/>
    <mergeCell ref="HOS143:HOT143"/>
    <mergeCell ref="HOU143:HOV143"/>
    <mergeCell ref="HOW143:HOX143"/>
    <mergeCell ref="HOY143:HOZ143"/>
    <mergeCell ref="HPA143:HPB143"/>
    <mergeCell ref="HPC143:HPD143"/>
    <mergeCell ref="HPE143:HPF143"/>
    <mergeCell ref="HPG143:HPH143"/>
    <mergeCell ref="HNY143:HNZ143"/>
    <mergeCell ref="HOA143:HOB143"/>
    <mergeCell ref="HOC143:HOD143"/>
    <mergeCell ref="HOE143:HOF143"/>
    <mergeCell ref="HOG143:HOH143"/>
    <mergeCell ref="HOI143:HOJ143"/>
    <mergeCell ref="HOK143:HOL143"/>
    <mergeCell ref="HOM143:HON143"/>
    <mergeCell ref="HOO143:HOP143"/>
    <mergeCell ref="HNG143:HNH143"/>
    <mergeCell ref="HNI143:HNJ143"/>
    <mergeCell ref="HNK143:HNL143"/>
    <mergeCell ref="HNM143:HNN143"/>
    <mergeCell ref="HNO143:HNP143"/>
    <mergeCell ref="HNQ143:HNR143"/>
    <mergeCell ref="HNS143:HNT143"/>
    <mergeCell ref="HNU143:HNV143"/>
    <mergeCell ref="HNW143:HNX143"/>
    <mergeCell ref="HMO143:HMP143"/>
    <mergeCell ref="HMQ143:HMR143"/>
    <mergeCell ref="HMS143:HMT143"/>
    <mergeCell ref="HMU143:HMV143"/>
    <mergeCell ref="HMW143:HMX143"/>
    <mergeCell ref="HMY143:HMZ143"/>
    <mergeCell ref="HNA143:HNB143"/>
    <mergeCell ref="HNC143:HND143"/>
    <mergeCell ref="HNE143:HNF143"/>
    <mergeCell ref="HLW143:HLX143"/>
    <mergeCell ref="HLY143:HLZ143"/>
    <mergeCell ref="HMA143:HMB143"/>
    <mergeCell ref="HMC143:HMD143"/>
    <mergeCell ref="HME143:HMF143"/>
    <mergeCell ref="HMG143:HMH143"/>
    <mergeCell ref="HMI143:HMJ143"/>
    <mergeCell ref="HMK143:HML143"/>
    <mergeCell ref="HMM143:HMN143"/>
    <mergeCell ref="HLE143:HLF143"/>
    <mergeCell ref="HLG143:HLH143"/>
    <mergeCell ref="HLI143:HLJ143"/>
    <mergeCell ref="HLK143:HLL143"/>
    <mergeCell ref="HLM143:HLN143"/>
    <mergeCell ref="HLO143:HLP143"/>
    <mergeCell ref="HLQ143:HLR143"/>
    <mergeCell ref="HLS143:HLT143"/>
    <mergeCell ref="HLU143:HLV143"/>
    <mergeCell ref="HKM143:HKN143"/>
    <mergeCell ref="HKO143:HKP143"/>
    <mergeCell ref="HKQ143:HKR143"/>
    <mergeCell ref="HKS143:HKT143"/>
    <mergeCell ref="HKU143:HKV143"/>
    <mergeCell ref="HKW143:HKX143"/>
    <mergeCell ref="HKY143:HKZ143"/>
    <mergeCell ref="HLA143:HLB143"/>
    <mergeCell ref="HLC143:HLD143"/>
    <mergeCell ref="HJU143:HJV143"/>
    <mergeCell ref="HJW143:HJX143"/>
    <mergeCell ref="HJY143:HJZ143"/>
    <mergeCell ref="HKA143:HKB143"/>
    <mergeCell ref="HKC143:HKD143"/>
    <mergeCell ref="HKE143:HKF143"/>
    <mergeCell ref="HKG143:HKH143"/>
    <mergeCell ref="HKI143:HKJ143"/>
    <mergeCell ref="HKK143:HKL143"/>
    <mergeCell ref="HJC143:HJD143"/>
    <mergeCell ref="HJE143:HJF143"/>
    <mergeCell ref="HJG143:HJH143"/>
    <mergeCell ref="HJI143:HJJ143"/>
    <mergeCell ref="HJK143:HJL143"/>
    <mergeCell ref="HJM143:HJN143"/>
    <mergeCell ref="HJO143:HJP143"/>
    <mergeCell ref="HJQ143:HJR143"/>
    <mergeCell ref="HJS143:HJT143"/>
    <mergeCell ref="HIK143:HIL143"/>
    <mergeCell ref="HIM143:HIN143"/>
    <mergeCell ref="HIO143:HIP143"/>
    <mergeCell ref="HIQ143:HIR143"/>
    <mergeCell ref="HIS143:HIT143"/>
    <mergeCell ref="HIU143:HIV143"/>
    <mergeCell ref="HIW143:HIX143"/>
    <mergeCell ref="HIY143:HIZ143"/>
    <mergeCell ref="HJA143:HJB143"/>
    <mergeCell ref="HHS143:HHT143"/>
    <mergeCell ref="HHU143:HHV143"/>
    <mergeCell ref="HHW143:HHX143"/>
    <mergeCell ref="HHY143:HHZ143"/>
    <mergeCell ref="HIA143:HIB143"/>
    <mergeCell ref="HIC143:HID143"/>
    <mergeCell ref="HIE143:HIF143"/>
    <mergeCell ref="HIG143:HIH143"/>
    <mergeCell ref="HII143:HIJ143"/>
    <mergeCell ref="HHA143:HHB143"/>
    <mergeCell ref="HHC143:HHD143"/>
    <mergeCell ref="HHE143:HHF143"/>
    <mergeCell ref="HHG143:HHH143"/>
    <mergeCell ref="HHI143:HHJ143"/>
    <mergeCell ref="HHK143:HHL143"/>
    <mergeCell ref="HHM143:HHN143"/>
    <mergeCell ref="HHO143:HHP143"/>
    <mergeCell ref="HHQ143:HHR143"/>
    <mergeCell ref="HGI143:HGJ143"/>
    <mergeCell ref="HGK143:HGL143"/>
    <mergeCell ref="HGM143:HGN143"/>
    <mergeCell ref="HGO143:HGP143"/>
    <mergeCell ref="HGQ143:HGR143"/>
    <mergeCell ref="HGS143:HGT143"/>
    <mergeCell ref="HGU143:HGV143"/>
    <mergeCell ref="HGW143:HGX143"/>
    <mergeCell ref="HGY143:HGZ143"/>
    <mergeCell ref="HFQ143:HFR143"/>
    <mergeCell ref="HFS143:HFT143"/>
    <mergeCell ref="HFU143:HFV143"/>
    <mergeCell ref="HFW143:HFX143"/>
    <mergeCell ref="HFY143:HFZ143"/>
    <mergeCell ref="HGA143:HGB143"/>
    <mergeCell ref="HGC143:HGD143"/>
    <mergeCell ref="HGE143:HGF143"/>
    <mergeCell ref="HGG143:HGH143"/>
    <mergeCell ref="HEY143:HEZ143"/>
    <mergeCell ref="HFA143:HFB143"/>
    <mergeCell ref="HFC143:HFD143"/>
    <mergeCell ref="HFE143:HFF143"/>
    <mergeCell ref="HFG143:HFH143"/>
    <mergeCell ref="HFI143:HFJ143"/>
    <mergeCell ref="HFK143:HFL143"/>
    <mergeCell ref="HFM143:HFN143"/>
    <mergeCell ref="HFO143:HFP143"/>
    <mergeCell ref="HEG143:HEH143"/>
    <mergeCell ref="HEI143:HEJ143"/>
    <mergeCell ref="HEK143:HEL143"/>
    <mergeCell ref="HEM143:HEN143"/>
    <mergeCell ref="HEO143:HEP143"/>
    <mergeCell ref="HEQ143:HER143"/>
    <mergeCell ref="HES143:HET143"/>
    <mergeCell ref="HEU143:HEV143"/>
    <mergeCell ref="HEW143:HEX143"/>
    <mergeCell ref="HDO143:HDP143"/>
    <mergeCell ref="HDQ143:HDR143"/>
    <mergeCell ref="HDS143:HDT143"/>
    <mergeCell ref="HDU143:HDV143"/>
    <mergeCell ref="HDW143:HDX143"/>
    <mergeCell ref="HDY143:HDZ143"/>
    <mergeCell ref="HEA143:HEB143"/>
    <mergeCell ref="HEC143:HED143"/>
    <mergeCell ref="HEE143:HEF143"/>
    <mergeCell ref="HCW143:HCX143"/>
    <mergeCell ref="HCY143:HCZ143"/>
    <mergeCell ref="HDA143:HDB143"/>
    <mergeCell ref="HDC143:HDD143"/>
    <mergeCell ref="HDE143:HDF143"/>
    <mergeCell ref="HDG143:HDH143"/>
    <mergeCell ref="HDI143:HDJ143"/>
    <mergeCell ref="HDK143:HDL143"/>
    <mergeCell ref="HDM143:HDN143"/>
    <mergeCell ref="HCE143:HCF143"/>
    <mergeCell ref="HCG143:HCH143"/>
    <mergeCell ref="HCI143:HCJ143"/>
    <mergeCell ref="HCK143:HCL143"/>
    <mergeCell ref="HCM143:HCN143"/>
    <mergeCell ref="HCO143:HCP143"/>
    <mergeCell ref="HCQ143:HCR143"/>
    <mergeCell ref="HCS143:HCT143"/>
    <mergeCell ref="HCU143:HCV143"/>
    <mergeCell ref="HBM143:HBN143"/>
    <mergeCell ref="HBO143:HBP143"/>
    <mergeCell ref="HBQ143:HBR143"/>
    <mergeCell ref="HBS143:HBT143"/>
    <mergeCell ref="HBU143:HBV143"/>
    <mergeCell ref="HBW143:HBX143"/>
    <mergeCell ref="HBY143:HBZ143"/>
    <mergeCell ref="HCA143:HCB143"/>
    <mergeCell ref="HCC143:HCD143"/>
    <mergeCell ref="HAU143:HAV143"/>
    <mergeCell ref="HAW143:HAX143"/>
    <mergeCell ref="HAY143:HAZ143"/>
    <mergeCell ref="HBA143:HBB143"/>
    <mergeCell ref="HBC143:HBD143"/>
    <mergeCell ref="HBE143:HBF143"/>
    <mergeCell ref="HBG143:HBH143"/>
    <mergeCell ref="HBI143:HBJ143"/>
    <mergeCell ref="HBK143:HBL143"/>
    <mergeCell ref="HAC143:HAD143"/>
    <mergeCell ref="HAE143:HAF143"/>
    <mergeCell ref="HAG143:HAH143"/>
    <mergeCell ref="HAI143:HAJ143"/>
    <mergeCell ref="HAK143:HAL143"/>
    <mergeCell ref="HAM143:HAN143"/>
    <mergeCell ref="HAO143:HAP143"/>
    <mergeCell ref="HAQ143:HAR143"/>
    <mergeCell ref="HAS143:HAT143"/>
    <mergeCell ref="GZK143:GZL143"/>
    <mergeCell ref="GZM143:GZN143"/>
    <mergeCell ref="GZO143:GZP143"/>
    <mergeCell ref="GZQ143:GZR143"/>
    <mergeCell ref="GZS143:GZT143"/>
    <mergeCell ref="GZU143:GZV143"/>
    <mergeCell ref="GZW143:GZX143"/>
    <mergeCell ref="GZY143:GZZ143"/>
    <mergeCell ref="HAA143:HAB143"/>
    <mergeCell ref="GYS143:GYT143"/>
    <mergeCell ref="GYU143:GYV143"/>
    <mergeCell ref="GYW143:GYX143"/>
    <mergeCell ref="GYY143:GYZ143"/>
    <mergeCell ref="GZA143:GZB143"/>
    <mergeCell ref="GZC143:GZD143"/>
    <mergeCell ref="GZE143:GZF143"/>
    <mergeCell ref="GZG143:GZH143"/>
    <mergeCell ref="GZI143:GZJ143"/>
    <mergeCell ref="GYA143:GYB143"/>
    <mergeCell ref="GYC143:GYD143"/>
    <mergeCell ref="GYE143:GYF143"/>
    <mergeCell ref="GYG143:GYH143"/>
    <mergeCell ref="GYI143:GYJ143"/>
    <mergeCell ref="GYK143:GYL143"/>
    <mergeCell ref="GYM143:GYN143"/>
    <mergeCell ref="GYO143:GYP143"/>
    <mergeCell ref="GYQ143:GYR143"/>
    <mergeCell ref="GXI143:GXJ143"/>
    <mergeCell ref="GXK143:GXL143"/>
    <mergeCell ref="GXM143:GXN143"/>
    <mergeCell ref="GXO143:GXP143"/>
    <mergeCell ref="GXQ143:GXR143"/>
    <mergeCell ref="GXS143:GXT143"/>
    <mergeCell ref="GXU143:GXV143"/>
    <mergeCell ref="GXW143:GXX143"/>
    <mergeCell ref="GXY143:GXZ143"/>
    <mergeCell ref="GWQ143:GWR143"/>
    <mergeCell ref="GWS143:GWT143"/>
    <mergeCell ref="GWU143:GWV143"/>
    <mergeCell ref="GWW143:GWX143"/>
    <mergeCell ref="GWY143:GWZ143"/>
    <mergeCell ref="GXA143:GXB143"/>
    <mergeCell ref="GXC143:GXD143"/>
    <mergeCell ref="GXE143:GXF143"/>
    <mergeCell ref="GXG143:GXH143"/>
    <mergeCell ref="GVY143:GVZ143"/>
    <mergeCell ref="GWA143:GWB143"/>
    <mergeCell ref="GWC143:GWD143"/>
    <mergeCell ref="GWE143:GWF143"/>
    <mergeCell ref="GWG143:GWH143"/>
    <mergeCell ref="GWI143:GWJ143"/>
    <mergeCell ref="GWK143:GWL143"/>
    <mergeCell ref="GWM143:GWN143"/>
    <mergeCell ref="GWO143:GWP143"/>
    <mergeCell ref="GVG143:GVH143"/>
    <mergeCell ref="GVI143:GVJ143"/>
    <mergeCell ref="GVK143:GVL143"/>
    <mergeCell ref="GVM143:GVN143"/>
    <mergeCell ref="GVO143:GVP143"/>
    <mergeCell ref="GVQ143:GVR143"/>
    <mergeCell ref="GVS143:GVT143"/>
    <mergeCell ref="GVU143:GVV143"/>
    <mergeCell ref="GVW143:GVX143"/>
    <mergeCell ref="GUO143:GUP143"/>
    <mergeCell ref="GUQ143:GUR143"/>
    <mergeCell ref="GUS143:GUT143"/>
    <mergeCell ref="GUU143:GUV143"/>
    <mergeCell ref="GUW143:GUX143"/>
    <mergeCell ref="GUY143:GUZ143"/>
    <mergeCell ref="GVA143:GVB143"/>
    <mergeCell ref="GVC143:GVD143"/>
    <mergeCell ref="GVE143:GVF143"/>
    <mergeCell ref="GTW143:GTX143"/>
    <mergeCell ref="GTY143:GTZ143"/>
    <mergeCell ref="GUA143:GUB143"/>
    <mergeCell ref="GUC143:GUD143"/>
    <mergeCell ref="GUE143:GUF143"/>
    <mergeCell ref="GUG143:GUH143"/>
    <mergeCell ref="GUI143:GUJ143"/>
    <mergeCell ref="GUK143:GUL143"/>
    <mergeCell ref="GUM143:GUN143"/>
    <mergeCell ref="GTE143:GTF143"/>
    <mergeCell ref="GTG143:GTH143"/>
    <mergeCell ref="GTI143:GTJ143"/>
    <mergeCell ref="GTK143:GTL143"/>
    <mergeCell ref="GTM143:GTN143"/>
    <mergeCell ref="GTO143:GTP143"/>
    <mergeCell ref="GTQ143:GTR143"/>
    <mergeCell ref="GTS143:GTT143"/>
    <mergeCell ref="GTU143:GTV143"/>
    <mergeCell ref="GSM143:GSN143"/>
    <mergeCell ref="GSO143:GSP143"/>
    <mergeCell ref="GSQ143:GSR143"/>
    <mergeCell ref="GSS143:GST143"/>
    <mergeCell ref="GSU143:GSV143"/>
    <mergeCell ref="GSW143:GSX143"/>
    <mergeCell ref="GSY143:GSZ143"/>
    <mergeCell ref="GTA143:GTB143"/>
    <mergeCell ref="GTC143:GTD143"/>
    <mergeCell ref="GRU143:GRV143"/>
    <mergeCell ref="GRW143:GRX143"/>
    <mergeCell ref="GRY143:GRZ143"/>
    <mergeCell ref="GSA143:GSB143"/>
    <mergeCell ref="GSC143:GSD143"/>
    <mergeCell ref="GSE143:GSF143"/>
    <mergeCell ref="GSG143:GSH143"/>
    <mergeCell ref="GSI143:GSJ143"/>
    <mergeCell ref="GSK143:GSL143"/>
    <mergeCell ref="GRC143:GRD143"/>
    <mergeCell ref="GRE143:GRF143"/>
    <mergeCell ref="GRG143:GRH143"/>
    <mergeCell ref="GRI143:GRJ143"/>
    <mergeCell ref="GRK143:GRL143"/>
    <mergeCell ref="GRM143:GRN143"/>
    <mergeCell ref="GRO143:GRP143"/>
    <mergeCell ref="GRQ143:GRR143"/>
    <mergeCell ref="GRS143:GRT143"/>
    <mergeCell ref="GQK143:GQL143"/>
    <mergeCell ref="GQM143:GQN143"/>
    <mergeCell ref="GQO143:GQP143"/>
    <mergeCell ref="GQQ143:GQR143"/>
    <mergeCell ref="GQS143:GQT143"/>
    <mergeCell ref="GQU143:GQV143"/>
    <mergeCell ref="GQW143:GQX143"/>
    <mergeCell ref="GQY143:GQZ143"/>
    <mergeCell ref="GRA143:GRB143"/>
    <mergeCell ref="GPS143:GPT143"/>
    <mergeCell ref="GPU143:GPV143"/>
    <mergeCell ref="GPW143:GPX143"/>
    <mergeCell ref="GPY143:GPZ143"/>
    <mergeCell ref="GQA143:GQB143"/>
    <mergeCell ref="GQC143:GQD143"/>
    <mergeCell ref="GQE143:GQF143"/>
    <mergeCell ref="GQG143:GQH143"/>
    <mergeCell ref="GQI143:GQJ143"/>
    <mergeCell ref="GPA143:GPB143"/>
    <mergeCell ref="GPC143:GPD143"/>
    <mergeCell ref="GPE143:GPF143"/>
    <mergeCell ref="GPG143:GPH143"/>
    <mergeCell ref="GPI143:GPJ143"/>
    <mergeCell ref="GPK143:GPL143"/>
    <mergeCell ref="GPM143:GPN143"/>
    <mergeCell ref="GPO143:GPP143"/>
    <mergeCell ref="GPQ143:GPR143"/>
    <mergeCell ref="GOI143:GOJ143"/>
    <mergeCell ref="GOK143:GOL143"/>
    <mergeCell ref="GOM143:GON143"/>
    <mergeCell ref="GOO143:GOP143"/>
    <mergeCell ref="GOQ143:GOR143"/>
    <mergeCell ref="GOS143:GOT143"/>
    <mergeCell ref="GOU143:GOV143"/>
    <mergeCell ref="GOW143:GOX143"/>
    <mergeCell ref="GOY143:GOZ143"/>
    <mergeCell ref="GNQ143:GNR143"/>
    <mergeCell ref="GNS143:GNT143"/>
    <mergeCell ref="GNU143:GNV143"/>
    <mergeCell ref="GNW143:GNX143"/>
    <mergeCell ref="GNY143:GNZ143"/>
    <mergeCell ref="GOA143:GOB143"/>
    <mergeCell ref="GOC143:GOD143"/>
    <mergeCell ref="GOE143:GOF143"/>
    <mergeCell ref="GOG143:GOH143"/>
    <mergeCell ref="GMY143:GMZ143"/>
    <mergeCell ref="GNA143:GNB143"/>
    <mergeCell ref="GNC143:GND143"/>
    <mergeCell ref="GNE143:GNF143"/>
    <mergeCell ref="GNG143:GNH143"/>
    <mergeCell ref="GNI143:GNJ143"/>
    <mergeCell ref="GNK143:GNL143"/>
    <mergeCell ref="GNM143:GNN143"/>
    <mergeCell ref="GNO143:GNP143"/>
    <mergeCell ref="GMG143:GMH143"/>
    <mergeCell ref="GMI143:GMJ143"/>
    <mergeCell ref="GMK143:GML143"/>
    <mergeCell ref="GMM143:GMN143"/>
    <mergeCell ref="GMO143:GMP143"/>
    <mergeCell ref="GMQ143:GMR143"/>
    <mergeCell ref="GMS143:GMT143"/>
    <mergeCell ref="GMU143:GMV143"/>
    <mergeCell ref="GMW143:GMX143"/>
    <mergeCell ref="GLO143:GLP143"/>
    <mergeCell ref="GLQ143:GLR143"/>
    <mergeCell ref="GLS143:GLT143"/>
    <mergeCell ref="GLU143:GLV143"/>
    <mergeCell ref="GLW143:GLX143"/>
    <mergeCell ref="GLY143:GLZ143"/>
    <mergeCell ref="GMA143:GMB143"/>
    <mergeCell ref="GMC143:GMD143"/>
    <mergeCell ref="GME143:GMF143"/>
    <mergeCell ref="GKW143:GKX143"/>
    <mergeCell ref="GKY143:GKZ143"/>
    <mergeCell ref="GLA143:GLB143"/>
    <mergeCell ref="GLC143:GLD143"/>
    <mergeCell ref="GLE143:GLF143"/>
    <mergeCell ref="GLG143:GLH143"/>
    <mergeCell ref="GLI143:GLJ143"/>
    <mergeCell ref="GLK143:GLL143"/>
    <mergeCell ref="GLM143:GLN143"/>
    <mergeCell ref="GKE143:GKF143"/>
    <mergeCell ref="GKG143:GKH143"/>
    <mergeCell ref="GKI143:GKJ143"/>
    <mergeCell ref="GKK143:GKL143"/>
    <mergeCell ref="GKM143:GKN143"/>
    <mergeCell ref="GKO143:GKP143"/>
    <mergeCell ref="GKQ143:GKR143"/>
    <mergeCell ref="GKS143:GKT143"/>
    <mergeCell ref="GKU143:GKV143"/>
    <mergeCell ref="GJM143:GJN143"/>
    <mergeCell ref="GJO143:GJP143"/>
    <mergeCell ref="GJQ143:GJR143"/>
    <mergeCell ref="GJS143:GJT143"/>
    <mergeCell ref="GJU143:GJV143"/>
    <mergeCell ref="GJW143:GJX143"/>
    <mergeCell ref="GJY143:GJZ143"/>
    <mergeCell ref="GKA143:GKB143"/>
    <mergeCell ref="GKC143:GKD143"/>
    <mergeCell ref="GIU143:GIV143"/>
    <mergeCell ref="GIW143:GIX143"/>
    <mergeCell ref="GIY143:GIZ143"/>
    <mergeCell ref="GJA143:GJB143"/>
    <mergeCell ref="GJC143:GJD143"/>
    <mergeCell ref="GJE143:GJF143"/>
    <mergeCell ref="GJG143:GJH143"/>
    <mergeCell ref="GJI143:GJJ143"/>
    <mergeCell ref="GJK143:GJL143"/>
    <mergeCell ref="GIC143:GID143"/>
    <mergeCell ref="GIE143:GIF143"/>
    <mergeCell ref="GIG143:GIH143"/>
    <mergeCell ref="GII143:GIJ143"/>
    <mergeCell ref="GIK143:GIL143"/>
    <mergeCell ref="GIM143:GIN143"/>
    <mergeCell ref="GIO143:GIP143"/>
    <mergeCell ref="GIQ143:GIR143"/>
    <mergeCell ref="GIS143:GIT143"/>
    <mergeCell ref="GHK143:GHL143"/>
    <mergeCell ref="GHM143:GHN143"/>
    <mergeCell ref="GHO143:GHP143"/>
    <mergeCell ref="GHQ143:GHR143"/>
    <mergeCell ref="GHS143:GHT143"/>
    <mergeCell ref="GHU143:GHV143"/>
    <mergeCell ref="GHW143:GHX143"/>
    <mergeCell ref="GHY143:GHZ143"/>
    <mergeCell ref="GIA143:GIB143"/>
    <mergeCell ref="GGS143:GGT143"/>
    <mergeCell ref="GGU143:GGV143"/>
    <mergeCell ref="GGW143:GGX143"/>
    <mergeCell ref="GGY143:GGZ143"/>
    <mergeCell ref="GHA143:GHB143"/>
    <mergeCell ref="GHC143:GHD143"/>
    <mergeCell ref="GHE143:GHF143"/>
    <mergeCell ref="GHG143:GHH143"/>
    <mergeCell ref="GHI143:GHJ143"/>
    <mergeCell ref="GGA143:GGB143"/>
    <mergeCell ref="GGC143:GGD143"/>
    <mergeCell ref="GGE143:GGF143"/>
    <mergeCell ref="GGG143:GGH143"/>
    <mergeCell ref="GGI143:GGJ143"/>
    <mergeCell ref="GGK143:GGL143"/>
    <mergeCell ref="GGM143:GGN143"/>
    <mergeCell ref="GGO143:GGP143"/>
    <mergeCell ref="GGQ143:GGR143"/>
    <mergeCell ref="GFI143:GFJ143"/>
    <mergeCell ref="GFK143:GFL143"/>
    <mergeCell ref="GFM143:GFN143"/>
    <mergeCell ref="GFO143:GFP143"/>
    <mergeCell ref="GFQ143:GFR143"/>
    <mergeCell ref="GFS143:GFT143"/>
    <mergeCell ref="GFU143:GFV143"/>
    <mergeCell ref="GFW143:GFX143"/>
    <mergeCell ref="GFY143:GFZ143"/>
    <mergeCell ref="GEQ143:GER143"/>
    <mergeCell ref="GES143:GET143"/>
    <mergeCell ref="GEU143:GEV143"/>
    <mergeCell ref="GEW143:GEX143"/>
    <mergeCell ref="GEY143:GEZ143"/>
    <mergeCell ref="GFA143:GFB143"/>
    <mergeCell ref="GFC143:GFD143"/>
    <mergeCell ref="GFE143:GFF143"/>
    <mergeCell ref="GFG143:GFH143"/>
    <mergeCell ref="GDY143:GDZ143"/>
    <mergeCell ref="GEA143:GEB143"/>
    <mergeCell ref="GEC143:GED143"/>
    <mergeCell ref="GEE143:GEF143"/>
    <mergeCell ref="GEG143:GEH143"/>
    <mergeCell ref="GEI143:GEJ143"/>
    <mergeCell ref="GEK143:GEL143"/>
    <mergeCell ref="GEM143:GEN143"/>
    <mergeCell ref="GEO143:GEP143"/>
    <mergeCell ref="GDG143:GDH143"/>
    <mergeCell ref="GDI143:GDJ143"/>
    <mergeCell ref="GDK143:GDL143"/>
    <mergeCell ref="GDM143:GDN143"/>
    <mergeCell ref="GDO143:GDP143"/>
    <mergeCell ref="GDQ143:GDR143"/>
    <mergeCell ref="GDS143:GDT143"/>
    <mergeCell ref="GDU143:GDV143"/>
    <mergeCell ref="GDW143:GDX143"/>
    <mergeCell ref="GCO143:GCP143"/>
    <mergeCell ref="GCQ143:GCR143"/>
    <mergeCell ref="GCS143:GCT143"/>
    <mergeCell ref="GCU143:GCV143"/>
    <mergeCell ref="GCW143:GCX143"/>
    <mergeCell ref="GCY143:GCZ143"/>
    <mergeCell ref="GDA143:GDB143"/>
    <mergeCell ref="GDC143:GDD143"/>
    <mergeCell ref="GDE143:GDF143"/>
    <mergeCell ref="GBW143:GBX143"/>
    <mergeCell ref="GBY143:GBZ143"/>
    <mergeCell ref="GCA143:GCB143"/>
    <mergeCell ref="GCC143:GCD143"/>
    <mergeCell ref="GCE143:GCF143"/>
    <mergeCell ref="GCG143:GCH143"/>
    <mergeCell ref="GCI143:GCJ143"/>
    <mergeCell ref="GCK143:GCL143"/>
    <mergeCell ref="GCM143:GCN143"/>
    <mergeCell ref="GBE143:GBF143"/>
    <mergeCell ref="GBG143:GBH143"/>
    <mergeCell ref="GBI143:GBJ143"/>
    <mergeCell ref="GBK143:GBL143"/>
    <mergeCell ref="GBM143:GBN143"/>
    <mergeCell ref="GBO143:GBP143"/>
    <mergeCell ref="GBQ143:GBR143"/>
    <mergeCell ref="GBS143:GBT143"/>
    <mergeCell ref="GBU143:GBV143"/>
    <mergeCell ref="GAM143:GAN143"/>
    <mergeCell ref="GAO143:GAP143"/>
    <mergeCell ref="GAQ143:GAR143"/>
    <mergeCell ref="GAS143:GAT143"/>
    <mergeCell ref="GAU143:GAV143"/>
    <mergeCell ref="GAW143:GAX143"/>
    <mergeCell ref="GAY143:GAZ143"/>
    <mergeCell ref="GBA143:GBB143"/>
    <mergeCell ref="GBC143:GBD143"/>
    <mergeCell ref="FZU143:FZV143"/>
    <mergeCell ref="FZW143:FZX143"/>
    <mergeCell ref="FZY143:FZZ143"/>
    <mergeCell ref="GAA143:GAB143"/>
    <mergeCell ref="GAC143:GAD143"/>
    <mergeCell ref="GAE143:GAF143"/>
    <mergeCell ref="GAG143:GAH143"/>
    <mergeCell ref="GAI143:GAJ143"/>
    <mergeCell ref="GAK143:GAL143"/>
    <mergeCell ref="FZC143:FZD143"/>
    <mergeCell ref="FZE143:FZF143"/>
    <mergeCell ref="FZG143:FZH143"/>
    <mergeCell ref="FZI143:FZJ143"/>
    <mergeCell ref="FZK143:FZL143"/>
    <mergeCell ref="FZM143:FZN143"/>
    <mergeCell ref="FZO143:FZP143"/>
    <mergeCell ref="FZQ143:FZR143"/>
    <mergeCell ref="FZS143:FZT143"/>
    <mergeCell ref="FYK143:FYL143"/>
    <mergeCell ref="FYM143:FYN143"/>
    <mergeCell ref="FYO143:FYP143"/>
    <mergeCell ref="FYQ143:FYR143"/>
    <mergeCell ref="FYS143:FYT143"/>
    <mergeCell ref="FYU143:FYV143"/>
    <mergeCell ref="FYW143:FYX143"/>
    <mergeCell ref="FYY143:FYZ143"/>
    <mergeCell ref="FZA143:FZB143"/>
    <mergeCell ref="FXS143:FXT143"/>
    <mergeCell ref="FXU143:FXV143"/>
    <mergeCell ref="FXW143:FXX143"/>
    <mergeCell ref="FXY143:FXZ143"/>
    <mergeCell ref="FYA143:FYB143"/>
    <mergeCell ref="FYC143:FYD143"/>
    <mergeCell ref="FYE143:FYF143"/>
    <mergeCell ref="FYG143:FYH143"/>
    <mergeCell ref="FYI143:FYJ143"/>
    <mergeCell ref="FXA143:FXB143"/>
    <mergeCell ref="FXC143:FXD143"/>
    <mergeCell ref="FXE143:FXF143"/>
    <mergeCell ref="FXG143:FXH143"/>
    <mergeCell ref="FXI143:FXJ143"/>
    <mergeCell ref="FXK143:FXL143"/>
    <mergeCell ref="FXM143:FXN143"/>
    <mergeCell ref="FXO143:FXP143"/>
    <mergeCell ref="FXQ143:FXR143"/>
    <mergeCell ref="FWI143:FWJ143"/>
    <mergeCell ref="FWK143:FWL143"/>
    <mergeCell ref="FWM143:FWN143"/>
    <mergeCell ref="FWO143:FWP143"/>
    <mergeCell ref="FWQ143:FWR143"/>
    <mergeCell ref="FWS143:FWT143"/>
    <mergeCell ref="FWU143:FWV143"/>
    <mergeCell ref="FWW143:FWX143"/>
    <mergeCell ref="FWY143:FWZ143"/>
    <mergeCell ref="FVQ143:FVR143"/>
    <mergeCell ref="FVS143:FVT143"/>
    <mergeCell ref="FVU143:FVV143"/>
    <mergeCell ref="FVW143:FVX143"/>
    <mergeCell ref="FVY143:FVZ143"/>
    <mergeCell ref="FWA143:FWB143"/>
    <mergeCell ref="FWC143:FWD143"/>
    <mergeCell ref="FWE143:FWF143"/>
    <mergeCell ref="FWG143:FWH143"/>
    <mergeCell ref="FUY143:FUZ143"/>
    <mergeCell ref="FVA143:FVB143"/>
    <mergeCell ref="FVC143:FVD143"/>
    <mergeCell ref="FVE143:FVF143"/>
    <mergeCell ref="FVG143:FVH143"/>
    <mergeCell ref="FVI143:FVJ143"/>
    <mergeCell ref="FVK143:FVL143"/>
    <mergeCell ref="FVM143:FVN143"/>
    <mergeCell ref="FVO143:FVP143"/>
    <mergeCell ref="FUG143:FUH143"/>
    <mergeCell ref="FUI143:FUJ143"/>
    <mergeCell ref="FUK143:FUL143"/>
    <mergeCell ref="FUM143:FUN143"/>
    <mergeCell ref="FUO143:FUP143"/>
    <mergeCell ref="FUQ143:FUR143"/>
    <mergeCell ref="FUS143:FUT143"/>
    <mergeCell ref="FUU143:FUV143"/>
    <mergeCell ref="FUW143:FUX143"/>
    <mergeCell ref="FTO143:FTP143"/>
    <mergeCell ref="FTQ143:FTR143"/>
    <mergeCell ref="FTS143:FTT143"/>
    <mergeCell ref="FTU143:FTV143"/>
    <mergeCell ref="FTW143:FTX143"/>
    <mergeCell ref="FTY143:FTZ143"/>
    <mergeCell ref="FUA143:FUB143"/>
    <mergeCell ref="FUC143:FUD143"/>
    <mergeCell ref="FUE143:FUF143"/>
    <mergeCell ref="FSW143:FSX143"/>
    <mergeCell ref="FSY143:FSZ143"/>
    <mergeCell ref="FTA143:FTB143"/>
    <mergeCell ref="FTC143:FTD143"/>
    <mergeCell ref="FTE143:FTF143"/>
    <mergeCell ref="FTG143:FTH143"/>
    <mergeCell ref="FTI143:FTJ143"/>
    <mergeCell ref="FTK143:FTL143"/>
    <mergeCell ref="FTM143:FTN143"/>
    <mergeCell ref="FSE143:FSF143"/>
    <mergeCell ref="FSG143:FSH143"/>
    <mergeCell ref="FSI143:FSJ143"/>
    <mergeCell ref="FSK143:FSL143"/>
    <mergeCell ref="FSM143:FSN143"/>
    <mergeCell ref="FSO143:FSP143"/>
    <mergeCell ref="FSQ143:FSR143"/>
    <mergeCell ref="FSS143:FST143"/>
    <mergeCell ref="FSU143:FSV143"/>
    <mergeCell ref="FRM143:FRN143"/>
    <mergeCell ref="FRO143:FRP143"/>
    <mergeCell ref="FRQ143:FRR143"/>
    <mergeCell ref="FRS143:FRT143"/>
    <mergeCell ref="FRU143:FRV143"/>
    <mergeCell ref="FRW143:FRX143"/>
    <mergeCell ref="FRY143:FRZ143"/>
    <mergeCell ref="FSA143:FSB143"/>
    <mergeCell ref="FSC143:FSD143"/>
    <mergeCell ref="FQU143:FQV143"/>
    <mergeCell ref="FQW143:FQX143"/>
    <mergeCell ref="FQY143:FQZ143"/>
    <mergeCell ref="FRA143:FRB143"/>
    <mergeCell ref="FRC143:FRD143"/>
    <mergeCell ref="FRE143:FRF143"/>
    <mergeCell ref="FRG143:FRH143"/>
    <mergeCell ref="FRI143:FRJ143"/>
    <mergeCell ref="FRK143:FRL143"/>
    <mergeCell ref="FQC143:FQD143"/>
    <mergeCell ref="FQE143:FQF143"/>
    <mergeCell ref="FQG143:FQH143"/>
    <mergeCell ref="FQI143:FQJ143"/>
    <mergeCell ref="FQK143:FQL143"/>
    <mergeCell ref="FQM143:FQN143"/>
    <mergeCell ref="FQO143:FQP143"/>
    <mergeCell ref="FQQ143:FQR143"/>
    <mergeCell ref="FQS143:FQT143"/>
    <mergeCell ref="FPK143:FPL143"/>
    <mergeCell ref="FPM143:FPN143"/>
    <mergeCell ref="FPO143:FPP143"/>
    <mergeCell ref="FPQ143:FPR143"/>
    <mergeCell ref="FPS143:FPT143"/>
    <mergeCell ref="FPU143:FPV143"/>
    <mergeCell ref="FPW143:FPX143"/>
    <mergeCell ref="FPY143:FPZ143"/>
    <mergeCell ref="FQA143:FQB143"/>
    <mergeCell ref="FOS143:FOT143"/>
    <mergeCell ref="FOU143:FOV143"/>
    <mergeCell ref="FOW143:FOX143"/>
    <mergeCell ref="FOY143:FOZ143"/>
    <mergeCell ref="FPA143:FPB143"/>
    <mergeCell ref="FPC143:FPD143"/>
    <mergeCell ref="FPE143:FPF143"/>
    <mergeCell ref="FPG143:FPH143"/>
    <mergeCell ref="FPI143:FPJ143"/>
    <mergeCell ref="FOA143:FOB143"/>
    <mergeCell ref="FOC143:FOD143"/>
    <mergeCell ref="FOE143:FOF143"/>
    <mergeCell ref="FOG143:FOH143"/>
    <mergeCell ref="FOI143:FOJ143"/>
    <mergeCell ref="FOK143:FOL143"/>
    <mergeCell ref="FOM143:FON143"/>
    <mergeCell ref="FOO143:FOP143"/>
    <mergeCell ref="FOQ143:FOR143"/>
    <mergeCell ref="FNI143:FNJ143"/>
    <mergeCell ref="FNK143:FNL143"/>
    <mergeCell ref="FNM143:FNN143"/>
    <mergeCell ref="FNO143:FNP143"/>
    <mergeCell ref="FNQ143:FNR143"/>
    <mergeCell ref="FNS143:FNT143"/>
    <mergeCell ref="FNU143:FNV143"/>
    <mergeCell ref="FNW143:FNX143"/>
    <mergeCell ref="FNY143:FNZ143"/>
    <mergeCell ref="FMQ143:FMR143"/>
    <mergeCell ref="FMS143:FMT143"/>
    <mergeCell ref="FMU143:FMV143"/>
    <mergeCell ref="FMW143:FMX143"/>
    <mergeCell ref="FMY143:FMZ143"/>
    <mergeCell ref="FNA143:FNB143"/>
    <mergeCell ref="FNC143:FND143"/>
    <mergeCell ref="FNE143:FNF143"/>
    <mergeCell ref="FNG143:FNH143"/>
    <mergeCell ref="FLY143:FLZ143"/>
    <mergeCell ref="FMA143:FMB143"/>
    <mergeCell ref="FMC143:FMD143"/>
    <mergeCell ref="FME143:FMF143"/>
    <mergeCell ref="FMG143:FMH143"/>
    <mergeCell ref="FMI143:FMJ143"/>
    <mergeCell ref="FMK143:FML143"/>
    <mergeCell ref="FMM143:FMN143"/>
    <mergeCell ref="FMO143:FMP143"/>
    <mergeCell ref="FLG143:FLH143"/>
    <mergeCell ref="FLI143:FLJ143"/>
    <mergeCell ref="FLK143:FLL143"/>
    <mergeCell ref="FLM143:FLN143"/>
    <mergeCell ref="FLO143:FLP143"/>
    <mergeCell ref="FLQ143:FLR143"/>
    <mergeCell ref="FLS143:FLT143"/>
    <mergeCell ref="FLU143:FLV143"/>
    <mergeCell ref="FLW143:FLX143"/>
    <mergeCell ref="FKO143:FKP143"/>
    <mergeCell ref="FKQ143:FKR143"/>
    <mergeCell ref="FKS143:FKT143"/>
    <mergeCell ref="FKU143:FKV143"/>
    <mergeCell ref="FKW143:FKX143"/>
    <mergeCell ref="FKY143:FKZ143"/>
    <mergeCell ref="FLA143:FLB143"/>
    <mergeCell ref="FLC143:FLD143"/>
    <mergeCell ref="FLE143:FLF143"/>
    <mergeCell ref="FJW143:FJX143"/>
    <mergeCell ref="FJY143:FJZ143"/>
    <mergeCell ref="FKA143:FKB143"/>
    <mergeCell ref="FKC143:FKD143"/>
    <mergeCell ref="FKE143:FKF143"/>
    <mergeCell ref="FKG143:FKH143"/>
    <mergeCell ref="FKI143:FKJ143"/>
    <mergeCell ref="FKK143:FKL143"/>
    <mergeCell ref="FKM143:FKN143"/>
    <mergeCell ref="FJE143:FJF143"/>
    <mergeCell ref="FJG143:FJH143"/>
    <mergeCell ref="FJI143:FJJ143"/>
    <mergeCell ref="FJK143:FJL143"/>
    <mergeCell ref="FJM143:FJN143"/>
    <mergeCell ref="FJO143:FJP143"/>
    <mergeCell ref="FJQ143:FJR143"/>
    <mergeCell ref="FJS143:FJT143"/>
    <mergeCell ref="FJU143:FJV143"/>
    <mergeCell ref="FIM143:FIN143"/>
    <mergeCell ref="FIO143:FIP143"/>
    <mergeCell ref="FIQ143:FIR143"/>
    <mergeCell ref="FIS143:FIT143"/>
    <mergeCell ref="FIU143:FIV143"/>
    <mergeCell ref="FIW143:FIX143"/>
    <mergeCell ref="FIY143:FIZ143"/>
    <mergeCell ref="FJA143:FJB143"/>
    <mergeCell ref="FJC143:FJD143"/>
    <mergeCell ref="FHU143:FHV143"/>
    <mergeCell ref="FHW143:FHX143"/>
    <mergeCell ref="FHY143:FHZ143"/>
    <mergeCell ref="FIA143:FIB143"/>
    <mergeCell ref="FIC143:FID143"/>
    <mergeCell ref="FIE143:FIF143"/>
    <mergeCell ref="FIG143:FIH143"/>
    <mergeCell ref="FII143:FIJ143"/>
    <mergeCell ref="FIK143:FIL143"/>
    <mergeCell ref="FHC143:FHD143"/>
    <mergeCell ref="FHE143:FHF143"/>
    <mergeCell ref="FHG143:FHH143"/>
    <mergeCell ref="FHI143:FHJ143"/>
    <mergeCell ref="FHK143:FHL143"/>
    <mergeCell ref="FHM143:FHN143"/>
    <mergeCell ref="FHO143:FHP143"/>
    <mergeCell ref="FHQ143:FHR143"/>
    <mergeCell ref="FHS143:FHT143"/>
    <mergeCell ref="FGK143:FGL143"/>
    <mergeCell ref="FGM143:FGN143"/>
    <mergeCell ref="FGO143:FGP143"/>
    <mergeCell ref="FGQ143:FGR143"/>
    <mergeCell ref="FGS143:FGT143"/>
    <mergeCell ref="FGU143:FGV143"/>
    <mergeCell ref="FGW143:FGX143"/>
    <mergeCell ref="FGY143:FGZ143"/>
    <mergeCell ref="FHA143:FHB143"/>
    <mergeCell ref="FFS143:FFT143"/>
    <mergeCell ref="FFU143:FFV143"/>
    <mergeCell ref="FFW143:FFX143"/>
    <mergeCell ref="FFY143:FFZ143"/>
    <mergeCell ref="FGA143:FGB143"/>
    <mergeCell ref="FGC143:FGD143"/>
    <mergeCell ref="FGE143:FGF143"/>
    <mergeCell ref="FGG143:FGH143"/>
    <mergeCell ref="FGI143:FGJ143"/>
    <mergeCell ref="FFA143:FFB143"/>
    <mergeCell ref="FFC143:FFD143"/>
    <mergeCell ref="FFE143:FFF143"/>
    <mergeCell ref="FFG143:FFH143"/>
    <mergeCell ref="FFI143:FFJ143"/>
    <mergeCell ref="FFK143:FFL143"/>
    <mergeCell ref="FFM143:FFN143"/>
    <mergeCell ref="FFO143:FFP143"/>
    <mergeCell ref="FFQ143:FFR143"/>
    <mergeCell ref="FEI143:FEJ143"/>
    <mergeCell ref="FEK143:FEL143"/>
    <mergeCell ref="FEM143:FEN143"/>
    <mergeCell ref="FEO143:FEP143"/>
    <mergeCell ref="FEQ143:FER143"/>
    <mergeCell ref="FES143:FET143"/>
    <mergeCell ref="FEU143:FEV143"/>
    <mergeCell ref="FEW143:FEX143"/>
    <mergeCell ref="FEY143:FEZ143"/>
    <mergeCell ref="FDQ143:FDR143"/>
    <mergeCell ref="FDS143:FDT143"/>
    <mergeCell ref="FDU143:FDV143"/>
    <mergeCell ref="FDW143:FDX143"/>
    <mergeCell ref="FDY143:FDZ143"/>
    <mergeCell ref="FEA143:FEB143"/>
    <mergeCell ref="FEC143:FED143"/>
    <mergeCell ref="FEE143:FEF143"/>
    <mergeCell ref="FEG143:FEH143"/>
    <mergeCell ref="FCY143:FCZ143"/>
    <mergeCell ref="FDA143:FDB143"/>
    <mergeCell ref="FDC143:FDD143"/>
    <mergeCell ref="FDE143:FDF143"/>
    <mergeCell ref="FDG143:FDH143"/>
    <mergeCell ref="FDI143:FDJ143"/>
    <mergeCell ref="FDK143:FDL143"/>
    <mergeCell ref="FDM143:FDN143"/>
    <mergeCell ref="FDO143:FDP143"/>
    <mergeCell ref="FCG143:FCH143"/>
    <mergeCell ref="FCI143:FCJ143"/>
    <mergeCell ref="FCK143:FCL143"/>
    <mergeCell ref="FCM143:FCN143"/>
    <mergeCell ref="FCO143:FCP143"/>
    <mergeCell ref="FCQ143:FCR143"/>
    <mergeCell ref="FCS143:FCT143"/>
    <mergeCell ref="FCU143:FCV143"/>
    <mergeCell ref="FCW143:FCX143"/>
    <mergeCell ref="FBO143:FBP143"/>
    <mergeCell ref="FBQ143:FBR143"/>
    <mergeCell ref="FBS143:FBT143"/>
    <mergeCell ref="FBU143:FBV143"/>
    <mergeCell ref="FBW143:FBX143"/>
    <mergeCell ref="FBY143:FBZ143"/>
    <mergeCell ref="FCA143:FCB143"/>
    <mergeCell ref="FCC143:FCD143"/>
    <mergeCell ref="FCE143:FCF143"/>
    <mergeCell ref="FAW143:FAX143"/>
    <mergeCell ref="FAY143:FAZ143"/>
    <mergeCell ref="FBA143:FBB143"/>
    <mergeCell ref="FBC143:FBD143"/>
    <mergeCell ref="FBE143:FBF143"/>
    <mergeCell ref="FBG143:FBH143"/>
    <mergeCell ref="FBI143:FBJ143"/>
    <mergeCell ref="FBK143:FBL143"/>
    <mergeCell ref="FBM143:FBN143"/>
    <mergeCell ref="FAE143:FAF143"/>
    <mergeCell ref="FAG143:FAH143"/>
    <mergeCell ref="FAI143:FAJ143"/>
    <mergeCell ref="FAK143:FAL143"/>
    <mergeCell ref="FAM143:FAN143"/>
    <mergeCell ref="FAO143:FAP143"/>
    <mergeCell ref="FAQ143:FAR143"/>
    <mergeCell ref="FAS143:FAT143"/>
    <mergeCell ref="FAU143:FAV143"/>
    <mergeCell ref="EZM143:EZN143"/>
    <mergeCell ref="EZO143:EZP143"/>
    <mergeCell ref="EZQ143:EZR143"/>
    <mergeCell ref="EZS143:EZT143"/>
    <mergeCell ref="EZU143:EZV143"/>
    <mergeCell ref="EZW143:EZX143"/>
    <mergeCell ref="EZY143:EZZ143"/>
    <mergeCell ref="FAA143:FAB143"/>
    <mergeCell ref="FAC143:FAD143"/>
    <mergeCell ref="EYU143:EYV143"/>
    <mergeCell ref="EYW143:EYX143"/>
    <mergeCell ref="EYY143:EYZ143"/>
    <mergeCell ref="EZA143:EZB143"/>
    <mergeCell ref="EZC143:EZD143"/>
    <mergeCell ref="EZE143:EZF143"/>
    <mergeCell ref="EZG143:EZH143"/>
    <mergeCell ref="EZI143:EZJ143"/>
    <mergeCell ref="EZK143:EZL143"/>
    <mergeCell ref="EYC143:EYD143"/>
    <mergeCell ref="EYE143:EYF143"/>
    <mergeCell ref="EYG143:EYH143"/>
    <mergeCell ref="EYI143:EYJ143"/>
    <mergeCell ref="EYK143:EYL143"/>
    <mergeCell ref="EYM143:EYN143"/>
    <mergeCell ref="EYO143:EYP143"/>
    <mergeCell ref="EYQ143:EYR143"/>
    <mergeCell ref="EYS143:EYT143"/>
    <mergeCell ref="EXK143:EXL143"/>
    <mergeCell ref="EXM143:EXN143"/>
    <mergeCell ref="EXO143:EXP143"/>
    <mergeCell ref="EXQ143:EXR143"/>
    <mergeCell ref="EXS143:EXT143"/>
    <mergeCell ref="EXU143:EXV143"/>
    <mergeCell ref="EXW143:EXX143"/>
    <mergeCell ref="EXY143:EXZ143"/>
    <mergeCell ref="EYA143:EYB143"/>
    <mergeCell ref="EWS143:EWT143"/>
    <mergeCell ref="EWU143:EWV143"/>
    <mergeCell ref="EWW143:EWX143"/>
    <mergeCell ref="EWY143:EWZ143"/>
    <mergeCell ref="EXA143:EXB143"/>
    <mergeCell ref="EXC143:EXD143"/>
    <mergeCell ref="EXE143:EXF143"/>
    <mergeCell ref="EXG143:EXH143"/>
    <mergeCell ref="EXI143:EXJ143"/>
    <mergeCell ref="EWA143:EWB143"/>
    <mergeCell ref="EWC143:EWD143"/>
    <mergeCell ref="EWE143:EWF143"/>
    <mergeCell ref="EWG143:EWH143"/>
    <mergeCell ref="EWI143:EWJ143"/>
    <mergeCell ref="EWK143:EWL143"/>
    <mergeCell ref="EWM143:EWN143"/>
    <mergeCell ref="EWO143:EWP143"/>
    <mergeCell ref="EWQ143:EWR143"/>
    <mergeCell ref="EVI143:EVJ143"/>
    <mergeCell ref="EVK143:EVL143"/>
    <mergeCell ref="EVM143:EVN143"/>
    <mergeCell ref="EVO143:EVP143"/>
    <mergeCell ref="EVQ143:EVR143"/>
    <mergeCell ref="EVS143:EVT143"/>
    <mergeCell ref="EVU143:EVV143"/>
    <mergeCell ref="EVW143:EVX143"/>
    <mergeCell ref="EVY143:EVZ143"/>
    <mergeCell ref="EUQ143:EUR143"/>
    <mergeCell ref="EUS143:EUT143"/>
    <mergeCell ref="EUU143:EUV143"/>
    <mergeCell ref="EUW143:EUX143"/>
    <mergeCell ref="EUY143:EUZ143"/>
    <mergeCell ref="EVA143:EVB143"/>
    <mergeCell ref="EVC143:EVD143"/>
    <mergeCell ref="EVE143:EVF143"/>
    <mergeCell ref="EVG143:EVH143"/>
    <mergeCell ref="ETY143:ETZ143"/>
    <mergeCell ref="EUA143:EUB143"/>
    <mergeCell ref="EUC143:EUD143"/>
    <mergeCell ref="EUE143:EUF143"/>
    <mergeCell ref="EUG143:EUH143"/>
    <mergeCell ref="EUI143:EUJ143"/>
    <mergeCell ref="EUK143:EUL143"/>
    <mergeCell ref="EUM143:EUN143"/>
    <mergeCell ref="EUO143:EUP143"/>
    <mergeCell ref="ETG143:ETH143"/>
    <mergeCell ref="ETI143:ETJ143"/>
    <mergeCell ref="ETK143:ETL143"/>
    <mergeCell ref="ETM143:ETN143"/>
    <mergeCell ref="ETO143:ETP143"/>
    <mergeCell ref="ETQ143:ETR143"/>
    <mergeCell ref="ETS143:ETT143"/>
    <mergeCell ref="ETU143:ETV143"/>
    <mergeCell ref="ETW143:ETX143"/>
    <mergeCell ref="ESO143:ESP143"/>
    <mergeCell ref="ESQ143:ESR143"/>
    <mergeCell ref="ESS143:EST143"/>
    <mergeCell ref="ESU143:ESV143"/>
    <mergeCell ref="ESW143:ESX143"/>
    <mergeCell ref="ESY143:ESZ143"/>
    <mergeCell ref="ETA143:ETB143"/>
    <mergeCell ref="ETC143:ETD143"/>
    <mergeCell ref="ETE143:ETF143"/>
    <mergeCell ref="ERW143:ERX143"/>
    <mergeCell ref="ERY143:ERZ143"/>
    <mergeCell ref="ESA143:ESB143"/>
    <mergeCell ref="ESC143:ESD143"/>
    <mergeCell ref="ESE143:ESF143"/>
    <mergeCell ref="ESG143:ESH143"/>
    <mergeCell ref="ESI143:ESJ143"/>
    <mergeCell ref="ESK143:ESL143"/>
    <mergeCell ref="ESM143:ESN143"/>
    <mergeCell ref="ERE143:ERF143"/>
    <mergeCell ref="ERG143:ERH143"/>
    <mergeCell ref="ERI143:ERJ143"/>
    <mergeCell ref="ERK143:ERL143"/>
    <mergeCell ref="ERM143:ERN143"/>
    <mergeCell ref="ERO143:ERP143"/>
    <mergeCell ref="ERQ143:ERR143"/>
    <mergeCell ref="ERS143:ERT143"/>
    <mergeCell ref="ERU143:ERV143"/>
    <mergeCell ref="EQM143:EQN143"/>
    <mergeCell ref="EQO143:EQP143"/>
    <mergeCell ref="EQQ143:EQR143"/>
    <mergeCell ref="EQS143:EQT143"/>
    <mergeCell ref="EQU143:EQV143"/>
    <mergeCell ref="EQW143:EQX143"/>
    <mergeCell ref="EQY143:EQZ143"/>
    <mergeCell ref="ERA143:ERB143"/>
    <mergeCell ref="ERC143:ERD143"/>
    <mergeCell ref="EPU143:EPV143"/>
    <mergeCell ref="EPW143:EPX143"/>
    <mergeCell ref="EPY143:EPZ143"/>
    <mergeCell ref="EQA143:EQB143"/>
    <mergeCell ref="EQC143:EQD143"/>
    <mergeCell ref="EQE143:EQF143"/>
    <mergeCell ref="EQG143:EQH143"/>
    <mergeCell ref="EQI143:EQJ143"/>
    <mergeCell ref="EQK143:EQL143"/>
    <mergeCell ref="EPC143:EPD143"/>
    <mergeCell ref="EPE143:EPF143"/>
    <mergeCell ref="EPG143:EPH143"/>
    <mergeCell ref="EPI143:EPJ143"/>
    <mergeCell ref="EPK143:EPL143"/>
    <mergeCell ref="EPM143:EPN143"/>
    <mergeCell ref="EPO143:EPP143"/>
    <mergeCell ref="EPQ143:EPR143"/>
    <mergeCell ref="EPS143:EPT143"/>
    <mergeCell ref="EOK143:EOL143"/>
    <mergeCell ref="EOM143:EON143"/>
    <mergeCell ref="EOO143:EOP143"/>
    <mergeCell ref="EOQ143:EOR143"/>
    <mergeCell ref="EOS143:EOT143"/>
    <mergeCell ref="EOU143:EOV143"/>
    <mergeCell ref="EOW143:EOX143"/>
    <mergeCell ref="EOY143:EOZ143"/>
    <mergeCell ref="EPA143:EPB143"/>
    <mergeCell ref="ENS143:ENT143"/>
    <mergeCell ref="ENU143:ENV143"/>
    <mergeCell ref="ENW143:ENX143"/>
    <mergeCell ref="ENY143:ENZ143"/>
    <mergeCell ref="EOA143:EOB143"/>
    <mergeCell ref="EOC143:EOD143"/>
    <mergeCell ref="EOE143:EOF143"/>
    <mergeCell ref="EOG143:EOH143"/>
    <mergeCell ref="EOI143:EOJ143"/>
    <mergeCell ref="ENA143:ENB143"/>
    <mergeCell ref="ENC143:END143"/>
    <mergeCell ref="ENE143:ENF143"/>
    <mergeCell ref="ENG143:ENH143"/>
    <mergeCell ref="ENI143:ENJ143"/>
    <mergeCell ref="ENK143:ENL143"/>
    <mergeCell ref="ENM143:ENN143"/>
    <mergeCell ref="ENO143:ENP143"/>
    <mergeCell ref="ENQ143:ENR143"/>
    <mergeCell ref="EMI143:EMJ143"/>
    <mergeCell ref="EMK143:EML143"/>
    <mergeCell ref="EMM143:EMN143"/>
    <mergeCell ref="EMO143:EMP143"/>
    <mergeCell ref="EMQ143:EMR143"/>
    <mergeCell ref="EMS143:EMT143"/>
    <mergeCell ref="EMU143:EMV143"/>
    <mergeCell ref="EMW143:EMX143"/>
    <mergeCell ref="EMY143:EMZ143"/>
    <mergeCell ref="ELQ143:ELR143"/>
    <mergeCell ref="ELS143:ELT143"/>
    <mergeCell ref="ELU143:ELV143"/>
    <mergeCell ref="ELW143:ELX143"/>
    <mergeCell ref="ELY143:ELZ143"/>
    <mergeCell ref="EMA143:EMB143"/>
    <mergeCell ref="EMC143:EMD143"/>
    <mergeCell ref="EME143:EMF143"/>
    <mergeCell ref="EMG143:EMH143"/>
    <mergeCell ref="EKY143:EKZ143"/>
    <mergeCell ref="ELA143:ELB143"/>
    <mergeCell ref="ELC143:ELD143"/>
    <mergeCell ref="ELE143:ELF143"/>
    <mergeCell ref="ELG143:ELH143"/>
    <mergeCell ref="ELI143:ELJ143"/>
    <mergeCell ref="ELK143:ELL143"/>
    <mergeCell ref="ELM143:ELN143"/>
    <mergeCell ref="ELO143:ELP143"/>
    <mergeCell ref="EKG143:EKH143"/>
    <mergeCell ref="EKI143:EKJ143"/>
    <mergeCell ref="EKK143:EKL143"/>
    <mergeCell ref="EKM143:EKN143"/>
    <mergeCell ref="EKO143:EKP143"/>
    <mergeCell ref="EKQ143:EKR143"/>
    <mergeCell ref="EKS143:EKT143"/>
    <mergeCell ref="EKU143:EKV143"/>
    <mergeCell ref="EKW143:EKX143"/>
    <mergeCell ref="EJO143:EJP143"/>
    <mergeCell ref="EJQ143:EJR143"/>
    <mergeCell ref="EJS143:EJT143"/>
    <mergeCell ref="EJU143:EJV143"/>
    <mergeCell ref="EJW143:EJX143"/>
    <mergeCell ref="EJY143:EJZ143"/>
    <mergeCell ref="EKA143:EKB143"/>
    <mergeCell ref="EKC143:EKD143"/>
    <mergeCell ref="EKE143:EKF143"/>
    <mergeCell ref="EIW143:EIX143"/>
    <mergeCell ref="EIY143:EIZ143"/>
    <mergeCell ref="EJA143:EJB143"/>
    <mergeCell ref="EJC143:EJD143"/>
    <mergeCell ref="EJE143:EJF143"/>
    <mergeCell ref="EJG143:EJH143"/>
    <mergeCell ref="EJI143:EJJ143"/>
    <mergeCell ref="EJK143:EJL143"/>
    <mergeCell ref="EJM143:EJN143"/>
    <mergeCell ref="EIE143:EIF143"/>
    <mergeCell ref="EIG143:EIH143"/>
    <mergeCell ref="EII143:EIJ143"/>
    <mergeCell ref="EIK143:EIL143"/>
    <mergeCell ref="EIM143:EIN143"/>
    <mergeCell ref="EIO143:EIP143"/>
    <mergeCell ref="EIQ143:EIR143"/>
    <mergeCell ref="EIS143:EIT143"/>
    <mergeCell ref="EIU143:EIV143"/>
    <mergeCell ref="EHM143:EHN143"/>
    <mergeCell ref="EHO143:EHP143"/>
    <mergeCell ref="EHQ143:EHR143"/>
    <mergeCell ref="EHS143:EHT143"/>
    <mergeCell ref="EHU143:EHV143"/>
    <mergeCell ref="EHW143:EHX143"/>
    <mergeCell ref="EHY143:EHZ143"/>
    <mergeCell ref="EIA143:EIB143"/>
    <mergeCell ref="EIC143:EID143"/>
    <mergeCell ref="EGU143:EGV143"/>
    <mergeCell ref="EGW143:EGX143"/>
    <mergeCell ref="EGY143:EGZ143"/>
    <mergeCell ref="EHA143:EHB143"/>
    <mergeCell ref="EHC143:EHD143"/>
    <mergeCell ref="EHE143:EHF143"/>
    <mergeCell ref="EHG143:EHH143"/>
    <mergeCell ref="EHI143:EHJ143"/>
    <mergeCell ref="EHK143:EHL143"/>
    <mergeCell ref="EGC143:EGD143"/>
    <mergeCell ref="EGE143:EGF143"/>
    <mergeCell ref="EGG143:EGH143"/>
    <mergeCell ref="EGI143:EGJ143"/>
    <mergeCell ref="EGK143:EGL143"/>
    <mergeCell ref="EGM143:EGN143"/>
    <mergeCell ref="EGO143:EGP143"/>
    <mergeCell ref="EGQ143:EGR143"/>
    <mergeCell ref="EGS143:EGT143"/>
    <mergeCell ref="EFK143:EFL143"/>
    <mergeCell ref="EFM143:EFN143"/>
    <mergeCell ref="EFO143:EFP143"/>
    <mergeCell ref="EFQ143:EFR143"/>
    <mergeCell ref="EFS143:EFT143"/>
    <mergeCell ref="EFU143:EFV143"/>
    <mergeCell ref="EFW143:EFX143"/>
    <mergeCell ref="EFY143:EFZ143"/>
    <mergeCell ref="EGA143:EGB143"/>
    <mergeCell ref="EES143:EET143"/>
    <mergeCell ref="EEU143:EEV143"/>
    <mergeCell ref="EEW143:EEX143"/>
    <mergeCell ref="EEY143:EEZ143"/>
    <mergeCell ref="EFA143:EFB143"/>
    <mergeCell ref="EFC143:EFD143"/>
    <mergeCell ref="EFE143:EFF143"/>
    <mergeCell ref="EFG143:EFH143"/>
    <mergeCell ref="EFI143:EFJ143"/>
    <mergeCell ref="EEA143:EEB143"/>
    <mergeCell ref="EEC143:EED143"/>
    <mergeCell ref="EEE143:EEF143"/>
    <mergeCell ref="EEG143:EEH143"/>
    <mergeCell ref="EEI143:EEJ143"/>
    <mergeCell ref="EEK143:EEL143"/>
    <mergeCell ref="EEM143:EEN143"/>
    <mergeCell ref="EEO143:EEP143"/>
    <mergeCell ref="EEQ143:EER143"/>
    <mergeCell ref="EDI143:EDJ143"/>
    <mergeCell ref="EDK143:EDL143"/>
    <mergeCell ref="EDM143:EDN143"/>
    <mergeCell ref="EDO143:EDP143"/>
    <mergeCell ref="EDQ143:EDR143"/>
    <mergeCell ref="EDS143:EDT143"/>
    <mergeCell ref="EDU143:EDV143"/>
    <mergeCell ref="EDW143:EDX143"/>
    <mergeCell ref="EDY143:EDZ143"/>
    <mergeCell ref="ECQ143:ECR143"/>
    <mergeCell ref="ECS143:ECT143"/>
    <mergeCell ref="ECU143:ECV143"/>
    <mergeCell ref="ECW143:ECX143"/>
    <mergeCell ref="ECY143:ECZ143"/>
    <mergeCell ref="EDA143:EDB143"/>
    <mergeCell ref="EDC143:EDD143"/>
    <mergeCell ref="EDE143:EDF143"/>
    <mergeCell ref="EDG143:EDH143"/>
    <mergeCell ref="EBY143:EBZ143"/>
    <mergeCell ref="ECA143:ECB143"/>
    <mergeCell ref="ECC143:ECD143"/>
    <mergeCell ref="ECE143:ECF143"/>
    <mergeCell ref="ECG143:ECH143"/>
    <mergeCell ref="ECI143:ECJ143"/>
    <mergeCell ref="ECK143:ECL143"/>
    <mergeCell ref="ECM143:ECN143"/>
    <mergeCell ref="ECO143:ECP143"/>
    <mergeCell ref="EBG143:EBH143"/>
    <mergeCell ref="EBI143:EBJ143"/>
    <mergeCell ref="EBK143:EBL143"/>
    <mergeCell ref="EBM143:EBN143"/>
    <mergeCell ref="EBO143:EBP143"/>
    <mergeCell ref="EBQ143:EBR143"/>
    <mergeCell ref="EBS143:EBT143"/>
    <mergeCell ref="EBU143:EBV143"/>
    <mergeCell ref="EBW143:EBX143"/>
    <mergeCell ref="EAO143:EAP143"/>
    <mergeCell ref="EAQ143:EAR143"/>
    <mergeCell ref="EAS143:EAT143"/>
    <mergeCell ref="EAU143:EAV143"/>
    <mergeCell ref="EAW143:EAX143"/>
    <mergeCell ref="EAY143:EAZ143"/>
    <mergeCell ref="EBA143:EBB143"/>
    <mergeCell ref="EBC143:EBD143"/>
    <mergeCell ref="EBE143:EBF143"/>
    <mergeCell ref="DZW143:DZX143"/>
    <mergeCell ref="DZY143:DZZ143"/>
    <mergeCell ref="EAA143:EAB143"/>
    <mergeCell ref="EAC143:EAD143"/>
    <mergeCell ref="EAE143:EAF143"/>
    <mergeCell ref="EAG143:EAH143"/>
    <mergeCell ref="EAI143:EAJ143"/>
    <mergeCell ref="EAK143:EAL143"/>
    <mergeCell ref="EAM143:EAN143"/>
    <mergeCell ref="DZE143:DZF143"/>
    <mergeCell ref="DZG143:DZH143"/>
    <mergeCell ref="DZI143:DZJ143"/>
    <mergeCell ref="DZK143:DZL143"/>
    <mergeCell ref="DZM143:DZN143"/>
    <mergeCell ref="DZO143:DZP143"/>
    <mergeCell ref="DZQ143:DZR143"/>
    <mergeCell ref="DZS143:DZT143"/>
    <mergeCell ref="DZU143:DZV143"/>
    <mergeCell ref="DYM143:DYN143"/>
    <mergeCell ref="DYO143:DYP143"/>
    <mergeCell ref="DYQ143:DYR143"/>
    <mergeCell ref="DYS143:DYT143"/>
    <mergeCell ref="DYU143:DYV143"/>
    <mergeCell ref="DYW143:DYX143"/>
    <mergeCell ref="DYY143:DYZ143"/>
    <mergeCell ref="DZA143:DZB143"/>
    <mergeCell ref="DZC143:DZD143"/>
    <mergeCell ref="DXU143:DXV143"/>
    <mergeCell ref="DXW143:DXX143"/>
    <mergeCell ref="DXY143:DXZ143"/>
    <mergeCell ref="DYA143:DYB143"/>
    <mergeCell ref="DYC143:DYD143"/>
    <mergeCell ref="DYE143:DYF143"/>
    <mergeCell ref="DYG143:DYH143"/>
    <mergeCell ref="DYI143:DYJ143"/>
    <mergeCell ref="DYK143:DYL143"/>
    <mergeCell ref="DXC143:DXD143"/>
    <mergeCell ref="DXE143:DXF143"/>
    <mergeCell ref="DXG143:DXH143"/>
    <mergeCell ref="DXI143:DXJ143"/>
    <mergeCell ref="DXK143:DXL143"/>
    <mergeCell ref="DXM143:DXN143"/>
    <mergeCell ref="DXO143:DXP143"/>
    <mergeCell ref="DXQ143:DXR143"/>
    <mergeCell ref="DXS143:DXT143"/>
    <mergeCell ref="DWK143:DWL143"/>
    <mergeCell ref="DWM143:DWN143"/>
    <mergeCell ref="DWO143:DWP143"/>
    <mergeCell ref="DWQ143:DWR143"/>
    <mergeCell ref="DWS143:DWT143"/>
    <mergeCell ref="DWU143:DWV143"/>
    <mergeCell ref="DWW143:DWX143"/>
    <mergeCell ref="DWY143:DWZ143"/>
    <mergeCell ref="DXA143:DXB143"/>
    <mergeCell ref="DVS143:DVT143"/>
    <mergeCell ref="DVU143:DVV143"/>
    <mergeCell ref="DVW143:DVX143"/>
    <mergeCell ref="DVY143:DVZ143"/>
    <mergeCell ref="DWA143:DWB143"/>
    <mergeCell ref="DWC143:DWD143"/>
    <mergeCell ref="DWE143:DWF143"/>
    <mergeCell ref="DWG143:DWH143"/>
    <mergeCell ref="DWI143:DWJ143"/>
    <mergeCell ref="DVA143:DVB143"/>
    <mergeCell ref="DVC143:DVD143"/>
    <mergeCell ref="DVE143:DVF143"/>
    <mergeCell ref="DVG143:DVH143"/>
    <mergeCell ref="DVI143:DVJ143"/>
    <mergeCell ref="DVK143:DVL143"/>
    <mergeCell ref="DVM143:DVN143"/>
    <mergeCell ref="DVO143:DVP143"/>
    <mergeCell ref="DVQ143:DVR143"/>
    <mergeCell ref="DUI143:DUJ143"/>
    <mergeCell ref="DUK143:DUL143"/>
    <mergeCell ref="DUM143:DUN143"/>
    <mergeCell ref="DUO143:DUP143"/>
    <mergeCell ref="DUQ143:DUR143"/>
    <mergeCell ref="DUS143:DUT143"/>
    <mergeCell ref="DUU143:DUV143"/>
    <mergeCell ref="DUW143:DUX143"/>
    <mergeCell ref="DUY143:DUZ143"/>
    <mergeCell ref="DTQ143:DTR143"/>
    <mergeCell ref="DTS143:DTT143"/>
    <mergeCell ref="DTU143:DTV143"/>
    <mergeCell ref="DTW143:DTX143"/>
    <mergeCell ref="DTY143:DTZ143"/>
    <mergeCell ref="DUA143:DUB143"/>
    <mergeCell ref="DUC143:DUD143"/>
    <mergeCell ref="DUE143:DUF143"/>
    <mergeCell ref="DUG143:DUH143"/>
    <mergeCell ref="DSY143:DSZ143"/>
    <mergeCell ref="DTA143:DTB143"/>
    <mergeCell ref="DTC143:DTD143"/>
    <mergeCell ref="DTE143:DTF143"/>
    <mergeCell ref="DTG143:DTH143"/>
    <mergeCell ref="DTI143:DTJ143"/>
    <mergeCell ref="DTK143:DTL143"/>
    <mergeCell ref="DTM143:DTN143"/>
    <mergeCell ref="DTO143:DTP143"/>
    <mergeCell ref="DSG143:DSH143"/>
    <mergeCell ref="DSI143:DSJ143"/>
    <mergeCell ref="DSK143:DSL143"/>
    <mergeCell ref="DSM143:DSN143"/>
    <mergeCell ref="DSO143:DSP143"/>
    <mergeCell ref="DSQ143:DSR143"/>
    <mergeCell ref="DSS143:DST143"/>
    <mergeCell ref="DSU143:DSV143"/>
    <mergeCell ref="DSW143:DSX143"/>
    <mergeCell ref="DRO143:DRP143"/>
    <mergeCell ref="DRQ143:DRR143"/>
    <mergeCell ref="DRS143:DRT143"/>
    <mergeCell ref="DRU143:DRV143"/>
    <mergeCell ref="DRW143:DRX143"/>
    <mergeCell ref="DRY143:DRZ143"/>
    <mergeCell ref="DSA143:DSB143"/>
    <mergeCell ref="DSC143:DSD143"/>
    <mergeCell ref="DSE143:DSF143"/>
    <mergeCell ref="DQW143:DQX143"/>
    <mergeCell ref="DQY143:DQZ143"/>
    <mergeCell ref="DRA143:DRB143"/>
    <mergeCell ref="DRC143:DRD143"/>
    <mergeCell ref="DRE143:DRF143"/>
    <mergeCell ref="DRG143:DRH143"/>
    <mergeCell ref="DRI143:DRJ143"/>
    <mergeCell ref="DRK143:DRL143"/>
    <mergeCell ref="DRM143:DRN143"/>
    <mergeCell ref="DQE143:DQF143"/>
    <mergeCell ref="DQG143:DQH143"/>
    <mergeCell ref="DQI143:DQJ143"/>
    <mergeCell ref="DQK143:DQL143"/>
    <mergeCell ref="DQM143:DQN143"/>
    <mergeCell ref="DQO143:DQP143"/>
    <mergeCell ref="DQQ143:DQR143"/>
    <mergeCell ref="DQS143:DQT143"/>
    <mergeCell ref="DQU143:DQV143"/>
    <mergeCell ref="DPM143:DPN143"/>
    <mergeCell ref="DPO143:DPP143"/>
    <mergeCell ref="DPQ143:DPR143"/>
    <mergeCell ref="DPS143:DPT143"/>
    <mergeCell ref="DPU143:DPV143"/>
    <mergeCell ref="DPW143:DPX143"/>
    <mergeCell ref="DPY143:DPZ143"/>
    <mergeCell ref="DQA143:DQB143"/>
    <mergeCell ref="DQC143:DQD143"/>
    <mergeCell ref="DOU143:DOV143"/>
    <mergeCell ref="DOW143:DOX143"/>
    <mergeCell ref="DOY143:DOZ143"/>
    <mergeCell ref="DPA143:DPB143"/>
    <mergeCell ref="DPC143:DPD143"/>
    <mergeCell ref="DPE143:DPF143"/>
    <mergeCell ref="DPG143:DPH143"/>
    <mergeCell ref="DPI143:DPJ143"/>
    <mergeCell ref="DPK143:DPL143"/>
    <mergeCell ref="DOC143:DOD143"/>
    <mergeCell ref="DOE143:DOF143"/>
    <mergeCell ref="DOG143:DOH143"/>
    <mergeCell ref="DOI143:DOJ143"/>
    <mergeCell ref="DOK143:DOL143"/>
    <mergeCell ref="DOM143:DON143"/>
    <mergeCell ref="DOO143:DOP143"/>
    <mergeCell ref="DOQ143:DOR143"/>
    <mergeCell ref="DOS143:DOT143"/>
    <mergeCell ref="DNK143:DNL143"/>
    <mergeCell ref="DNM143:DNN143"/>
    <mergeCell ref="DNO143:DNP143"/>
    <mergeCell ref="DNQ143:DNR143"/>
    <mergeCell ref="DNS143:DNT143"/>
    <mergeCell ref="DNU143:DNV143"/>
    <mergeCell ref="DNW143:DNX143"/>
    <mergeCell ref="DNY143:DNZ143"/>
    <mergeCell ref="DOA143:DOB143"/>
    <mergeCell ref="DMS143:DMT143"/>
    <mergeCell ref="DMU143:DMV143"/>
    <mergeCell ref="DMW143:DMX143"/>
    <mergeCell ref="DMY143:DMZ143"/>
    <mergeCell ref="DNA143:DNB143"/>
    <mergeCell ref="DNC143:DND143"/>
    <mergeCell ref="DNE143:DNF143"/>
    <mergeCell ref="DNG143:DNH143"/>
    <mergeCell ref="DNI143:DNJ143"/>
    <mergeCell ref="DMA143:DMB143"/>
    <mergeCell ref="DMC143:DMD143"/>
    <mergeCell ref="DME143:DMF143"/>
    <mergeCell ref="DMG143:DMH143"/>
    <mergeCell ref="DMI143:DMJ143"/>
    <mergeCell ref="DMK143:DML143"/>
    <mergeCell ref="DMM143:DMN143"/>
    <mergeCell ref="DMO143:DMP143"/>
    <mergeCell ref="DMQ143:DMR143"/>
    <mergeCell ref="DLI143:DLJ143"/>
    <mergeCell ref="DLK143:DLL143"/>
    <mergeCell ref="DLM143:DLN143"/>
    <mergeCell ref="DLO143:DLP143"/>
    <mergeCell ref="DLQ143:DLR143"/>
    <mergeCell ref="DLS143:DLT143"/>
    <mergeCell ref="DLU143:DLV143"/>
    <mergeCell ref="DLW143:DLX143"/>
    <mergeCell ref="DLY143:DLZ143"/>
    <mergeCell ref="DKQ143:DKR143"/>
    <mergeCell ref="DKS143:DKT143"/>
    <mergeCell ref="DKU143:DKV143"/>
    <mergeCell ref="DKW143:DKX143"/>
    <mergeCell ref="DKY143:DKZ143"/>
    <mergeCell ref="DLA143:DLB143"/>
    <mergeCell ref="DLC143:DLD143"/>
    <mergeCell ref="DLE143:DLF143"/>
    <mergeCell ref="DLG143:DLH143"/>
    <mergeCell ref="DJY143:DJZ143"/>
    <mergeCell ref="DKA143:DKB143"/>
    <mergeCell ref="DKC143:DKD143"/>
    <mergeCell ref="DKE143:DKF143"/>
    <mergeCell ref="DKG143:DKH143"/>
    <mergeCell ref="DKI143:DKJ143"/>
    <mergeCell ref="DKK143:DKL143"/>
    <mergeCell ref="DKM143:DKN143"/>
    <mergeCell ref="DKO143:DKP143"/>
    <mergeCell ref="DJG143:DJH143"/>
    <mergeCell ref="DJI143:DJJ143"/>
    <mergeCell ref="DJK143:DJL143"/>
    <mergeCell ref="DJM143:DJN143"/>
    <mergeCell ref="DJO143:DJP143"/>
    <mergeCell ref="DJQ143:DJR143"/>
    <mergeCell ref="DJS143:DJT143"/>
    <mergeCell ref="DJU143:DJV143"/>
    <mergeCell ref="DJW143:DJX143"/>
    <mergeCell ref="DIO143:DIP143"/>
    <mergeCell ref="DIQ143:DIR143"/>
    <mergeCell ref="DIS143:DIT143"/>
    <mergeCell ref="DIU143:DIV143"/>
    <mergeCell ref="DIW143:DIX143"/>
    <mergeCell ref="DIY143:DIZ143"/>
    <mergeCell ref="DJA143:DJB143"/>
    <mergeCell ref="DJC143:DJD143"/>
    <mergeCell ref="DJE143:DJF143"/>
    <mergeCell ref="DHW143:DHX143"/>
    <mergeCell ref="DHY143:DHZ143"/>
    <mergeCell ref="DIA143:DIB143"/>
    <mergeCell ref="DIC143:DID143"/>
    <mergeCell ref="DIE143:DIF143"/>
    <mergeCell ref="DIG143:DIH143"/>
    <mergeCell ref="DII143:DIJ143"/>
    <mergeCell ref="DIK143:DIL143"/>
    <mergeCell ref="DIM143:DIN143"/>
    <mergeCell ref="DHE143:DHF143"/>
    <mergeCell ref="DHG143:DHH143"/>
    <mergeCell ref="DHI143:DHJ143"/>
    <mergeCell ref="DHK143:DHL143"/>
    <mergeCell ref="DHM143:DHN143"/>
    <mergeCell ref="DHO143:DHP143"/>
    <mergeCell ref="DHQ143:DHR143"/>
    <mergeCell ref="DHS143:DHT143"/>
    <mergeCell ref="DHU143:DHV143"/>
    <mergeCell ref="DGM143:DGN143"/>
    <mergeCell ref="DGO143:DGP143"/>
    <mergeCell ref="DGQ143:DGR143"/>
    <mergeCell ref="DGS143:DGT143"/>
    <mergeCell ref="DGU143:DGV143"/>
    <mergeCell ref="DGW143:DGX143"/>
    <mergeCell ref="DGY143:DGZ143"/>
    <mergeCell ref="DHA143:DHB143"/>
    <mergeCell ref="DHC143:DHD143"/>
    <mergeCell ref="DFU143:DFV143"/>
    <mergeCell ref="DFW143:DFX143"/>
    <mergeCell ref="DFY143:DFZ143"/>
    <mergeCell ref="DGA143:DGB143"/>
    <mergeCell ref="DGC143:DGD143"/>
    <mergeCell ref="DGE143:DGF143"/>
    <mergeCell ref="DGG143:DGH143"/>
    <mergeCell ref="DGI143:DGJ143"/>
    <mergeCell ref="DGK143:DGL143"/>
    <mergeCell ref="DFC143:DFD143"/>
    <mergeCell ref="DFE143:DFF143"/>
    <mergeCell ref="DFG143:DFH143"/>
    <mergeCell ref="DFI143:DFJ143"/>
    <mergeCell ref="DFK143:DFL143"/>
    <mergeCell ref="DFM143:DFN143"/>
    <mergeCell ref="DFO143:DFP143"/>
    <mergeCell ref="DFQ143:DFR143"/>
    <mergeCell ref="DFS143:DFT143"/>
    <mergeCell ref="DEK143:DEL143"/>
    <mergeCell ref="DEM143:DEN143"/>
    <mergeCell ref="DEO143:DEP143"/>
    <mergeCell ref="DEQ143:DER143"/>
    <mergeCell ref="DES143:DET143"/>
    <mergeCell ref="DEU143:DEV143"/>
    <mergeCell ref="DEW143:DEX143"/>
    <mergeCell ref="DEY143:DEZ143"/>
    <mergeCell ref="DFA143:DFB143"/>
    <mergeCell ref="DDS143:DDT143"/>
    <mergeCell ref="DDU143:DDV143"/>
    <mergeCell ref="DDW143:DDX143"/>
    <mergeCell ref="DDY143:DDZ143"/>
    <mergeCell ref="DEA143:DEB143"/>
    <mergeCell ref="DEC143:DED143"/>
    <mergeCell ref="DEE143:DEF143"/>
    <mergeCell ref="DEG143:DEH143"/>
    <mergeCell ref="DEI143:DEJ143"/>
    <mergeCell ref="DDA143:DDB143"/>
    <mergeCell ref="DDC143:DDD143"/>
    <mergeCell ref="DDE143:DDF143"/>
    <mergeCell ref="DDG143:DDH143"/>
    <mergeCell ref="DDI143:DDJ143"/>
    <mergeCell ref="DDK143:DDL143"/>
    <mergeCell ref="DDM143:DDN143"/>
    <mergeCell ref="DDO143:DDP143"/>
    <mergeCell ref="DDQ143:DDR143"/>
    <mergeCell ref="DCI143:DCJ143"/>
    <mergeCell ref="DCK143:DCL143"/>
    <mergeCell ref="DCM143:DCN143"/>
    <mergeCell ref="DCO143:DCP143"/>
    <mergeCell ref="DCQ143:DCR143"/>
    <mergeCell ref="DCS143:DCT143"/>
    <mergeCell ref="DCU143:DCV143"/>
    <mergeCell ref="DCW143:DCX143"/>
    <mergeCell ref="DCY143:DCZ143"/>
    <mergeCell ref="DBQ143:DBR143"/>
    <mergeCell ref="DBS143:DBT143"/>
    <mergeCell ref="DBU143:DBV143"/>
    <mergeCell ref="DBW143:DBX143"/>
    <mergeCell ref="DBY143:DBZ143"/>
    <mergeCell ref="DCA143:DCB143"/>
    <mergeCell ref="DCC143:DCD143"/>
    <mergeCell ref="DCE143:DCF143"/>
    <mergeCell ref="DCG143:DCH143"/>
    <mergeCell ref="DAY143:DAZ143"/>
    <mergeCell ref="DBA143:DBB143"/>
    <mergeCell ref="DBC143:DBD143"/>
    <mergeCell ref="DBE143:DBF143"/>
    <mergeCell ref="DBG143:DBH143"/>
    <mergeCell ref="DBI143:DBJ143"/>
    <mergeCell ref="DBK143:DBL143"/>
    <mergeCell ref="DBM143:DBN143"/>
    <mergeCell ref="DBO143:DBP143"/>
    <mergeCell ref="DAG143:DAH143"/>
    <mergeCell ref="DAI143:DAJ143"/>
    <mergeCell ref="DAK143:DAL143"/>
    <mergeCell ref="DAM143:DAN143"/>
    <mergeCell ref="DAO143:DAP143"/>
    <mergeCell ref="DAQ143:DAR143"/>
    <mergeCell ref="DAS143:DAT143"/>
    <mergeCell ref="DAU143:DAV143"/>
    <mergeCell ref="DAW143:DAX143"/>
    <mergeCell ref="CZO143:CZP143"/>
    <mergeCell ref="CZQ143:CZR143"/>
    <mergeCell ref="CZS143:CZT143"/>
    <mergeCell ref="CZU143:CZV143"/>
    <mergeCell ref="CZW143:CZX143"/>
    <mergeCell ref="CZY143:CZZ143"/>
    <mergeCell ref="DAA143:DAB143"/>
    <mergeCell ref="DAC143:DAD143"/>
    <mergeCell ref="DAE143:DAF143"/>
    <mergeCell ref="CYW143:CYX143"/>
    <mergeCell ref="CYY143:CYZ143"/>
    <mergeCell ref="CZA143:CZB143"/>
    <mergeCell ref="CZC143:CZD143"/>
    <mergeCell ref="CZE143:CZF143"/>
    <mergeCell ref="CZG143:CZH143"/>
    <mergeCell ref="CZI143:CZJ143"/>
    <mergeCell ref="CZK143:CZL143"/>
    <mergeCell ref="CZM143:CZN143"/>
    <mergeCell ref="CYE143:CYF143"/>
    <mergeCell ref="CYG143:CYH143"/>
    <mergeCell ref="CYI143:CYJ143"/>
    <mergeCell ref="CYK143:CYL143"/>
    <mergeCell ref="CYM143:CYN143"/>
    <mergeCell ref="CYO143:CYP143"/>
    <mergeCell ref="CYQ143:CYR143"/>
    <mergeCell ref="CYS143:CYT143"/>
    <mergeCell ref="CYU143:CYV143"/>
    <mergeCell ref="CXM143:CXN143"/>
    <mergeCell ref="CXO143:CXP143"/>
    <mergeCell ref="CXQ143:CXR143"/>
    <mergeCell ref="CXS143:CXT143"/>
    <mergeCell ref="CXU143:CXV143"/>
    <mergeCell ref="CXW143:CXX143"/>
    <mergeCell ref="CXY143:CXZ143"/>
    <mergeCell ref="CYA143:CYB143"/>
    <mergeCell ref="CYC143:CYD143"/>
    <mergeCell ref="CWU143:CWV143"/>
    <mergeCell ref="CWW143:CWX143"/>
    <mergeCell ref="CWY143:CWZ143"/>
    <mergeCell ref="CXA143:CXB143"/>
    <mergeCell ref="CXC143:CXD143"/>
    <mergeCell ref="CXE143:CXF143"/>
    <mergeCell ref="CXG143:CXH143"/>
    <mergeCell ref="CXI143:CXJ143"/>
    <mergeCell ref="CXK143:CXL143"/>
    <mergeCell ref="CWC143:CWD143"/>
    <mergeCell ref="CWE143:CWF143"/>
    <mergeCell ref="CWG143:CWH143"/>
    <mergeCell ref="CWI143:CWJ143"/>
    <mergeCell ref="CWK143:CWL143"/>
    <mergeCell ref="CWM143:CWN143"/>
    <mergeCell ref="CWO143:CWP143"/>
    <mergeCell ref="CWQ143:CWR143"/>
    <mergeCell ref="CWS143:CWT143"/>
    <mergeCell ref="CVK143:CVL143"/>
    <mergeCell ref="CVM143:CVN143"/>
    <mergeCell ref="CVO143:CVP143"/>
    <mergeCell ref="CVQ143:CVR143"/>
    <mergeCell ref="CVS143:CVT143"/>
    <mergeCell ref="CVU143:CVV143"/>
    <mergeCell ref="CVW143:CVX143"/>
    <mergeCell ref="CVY143:CVZ143"/>
    <mergeCell ref="CWA143:CWB143"/>
    <mergeCell ref="CUS143:CUT143"/>
    <mergeCell ref="CUU143:CUV143"/>
    <mergeCell ref="CUW143:CUX143"/>
    <mergeCell ref="CUY143:CUZ143"/>
    <mergeCell ref="CVA143:CVB143"/>
    <mergeCell ref="CVC143:CVD143"/>
    <mergeCell ref="CVE143:CVF143"/>
    <mergeCell ref="CVG143:CVH143"/>
    <mergeCell ref="CVI143:CVJ143"/>
    <mergeCell ref="CUA143:CUB143"/>
    <mergeCell ref="CUC143:CUD143"/>
    <mergeCell ref="CUE143:CUF143"/>
    <mergeCell ref="CUG143:CUH143"/>
    <mergeCell ref="CUI143:CUJ143"/>
    <mergeCell ref="CUK143:CUL143"/>
    <mergeCell ref="CUM143:CUN143"/>
    <mergeCell ref="CUO143:CUP143"/>
    <mergeCell ref="CUQ143:CUR143"/>
    <mergeCell ref="CTI143:CTJ143"/>
    <mergeCell ref="CTK143:CTL143"/>
    <mergeCell ref="CTM143:CTN143"/>
    <mergeCell ref="CTO143:CTP143"/>
    <mergeCell ref="CTQ143:CTR143"/>
    <mergeCell ref="CTS143:CTT143"/>
    <mergeCell ref="CTU143:CTV143"/>
    <mergeCell ref="CTW143:CTX143"/>
    <mergeCell ref="CTY143:CTZ143"/>
    <mergeCell ref="CSQ143:CSR143"/>
    <mergeCell ref="CSS143:CST143"/>
    <mergeCell ref="CSU143:CSV143"/>
    <mergeCell ref="CSW143:CSX143"/>
    <mergeCell ref="CSY143:CSZ143"/>
    <mergeCell ref="CTA143:CTB143"/>
    <mergeCell ref="CTC143:CTD143"/>
    <mergeCell ref="CTE143:CTF143"/>
    <mergeCell ref="CTG143:CTH143"/>
    <mergeCell ref="CRY143:CRZ143"/>
    <mergeCell ref="CSA143:CSB143"/>
    <mergeCell ref="CSC143:CSD143"/>
    <mergeCell ref="CSE143:CSF143"/>
    <mergeCell ref="CSG143:CSH143"/>
    <mergeCell ref="CSI143:CSJ143"/>
    <mergeCell ref="CSK143:CSL143"/>
    <mergeCell ref="CSM143:CSN143"/>
    <mergeCell ref="CSO143:CSP143"/>
    <mergeCell ref="CRG143:CRH143"/>
    <mergeCell ref="CRI143:CRJ143"/>
    <mergeCell ref="CRK143:CRL143"/>
    <mergeCell ref="CRM143:CRN143"/>
    <mergeCell ref="CRO143:CRP143"/>
    <mergeCell ref="CRQ143:CRR143"/>
    <mergeCell ref="CRS143:CRT143"/>
    <mergeCell ref="CRU143:CRV143"/>
    <mergeCell ref="CRW143:CRX143"/>
    <mergeCell ref="CQO143:CQP143"/>
    <mergeCell ref="CQQ143:CQR143"/>
    <mergeCell ref="CQS143:CQT143"/>
    <mergeCell ref="CQU143:CQV143"/>
    <mergeCell ref="CQW143:CQX143"/>
    <mergeCell ref="CQY143:CQZ143"/>
    <mergeCell ref="CRA143:CRB143"/>
    <mergeCell ref="CRC143:CRD143"/>
    <mergeCell ref="CRE143:CRF143"/>
    <mergeCell ref="CPW143:CPX143"/>
    <mergeCell ref="CPY143:CPZ143"/>
    <mergeCell ref="CQA143:CQB143"/>
    <mergeCell ref="CQC143:CQD143"/>
    <mergeCell ref="CQE143:CQF143"/>
    <mergeCell ref="CQG143:CQH143"/>
    <mergeCell ref="CQI143:CQJ143"/>
    <mergeCell ref="CQK143:CQL143"/>
    <mergeCell ref="CQM143:CQN143"/>
    <mergeCell ref="CPE143:CPF143"/>
    <mergeCell ref="CPG143:CPH143"/>
    <mergeCell ref="CPI143:CPJ143"/>
    <mergeCell ref="CPK143:CPL143"/>
    <mergeCell ref="CPM143:CPN143"/>
    <mergeCell ref="CPO143:CPP143"/>
    <mergeCell ref="CPQ143:CPR143"/>
    <mergeCell ref="CPS143:CPT143"/>
    <mergeCell ref="CPU143:CPV143"/>
    <mergeCell ref="COM143:CON143"/>
    <mergeCell ref="COO143:COP143"/>
    <mergeCell ref="COQ143:COR143"/>
    <mergeCell ref="COS143:COT143"/>
    <mergeCell ref="COU143:COV143"/>
    <mergeCell ref="COW143:COX143"/>
    <mergeCell ref="COY143:COZ143"/>
    <mergeCell ref="CPA143:CPB143"/>
    <mergeCell ref="CPC143:CPD143"/>
    <mergeCell ref="CNU143:CNV143"/>
    <mergeCell ref="CNW143:CNX143"/>
    <mergeCell ref="CNY143:CNZ143"/>
    <mergeCell ref="COA143:COB143"/>
    <mergeCell ref="COC143:COD143"/>
    <mergeCell ref="COE143:COF143"/>
    <mergeCell ref="COG143:COH143"/>
    <mergeCell ref="COI143:COJ143"/>
    <mergeCell ref="COK143:COL143"/>
    <mergeCell ref="CNC143:CND143"/>
    <mergeCell ref="CNE143:CNF143"/>
    <mergeCell ref="CNG143:CNH143"/>
    <mergeCell ref="CNI143:CNJ143"/>
    <mergeCell ref="CNK143:CNL143"/>
    <mergeCell ref="CNM143:CNN143"/>
    <mergeCell ref="CNO143:CNP143"/>
    <mergeCell ref="CNQ143:CNR143"/>
    <mergeCell ref="CNS143:CNT143"/>
    <mergeCell ref="CMK143:CML143"/>
    <mergeCell ref="CMM143:CMN143"/>
    <mergeCell ref="CMO143:CMP143"/>
    <mergeCell ref="CMQ143:CMR143"/>
    <mergeCell ref="CMS143:CMT143"/>
    <mergeCell ref="CMU143:CMV143"/>
    <mergeCell ref="CMW143:CMX143"/>
    <mergeCell ref="CMY143:CMZ143"/>
    <mergeCell ref="CNA143:CNB143"/>
    <mergeCell ref="CLS143:CLT143"/>
    <mergeCell ref="CLU143:CLV143"/>
    <mergeCell ref="CLW143:CLX143"/>
    <mergeCell ref="CLY143:CLZ143"/>
    <mergeCell ref="CMA143:CMB143"/>
    <mergeCell ref="CMC143:CMD143"/>
    <mergeCell ref="CME143:CMF143"/>
    <mergeCell ref="CMG143:CMH143"/>
    <mergeCell ref="CMI143:CMJ143"/>
    <mergeCell ref="CLA143:CLB143"/>
    <mergeCell ref="CLC143:CLD143"/>
    <mergeCell ref="CLE143:CLF143"/>
    <mergeCell ref="CLG143:CLH143"/>
    <mergeCell ref="CLI143:CLJ143"/>
    <mergeCell ref="CLK143:CLL143"/>
    <mergeCell ref="CLM143:CLN143"/>
    <mergeCell ref="CLO143:CLP143"/>
    <mergeCell ref="CLQ143:CLR143"/>
    <mergeCell ref="CKI143:CKJ143"/>
    <mergeCell ref="CKK143:CKL143"/>
    <mergeCell ref="CKM143:CKN143"/>
    <mergeCell ref="CKO143:CKP143"/>
    <mergeCell ref="CKQ143:CKR143"/>
    <mergeCell ref="CKS143:CKT143"/>
    <mergeCell ref="CKU143:CKV143"/>
    <mergeCell ref="CKW143:CKX143"/>
    <mergeCell ref="CKY143:CKZ143"/>
    <mergeCell ref="CJQ143:CJR143"/>
    <mergeCell ref="CJS143:CJT143"/>
    <mergeCell ref="CJU143:CJV143"/>
    <mergeCell ref="CJW143:CJX143"/>
    <mergeCell ref="CJY143:CJZ143"/>
    <mergeCell ref="CKA143:CKB143"/>
    <mergeCell ref="CKC143:CKD143"/>
    <mergeCell ref="CKE143:CKF143"/>
    <mergeCell ref="CKG143:CKH143"/>
    <mergeCell ref="CIY143:CIZ143"/>
    <mergeCell ref="CJA143:CJB143"/>
    <mergeCell ref="CJC143:CJD143"/>
    <mergeCell ref="CJE143:CJF143"/>
    <mergeCell ref="CJG143:CJH143"/>
    <mergeCell ref="CJI143:CJJ143"/>
    <mergeCell ref="CJK143:CJL143"/>
    <mergeCell ref="CJM143:CJN143"/>
    <mergeCell ref="CJO143:CJP143"/>
    <mergeCell ref="CIG143:CIH143"/>
    <mergeCell ref="CII143:CIJ143"/>
    <mergeCell ref="CIK143:CIL143"/>
    <mergeCell ref="CIM143:CIN143"/>
    <mergeCell ref="CIO143:CIP143"/>
    <mergeCell ref="CIQ143:CIR143"/>
    <mergeCell ref="CIS143:CIT143"/>
    <mergeCell ref="CIU143:CIV143"/>
    <mergeCell ref="CIW143:CIX143"/>
    <mergeCell ref="CHO143:CHP143"/>
    <mergeCell ref="CHQ143:CHR143"/>
    <mergeCell ref="CHS143:CHT143"/>
    <mergeCell ref="CHU143:CHV143"/>
    <mergeCell ref="CHW143:CHX143"/>
    <mergeCell ref="CHY143:CHZ143"/>
    <mergeCell ref="CIA143:CIB143"/>
    <mergeCell ref="CIC143:CID143"/>
    <mergeCell ref="CIE143:CIF143"/>
    <mergeCell ref="CGW143:CGX143"/>
    <mergeCell ref="CGY143:CGZ143"/>
    <mergeCell ref="CHA143:CHB143"/>
    <mergeCell ref="CHC143:CHD143"/>
    <mergeCell ref="CHE143:CHF143"/>
    <mergeCell ref="CHG143:CHH143"/>
    <mergeCell ref="CHI143:CHJ143"/>
    <mergeCell ref="CHK143:CHL143"/>
    <mergeCell ref="CHM143:CHN143"/>
    <mergeCell ref="CGE143:CGF143"/>
    <mergeCell ref="CGG143:CGH143"/>
    <mergeCell ref="CGI143:CGJ143"/>
    <mergeCell ref="CGK143:CGL143"/>
    <mergeCell ref="CGM143:CGN143"/>
    <mergeCell ref="CGO143:CGP143"/>
    <mergeCell ref="CGQ143:CGR143"/>
    <mergeCell ref="CGS143:CGT143"/>
    <mergeCell ref="CGU143:CGV143"/>
    <mergeCell ref="CFM143:CFN143"/>
    <mergeCell ref="CFO143:CFP143"/>
    <mergeCell ref="CFQ143:CFR143"/>
    <mergeCell ref="CFS143:CFT143"/>
    <mergeCell ref="CFU143:CFV143"/>
    <mergeCell ref="CFW143:CFX143"/>
    <mergeCell ref="CFY143:CFZ143"/>
    <mergeCell ref="CGA143:CGB143"/>
    <mergeCell ref="CGC143:CGD143"/>
    <mergeCell ref="CEU143:CEV143"/>
    <mergeCell ref="CEW143:CEX143"/>
    <mergeCell ref="CEY143:CEZ143"/>
    <mergeCell ref="CFA143:CFB143"/>
    <mergeCell ref="CFC143:CFD143"/>
    <mergeCell ref="CFE143:CFF143"/>
    <mergeCell ref="CFG143:CFH143"/>
    <mergeCell ref="CFI143:CFJ143"/>
    <mergeCell ref="CFK143:CFL143"/>
    <mergeCell ref="CEC143:CED143"/>
    <mergeCell ref="CEE143:CEF143"/>
    <mergeCell ref="CEG143:CEH143"/>
    <mergeCell ref="CEI143:CEJ143"/>
    <mergeCell ref="CEK143:CEL143"/>
    <mergeCell ref="CEM143:CEN143"/>
    <mergeCell ref="CEO143:CEP143"/>
    <mergeCell ref="CEQ143:CER143"/>
    <mergeCell ref="CES143:CET143"/>
    <mergeCell ref="CDK143:CDL143"/>
    <mergeCell ref="CDM143:CDN143"/>
    <mergeCell ref="CDO143:CDP143"/>
    <mergeCell ref="CDQ143:CDR143"/>
    <mergeCell ref="CDS143:CDT143"/>
    <mergeCell ref="CDU143:CDV143"/>
    <mergeCell ref="CDW143:CDX143"/>
    <mergeCell ref="CDY143:CDZ143"/>
    <mergeCell ref="CEA143:CEB143"/>
    <mergeCell ref="CCS143:CCT143"/>
    <mergeCell ref="CCU143:CCV143"/>
    <mergeCell ref="CCW143:CCX143"/>
    <mergeCell ref="CCY143:CCZ143"/>
    <mergeCell ref="CDA143:CDB143"/>
    <mergeCell ref="CDC143:CDD143"/>
    <mergeCell ref="CDE143:CDF143"/>
    <mergeCell ref="CDG143:CDH143"/>
    <mergeCell ref="CDI143:CDJ143"/>
    <mergeCell ref="CCA143:CCB143"/>
    <mergeCell ref="CCC143:CCD143"/>
    <mergeCell ref="CCE143:CCF143"/>
    <mergeCell ref="CCG143:CCH143"/>
    <mergeCell ref="CCI143:CCJ143"/>
    <mergeCell ref="CCK143:CCL143"/>
    <mergeCell ref="CCM143:CCN143"/>
    <mergeCell ref="CCO143:CCP143"/>
    <mergeCell ref="CCQ143:CCR143"/>
    <mergeCell ref="CBI143:CBJ143"/>
    <mergeCell ref="CBK143:CBL143"/>
    <mergeCell ref="CBM143:CBN143"/>
    <mergeCell ref="CBO143:CBP143"/>
    <mergeCell ref="CBQ143:CBR143"/>
    <mergeCell ref="CBS143:CBT143"/>
    <mergeCell ref="CBU143:CBV143"/>
    <mergeCell ref="CBW143:CBX143"/>
    <mergeCell ref="CBY143:CBZ143"/>
    <mergeCell ref="CAQ143:CAR143"/>
    <mergeCell ref="CAS143:CAT143"/>
    <mergeCell ref="CAU143:CAV143"/>
    <mergeCell ref="CAW143:CAX143"/>
    <mergeCell ref="CAY143:CAZ143"/>
    <mergeCell ref="CBA143:CBB143"/>
    <mergeCell ref="CBC143:CBD143"/>
    <mergeCell ref="CBE143:CBF143"/>
    <mergeCell ref="CBG143:CBH143"/>
    <mergeCell ref="BZY143:BZZ143"/>
    <mergeCell ref="CAA143:CAB143"/>
    <mergeCell ref="CAC143:CAD143"/>
    <mergeCell ref="CAE143:CAF143"/>
    <mergeCell ref="CAG143:CAH143"/>
    <mergeCell ref="CAI143:CAJ143"/>
    <mergeCell ref="CAK143:CAL143"/>
    <mergeCell ref="CAM143:CAN143"/>
    <mergeCell ref="CAO143:CAP143"/>
    <mergeCell ref="BZG143:BZH143"/>
    <mergeCell ref="BZI143:BZJ143"/>
    <mergeCell ref="BZK143:BZL143"/>
    <mergeCell ref="BZM143:BZN143"/>
    <mergeCell ref="BZO143:BZP143"/>
    <mergeCell ref="BZQ143:BZR143"/>
    <mergeCell ref="BZS143:BZT143"/>
    <mergeCell ref="BZU143:BZV143"/>
    <mergeCell ref="BZW143:BZX143"/>
    <mergeCell ref="BYO143:BYP143"/>
    <mergeCell ref="BYQ143:BYR143"/>
    <mergeCell ref="BYS143:BYT143"/>
    <mergeCell ref="BYU143:BYV143"/>
    <mergeCell ref="BYW143:BYX143"/>
    <mergeCell ref="BYY143:BYZ143"/>
    <mergeCell ref="BZA143:BZB143"/>
    <mergeCell ref="BZC143:BZD143"/>
    <mergeCell ref="BZE143:BZF143"/>
    <mergeCell ref="BXW143:BXX143"/>
    <mergeCell ref="BXY143:BXZ143"/>
    <mergeCell ref="BYA143:BYB143"/>
    <mergeCell ref="BYC143:BYD143"/>
    <mergeCell ref="BYE143:BYF143"/>
    <mergeCell ref="BYG143:BYH143"/>
    <mergeCell ref="BYI143:BYJ143"/>
    <mergeCell ref="BYK143:BYL143"/>
    <mergeCell ref="BYM143:BYN143"/>
    <mergeCell ref="BXE143:BXF143"/>
    <mergeCell ref="BXG143:BXH143"/>
    <mergeCell ref="BXI143:BXJ143"/>
    <mergeCell ref="BXK143:BXL143"/>
    <mergeCell ref="BXM143:BXN143"/>
    <mergeCell ref="BXO143:BXP143"/>
    <mergeCell ref="BXQ143:BXR143"/>
    <mergeCell ref="BXS143:BXT143"/>
    <mergeCell ref="BXU143:BXV143"/>
    <mergeCell ref="BWM143:BWN143"/>
    <mergeCell ref="BWO143:BWP143"/>
    <mergeCell ref="BWQ143:BWR143"/>
    <mergeCell ref="BWS143:BWT143"/>
    <mergeCell ref="BWU143:BWV143"/>
    <mergeCell ref="BWW143:BWX143"/>
    <mergeCell ref="BWY143:BWZ143"/>
    <mergeCell ref="BXA143:BXB143"/>
    <mergeCell ref="BXC143:BXD143"/>
    <mergeCell ref="BVU143:BVV143"/>
    <mergeCell ref="BVW143:BVX143"/>
    <mergeCell ref="BVY143:BVZ143"/>
    <mergeCell ref="BWA143:BWB143"/>
    <mergeCell ref="BWC143:BWD143"/>
    <mergeCell ref="BWE143:BWF143"/>
    <mergeCell ref="BWG143:BWH143"/>
    <mergeCell ref="BWI143:BWJ143"/>
    <mergeCell ref="BWK143:BWL143"/>
    <mergeCell ref="BVC143:BVD143"/>
    <mergeCell ref="BVE143:BVF143"/>
    <mergeCell ref="BVG143:BVH143"/>
    <mergeCell ref="BVI143:BVJ143"/>
    <mergeCell ref="BVK143:BVL143"/>
    <mergeCell ref="BVM143:BVN143"/>
    <mergeCell ref="BVO143:BVP143"/>
    <mergeCell ref="BVQ143:BVR143"/>
    <mergeCell ref="BVS143:BVT143"/>
    <mergeCell ref="BUK143:BUL143"/>
    <mergeCell ref="BUM143:BUN143"/>
    <mergeCell ref="BUO143:BUP143"/>
    <mergeCell ref="BUQ143:BUR143"/>
    <mergeCell ref="BUS143:BUT143"/>
    <mergeCell ref="BUU143:BUV143"/>
    <mergeCell ref="BUW143:BUX143"/>
    <mergeCell ref="BUY143:BUZ143"/>
    <mergeCell ref="BVA143:BVB143"/>
    <mergeCell ref="BTS143:BTT143"/>
    <mergeCell ref="BTU143:BTV143"/>
    <mergeCell ref="BTW143:BTX143"/>
    <mergeCell ref="BTY143:BTZ143"/>
    <mergeCell ref="BUA143:BUB143"/>
    <mergeCell ref="BUC143:BUD143"/>
    <mergeCell ref="BUE143:BUF143"/>
    <mergeCell ref="BUG143:BUH143"/>
    <mergeCell ref="BUI143:BUJ143"/>
    <mergeCell ref="BTA143:BTB143"/>
    <mergeCell ref="BTC143:BTD143"/>
    <mergeCell ref="BTE143:BTF143"/>
    <mergeCell ref="BTG143:BTH143"/>
    <mergeCell ref="BTI143:BTJ143"/>
    <mergeCell ref="BTK143:BTL143"/>
    <mergeCell ref="BTM143:BTN143"/>
    <mergeCell ref="BTO143:BTP143"/>
    <mergeCell ref="BTQ143:BTR143"/>
    <mergeCell ref="BSI143:BSJ143"/>
    <mergeCell ref="BSK143:BSL143"/>
    <mergeCell ref="BSM143:BSN143"/>
    <mergeCell ref="BSO143:BSP143"/>
    <mergeCell ref="BSQ143:BSR143"/>
    <mergeCell ref="BSS143:BST143"/>
    <mergeCell ref="BSU143:BSV143"/>
    <mergeCell ref="BSW143:BSX143"/>
    <mergeCell ref="BSY143:BSZ143"/>
    <mergeCell ref="BRQ143:BRR143"/>
    <mergeCell ref="BRS143:BRT143"/>
    <mergeCell ref="BRU143:BRV143"/>
    <mergeCell ref="BRW143:BRX143"/>
    <mergeCell ref="BRY143:BRZ143"/>
    <mergeCell ref="BSA143:BSB143"/>
    <mergeCell ref="BSC143:BSD143"/>
    <mergeCell ref="BSE143:BSF143"/>
    <mergeCell ref="BSG143:BSH143"/>
    <mergeCell ref="BQY143:BQZ143"/>
    <mergeCell ref="BRA143:BRB143"/>
    <mergeCell ref="BRC143:BRD143"/>
    <mergeCell ref="BRE143:BRF143"/>
    <mergeCell ref="BRG143:BRH143"/>
    <mergeCell ref="BRI143:BRJ143"/>
    <mergeCell ref="BRK143:BRL143"/>
    <mergeCell ref="BRM143:BRN143"/>
    <mergeCell ref="BRO143:BRP143"/>
    <mergeCell ref="BQG143:BQH143"/>
    <mergeCell ref="BQI143:BQJ143"/>
    <mergeCell ref="BQK143:BQL143"/>
    <mergeCell ref="BQM143:BQN143"/>
    <mergeCell ref="BQO143:BQP143"/>
    <mergeCell ref="BQQ143:BQR143"/>
    <mergeCell ref="BQS143:BQT143"/>
    <mergeCell ref="BQU143:BQV143"/>
    <mergeCell ref="BQW143:BQX143"/>
    <mergeCell ref="BPO143:BPP143"/>
    <mergeCell ref="BPQ143:BPR143"/>
    <mergeCell ref="BPS143:BPT143"/>
    <mergeCell ref="BPU143:BPV143"/>
    <mergeCell ref="BPW143:BPX143"/>
    <mergeCell ref="BPY143:BPZ143"/>
    <mergeCell ref="BQA143:BQB143"/>
    <mergeCell ref="BQC143:BQD143"/>
    <mergeCell ref="BQE143:BQF143"/>
    <mergeCell ref="BOW143:BOX143"/>
    <mergeCell ref="BOY143:BOZ143"/>
    <mergeCell ref="BPA143:BPB143"/>
    <mergeCell ref="BPC143:BPD143"/>
    <mergeCell ref="BPE143:BPF143"/>
    <mergeCell ref="BPG143:BPH143"/>
    <mergeCell ref="BPI143:BPJ143"/>
    <mergeCell ref="BPK143:BPL143"/>
    <mergeCell ref="BPM143:BPN143"/>
    <mergeCell ref="BOE143:BOF143"/>
    <mergeCell ref="BOG143:BOH143"/>
    <mergeCell ref="BOI143:BOJ143"/>
    <mergeCell ref="BOK143:BOL143"/>
    <mergeCell ref="BOM143:BON143"/>
    <mergeCell ref="BOO143:BOP143"/>
    <mergeCell ref="BOQ143:BOR143"/>
    <mergeCell ref="BOS143:BOT143"/>
    <mergeCell ref="BOU143:BOV143"/>
    <mergeCell ref="BNM143:BNN143"/>
    <mergeCell ref="BNO143:BNP143"/>
    <mergeCell ref="BNQ143:BNR143"/>
    <mergeCell ref="BNS143:BNT143"/>
    <mergeCell ref="BNU143:BNV143"/>
    <mergeCell ref="BNW143:BNX143"/>
    <mergeCell ref="BNY143:BNZ143"/>
    <mergeCell ref="BOA143:BOB143"/>
    <mergeCell ref="BOC143:BOD143"/>
    <mergeCell ref="BMU143:BMV143"/>
    <mergeCell ref="BMW143:BMX143"/>
    <mergeCell ref="BMY143:BMZ143"/>
    <mergeCell ref="BNA143:BNB143"/>
    <mergeCell ref="BNC143:BND143"/>
    <mergeCell ref="BNE143:BNF143"/>
    <mergeCell ref="BNG143:BNH143"/>
    <mergeCell ref="BNI143:BNJ143"/>
    <mergeCell ref="BNK143:BNL143"/>
    <mergeCell ref="BMC143:BMD143"/>
    <mergeCell ref="BME143:BMF143"/>
    <mergeCell ref="BMG143:BMH143"/>
    <mergeCell ref="BMI143:BMJ143"/>
    <mergeCell ref="BMK143:BML143"/>
    <mergeCell ref="BMM143:BMN143"/>
    <mergeCell ref="BMO143:BMP143"/>
    <mergeCell ref="BMQ143:BMR143"/>
    <mergeCell ref="BMS143:BMT143"/>
    <mergeCell ref="BLK143:BLL143"/>
    <mergeCell ref="BLM143:BLN143"/>
    <mergeCell ref="BLO143:BLP143"/>
    <mergeCell ref="BLQ143:BLR143"/>
    <mergeCell ref="BLS143:BLT143"/>
    <mergeCell ref="BLU143:BLV143"/>
    <mergeCell ref="BLW143:BLX143"/>
    <mergeCell ref="BLY143:BLZ143"/>
    <mergeCell ref="BMA143:BMB143"/>
    <mergeCell ref="BKS143:BKT143"/>
    <mergeCell ref="BKU143:BKV143"/>
    <mergeCell ref="BKW143:BKX143"/>
    <mergeCell ref="BKY143:BKZ143"/>
    <mergeCell ref="BLA143:BLB143"/>
    <mergeCell ref="BLC143:BLD143"/>
    <mergeCell ref="BLE143:BLF143"/>
    <mergeCell ref="BLG143:BLH143"/>
    <mergeCell ref="BLI143:BLJ143"/>
    <mergeCell ref="BKA143:BKB143"/>
    <mergeCell ref="BKC143:BKD143"/>
    <mergeCell ref="BKE143:BKF143"/>
    <mergeCell ref="BKG143:BKH143"/>
    <mergeCell ref="BKI143:BKJ143"/>
    <mergeCell ref="BKK143:BKL143"/>
    <mergeCell ref="BKM143:BKN143"/>
    <mergeCell ref="BKO143:BKP143"/>
    <mergeCell ref="BKQ143:BKR143"/>
    <mergeCell ref="BJI143:BJJ143"/>
    <mergeCell ref="BJK143:BJL143"/>
    <mergeCell ref="BJM143:BJN143"/>
    <mergeCell ref="BJO143:BJP143"/>
    <mergeCell ref="BJQ143:BJR143"/>
    <mergeCell ref="BJS143:BJT143"/>
    <mergeCell ref="BJU143:BJV143"/>
    <mergeCell ref="BJW143:BJX143"/>
    <mergeCell ref="BJY143:BJZ143"/>
    <mergeCell ref="BIQ143:BIR143"/>
    <mergeCell ref="BIS143:BIT143"/>
    <mergeCell ref="BIU143:BIV143"/>
    <mergeCell ref="BIW143:BIX143"/>
    <mergeCell ref="BIY143:BIZ143"/>
    <mergeCell ref="BJA143:BJB143"/>
    <mergeCell ref="BJC143:BJD143"/>
    <mergeCell ref="BJE143:BJF143"/>
    <mergeCell ref="BJG143:BJH143"/>
    <mergeCell ref="BHY143:BHZ143"/>
    <mergeCell ref="BIA143:BIB143"/>
    <mergeCell ref="BIC143:BID143"/>
    <mergeCell ref="BIE143:BIF143"/>
    <mergeCell ref="BIG143:BIH143"/>
    <mergeCell ref="BII143:BIJ143"/>
    <mergeCell ref="BIK143:BIL143"/>
    <mergeCell ref="BIM143:BIN143"/>
    <mergeCell ref="BIO143:BIP143"/>
    <mergeCell ref="BHG143:BHH143"/>
    <mergeCell ref="BHI143:BHJ143"/>
    <mergeCell ref="BHK143:BHL143"/>
    <mergeCell ref="BHM143:BHN143"/>
    <mergeCell ref="BHO143:BHP143"/>
    <mergeCell ref="BHQ143:BHR143"/>
    <mergeCell ref="BHS143:BHT143"/>
    <mergeCell ref="BHU143:BHV143"/>
    <mergeCell ref="BHW143:BHX143"/>
    <mergeCell ref="BGO143:BGP143"/>
    <mergeCell ref="BGQ143:BGR143"/>
    <mergeCell ref="BGS143:BGT143"/>
    <mergeCell ref="BGU143:BGV143"/>
    <mergeCell ref="BGW143:BGX143"/>
    <mergeCell ref="BGY143:BGZ143"/>
    <mergeCell ref="BHA143:BHB143"/>
    <mergeCell ref="BHC143:BHD143"/>
    <mergeCell ref="BHE143:BHF143"/>
    <mergeCell ref="BFW143:BFX143"/>
    <mergeCell ref="BFY143:BFZ143"/>
    <mergeCell ref="BGA143:BGB143"/>
    <mergeCell ref="BGC143:BGD143"/>
    <mergeCell ref="BGE143:BGF143"/>
    <mergeCell ref="BGG143:BGH143"/>
    <mergeCell ref="BGI143:BGJ143"/>
    <mergeCell ref="BGK143:BGL143"/>
    <mergeCell ref="BGM143:BGN143"/>
    <mergeCell ref="BFE143:BFF143"/>
    <mergeCell ref="BFG143:BFH143"/>
    <mergeCell ref="BFI143:BFJ143"/>
    <mergeCell ref="BFK143:BFL143"/>
    <mergeCell ref="BFM143:BFN143"/>
    <mergeCell ref="BFO143:BFP143"/>
    <mergeCell ref="BFQ143:BFR143"/>
    <mergeCell ref="BFS143:BFT143"/>
    <mergeCell ref="BFU143:BFV143"/>
    <mergeCell ref="BEM143:BEN143"/>
    <mergeCell ref="BEO143:BEP143"/>
    <mergeCell ref="BEQ143:BER143"/>
    <mergeCell ref="BES143:BET143"/>
    <mergeCell ref="BEU143:BEV143"/>
    <mergeCell ref="BEW143:BEX143"/>
    <mergeCell ref="BEY143:BEZ143"/>
    <mergeCell ref="BFA143:BFB143"/>
    <mergeCell ref="BFC143:BFD143"/>
    <mergeCell ref="BDU143:BDV143"/>
    <mergeCell ref="BDW143:BDX143"/>
    <mergeCell ref="BDY143:BDZ143"/>
    <mergeCell ref="BEA143:BEB143"/>
    <mergeCell ref="BEC143:BED143"/>
    <mergeCell ref="BEE143:BEF143"/>
    <mergeCell ref="BEG143:BEH143"/>
    <mergeCell ref="BEI143:BEJ143"/>
    <mergeCell ref="BEK143:BEL143"/>
    <mergeCell ref="BDC143:BDD143"/>
    <mergeCell ref="BDE143:BDF143"/>
    <mergeCell ref="BDG143:BDH143"/>
    <mergeCell ref="BDI143:BDJ143"/>
    <mergeCell ref="BDK143:BDL143"/>
    <mergeCell ref="BDM143:BDN143"/>
    <mergeCell ref="BDO143:BDP143"/>
    <mergeCell ref="BDQ143:BDR143"/>
    <mergeCell ref="BDS143:BDT143"/>
    <mergeCell ref="BCK143:BCL143"/>
    <mergeCell ref="BCM143:BCN143"/>
    <mergeCell ref="BCO143:BCP143"/>
    <mergeCell ref="BCQ143:BCR143"/>
    <mergeCell ref="BCS143:BCT143"/>
    <mergeCell ref="BCU143:BCV143"/>
    <mergeCell ref="BCW143:BCX143"/>
    <mergeCell ref="BCY143:BCZ143"/>
    <mergeCell ref="BDA143:BDB143"/>
    <mergeCell ref="BBS143:BBT143"/>
    <mergeCell ref="BBU143:BBV143"/>
    <mergeCell ref="BBW143:BBX143"/>
    <mergeCell ref="BBY143:BBZ143"/>
    <mergeCell ref="BCA143:BCB143"/>
    <mergeCell ref="BCC143:BCD143"/>
    <mergeCell ref="BCE143:BCF143"/>
    <mergeCell ref="BCG143:BCH143"/>
    <mergeCell ref="BCI143:BCJ143"/>
    <mergeCell ref="BBA143:BBB143"/>
    <mergeCell ref="BBC143:BBD143"/>
    <mergeCell ref="BBE143:BBF143"/>
    <mergeCell ref="BBG143:BBH143"/>
    <mergeCell ref="BBI143:BBJ143"/>
    <mergeCell ref="BBK143:BBL143"/>
    <mergeCell ref="BBM143:BBN143"/>
    <mergeCell ref="BBO143:BBP143"/>
    <mergeCell ref="BBQ143:BBR143"/>
    <mergeCell ref="BAI143:BAJ143"/>
    <mergeCell ref="BAK143:BAL143"/>
    <mergeCell ref="BAM143:BAN143"/>
    <mergeCell ref="BAO143:BAP143"/>
    <mergeCell ref="BAQ143:BAR143"/>
    <mergeCell ref="BAS143:BAT143"/>
    <mergeCell ref="BAU143:BAV143"/>
    <mergeCell ref="BAW143:BAX143"/>
    <mergeCell ref="BAY143:BAZ143"/>
    <mergeCell ref="AZQ143:AZR143"/>
    <mergeCell ref="AZS143:AZT143"/>
    <mergeCell ref="AZU143:AZV143"/>
    <mergeCell ref="AZW143:AZX143"/>
    <mergeCell ref="AZY143:AZZ143"/>
    <mergeCell ref="BAA143:BAB143"/>
    <mergeCell ref="BAC143:BAD143"/>
    <mergeCell ref="BAE143:BAF143"/>
    <mergeCell ref="BAG143:BAH143"/>
    <mergeCell ref="AYY143:AYZ143"/>
    <mergeCell ref="AZA143:AZB143"/>
    <mergeCell ref="AZC143:AZD143"/>
    <mergeCell ref="AZE143:AZF143"/>
    <mergeCell ref="AZG143:AZH143"/>
    <mergeCell ref="AZI143:AZJ143"/>
    <mergeCell ref="AZK143:AZL143"/>
    <mergeCell ref="AZM143:AZN143"/>
    <mergeCell ref="AZO143:AZP143"/>
    <mergeCell ref="AYG143:AYH143"/>
    <mergeCell ref="AYI143:AYJ143"/>
    <mergeCell ref="AYK143:AYL143"/>
    <mergeCell ref="AYM143:AYN143"/>
    <mergeCell ref="AYO143:AYP143"/>
    <mergeCell ref="AYQ143:AYR143"/>
    <mergeCell ref="AYS143:AYT143"/>
    <mergeCell ref="AYU143:AYV143"/>
    <mergeCell ref="AYW143:AYX143"/>
    <mergeCell ref="AXO143:AXP143"/>
    <mergeCell ref="AXQ143:AXR143"/>
    <mergeCell ref="AXS143:AXT143"/>
    <mergeCell ref="AXU143:AXV143"/>
    <mergeCell ref="AXW143:AXX143"/>
    <mergeCell ref="AXY143:AXZ143"/>
    <mergeCell ref="AYA143:AYB143"/>
    <mergeCell ref="AYC143:AYD143"/>
    <mergeCell ref="AYE143:AYF143"/>
    <mergeCell ref="AWW143:AWX143"/>
    <mergeCell ref="AWY143:AWZ143"/>
    <mergeCell ref="AXA143:AXB143"/>
    <mergeCell ref="AXC143:AXD143"/>
    <mergeCell ref="AXE143:AXF143"/>
    <mergeCell ref="AXG143:AXH143"/>
    <mergeCell ref="AXI143:AXJ143"/>
    <mergeCell ref="AXK143:AXL143"/>
    <mergeCell ref="AXM143:AXN143"/>
    <mergeCell ref="AWE143:AWF143"/>
    <mergeCell ref="AWG143:AWH143"/>
    <mergeCell ref="AWI143:AWJ143"/>
    <mergeCell ref="AWK143:AWL143"/>
    <mergeCell ref="AWM143:AWN143"/>
    <mergeCell ref="AWO143:AWP143"/>
    <mergeCell ref="AWQ143:AWR143"/>
    <mergeCell ref="AWS143:AWT143"/>
    <mergeCell ref="AWU143:AWV143"/>
    <mergeCell ref="AVM143:AVN143"/>
    <mergeCell ref="AVO143:AVP143"/>
    <mergeCell ref="AVQ143:AVR143"/>
    <mergeCell ref="AVS143:AVT143"/>
    <mergeCell ref="AVU143:AVV143"/>
    <mergeCell ref="AVW143:AVX143"/>
    <mergeCell ref="AVY143:AVZ143"/>
    <mergeCell ref="AWA143:AWB143"/>
    <mergeCell ref="AWC143:AWD143"/>
    <mergeCell ref="AUU143:AUV143"/>
    <mergeCell ref="AUW143:AUX143"/>
    <mergeCell ref="AUY143:AUZ143"/>
    <mergeCell ref="AVA143:AVB143"/>
    <mergeCell ref="AVC143:AVD143"/>
    <mergeCell ref="AVE143:AVF143"/>
    <mergeCell ref="AVG143:AVH143"/>
    <mergeCell ref="AVI143:AVJ143"/>
    <mergeCell ref="AVK143:AVL143"/>
    <mergeCell ref="AUC143:AUD143"/>
    <mergeCell ref="AUE143:AUF143"/>
    <mergeCell ref="AUG143:AUH143"/>
    <mergeCell ref="AUI143:AUJ143"/>
    <mergeCell ref="AUK143:AUL143"/>
    <mergeCell ref="AUM143:AUN143"/>
    <mergeCell ref="AUO143:AUP143"/>
    <mergeCell ref="AUQ143:AUR143"/>
    <mergeCell ref="AUS143:AUT143"/>
    <mergeCell ref="ATK143:ATL143"/>
    <mergeCell ref="ATM143:ATN143"/>
    <mergeCell ref="ATO143:ATP143"/>
    <mergeCell ref="ATQ143:ATR143"/>
    <mergeCell ref="ATS143:ATT143"/>
    <mergeCell ref="ATU143:ATV143"/>
    <mergeCell ref="ATW143:ATX143"/>
    <mergeCell ref="ATY143:ATZ143"/>
    <mergeCell ref="AUA143:AUB143"/>
    <mergeCell ref="ASS143:AST143"/>
    <mergeCell ref="ASU143:ASV143"/>
    <mergeCell ref="ASW143:ASX143"/>
    <mergeCell ref="ASY143:ASZ143"/>
    <mergeCell ref="ATA143:ATB143"/>
    <mergeCell ref="ATC143:ATD143"/>
    <mergeCell ref="ATE143:ATF143"/>
    <mergeCell ref="ATG143:ATH143"/>
    <mergeCell ref="ATI143:ATJ143"/>
    <mergeCell ref="ASA143:ASB143"/>
    <mergeCell ref="ASC143:ASD143"/>
    <mergeCell ref="ASE143:ASF143"/>
    <mergeCell ref="ASG143:ASH143"/>
    <mergeCell ref="ASI143:ASJ143"/>
    <mergeCell ref="ASK143:ASL143"/>
    <mergeCell ref="ASM143:ASN143"/>
    <mergeCell ref="ASO143:ASP143"/>
    <mergeCell ref="ASQ143:ASR143"/>
    <mergeCell ref="ARI143:ARJ143"/>
    <mergeCell ref="ARK143:ARL143"/>
    <mergeCell ref="ARM143:ARN143"/>
    <mergeCell ref="ARO143:ARP143"/>
    <mergeCell ref="ARQ143:ARR143"/>
    <mergeCell ref="ARS143:ART143"/>
    <mergeCell ref="ARU143:ARV143"/>
    <mergeCell ref="ARW143:ARX143"/>
    <mergeCell ref="ARY143:ARZ143"/>
    <mergeCell ref="AQQ143:AQR143"/>
    <mergeCell ref="AQS143:AQT143"/>
    <mergeCell ref="AQU143:AQV143"/>
    <mergeCell ref="AQW143:AQX143"/>
    <mergeCell ref="AQY143:AQZ143"/>
    <mergeCell ref="ARA143:ARB143"/>
    <mergeCell ref="ARC143:ARD143"/>
    <mergeCell ref="ARE143:ARF143"/>
    <mergeCell ref="ARG143:ARH143"/>
    <mergeCell ref="APY143:APZ143"/>
    <mergeCell ref="AQA143:AQB143"/>
    <mergeCell ref="AQC143:AQD143"/>
    <mergeCell ref="AQE143:AQF143"/>
    <mergeCell ref="AQG143:AQH143"/>
    <mergeCell ref="AQI143:AQJ143"/>
    <mergeCell ref="AQK143:AQL143"/>
    <mergeCell ref="AQM143:AQN143"/>
    <mergeCell ref="AQO143:AQP143"/>
    <mergeCell ref="APG143:APH143"/>
    <mergeCell ref="API143:APJ143"/>
    <mergeCell ref="APK143:APL143"/>
    <mergeCell ref="APM143:APN143"/>
    <mergeCell ref="APO143:APP143"/>
    <mergeCell ref="APQ143:APR143"/>
    <mergeCell ref="APS143:APT143"/>
    <mergeCell ref="APU143:APV143"/>
    <mergeCell ref="APW143:APX143"/>
    <mergeCell ref="AOO143:AOP143"/>
    <mergeCell ref="AOQ143:AOR143"/>
    <mergeCell ref="AOS143:AOT143"/>
    <mergeCell ref="AOU143:AOV143"/>
    <mergeCell ref="AOW143:AOX143"/>
    <mergeCell ref="AOY143:AOZ143"/>
    <mergeCell ref="APA143:APB143"/>
    <mergeCell ref="APC143:APD143"/>
    <mergeCell ref="APE143:APF143"/>
    <mergeCell ref="ANW143:ANX143"/>
    <mergeCell ref="ANY143:ANZ143"/>
    <mergeCell ref="AOA143:AOB143"/>
    <mergeCell ref="AOC143:AOD143"/>
    <mergeCell ref="AOE143:AOF143"/>
    <mergeCell ref="AOG143:AOH143"/>
    <mergeCell ref="AOI143:AOJ143"/>
    <mergeCell ref="AOK143:AOL143"/>
    <mergeCell ref="AOM143:AON143"/>
    <mergeCell ref="ANE143:ANF143"/>
    <mergeCell ref="ANG143:ANH143"/>
    <mergeCell ref="ANI143:ANJ143"/>
    <mergeCell ref="ANK143:ANL143"/>
    <mergeCell ref="ANM143:ANN143"/>
    <mergeCell ref="ANO143:ANP143"/>
    <mergeCell ref="ANQ143:ANR143"/>
    <mergeCell ref="ANS143:ANT143"/>
    <mergeCell ref="ANU143:ANV143"/>
    <mergeCell ref="AMM143:AMN143"/>
    <mergeCell ref="AMO143:AMP143"/>
    <mergeCell ref="AMQ143:AMR143"/>
    <mergeCell ref="AMS143:AMT143"/>
    <mergeCell ref="AMU143:AMV143"/>
    <mergeCell ref="AMW143:AMX143"/>
    <mergeCell ref="AMY143:AMZ143"/>
    <mergeCell ref="ANA143:ANB143"/>
    <mergeCell ref="ANC143:AND143"/>
    <mergeCell ref="ALU143:ALV143"/>
    <mergeCell ref="ALW143:ALX143"/>
    <mergeCell ref="ALY143:ALZ143"/>
    <mergeCell ref="AMA143:AMB143"/>
    <mergeCell ref="AMC143:AMD143"/>
    <mergeCell ref="AME143:AMF143"/>
    <mergeCell ref="AMG143:AMH143"/>
    <mergeCell ref="AMI143:AMJ143"/>
    <mergeCell ref="AMK143:AML143"/>
    <mergeCell ref="ALC143:ALD143"/>
    <mergeCell ref="ALE143:ALF143"/>
    <mergeCell ref="ALG143:ALH143"/>
    <mergeCell ref="ALI143:ALJ143"/>
    <mergeCell ref="ALK143:ALL143"/>
    <mergeCell ref="ALM143:ALN143"/>
    <mergeCell ref="ALO143:ALP143"/>
    <mergeCell ref="ALQ143:ALR143"/>
    <mergeCell ref="ALS143:ALT143"/>
    <mergeCell ref="AKK143:AKL143"/>
    <mergeCell ref="AKM143:AKN143"/>
    <mergeCell ref="AKO143:AKP143"/>
    <mergeCell ref="AKQ143:AKR143"/>
    <mergeCell ref="AKS143:AKT143"/>
    <mergeCell ref="AKU143:AKV143"/>
    <mergeCell ref="AKW143:AKX143"/>
    <mergeCell ref="AKY143:AKZ143"/>
    <mergeCell ref="ALA143:ALB143"/>
    <mergeCell ref="AJS143:AJT143"/>
    <mergeCell ref="AJU143:AJV143"/>
    <mergeCell ref="AJW143:AJX143"/>
    <mergeCell ref="AJY143:AJZ143"/>
    <mergeCell ref="AKA143:AKB143"/>
    <mergeCell ref="AKC143:AKD143"/>
    <mergeCell ref="AKE143:AKF143"/>
    <mergeCell ref="AKG143:AKH143"/>
    <mergeCell ref="AKI143:AKJ143"/>
    <mergeCell ref="AJA143:AJB143"/>
    <mergeCell ref="AJC143:AJD143"/>
    <mergeCell ref="AJE143:AJF143"/>
    <mergeCell ref="AJG143:AJH143"/>
    <mergeCell ref="AJI143:AJJ143"/>
    <mergeCell ref="AJK143:AJL143"/>
    <mergeCell ref="AJM143:AJN143"/>
    <mergeCell ref="AJO143:AJP143"/>
    <mergeCell ref="AJQ143:AJR143"/>
    <mergeCell ref="AII143:AIJ143"/>
    <mergeCell ref="AIK143:AIL143"/>
    <mergeCell ref="AIM143:AIN143"/>
    <mergeCell ref="AIO143:AIP143"/>
    <mergeCell ref="AIQ143:AIR143"/>
    <mergeCell ref="AIS143:AIT143"/>
    <mergeCell ref="AIU143:AIV143"/>
    <mergeCell ref="AIW143:AIX143"/>
    <mergeCell ref="AIY143:AIZ143"/>
    <mergeCell ref="AHQ143:AHR143"/>
    <mergeCell ref="AHS143:AHT143"/>
    <mergeCell ref="AHU143:AHV143"/>
    <mergeCell ref="AHW143:AHX143"/>
    <mergeCell ref="AHY143:AHZ143"/>
    <mergeCell ref="AIA143:AIB143"/>
    <mergeCell ref="AIC143:AID143"/>
    <mergeCell ref="AIE143:AIF143"/>
    <mergeCell ref="AIG143:AIH143"/>
    <mergeCell ref="AGY143:AGZ143"/>
    <mergeCell ref="AHA143:AHB143"/>
    <mergeCell ref="AHC143:AHD143"/>
    <mergeCell ref="AHE143:AHF143"/>
    <mergeCell ref="AHG143:AHH143"/>
    <mergeCell ref="AHI143:AHJ143"/>
    <mergeCell ref="AHK143:AHL143"/>
    <mergeCell ref="AHM143:AHN143"/>
    <mergeCell ref="AHO143:AHP143"/>
    <mergeCell ref="AGG143:AGH143"/>
    <mergeCell ref="AGI143:AGJ143"/>
    <mergeCell ref="AGK143:AGL143"/>
    <mergeCell ref="AGM143:AGN143"/>
    <mergeCell ref="AGO143:AGP143"/>
    <mergeCell ref="AGQ143:AGR143"/>
    <mergeCell ref="AGS143:AGT143"/>
    <mergeCell ref="AGU143:AGV143"/>
    <mergeCell ref="AGW143:AGX143"/>
    <mergeCell ref="AFO143:AFP143"/>
    <mergeCell ref="AFQ143:AFR143"/>
    <mergeCell ref="AFS143:AFT143"/>
    <mergeCell ref="AFU143:AFV143"/>
    <mergeCell ref="AFW143:AFX143"/>
    <mergeCell ref="AFY143:AFZ143"/>
    <mergeCell ref="AGA143:AGB143"/>
    <mergeCell ref="AGC143:AGD143"/>
    <mergeCell ref="AGE143:AGF143"/>
    <mergeCell ref="AEW143:AEX143"/>
    <mergeCell ref="AEY143:AEZ143"/>
    <mergeCell ref="AFA143:AFB143"/>
    <mergeCell ref="AFC143:AFD143"/>
    <mergeCell ref="AFE143:AFF143"/>
    <mergeCell ref="AFG143:AFH143"/>
    <mergeCell ref="AFI143:AFJ143"/>
    <mergeCell ref="AFK143:AFL143"/>
    <mergeCell ref="AFM143:AFN143"/>
    <mergeCell ref="AEE143:AEF143"/>
    <mergeCell ref="AEG143:AEH143"/>
    <mergeCell ref="AEI143:AEJ143"/>
    <mergeCell ref="AEK143:AEL143"/>
    <mergeCell ref="AEM143:AEN143"/>
    <mergeCell ref="AEO143:AEP143"/>
    <mergeCell ref="AEQ143:AER143"/>
    <mergeCell ref="AES143:AET143"/>
    <mergeCell ref="AEU143:AEV143"/>
    <mergeCell ref="ADM143:ADN143"/>
    <mergeCell ref="ADO143:ADP143"/>
    <mergeCell ref="ADQ143:ADR143"/>
    <mergeCell ref="ADS143:ADT143"/>
    <mergeCell ref="ADU143:ADV143"/>
    <mergeCell ref="ADW143:ADX143"/>
    <mergeCell ref="ADY143:ADZ143"/>
    <mergeCell ref="AEA143:AEB143"/>
    <mergeCell ref="AEC143:AED143"/>
    <mergeCell ref="ACU143:ACV143"/>
    <mergeCell ref="ACW143:ACX143"/>
    <mergeCell ref="ACY143:ACZ143"/>
    <mergeCell ref="ADA143:ADB143"/>
    <mergeCell ref="ADC143:ADD143"/>
    <mergeCell ref="ADE143:ADF143"/>
    <mergeCell ref="ADG143:ADH143"/>
    <mergeCell ref="ADI143:ADJ143"/>
    <mergeCell ref="ADK143:ADL143"/>
    <mergeCell ref="ACC143:ACD143"/>
    <mergeCell ref="ACE143:ACF143"/>
    <mergeCell ref="ACG143:ACH143"/>
    <mergeCell ref="ACI143:ACJ143"/>
    <mergeCell ref="ACK143:ACL143"/>
    <mergeCell ref="ACM143:ACN143"/>
    <mergeCell ref="ACO143:ACP143"/>
    <mergeCell ref="ACQ143:ACR143"/>
    <mergeCell ref="ACS143:ACT143"/>
    <mergeCell ref="ABK143:ABL143"/>
    <mergeCell ref="ABM143:ABN143"/>
    <mergeCell ref="ABO143:ABP143"/>
    <mergeCell ref="ABQ143:ABR143"/>
    <mergeCell ref="ABS143:ABT143"/>
    <mergeCell ref="ABU143:ABV143"/>
    <mergeCell ref="ABW143:ABX143"/>
    <mergeCell ref="ABY143:ABZ143"/>
    <mergeCell ref="ACA143:ACB143"/>
    <mergeCell ref="AAS143:AAT143"/>
    <mergeCell ref="AAU143:AAV143"/>
    <mergeCell ref="AAW143:AAX143"/>
    <mergeCell ref="AAY143:AAZ143"/>
    <mergeCell ref="ABA143:ABB143"/>
    <mergeCell ref="ABC143:ABD143"/>
    <mergeCell ref="ABE143:ABF143"/>
    <mergeCell ref="ABG143:ABH143"/>
    <mergeCell ref="ABI143:ABJ143"/>
    <mergeCell ref="AAA143:AAB143"/>
    <mergeCell ref="AAC143:AAD143"/>
    <mergeCell ref="AAE143:AAF143"/>
    <mergeCell ref="AAG143:AAH143"/>
    <mergeCell ref="AAI143:AAJ143"/>
    <mergeCell ref="AAK143:AAL143"/>
    <mergeCell ref="AAM143:AAN143"/>
    <mergeCell ref="AAO143:AAP143"/>
    <mergeCell ref="AAQ143:AAR143"/>
    <mergeCell ref="ZI143:ZJ143"/>
    <mergeCell ref="ZK143:ZL143"/>
    <mergeCell ref="ZM143:ZN143"/>
    <mergeCell ref="ZO143:ZP143"/>
    <mergeCell ref="ZQ143:ZR143"/>
    <mergeCell ref="ZS143:ZT143"/>
    <mergeCell ref="ZU143:ZV143"/>
    <mergeCell ref="ZW143:ZX143"/>
    <mergeCell ref="ZY143:ZZ143"/>
    <mergeCell ref="YQ143:YR143"/>
    <mergeCell ref="YS143:YT143"/>
    <mergeCell ref="YU143:YV143"/>
    <mergeCell ref="YW143:YX143"/>
    <mergeCell ref="YY143:YZ143"/>
    <mergeCell ref="ZA143:ZB143"/>
    <mergeCell ref="ZC143:ZD143"/>
    <mergeCell ref="ZE143:ZF143"/>
    <mergeCell ref="ZG143:ZH143"/>
    <mergeCell ref="XY143:XZ143"/>
    <mergeCell ref="YA143:YB143"/>
    <mergeCell ref="YC143:YD143"/>
    <mergeCell ref="YE143:YF143"/>
    <mergeCell ref="YG143:YH143"/>
    <mergeCell ref="YI143:YJ143"/>
    <mergeCell ref="YK143:YL143"/>
    <mergeCell ref="YM143:YN143"/>
    <mergeCell ref="YO143:YP143"/>
    <mergeCell ref="XG143:XH143"/>
    <mergeCell ref="XI143:XJ143"/>
    <mergeCell ref="XK143:XL143"/>
    <mergeCell ref="XM143:XN143"/>
    <mergeCell ref="XO143:XP143"/>
    <mergeCell ref="XQ143:XR143"/>
    <mergeCell ref="XS143:XT143"/>
    <mergeCell ref="XU143:XV143"/>
    <mergeCell ref="XW143:XX143"/>
    <mergeCell ref="WO143:WP143"/>
    <mergeCell ref="WQ143:WR143"/>
    <mergeCell ref="WS143:WT143"/>
    <mergeCell ref="WU143:WV143"/>
    <mergeCell ref="WW143:WX143"/>
    <mergeCell ref="WY143:WZ143"/>
    <mergeCell ref="XA143:XB143"/>
    <mergeCell ref="XC143:XD143"/>
    <mergeCell ref="XE143:XF143"/>
    <mergeCell ref="VW143:VX143"/>
    <mergeCell ref="VY143:VZ143"/>
    <mergeCell ref="WA143:WB143"/>
    <mergeCell ref="WC143:WD143"/>
    <mergeCell ref="WE143:WF143"/>
    <mergeCell ref="WG143:WH143"/>
    <mergeCell ref="WI143:WJ143"/>
    <mergeCell ref="WK143:WL143"/>
    <mergeCell ref="WM143:WN143"/>
    <mergeCell ref="VE143:VF143"/>
    <mergeCell ref="VG143:VH143"/>
    <mergeCell ref="VI143:VJ143"/>
    <mergeCell ref="VK143:VL143"/>
    <mergeCell ref="VM143:VN143"/>
    <mergeCell ref="VO143:VP143"/>
    <mergeCell ref="VQ143:VR143"/>
    <mergeCell ref="VS143:VT143"/>
    <mergeCell ref="VU143:VV143"/>
    <mergeCell ref="UM143:UN143"/>
    <mergeCell ref="UO143:UP143"/>
    <mergeCell ref="UQ143:UR143"/>
    <mergeCell ref="US143:UT143"/>
    <mergeCell ref="UU143:UV143"/>
    <mergeCell ref="UW143:UX143"/>
    <mergeCell ref="UY143:UZ143"/>
    <mergeCell ref="VA143:VB143"/>
    <mergeCell ref="VC143:VD143"/>
    <mergeCell ref="TU143:TV143"/>
    <mergeCell ref="TW143:TX143"/>
    <mergeCell ref="TY143:TZ143"/>
    <mergeCell ref="UA143:UB143"/>
    <mergeCell ref="UC143:UD143"/>
    <mergeCell ref="UE143:UF143"/>
    <mergeCell ref="UG143:UH143"/>
    <mergeCell ref="UI143:UJ143"/>
    <mergeCell ref="UK143:UL143"/>
    <mergeCell ref="TC143:TD143"/>
    <mergeCell ref="TE143:TF143"/>
    <mergeCell ref="TG143:TH143"/>
    <mergeCell ref="TI143:TJ143"/>
    <mergeCell ref="TK143:TL143"/>
    <mergeCell ref="TM143:TN143"/>
    <mergeCell ref="TO143:TP143"/>
    <mergeCell ref="TQ143:TR143"/>
    <mergeCell ref="TS143:TT143"/>
    <mergeCell ref="SK143:SL143"/>
    <mergeCell ref="SM143:SN143"/>
    <mergeCell ref="SO143:SP143"/>
    <mergeCell ref="SQ143:SR143"/>
    <mergeCell ref="SS143:ST143"/>
    <mergeCell ref="SU143:SV143"/>
    <mergeCell ref="SW143:SX143"/>
    <mergeCell ref="SY143:SZ143"/>
    <mergeCell ref="TA143:TB143"/>
    <mergeCell ref="RS143:RT143"/>
    <mergeCell ref="RU143:RV143"/>
    <mergeCell ref="RW143:RX143"/>
    <mergeCell ref="RY143:RZ143"/>
    <mergeCell ref="SA143:SB143"/>
    <mergeCell ref="SC143:SD143"/>
    <mergeCell ref="SE143:SF143"/>
    <mergeCell ref="SG143:SH143"/>
    <mergeCell ref="SI143:SJ143"/>
    <mergeCell ref="RA143:RB143"/>
    <mergeCell ref="RC143:RD143"/>
    <mergeCell ref="RE143:RF143"/>
    <mergeCell ref="RG143:RH143"/>
    <mergeCell ref="RI143:RJ143"/>
    <mergeCell ref="RK143:RL143"/>
    <mergeCell ref="RM143:RN143"/>
    <mergeCell ref="RO143:RP143"/>
    <mergeCell ref="RQ143:RR143"/>
    <mergeCell ref="QI143:QJ143"/>
    <mergeCell ref="QK143:QL143"/>
    <mergeCell ref="QM143:QN143"/>
    <mergeCell ref="QO143:QP143"/>
    <mergeCell ref="QQ143:QR143"/>
    <mergeCell ref="QS143:QT143"/>
    <mergeCell ref="QU143:QV143"/>
    <mergeCell ref="QW143:QX143"/>
    <mergeCell ref="QY143:QZ143"/>
    <mergeCell ref="PQ143:PR143"/>
    <mergeCell ref="PS143:PT143"/>
    <mergeCell ref="PU143:PV143"/>
    <mergeCell ref="PW143:PX143"/>
    <mergeCell ref="PY143:PZ143"/>
    <mergeCell ref="QA143:QB143"/>
    <mergeCell ref="QC143:QD143"/>
    <mergeCell ref="QE143:QF143"/>
    <mergeCell ref="QG143:QH143"/>
    <mergeCell ref="OY143:OZ143"/>
    <mergeCell ref="PA143:PB143"/>
    <mergeCell ref="PC143:PD143"/>
    <mergeCell ref="PE143:PF143"/>
    <mergeCell ref="PG143:PH143"/>
    <mergeCell ref="PI143:PJ143"/>
    <mergeCell ref="PK143:PL143"/>
    <mergeCell ref="PM143:PN143"/>
    <mergeCell ref="PO143:PP143"/>
    <mergeCell ref="OG143:OH143"/>
    <mergeCell ref="OI143:OJ143"/>
    <mergeCell ref="OK143:OL143"/>
    <mergeCell ref="OM143:ON143"/>
    <mergeCell ref="OO143:OP143"/>
    <mergeCell ref="OQ143:OR143"/>
    <mergeCell ref="OS143:OT143"/>
    <mergeCell ref="OU143:OV143"/>
    <mergeCell ref="OW143:OX143"/>
    <mergeCell ref="NO143:NP143"/>
    <mergeCell ref="NQ143:NR143"/>
    <mergeCell ref="NS143:NT143"/>
    <mergeCell ref="NU143:NV143"/>
    <mergeCell ref="NW143:NX143"/>
    <mergeCell ref="NY143:NZ143"/>
    <mergeCell ref="OA143:OB143"/>
    <mergeCell ref="OC143:OD143"/>
    <mergeCell ref="OE143:OF143"/>
    <mergeCell ref="MW143:MX143"/>
    <mergeCell ref="MY143:MZ143"/>
    <mergeCell ref="NA143:NB143"/>
    <mergeCell ref="NC143:ND143"/>
    <mergeCell ref="NE143:NF143"/>
    <mergeCell ref="NG143:NH143"/>
    <mergeCell ref="NI143:NJ143"/>
    <mergeCell ref="NK143:NL143"/>
    <mergeCell ref="NM143:NN143"/>
    <mergeCell ref="ME143:MF143"/>
    <mergeCell ref="MG143:MH143"/>
    <mergeCell ref="MI143:MJ143"/>
    <mergeCell ref="MK143:ML143"/>
    <mergeCell ref="MM143:MN143"/>
    <mergeCell ref="MO143:MP143"/>
    <mergeCell ref="MQ143:MR143"/>
    <mergeCell ref="MS143:MT143"/>
    <mergeCell ref="MU143:MV143"/>
    <mergeCell ref="LM143:LN143"/>
    <mergeCell ref="LO143:LP143"/>
    <mergeCell ref="LQ143:LR143"/>
    <mergeCell ref="LS143:LT143"/>
    <mergeCell ref="LU143:LV143"/>
    <mergeCell ref="LW143:LX143"/>
    <mergeCell ref="LY143:LZ143"/>
    <mergeCell ref="MA143:MB143"/>
    <mergeCell ref="MC143:MD143"/>
    <mergeCell ref="KU143:KV143"/>
    <mergeCell ref="KW143:KX143"/>
    <mergeCell ref="KY143:KZ143"/>
    <mergeCell ref="LA143:LB143"/>
    <mergeCell ref="LC143:LD143"/>
    <mergeCell ref="LE143:LF143"/>
    <mergeCell ref="LG143:LH143"/>
    <mergeCell ref="LI143:LJ143"/>
    <mergeCell ref="LK143:LL143"/>
    <mergeCell ref="KC143:KD143"/>
    <mergeCell ref="KE143:KF143"/>
    <mergeCell ref="KG143:KH143"/>
    <mergeCell ref="KI143:KJ143"/>
    <mergeCell ref="KK143:KL143"/>
    <mergeCell ref="KM143:KN143"/>
    <mergeCell ref="KO143:KP143"/>
    <mergeCell ref="KQ143:KR143"/>
    <mergeCell ref="KS143:KT143"/>
    <mergeCell ref="JK143:JL143"/>
    <mergeCell ref="JM143:JN143"/>
    <mergeCell ref="JO143:JP143"/>
    <mergeCell ref="JQ143:JR143"/>
    <mergeCell ref="JS143:JT143"/>
    <mergeCell ref="JU143:JV143"/>
    <mergeCell ref="JW143:JX143"/>
    <mergeCell ref="JY143:JZ143"/>
    <mergeCell ref="KA143:KB143"/>
    <mergeCell ref="IS143:IT143"/>
    <mergeCell ref="IU143:IV143"/>
    <mergeCell ref="IW143:IX143"/>
    <mergeCell ref="IY143:IZ143"/>
    <mergeCell ref="JA143:JB143"/>
    <mergeCell ref="JC143:JD143"/>
    <mergeCell ref="JE143:JF143"/>
    <mergeCell ref="JG143:JH143"/>
    <mergeCell ref="JI143:JJ143"/>
    <mergeCell ref="IA143:IB143"/>
    <mergeCell ref="IC143:ID143"/>
    <mergeCell ref="IE143:IF143"/>
    <mergeCell ref="IG143:IH143"/>
    <mergeCell ref="II143:IJ143"/>
    <mergeCell ref="IK143:IL143"/>
    <mergeCell ref="IM143:IN143"/>
    <mergeCell ref="IO143:IP143"/>
    <mergeCell ref="IQ143:IR143"/>
    <mergeCell ref="HI143:HJ143"/>
    <mergeCell ref="HK143:HL143"/>
    <mergeCell ref="HM143:HN143"/>
    <mergeCell ref="HO143:HP143"/>
    <mergeCell ref="HQ143:HR143"/>
    <mergeCell ref="HS143:HT143"/>
    <mergeCell ref="HU143:HV143"/>
    <mergeCell ref="HW143:HX143"/>
    <mergeCell ref="HY143:HZ143"/>
    <mergeCell ref="GQ143:GR143"/>
    <mergeCell ref="GS143:GT143"/>
    <mergeCell ref="GU143:GV143"/>
    <mergeCell ref="GW143:GX143"/>
    <mergeCell ref="GY143:GZ143"/>
    <mergeCell ref="HA143:HB143"/>
    <mergeCell ref="HC143:HD143"/>
    <mergeCell ref="HE143:HF143"/>
    <mergeCell ref="HG143:HH143"/>
    <mergeCell ref="CY143:CZ143"/>
    <mergeCell ref="DA143:DB143"/>
    <mergeCell ref="DC143:DD143"/>
    <mergeCell ref="BU143:BV143"/>
    <mergeCell ref="BW143:BX143"/>
    <mergeCell ref="BY143:BZ143"/>
    <mergeCell ref="CA143:CB143"/>
    <mergeCell ref="CC143:CD143"/>
    <mergeCell ref="CE143:CF143"/>
    <mergeCell ref="CG143:CH143"/>
    <mergeCell ref="CI143:CJ143"/>
    <mergeCell ref="CK143:CL143"/>
    <mergeCell ref="BC143:BD143"/>
    <mergeCell ref="BE143:BF143"/>
    <mergeCell ref="BG143:BH143"/>
    <mergeCell ref="BI143:BJ143"/>
    <mergeCell ref="BK143:BL143"/>
    <mergeCell ref="BM143:BN143"/>
    <mergeCell ref="BO143:BP143"/>
    <mergeCell ref="BQ143:BR143"/>
    <mergeCell ref="BS143:BT143"/>
    <mergeCell ref="FY143:FZ143"/>
    <mergeCell ref="GA143:GB143"/>
    <mergeCell ref="GC143:GD143"/>
    <mergeCell ref="GE143:GF143"/>
    <mergeCell ref="GG143:GH143"/>
    <mergeCell ref="GI143:GJ143"/>
    <mergeCell ref="GK143:GL143"/>
    <mergeCell ref="GM143:GN143"/>
    <mergeCell ref="GO143:GP143"/>
    <mergeCell ref="FG143:FH143"/>
    <mergeCell ref="FI143:FJ143"/>
    <mergeCell ref="FK143:FL143"/>
    <mergeCell ref="FM143:FN143"/>
    <mergeCell ref="FO143:FP143"/>
    <mergeCell ref="FQ143:FR143"/>
    <mergeCell ref="FS143:FT143"/>
    <mergeCell ref="FU143:FV143"/>
    <mergeCell ref="FW143:FX143"/>
    <mergeCell ref="EO143:EP143"/>
    <mergeCell ref="EQ143:ER143"/>
    <mergeCell ref="ES143:ET143"/>
    <mergeCell ref="EU143:EV143"/>
    <mergeCell ref="EW143:EX143"/>
    <mergeCell ref="EY143:EZ143"/>
    <mergeCell ref="FA143:FB143"/>
    <mergeCell ref="FC143:FD143"/>
    <mergeCell ref="FE143:FF143"/>
    <mergeCell ref="DW143:DX143"/>
    <mergeCell ref="DY143:DZ143"/>
    <mergeCell ref="EA143:EB143"/>
    <mergeCell ref="EC143:ED143"/>
    <mergeCell ref="EE143:EF143"/>
    <mergeCell ref="EG143:EH143"/>
    <mergeCell ref="EI143:EJ143"/>
    <mergeCell ref="EK143:EL143"/>
    <mergeCell ref="EM143:EN143"/>
    <mergeCell ref="AE143:AF143"/>
    <mergeCell ref="AG143:AH143"/>
    <mergeCell ref="AI143:AJ143"/>
    <mergeCell ref="A143:B143"/>
    <mergeCell ref="I143:J143"/>
    <mergeCell ref="K143:L143"/>
    <mergeCell ref="M143:N143"/>
    <mergeCell ref="O143:P143"/>
    <mergeCell ref="Q143:R143"/>
    <mergeCell ref="XEM142:XEN142"/>
    <mergeCell ref="XEO142:XEP142"/>
    <mergeCell ref="XEQ142:XER142"/>
    <mergeCell ref="XES142:XET142"/>
    <mergeCell ref="XEU142:XEV142"/>
    <mergeCell ref="XEW142:XEX142"/>
    <mergeCell ref="XEY142:XEZ142"/>
    <mergeCell ref="XFA142:XFB142"/>
    <mergeCell ref="XFC142:XFD142"/>
    <mergeCell ref="XDU142:XDV142"/>
    <mergeCell ref="XDW142:XDX142"/>
    <mergeCell ref="XDY142:XDZ142"/>
    <mergeCell ref="XEA142:XEB142"/>
    <mergeCell ref="XEC142:XED142"/>
    <mergeCell ref="XEE142:XEF142"/>
    <mergeCell ref="XEG142:XEH142"/>
    <mergeCell ref="XEI142:XEJ142"/>
    <mergeCell ref="XEK142:XEL142"/>
    <mergeCell ref="XDC142:XDD142"/>
    <mergeCell ref="XDE142:XDF142"/>
    <mergeCell ref="XDG142:XDH142"/>
    <mergeCell ref="XDI142:XDJ142"/>
    <mergeCell ref="XDK142:XDL142"/>
    <mergeCell ref="XDM142:XDN142"/>
    <mergeCell ref="XDO142:XDP142"/>
    <mergeCell ref="XDQ142:XDR142"/>
    <mergeCell ref="XDS142:XDT142"/>
    <mergeCell ref="XCK142:XCL142"/>
    <mergeCell ref="XCM142:XCN142"/>
    <mergeCell ref="XCO142:XCP142"/>
    <mergeCell ref="XCQ142:XCR142"/>
    <mergeCell ref="XCS142:XCT142"/>
    <mergeCell ref="XCU142:XCV142"/>
    <mergeCell ref="XCW142:XCX142"/>
    <mergeCell ref="XCY142:XCZ142"/>
    <mergeCell ref="XDA142:XDB142"/>
    <mergeCell ref="XBS142:XBT142"/>
    <mergeCell ref="XBU142:XBV142"/>
    <mergeCell ref="XBW142:XBX142"/>
    <mergeCell ref="XBY142:XBZ142"/>
    <mergeCell ref="DE143:DF143"/>
    <mergeCell ref="DG143:DH143"/>
    <mergeCell ref="DI143:DJ143"/>
    <mergeCell ref="DK143:DL143"/>
    <mergeCell ref="DM143:DN143"/>
    <mergeCell ref="DO143:DP143"/>
    <mergeCell ref="DQ143:DR143"/>
    <mergeCell ref="DS143:DT143"/>
    <mergeCell ref="DU143:DV143"/>
    <mergeCell ref="CM143:CN143"/>
    <mergeCell ref="CO143:CP143"/>
    <mergeCell ref="CQ143:CR143"/>
    <mergeCell ref="CS143:CT143"/>
    <mergeCell ref="CU143:CV143"/>
    <mergeCell ref="CW143:CX143"/>
    <mergeCell ref="XCA142:XCB142"/>
    <mergeCell ref="XCC142:XCD142"/>
    <mergeCell ref="XCE142:XCF142"/>
    <mergeCell ref="XCG142:XCH142"/>
    <mergeCell ref="XCI142:XCJ142"/>
    <mergeCell ref="XBA142:XBB142"/>
    <mergeCell ref="XBC142:XBD142"/>
    <mergeCell ref="XBE142:XBF142"/>
    <mergeCell ref="XBG142:XBH142"/>
    <mergeCell ref="XBI142:XBJ142"/>
    <mergeCell ref="XBK142:XBL142"/>
    <mergeCell ref="XBM142:XBN142"/>
    <mergeCell ref="XBO142:XBP142"/>
    <mergeCell ref="XBQ142:XBR142"/>
    <mergeCell ref="XAI142:XAJ142"/>
    <mergeCell ref="XAK142:XAL142"/>
    <mergeCell ref="XAM142:XAN142"/>
    <mergeCell ref="XAO142:XAP142"/>
    <mergeCell ref="XAQ142:XAR142"/>
    <mergeCell ref="XAS142:XAT142"/>
    <mergeCell ref="XAU142:XAV142"/>
    <mergeCell ref="XAW142:XAX142"/>
    <mergeCell ref="XAY142:XAZ142"/>
    <mergeCell ref="WZQ142:WZR142"/>
    <mergeCell ref="WZS142:WZT142"/>
    <mergeCell ref="WZU142:WZV142"/>
    <mergeCell ref="WZW142:WZX142"/>
    <mergeCell ref="WZY142:WZZ142"/>
    <mergeCell ref="XAA142:XAB142"/>
    <mergeCell ref="XAC142:XAD142"/>
    <mergeCell ref="XAE142:XAF142"/>
    <mergeCell ref="XAG142:XAH142"/>
    <mergeCell ref="WYY142:WYZ142"/>
    <mergeCell ref="WZA142:WZB142"/>
    <mergeCell ref="WZC142:WZD142"/>
    <mergeCell ref="WZE142:WZF142"/>
    <mergeCell ref="WZG142:WZH142"/>
    <mergeCell ref="WZI142:WZJ142"/>
    <mergeCell ref="WZK142:WZL142"/>
    <mergeCell ref="WZM142:WZN142"/>
    <mergeCell ref="WZO142:WZP142"/>
    <mergeCell ref="WYG142:WYH142"/>
    <mergeCell ref="WYI142:WYJ142"/>
    <mergeCell ref="WYK142:WYL142"/>
    <mergeCell ref="WYM142:WYN142"/>
    <mergeCell ref="WYO142:WYP142"/>
    <mergeCell ref="WYQ142:WYR142"/>
    <mergeCell ref="WYS142:WYT142"/>
    <mergeCell ref="WYU142:WYV142"/>
    <mergeCell ref="WYW142:WYX142"/>
    <mergeCell ref="WXO142:WXP142"/>
    <mergeCell ref="WXQ142:WXR142"/>
    <mergeCell ref="WXS142:WXT142"/>
    <mergeCell ref="WXU142:WXV142"/>
    <mergeCell ref="WXW142:WXX142"/>
    <mergeCell ref="WXY142:WXZ142"/>
    <mergeCell ref="WYA142:WYB142"/>
    <mergeCell ref="WYC142:WYD142"/>
    <mergeCell ref="WYE142:WYF142"/>
    <mergeCell ref="WWW142:WWX142"/>
    <mergeCell ref="WWY142:WWZ142"/>
    <mergeCell ref="WXA142:WXB142"/>
    <mergeCell ref="WXC142:WXD142"/>
    <mergeCell ref="WXE142:WXF142"/>
    <mergeCell ref="WXG142:WXH142"/>
    <mergeCell ref="WXI142:WXJ142"/>
    <mergeCell ref="WXK142:WXL142"/>
    <mergeCell ref="WXM142:WXN142"/>
    <mergeCell ref="WWE142:WWF142"/>
    <mergeCell ref="WWG142:WWH142"/>
    <mergeCell ref="WWI142:WWJ142"/>
    <mergeCell ref="WWK142:WWL142"/>
    <mergeCell ref="WWM142:WWN142"/>
    <mergeCell ref="WWO142:WWP142"/>
    <mergeCell ref="WWQ142:WWR142"/>
    <mergeCell ref="WWS142:WWT142"/>
    <mergeCell ref="WWU142:WWV142"/>
    <mergeCell ref="WVM142:WVN142"/>
    <mergeCell ref="WVO142:WVP142"/>
    <mergeCell ref="WVQ142:WVR142"/>
    <mergeCell ref="WVS142:WVT142"/>
    <mergeCell ref="WVU142:WVV142"/>
    <mergeCell ref="WVW142:WVX142"/>
    <mergeCell ref="WVY142:WVZ142"/>
    <mergeCell ref="WWA142:WWB142"/>
    <mergeCell ref="WWC142:WWD142"/>
    <mergeCell ref="WUU142:WUV142"/>
    <mergeCell ref="WUW142:WUX142"/>
    <mergeCell ref="WUY142:WUZ142"/>
    <mergeCell ref="WVA142:WVB142"/>
    <mergeCell ref="WVC142:WVD142"/>
    <mergeCell ref="WVE142:WVF142"/>
    <mergeCell ref="WVG142:WVH142"/>
    <mergeCell ref="WVI142:WVJ142"/>
    <mergeCell ref="WVK142:WVL142"/>
    <mergeCell ref="WUC142:WUD142"/>
    <mergeCell ref="WUE142:WUF142"/>
    <mergeCell ref="WUG142:WUH142"/>
    <mergeCell ref="WUI142:WUJ142"/>
    <mergeCell ref="WUK142:WUL142"/>
    <mergeCell ref="WUM142:WUN142"/>
    <mergeCell ref="WUO142:WUP142"/>
    <mergeCell ref="WUQ142:WUR142"/>
    <mergeCell ref="WUS142:WUT142"/>
    <mergeCell ref="WTK142:WTL142"/>
    <mergeCell ref="WTM142:WTN142"/>
    <mergeCell ref="WTO142:WTP142"/>
    <mergeCell ref="WTQ142:WTR142"/>
    <mergeCell ref="WTS142:WTT142"/>
    <mergeCell ref="WTU142:WTV142"/>
    <mergeCell ref="WTW142:WTX142"/>
    <mergeCell ref="WTY142:WTZ142"/>
    <mergeCell ref="WUA142:WUB142"/>
    <mergeCell ref="WSS142:WST142"/>
    <mergeCell ref="WSU142:WSV142"/>
    <mergeCell ref="WSW142:WSX142"/>
    <mergeCell ref="WSY142:WSZ142"/>
    <mergeCell ref="WTA142:WTB142"/>
    <mergeCell ref="WTC142:WTD142"/>
    <mergeCell ref="WTE142:WTF142"/>
    <mergeCell ref="WTG142:WTH142"/>
    <mergeCell ref="WTI142:WTJ142"/>
    <mergeCell ref="WSA142:WSB142"/>
    <mergeCell ref="WSC142:WSD142"/>
    <mergeCell ref="WSE142:WSF142"/>
    <mergeCell ref="WSG142:WSH142"/>
    <mergeCell ref="WSI142:WSJ142"/>
    <mergeCell ref="WSK142:WSL142"/>
    <mergeCell ref="WSM142:WSN142"/>
    <mergeCell ref="WSO142:WSP142"/>
    <mergeCell ref="WSQ142:WSR142"/>
    <mergeCell ref="WRI142:WRJ142"/>
    <mergeCell ref="WRK142:WRL142"/>
    <mergeCell ref="WRM142:WRN142"/>
    <mergeCell ref="WRO142:WRP142"/>
    <mergeCell ref="WRQ142:WRR142"/>
    <mergeCell ref="WRS142:WRT142"/>
    <mergeCell ref="WRU142:WRV142"/>
    <mergeCell ref="WRW142:WRX142"/>
    <mergeCell ref="WRY142:WRZ142"/>
    <mergeCell ref="WQQ142:WQR142"/>
    <mergeCell ref="WQS142:WQT142"/>
    <mergeCell ref="WQU142:WQV142"/>
    <mergeCell ref="WQW142:WQX142"/>
    <mergeCell ref="WQY142:WQZ142"/>
    <mergeCell ref="WRA142:WRB142"/>
    <mergeCell ref="WRC142:WRD142"/>
    <mergeCell ref="WRE142:WRF142"/>
    <mergeCell ref="WRG142:WRH142"/>
    <mergeCell ref="WPY142:WPZ142"/>
    <mergeCell ref="WQA142:WQB142"/>
    <mergeCell ref="WQC142:WQD142"/>
    <mergeCell ref="WQE142:WQF142"/>
    <mergeCell ref="WQG142:WQH142"/>
    <mergeCell ref="WQI142:WQJ142"/>
    <mergeCell ref="WQK142:WQL142"/>
    <mergeCell ref="WQM142:WQN142"/>
    <mergeCell ref="WQO142:WQP142"/>
    <mergeCell ref="WPG142:WPH142"/>
    <mergeCell ref="WPI142:WPJ142"/>
    <mergeCell ref="WPK142:WPL142"/>
    <mergeCell ref="WPM142:WPN142"/>
    <mergeCell ref="WPO142:WPP142"/>
    <mergeCell ref="WPQ142:WPR142"/>
    <mergeCell ref="WPS142:WPT142"/>
    <mergeCell ref="WPU142:WPV142"/>
    <mergeCell ref="WPW142:WPX142"/>
    <mergeCell ref="WOO142:WOP142"/>
    <mergeCell ref="WOQ142:WOR142"/>
    <mergeCell ref="WOS142:WOT142"/>
    <mergeCell ref="WOU142:WOV142"/>
    <mergeCell ref="WOW142:WOX142"/>
    <mergeCell ref="WOY142:WOZ142"/>
    <mergeCell ref="WPA142:WPB142"/>
    <mergeCell ref="WPC142:WPD142"/>
    <mergeCell ref="WPE142:WPF142"/>
    <mergeCell ref="WNW142:WNX142"/>
    <mergeCell ref="WNY142:WNZ142"/>
    <mergeCell ref="WOA142:WOB142"/>
    <mergeCell ref="WOC142:WOD142"/>
    <mergeCell ref="WOE142:WOF142"/>
    <mergeCell ref="WOG142:WOH142"/>
    <mergeCell ref="WOI142:WOJ142"/>
    <mergeCell ref="WOK142:WOL142"/>
    <mergeCell ref="WOM142:WON142"/>
    <mergeCell ref="WNE142:WNF142"/>
    <mergeCell ref="WNG142:WNH142"/>
    <mergeCell ref="WNI142:WNJ142"/>
    <mergeCell ref="WNK142:WNL142"/>
    <mergeCell ref="WNM142:WNN142"/>
    <mergeCell ref="WNO142:WNP142"/>
    <mergeCell ref="WNQ142:WNR142"/>
    <mergeCell ref="WNS142:WNT142"/>
    <mergeCell ref="WNU142:WNV142"/>
    <mergeCell ref="WMM142:WMN142"/>
    <mergeCell ref="WMO142:WMP142"/>
    <mergeCell ref="WMQ142:WMR142"/>
    <mergeCell ref="WMS142:WMT142"/>
    <mergeCell ref="WMU142:WMV142"/>
    <mergeCell ref="WMW142:WMX142"/>
    <mergeCell ref="WMY142:WMZ142"/>
    <mergeCell ref="WNA142:WNB142"/>
    <mergeCell ref="WNC142:WND142"/>
    <mergeCell ref="WLU142:WLV142"/>
    <mergeCell ref="WLW142:WLX142"/>
    <mergeCell ref="WLY142:WLZ142"/>
    <mergeCell ref="WMA142:WMB142"/>
    <mergeCell ref="WMC142:WMD142"/>
    <mergeCell ref="WME142:WMF142"/>
    <mergeCell ref="WMG142:WMH142"/>
    <mergeCell ref="WMI142:WMJ142"/>
    <mergeCell ref="WMK142:WML142"/>
    <mergeCell ref="WLC142:WLD142"/>
    <mergeCell ref="WLE142:WLF142"/>
    <mergeCell ref="WLG142:WLH142"/>
    <mergeCell ref="WLI142:WLJ142"/>
    <mergeCell ref="WLK142:WLL142"/>
    <mergeCell ref="WLM142:WLN142"/>
    <mergeCell ref="WLO142:WLP142"/>
    <mergeCell ref="WLQ142:WLR142"/>
    <mergeCell ref="WLS142:WLT142"/>
    <mergeCell ref="WKK142:WKL142"/>
    <mergeCell ref="WKM142:WKN142"/>
    <mergeCell ref="WKO142:WKP142"/>
    <mergeCell ref="WKQ142:WKR142"/>
    <mergeCell ref="WKS142:WKT142"/>
    <mergeCell ref="WKU142:WKV142"/>
    <mergeCell ref="WKW142:WKX142"/>
    <mergeCell ref="WKY142:WKZ142"/>
    <mergeCell ref="WLA142:WLB142"/>
    <mergeCell ref="WJS142:WJT142"/>
    <mergeCell ref="WJU142:WJV142"/>
    <mergeCell ref="WJW142:WJX142"/>
    <mergeCell ref="WJY142:WJZ142"/>
    <mergeCell ref="WKA142:WKB142"/>
    <mergeCell ref="WKC142:WKD142"/>
    <mergeCell ref="WKE142:WKF142"/>
    <mergeCell ref="WKG142:WKH142"/>
    <mergeCell ref="WKI142:WKJ142"/>
    <mergeCell ref="WJA142:WJB142"/>
    <mergeCell ref="WJC142:WJD142"/>
    <mergeCell ref="WJE142:WJF142"/>
    <mergeCell ref="WJG142:WJH142"/>
    <mergeCell ref="WJI142:WJJ142"/>
    <mergeCell ref="WJK142:WJL142"/>
    <mergeCell ref="WJM142:WJN142"/>
    <mergeCell ref="WJO142:WJP142"/>
    <mergeCell ref="WJQ142:WJR142"/>
    <mergeCell ref="WII142:WIJ142"/>
    <mergeCell ref="WIK142:WIL142"/>
    <mergeCell ref="WIM142:WIN142"/>
    <mergeCell ref="WIO142:WIP142"/>
    <mergeCell ref="WIQ142:WIR142"/>
    <mergeCell ref="WIS142:WIT142"/>
    <mergeCell ref="WIU142:WIV142"/>
    <mergeCell ref="WIW142:WIX142"/>
    <mergeCell ref="WIY142:WIZ142"/>
    <mergeCell ref="WHQ142:WHR142"/>
    <mergeCell ref="WHS142:WHT142"/>
    <mergeCell ref="WHU142:WHV142"/>
    <mergeCell ref="WHW142:WHX142"/>
    <mergeCell ref="WHY142:WHZ142"/>
    <mergeCell ref="WIA142:WIB142"/>
    <mergeCell ref="WIC142:WID142"/>
    <mergeCell ref="WIE142:WIF142"/>
    <mergeCell ref="WIG142:WIH142"/>
    <mergeCell ref="WGY142:WGZ142"/>
    <mergeCell ref="WHA142:WHB142"/>
    <mergeCell ref="WHC142:WHD142"/>
    <mergeCell ref="WHE142:WHF142"/>
    <mergeCell ref="WHG142:WHH142"/>
    <mergeCell ref="WHI142:WHJ142"/>
    <mergeCell ref="WHK142:WHL142"/>
    <mergeCell ref="WHM142:WHN142"/>
    <mergeCell ref="WHO142:WHP142"/>
    <mergeCell ref="WGG142:WGH142"/>
    <mergeCell ref="WGI142:WGJ142"/>
    <mergeCell ref="WGK142:WGL142"/>
    <mergeCell ref="WGM142:WGN142"/>
    <mergeCell ref="WGO142:WGP142"/>
    <mergeCell ref="WGQ142:WGR142"/>
    <mergeCell ref="WGS142:WGT142"/>
    <mergeCell ref="WGU142:WGV142"/>
    <mergeCell ref="WGW142:WGX142"/>
    <mergeCell ref="WFO142:WFP142"/>
    <mergeCell ref="WFQ142:WFR142"/>
    <mergeCell ref="WFS142:WFT142"/>
    <mergeCell ref="WFU142:WFV142"/>
    <mergeCell ref="WFW142:WFX142"/>
    <mergeCell ref="WFY142:WFZ142"/>
    <mergeCell ref="WGA142:WGB142"/>
    <mergeCell ref="WGC142:WGD142"/>
    <mergeCell ref="WGE142:WGF142"/>
    <mergeCell ref="WEW142:WEX142"/>
    <mergeCell ref="WEY142:WEZ142"/>
    <mergeCell ref="WFA142:WFB142"/>
    <mergeCell ref="WFC142:WFD142"/>
    <mergeCell ref="WFE142:WFF142"/>
    <mergeCell ref="WFG142:WFH142"/>
    <mergeCell ref="WFI142:WFJ142"/>
    <mergeCell ref="WFK142:WFL142"/>
    <mergeCell ref="WFM142:WFN142"/>
    <mergeCell ref="WEE142:WEF142"/>
    <mergeCell ref="WEG142:WEH142"/>
    <mergeCell ref="WEI142:WEJ142"/>
    <mergeCell ref="WEK142:WEL142"/>
    <mergeCell ref="WEM142:WEN142"/>
    <mergeCell ref="WEO142:WEP142"/>
    <mergeCell ref="WEQ142:WER142"/>
    <mergeCell ref="WES142:WET142"/>
    <mergeCell ref="WEU142:WEV142"/>
    <mergeCell ref="WDM142:WDN142"/>
    <mergeCell ref="WDO142:WDP142"/>
    <mergeCell ref="WDQ142:WDR142"/>
    <mergeCell ref="WDS142:WDT142"/>
    <mergeCell ref="WDU142:WDV142"/>
    <mergeCell ref="WDW142:WDX142"/>
    <mergeCell ref="WDY142:WDZ142"/>
    <mergeCell ref="WEA142:WEB142"/>
    <mergeCell ref="WEC142:WED142"/>
    <mergeCell ref="WCU142:WCV142"/>
    <mergeCell ref="WCW142:WCX142"/>
    <mergeCell ref="WCY142:WCZ142"/>
    <mergeCell ref="WDA142:WDB142"/>
    <mergeCell ref="WDC142:WDD142"/>
    <mergeCell ref="WDE142:WDF142"/>
    <mergeCell ref="WDG142:WDH142"/>
    <mergeCell ref="WDI142:WDJ142"/>
    <mergeCell ref="WDK142:WDL142"/>
    <mergeCell ref="WCC142:WCD142"/>
    <mergeCell ref="WCE142:WCF142"/>
    <mergeCell ref="WCG142:WCH142"/>
    <mergeCell ref="WCI142:WCJ142"/>
    <mergeCell ref="WCK142:WCL142"/>
    <mergeCell ref="WCM142:WCN142"/>
    <mergeCell ref="WCO142:WCP142"/>
    <mergeCell ref="WCQ142:WCR142"/>
    <mergeCell ref="WCS142:WCT142"/>
    <mergeCell ref="WBK142:WBL142"/>
    <mergeCell ref="WBM142:WBN142"/>
    <mergeCell ref="WBO142:WBP142"/>
    <mergeCell ref="WBQ142:WBR142"/>
    <mergeCell ref="WBS142:WBT142"/>
    <mergeCell ref="WBU142:WBV142"/>
    <mergeCell ref="WBW142:WBX142"/>
    <mergeCell ref="WBY142:WBZ142"/>
    <mergeCell ref="WCA142:WCB142"/>
    <mergeCell ref="WAS142:WAT142"/>
    <mergeCell ref="WAU142:WAV142"/>
    <mergeCell ref="WAW142:WAX142"/>
    <mergeCell ref="WAY142:WAZ142"/>
    <mergeCell ref="WBA142:WBB142"/>
    <mergeCell ref="WBC142:WBD142"/>
    <mergeCell ref="WBE142:WBF142"/>
    <mergeCell ref="WBG142:WBH142"/>
    <mergeCell ref="WBI142:WBJ142"/>
    <mergeCell ref="WAA142:WAB142"/>
    <mergeCell ref="WAC142:WAD142"/>
    <mergeCell ref="WAE142:WAF142"/>
    <mergeCell ref="WAG142:WAH142"/>
    <mergeCell ref="WAI142:WAJ142"/>
    <mergeCell ref="WAK142:WAL142"/>
    <mergeCell ref="WAM142:WAN142"/>
    <mergeCell ref="WAO142:WAP142"/>
    <mergeCell ref="WAQ142:WAR142"/>
    <mergeCell ref="VZI142:VZJ142"/>
    <mergeCell ref="VZK142:VZL142"/>
    <mergeCell ref="VZM142:VZN142"/>
    <mergeCell ref="VZO142:VZP142"/>
    <mergeCell ref="VZQ142:VZR142"/>
    <mergeCell ref="VZS142:VZT142"/>
    <mergeCell ref="VZU142:VZV142"/>
    <mergeCell ref="VZW142:VZX142"/>
    <mergeCell ref="VZY142:VZZ142"/>
    <mergeCell ref="VYQ142:VYR142"/>
    <mergeCell ref="VYS142:VYT142"/>
    <mergeCell ref="VYU142:VYV142"/>
    <mergeCell ref="VYW142:VYX142"/>
    <mergeCell ref="VYY142:VYZ142"/>
    <mergeCell ref="VZA142:VZB142"/>
    <mergeCell ref="VZC142:VZD142"/>
    <mergeCell ref="VZE142:VZF142"/>
    <mergeCell ref="VZG142:VZH142"/>
    <mergeCell ref="VXY142:VXZ142"/>
    <mergeCell ref="VYA142:VYB142"/>
    <mergeCell ref="VYC142:VYD142"/>
    <mergeCell ref="VYE142:VYF142"/>
    <mergeCell ref="VYG142:VYH142"/>
    <mergeCell ref="VYI142:VYJ142"/>
    <mergeCell ref="VYK142:VYL142"/>
    <mergeCell ref="VYM142:VYN142"/>
    <mergeCell ref="VYO142:VYP142"/>
    <mergeCell ref="VXG142:VXH142"/>
    <mergeCell ref="VXI142:VXJ142"/>
    <mergeCell ref="VXK142:VXL142"/>
    <mergeCell ref="VXM142:VXN142"/>
    <mergeCell ref="VXO142:VXP142"/>
    <mergeCell ref="VXQ142:VXR142"/>
    <mergeCell ref="VXS142:VXT142"/>
    <mergeCell ref="VXU142:VXV142"/>
    <mergeCell ref="VXW142:VXX142"/>
    <mergeCell ref="VWO142:VWP142"/>
    <mergeCell ref="VWQ142:VWR142"/>
    <mergeCell ref="VWS142:VWT142"/>
    <mergeCell ref="VWU142:VWV142"/>
    <mergeCell ref="VWW142:VWX142"/>
    <mergeCell ref="VWY142:VWZ142"/>
    <mergeCell ref="VXA142:VXB142"/>
    <mergeCell ref="VXC142:VXD142"/>
    <mergeCell ref="VXE142:VXF142"/>
    <mergeCell ref="VVW142:VVX142"/>
    <mergeCell ref="VVY142:VVZ142"/>
    <mergeCell ref="VWA142:VWB142"/>
    <mergeCell ref="VWC142:VWD142"/>
    <mergeCell ref="VWE142:VWF142"/>
    <mergeCell ref="VWG142:VWH142"/>
    <mergeCell ref="VWI142:VWJ142"/>
    <mergeCell ref="VWK142:VWL142"/>
    <mergeCell ref="VWM142:VWN142"/>
    <mergeCell ref="VVE142:VVF142"/>
    <mergeCell ref="VVG142:VVH142"/>
    <mergeCell ref="VVI142:VVJ142"/>
    <mergeCell ref="VVK142:VVL142"/>
    <mergeCell ref="VVM142:VVN142"/>
    <mergeCell ref="VVO142:VVP142"/>
    <mergeCell ref="VVQ142:VVR142"/>
    <mergeCell ref="VVS142:VVT142"/>
    <mergeCell ref="VVU142:VVV142"/>
    <mergeCell ref="VUM142:VUN142"/>
    <mergeCell ref="VUO142:VUP142"/>
    <mergeCell ref="VUQ142:VUR142"/>
    <mergeCell ref="VUS142:VUT142"/>
    <mergeCell ref="VUU142:VUV142"/>
    <mergeCell ref="VUW142:VUX142"/>
    <mergeCell ref="VUY142:VUZ142"/>
    <mergeCell ref="VVA142:VVB142"/>
    <mergeCell ref="VVC142:VVD142"/>
    <mergeCell ref="VTU142:VTV142"/>
    <mergeCell ref="VTW142:VTX142"/>
    <mergeCell ref="VTY142:VTZ142"/>
    <mergeCell ref="VUA142:VUB142"/>
    <mergeCell ref="VUC142:VUD142"/>
    <mergeCell ref="VUE142:VUF142"/>
    <mergeCell ref="VUG142:VUH142"/>
    <mergeCell ref="VUI142:VUJ142"/>
    <mergeCell ref="VUK142:VUL142"/>
    <mergeCell ref="VTC142:VTD142"/>
    <mergeCell ref="VTE142:VTF142"/>
    <mergeCell ref="VTG142:VTH142"/>
    <mergeCell ref="VTI142:VTJ142"/>
    <mergeCell ref="VTK142:VTL142"/>
    <mergeCell ref="VTM142:VTN142"/>
    <mergeCell ref="VTO142:VTP142"/>
    <mergeCell ref="VTQ142:VTR142"/>
    <mergeCell ref="VTS142:VTT142"/>
    <mergeCell ref="VSK142:VSL142"/>
    <mergeCell ref="VSM142:VSN142"/>
    <mergeCell ref="VSO142:VSP142"/>
    <mergeCell ref="VSQ142:VSR142"/>
    <mergeCell ref="VSS142:VST142"/>
    <mergeCell ref="VSU142:VSV142"/>
    <mergeCell ref="VSW142:VSX142"/>
    <mergeCell ref="VSY142:VSZ142"/>
    <mergeCell ref="VTA142:VTB142"/>
    <mergeCell ref="VRS142:VRT142"/>
    <mergeCell ref="VRU142:VRV142"/>
    <mergeCell ref="VRW142:VRX142"/>
    <mergeCell ref="VRY142:VRZ142"/>
    <mergeCell ref="VSA142:VSB142"/>
    <mergeCell ref="VSC142:VSD142"/>
    <mergeCell ref="VSE142:VSF142"/>
    <mergeCell ref="VSG142:VSH142"/>
    <mergeCell ref="VSI142:VSJ142"/>
    <mergeCell ref="VRA142:VRB142"/>
    <mergeCell ref="VRC142:VRD142"/>
    <mergeCell ref="VRE142:VRF142"/>
    <mergeCell ref="VRG142:VRH142"/>
    <mergeCell ref="VRI142:VRJ142"/>
    <mergeCell ref="VRK142:VRL142"/>
    <mergeCell ref="VRM142:VRN142"/>
    <mergeCell ref="VRO142:VRP142"/>
    <mergeCell ref="VRQ142:VRR142"/>
    <mergeCell ref="VQI142:VQJ142"/>
    <mergeCell ref="VQK142:VQL142"/>
    <mergeCell ref="VQM142:VQN142"/>
    <mergeCell ref="VQO142:VQP142"/>
    <mergeCell ref="VQQ142:VQR142"/>
    <mergeCell ref="VQS142:VQT142"/>
    <mergeCell ref="VQU142:VQV142"/>
    <mergeCell ref="VQW142:VQX142"/>
    <mergeCell ref="VQY142:VQZ142"/>
    <mergeCell ref="VPQ142:VPR142"/>
    <mergeCell ref="VPS142:VPT142"/>
    <mergeCell ref="VPU142:VPV142"/>
    <mergeCell ref="VPW142:VPX142"/>
    <mergeCell ref="VPY142:VPZ142"/>
    <mergeCell ref="VQA142:VQB142"/>
    <mergeCell ref="VQC142:VQD142"/>
    <mergeCell ref="VQE142:VQF142"/>
    <mergeCell ref="VQG142:VQH142"/>
    <mergeCell ref="VOY142:VOZ142"/>
    <mergeCell ref="VPA142:VPB142"/>
    <mergeCell ref="VPC142:VPD142"/>
    <mergeCell ref="VPE142:VPF142"/>
    <mergeCell ref="VPG142:VPH142"/>
    <mergeCell ref="VPI142:VPJ142"/>
    <mergeCell ref="VPK142:VPL142"/>
    <mergeCell ref="VPM142:VPN142"/>
    <mergeCell ref="VPO142:VPP142"/>
    <mergeCell ref="VOG142:VOH142"/>
    <mergeCell ref="VOI142:VOJ142"/>
    <mergeCell ref="VOK142:VOL142"/>
    <mergeCell ref="VOM142:VON142"/>
    <mergeCell ref="VOO142:VOP142"/>
    <mergeCell ref="VOQ142:VOR142"/>
    <mergeCell ref="VOS142:VOT142"/>
    <mergeCell ref="VOU142:VOV142"/>
    <mergeCell ref="VOW142:VOX142"/>
    <mergeCell ref="VNO142:VNP142"/>
    <mergeCell ref="VNQ142:VNR142"/>
    <mergeCell ref="VNS142:VNT142"/>
    <mergeCell ref="VNU142:VNV142"/>
    <mergeCell ref="VNW142:VNX142"/>
    <mergeCell ref="VNY142:VNZ142"/>
    <mergeCell ref="VOA142:VOB142"/>
    <mergeCell ref="VOC142:VOD142"/>
    <mergeCell ref="VOE142:VOF142"/>
    <mergeCell ref="VMW142:VMX142"/>
    <mergeCell ref="VMY142:VMZ142"/>
    <mergeCell ref="VNA142:VNB142"/>
    <mergeCell ref="VNC142:VND142"/>
    <mergeCell ref="VNE142:VNF142"/>
    <mergeCell ref="VNG142:VNH142"/>
    <mergeCell ref="VNI142:VNJ142"/>
    <mergeCell ref="VNK142:VNL142"/>
    <mergeCell ref="VNM142:VNN142"/>
    <mergeCell ref="VME142:VMF142"/>
    <mergeCell ref="VMG142:VMH142"/>
    <mergeCell ref="VMI142:VMJ142"/>
    <mergeCell ref="VMK142:VML142"/>
    <mergeCell ref="VMM142:VMN142"/>
    <mergeCell ref="VMO142:VMP142"/>
    <mergeCell ref="VMQ142:VMR142"/>
    <mergeCell ref="VMS142:VMT142"/>
    <mergeCell ref="VMU142:VMV142"/>
    <mergeCell ref="VLM142:VLN142"/>
    <mergeCell ref="VLO142:VLP142"/>
    <mergeCell ref="VLQ142:VLR142"/>
    <mergeCell ref="VLS142:VLT142"/>
    <mergeCell ref="VLU142:VLV142"/>
    <mergeCell ref="VLW142:VLX142"/>
    <mergeCell ref="VLY142:VLZ142"/>
    <mergeCell ref="VMA142:VMB142"/>
    <mergeCell ref="VMC142:VMD142"/>
    <mergeCell ref="VKU142:VKV142"/>
    <mergeCell ref="VKW142:VKX142"/>
    <mergeCell ref="VKY142:VKZ142"/>
    <mergeCell ref="VLA142:VLB142"/>
    <mergeCell ref="VLC142:VLD142"/>
    <mergeCell ref="VLE142:VLF142"/>
    <mergeCell ref="VLG142:VLH142"/>
    <mergeCell ref="VLI142:VLJ142"/>
    <mergeCell ref="VLK142:VLL142"/>
    <mergeCell ref="VKC142:VKD142"/>
    <mergeCell ref="VKE142:VKF142"/>
    <mergeCell ref="VKG142:VKH142"/>
    <mergeCell ref="VKI142:VKJ142"/>
    <mergeCell ref="VKK142:VKL142"/>
    <mergeCell ref="VKM142:VKN142"/>
    <mergeCell ref="VKO142:VKP142"/>
    <mergeCell ref="VKQ142:VKR142"/>
    <mergeCell ref="VKS142:VKT142"/>
    <mergeCell ref="VJK142:VJL142"/>
    <mergeCell ref="VJM142:VJN142"/>
    <mergeCell ref="VJO142:VJP142"/>
    <mergeCell ref="VJQ142:VJR142"/>
    <mergeCell ref="VJS142:VJT142"/>
    <mergeCell ref="VJU142:VJV142"/>
    <mergeCell ref="VJW142:VJX142"/>
    <mergeCell ref="VJY142:VJZ142"/>
    <mergeCell ref="VKA142:VKB142"/>
    <mergeCell ref="VIS142:VIT142"/>
    <mergeCell ref="VIU142:VIV142"/>
    <mergeCell ref="VIW142:VIX142"/>
    <mergeCell ref="VIY142:VIZ142"/>
    <mergeCell ref="VJA142:VJB142"/>
    <mergeCell ref="VJC142:VJD142"/>
    <mergeCell ref="VJE142:VJF142"/>
    <mergeCell ref="VJG142:VJH142"/>
    <mergeCell ref="VJI142:VJJ142"/>
    <mergeCell ref="VIA142:VIB142"/>
    <mergeCell ref="VIC142:VID142"/>
    <mergeCell ref="VIE142:VIF142"/>
    <mergeCell ref="VIG142:VIH142"/>
    <mergeCell ref="VII142:VIJ142"/>
    <mergeCell ref="VIK142:VIL142"/>
    <mergeCell ref="VIM142:VIN142"/>
    <mergeCell ref="VIO142:VIP142"/>
    <mergeCell ref="VIQ142:VIR142"/>
    <mergeCell ref="VHI142:VHJ142"/>
    <mergeCell ref="VHK142:VHL142"/>
    <mergeCell ref="VHM142:VHN142"/>
    <mergeCell ref="VHO142:VHP142"/>
    <mergeCell ref="VHQ142:VHR142"/>
    <mergeCell ref="VHS142:VHT142"/>
    <mergeCell ref="VHU142:VHV142"/>
    <mergeCell ref="VHW142:VHX142"/>
    <mergeCell ref="VHY142:VHZ142"/>
    <mergeCell ref="VGQ142:VGR142"/>
    <mergeCell ref="VGS142:VGT142"/>
    <mergeCell ref="VGU142:VGV142"/>
    <mergeCell ref="VGW142:VGX142"/>
    <mergeCell ref="VGY142:VGZ142"/>
    <mergeCell ref="VHA142:VHB142"/>
    <mergeCell ref="VHC142:VHD142"/>
    <mergeCell ref="VHE142:VHF142"/>
    <mergeCell ref="VHG142:VHH142"/>
    <mergeCell ref="VFY142:VFZ142"/>
    <mergeCell ref="VGA142:VGB142"/>
    <mergeCell ref="VGC142:VGD142"/>
    <mergeCell ref="VGE142:VGF142"/>
    <mergeCell ref="VGG142:VGH142"/>
    <mergeCell ref="VGI142:VGJ142"/>
    <mergeCell ref="VGK142:VGL142"/>
    <mergeCell ref="VGM142:VGN142"/>
    <mergeCell ref="VGO142:VGP142"/>
    <mergeCell ref="VFG142:VFH142"/>
    <mergeCell ref="VFI142:VFJ142"/>
    <mergeCell ref="VFK142:VFL142"/>
    <mergeCell ref="VFM142:VFN142"/>
    <mergeCell ref="VFO142:VFP142"/>
    <mergeCell ref="VFQ142:VFR142"/>
    <mergeCell ref="VFS142:VFT142"/>
    <mergeCell ref="VFU142:VFV142"/>
    <mergeCell ref="VFW142:VFX142"/>
    <mergeCell ref="VEO142:VEP142"/>
    <mergeCell ref="VEQ142:VER142"/>
    <mergeCell ref="VES142:VET142"/>
    <mergeCell ref="VEU142:VEV142"/>
    <mergeCell ref="VEW142:VEX142"/>
    <mergeCell ref="VEY142:VEZ142"/>
    <mergeCell ref="VFA142:VFB142"/>
    <mergeCell ref="VFC142:VFD142"/>
    <mergeCell ref="VFE142:VFF142"/>
    <mergeCell ref="VDW142:VDX142"/>
    <mergeCell ref="VDY142:VDZ142"/>
    <mergeCell ref="VEA142:VEB142"/>
    <mergeCell ref="VEC142:VED142"/>
    <mergeCell ref="VEE142:VEF142"/>
    <mergeCell ref="VEG142:VEH142"/>
    <mergeCell ref="VEI142:VEJ142"/>
    <mergeCell ref="VEK142:VEL142"/>
    <mergeCell ref="VEM142:VEN142"/>
    <mergeCell ref="VDE142:VDF142"/>
    <mergeCell ref="VDG142:VDH142"/>
    <mergeCell ref="VDI142:VDJ142"/>
    <mergeCell ref="VDK142:VDL142"/>
    <mergeCell ref="VDM142:VDN142"/>
    <mergeCell ref="VDO142:VDP142"/>
    <mergeCell ref="VDQ142:VDR142"/>
    <mergeCell ref="VDS142:VDT142"/>
    <mergeCell ref="VDU142:VDV142"/>
    <mergeCell ref="VCM142:VCN142"/>
    <mergeCell ref="VCO142:VCP142"/>
    <mergeCell ref="VCQ142:VCR142"/>
    <mergeCell ref="VCS142:VCT142"/>
    <mergeCell ref="VCU142:VCV142"/>
    <mergeCell ref="VCW142:VCX142"/>
    <mergeCell ref="VCY142:VCZ142"/>
    <mergeCell ref="VDA142:VDB142"/>
    <mergeCell ref="VDC142:VDD142"/>
    <mergeCell ref="VBU142:VBV142"/>
    <mergeCell ref="VBW142:VBX142"/>
    <mergeCell ref="VBY142:VBZ142"/>
    <mergeCell ref="VCA142:VCB142"/>
    <mergeCell ref="VCC142:VCD142"/>
    <mergeCell ref="VCE142:VCF142"/>
    <mergeCell ref="VCG142:VCH142"/>
    <mergeCell ref="VCI142:VCJ142"/>
    <mergeCell ref="VCK142:VCL142"/>
    <mergeCell ref="VBC142:VBD142"/>
    <mergeCell ref="VBE142:VBF142"/>
    <mergeCell ref="VBG142:VBH142"/>
    <mergeCell ref="VBI142:VBJ142"/>
    <mergeCell ref="VBK142:VBL142"/>
    <mergeCell ref="VBM142:VBN142"/>
    <mergeCell ref="VBO142:VBP142"/>
    <mergeCell ref="VBQ142:VBR142"/>
    <mergeCell ref="VBS142:VBT142"/>
    <mergeCell ref="VAK142:VAL142"/>
    <mergeCell ref="VAM142:VAN142"/>
    <mergeCell ref="VAO142:VAP142"/>
    <mergeCell ref="VAQ142:VAR142"/>
    <mergeCell ref="VAS142:VAT142"/>
    <mergeCell ref="VAU142:VAV142"/>
    <mergeCell ref="VAW142:VAX142"/>
    <mergeCell ref="VAY142:VAZ142"/>
    <mergeCell ref="VBA142:VBB142"/>
    <mergeCell ref="UZS142:UZT142"/>
    <mergeCell ref="UZU142:UZV142"/>
    <mergeCell ref="UZW142:UZX142"/>
    <mergeCell ref="UZY142:UZZ142"/>
    <mergeCell ref="VAA142:VAB142"/>
    <mergeCell ref="VAC142:VAD142"/>
    <mergeCell ref="VAE142:VAF142"/>
    <mergeCell ref="VAG142:VAH142"/>
    <mergeCell ref="VAI142:VAJ142"/>
    <mergeCell ref="UZA142:UZB142"/>
    <mergeCell ref="UZC142:UZD142"/>
    <mergeCell ref="UZE142:UZF142"/>
    <mergeCell ref="UZG142:UZH142"/>
    <mergeCell ref="UZI142:UZJ142"/>
    <mergeCell ref="UZK142:UZL142"/>
    <mergeCell ref="UZM142:UZN142"/>
    <mergeCell ref="UZO142:UZP142"/>
    <mergeCell ref="UZQ142:UZR142"/>
    <mergeCell ref="UYI142:UYJ142"/>
    <mergeCell ref="UYK142:UYL142"/>
    <mergeCell ref="UYM142:UYN142"/>
    <mergeCell ref="UYO142:UYP142"/>
    <mergeCell ref="UYQ142:UYR142"/>
    <mergeCell ref="UYS142:UYT142"/>
    <mergeCell ref="UYU142:UYV142"/>
    <mergeCell ref="UYW142:UYX142"/>
    <mergeCell ref="UYY142:UYZ142"/>
    <mergeCell ref="UXQ142:UXR142"/>
    <mergeCell ref="UXS142:UXT142"/>
    <mergeCell ref="UXU142:UXV142"/>
    <mergeCell ref="UXW142:UXX142"/>
    <mergeCell ref="UXY142:UXZ142"/>
    <mergeCell ref="UYA142:UYB142"/>
    <mergeCell ref="UYC142:UYD142"/>
    <mergeCell ref="UYE142:UYF142"/>
    <mergeCell ref="UYG142:UYH142"/>
    <mergeCell ref="UWY142:UWZ142"/>
    <mergeCell ref="UXA142:UXB142"/>
    <mergeCell ref="UXC142:UXD142"/>
    <mergeCell ref="UXE142:UXF142"/>
    <mergeCell ref="UXG142:UXH142"/>
    <mergeCell ref="UXI142:UXJ142"/>
    <mergeCell ref="UXK142:UXL142"/>
    <mergeCell ref="UXM142:UXN142"/>
    <mergeCell ref="UXO142:UXP142"/>
    <mergeCell ref="UWG142:UWH142"/>
    <mergeCell ref="UWI142:UWJ142"/>
    <mergeCell ref="UWK142:UWL142"/>
    <mergeCell ref="UWM142:UWN142"/>
    <mergeCell ref="UWO142:UWP142"/>
    <mergeCell ref="UWQ142:UWR142"/>
    <mergeCell ref="UWS142:UWT142"/>
    <mergeCell ref="UWU142:UWV142"/>
    <mergeCell ref="UWW142:UWX142"/>
    <mergeCell ref="UVO142:UVP142"/>
    <mergeCell ref="UVQ142:UVR142"/>
    <mergeCell ref="UVS142:UVT142"/>
    <mergeCell ref="UVU142:UVV142"/>
    <mergeCell ref="UVW142:UVX142"/>
    <mergeCell ref="UVY142:UVZ142"/>
    <mergeCell ref="UWA142:UWB142"/>
    <mergeCell ref="UWC142:UWD142"/>
    <mergeCell ref="UWE142:UWF142"/>
    <mergeCell ref="UUW142:UUX142"/>
    <mergeCell ref="UUY142:UUZ142"/>
    <mergeCell ref="UVA142:UVB142"/>
    <mergeCell ref="UVC142:UVD142"/>
    <mergeCell ref="UVE142:UVF142"/>
    <mergeCell ref="UVG142:UVH142"/>
    <mergeCell ref="UVI142:UVJ142"/>
    <mergeCell ref="UVK142:UVL142"/>
    <mergeCell ref="UVM142:UVN142"/>
    <mergeCell ref="UUE142:UUF142"/>
    <mergeCell ref="UUG142:UUH142"/>
    <mergeCell ref="UUI142:UUJ142"/>
    <mergeCell ref="UUK142:UUL142"/>
    <mergeCell ref="UUM142:UUN142"/>
    <mergeCell ref="UUO142:UUP142"/>
    <mergeCell ref="UUQ142:UUR142"/>
    <mergeCell ref="UUS142:UUT142"/>
    <mergeCell ref="UUU142:UUV142"/>
    <mergeCell ref="UTM142:UTN142"/>
    <mergeCell ref="UTO142:UTP142"/>
    <mergeCell ref="UTQ142:UTR142"/>
    <mergeCell ref="UTS142:UTT142"/>
    <mergeCell ref="UTU142:UTV142"/>
    <mergeCell ref="UTW142:UTX142"/>
    <mergeCell ref="UTY142:UTZ142"/>
    <mergeCell ref="UUA142:UUB142"/>
    <mergeCell ref="UUC142:UUD142"/>
    <mergeCell ref="USU142:USV142"/>
    <mergeCell ref="USW142:USX142"/>
    <mergeCell ref="USY142:USZ142"/>
    <mergeCell ref="UTA142:UTB142"/>
    <mergeCell ref="UTC142:UTD142"/>
    <mergeCell ref="UTE142:UTF142"/>
    <mergeCell ref="UTG142:UTH142"/>
    <mergeCell ref="UTI142:UTJ142"/>
    <mergeCell ref="UTK142:UTL142"/>
    <mergeCell ref="USC142:USD142"/>
    <mergeCell ref="USE142:USF142"/>
    <mergeCell ref="USG142:USH142"/>
    <mergeCell ref="USI142:USJ142"/>
    <mergeCell ref="USK142:USL142"/>
    <mergeCell ref="USM142:USN142"/>
    <mergeCell ref="USO142:USP142"/>
    <mergeCell ref="USQ142:USR142"/>
    <mergeCell ref="USS142:UST142"/>
    <mergeCell ref="URK142:URL142"/>
    <mergeCell ref="URM142:URN142"/>
    <mergeCell ref="URO142:URP142"/>
    <mergeCell ref="URQ142:URR142"/>
    <mergeCell ref="URS142:URT142"/>
    <mergeCell ref="URU142:URV142"/>
    <mergeCell ref="URW142:URX142"/>
    <mergeCell ref="URY142:URZ142"/>
    <mergeCell ref="USA142:USB142"/>
    <mergeCell ref="UQS142:UQT142"/>
    <mergeCell ref="UQU142:UQV142"/>
    <mergeCell ref="UQW142:UQX142"/>
    <mergeCell ref="UQY142:UQZ142"/>
    <mergeCell ref="URA142:URB142"/>
    <mergeCell ref="URC142:URD142"/>
    <mergeCell ref="URE142:URF142"/>
    <mergeCell ref="URG142:URH142"/>
    <mergeCell ref="URI142:URJ142"/>
    <mergeCell ref="UQA142:UQB142"/>
    <mergeCell ref="UQC142:UQD142"/>
    <mergeCell ref="UQE142:UQF142"/>
    <mergeCell ref="UQG142:UQH142"/>
    <mergeCell ref="UQI142:UQJ142"/>
    <mergeCell ref="UQK142:UQL142"/>
    <mergeCell ref="UQM142:UQN142"/>
    <mergeCell ref="UQO142:UQP142"/>
    <mergeCell ref="UQQ142:UQR142"/>
    <mergeCell ref="UPI142:UPJ142"/>
    <mergeCell ref="UPK142:UPL142"/>
    <mergeCell ref="UPM142:UPN142"/>
    <mergeCell ref="UPO142:UPP142"/>
    <mergeCell ref="UPQ142:UPR142"/>
    <mergeCell ref="UPS142:UPT142"/>
    <mergeCell ref="UPU142:UPV142"/>
    <mergeCell ref="UPW142:UPX142"/>
    <mergeCell ref="UPY142:UPZ142"/>
    <mergeCell ref="UOQ142:UOR142"/>
    <mergeCell ref="UOS142:UOT142"/>
    <mergeCell ref="UOU142:UOV142"/>
    <mergeCell ref="UOW142:UOX142"/>
    <mergeCell ref="UOY142:UOZ142"/>
    <mergeCell ref="UPA142:UPB142"/>
    <mergeCell ref="UPC142:UPD142"/>
    <mergeCell ref="UPE142:UPF142"/>
    <mergeCell ref="UPG142:UPH142"/>
    <mergeCell ref="UNY142:UNZ142"/>
    <mergeCell ref="UOA142:UOB142"/>
    <mergeCell ref="UOC142:UOD142"/>
    <mergeCell ref="UOE142:UOF142"/>
    <mergeCell ref="UOG142:UOH142"/>
    <mergeCell ref="UOI142:UOJ142"/>
    <mergeCell ref="UOK142:UOL142"/>
    <mergeCell ref="UOM142:UON142"/>
    <mergeCell ref="UOO142:UOP142"/>
    <mergeCell ref="UNG142:UNH142"/>
    <mergeCell ref="UNI142:UNJ142"/>
    <mergeCell ref="UNK142:UNL142"/>
    <mergeCell ref="UNM142:UNN142"/>
    <mergeCell ref="UNO142:UNP142"/>
    <mergeCell ref="UNQ142:UNR142"/>
    <mergeCell ref="UNS142:UNT142"/>
    <mergeCell ref="UNU142:UNV142"/>
    <mergeCell ref="UNW142:UNX142"/>
    <mergeCell ref="UMO142:UMP142"/>
    <mergeCell ref="UMQ142:UMR142"/>
    <mergeCell ref="UMS142:UMT142"/>
    <mergeCell ref="UMU142:UMV142"/>
    <mergeCell ref="UMW142:UMX142"/>
    <mergeCell ref="UMY142:UMZ142"/>
    <mergeCell ref="UNA142:UNB142"/>
    <mergeCell ref="UNC142:UND142"/>
    <mergeCell ref="UNE142:UNF142"/>
    <mergeCell ref="ULW142:ULX142"/>
    <mergeCell ref="ULY142:ULZ142"/>
    <mergeCell ref="UMA142:UMB142"/>
    <mergeCell ref="UMC142:UMD142"/>
    <mergeCell ref="UME142:UMF142"/>
    <mergeCell ref="UMG142:UMH142"/>
    <mergeCell ref="UMI142:UMJ142"/>
    <mergeCell ref="UMK142:UML142"/>
    <mergeCell ref="UMM142:UMN142"/>
    <mergeCell ref="ULE142:ULF142"/>
    <mergeCell ref="ULG142:ULH142"/>
    <mergeCell ref="ULI142:ULJ142"/>
    <mergeCell ref="ULK142:ULL142"/>
    <mergeCell ref="ULM142:ULN142"/>
    <mergeCell ref="ULO142:ULP142"/>
    <mergeCell ref="ULQ142:ULR142"/>
    <mergeCell ref="ULS142:ULT142"/>
    <mergeCell ref="ULU142:ULV142"/>
    <mergeCell ref="UKM142:UKN142"/>
    <mergeCell ref="UKO142:UKP142"/>
    <mergeCell ref="UKQ142:UKR142"/>
    <mergeCell ref="UKS142:UKT142"/>
    <mergeCell ref="UKU142:UKV142"/>
    <mergeCell ref="UKW142:UKX142"/>
    <mergeCell ref="UKY142:UKZ142"/>
    <mergeCell ref="ULA142:ULB142"/>
    <mergeCell ref="ULC142:ULD142"/>
    <mergeCell ref="UJU142:UJV142"/>
    <mergeCell ref="UJW142:UJX142"/>
    <mergeCell ref="UJY142:UJZ142"/>
    <mergeCell ref="UKA142:UKB142"/>
    <mergeCell ref="UKC142:UKD142"/>
    <mergeCell ref="UKE142:UKF142"/>
    <mergeCell ref="UKG142:UKH142"/>
    <mergeCell ref="UKI142:UKJ142"/>
    <mergeCell ref="UKK142:UKL142"/>
    <mergeCell ref="UJC142:UJD142"/>
    <mergeCell ref="UJE142:UJF142"/>
    <mergeCell ref="UJG142:UJH142"/>
    <mergeCell ref="UJI142:UJJ142"/>
    <mergeCell ref="UJK142:UJL142"/>
    <mergeCell ref="UJM142:UJN142"/>
    <mergeCell ref="UJO142:UJP142"/>
    <mergeCell ref="UJQ142:UJR142"/>
    <mergeCell ref="UJS142:UJT142"/>
    <mergeCell ref="UIK142:UIL142"/>
    <mergeCell ref="UIM142:UIN142"/>
    <mergeCell ref="UIO142:UIP142"/>
    <mergeCell ref="UIQ142:UIR142"/>
    <mergeCell ref="UIS142:UIT142"/>
    <mergeCell ref="UIU142:UIV142"/>
    <mergeCell ref="UIW142:UIX142"/>
    <mergeCell ref="UIY142:UIZ142"/>
    <mergeCell ref="UJA142:UJB142"/>
    <mergeCell ref="UHS142:UHT142"/>
    <mergeCell ref="UHU142:UHV142"/>
    <mergeCell ref="UHW142:UHX142"/>
    <mergeCell ref="UHY142:UHZ142"/>
    <mergeCell ref="UIA142:UIB142"/>
    <mergeCell ref="UIC142:UID142"/>
    <mergeCell ref="UIE142:UIF142"/>
    <mergeCell ref="UIG142:UIH142"/>
    <mergeCell ref="UII142:UIJ142"/>
    <mergeCell ref="UHA142:UHB142"/>
    <mergeCell ref="UHC142:UHD142"/>
    <mergeCell ref="UHE142:UHF142"/>
    <mergeCell ref="UHG142:UHH142"/>
    <mergeCell ref="UHI142:UHJ142"/>
    <mergeCell ref="UHK142:UHL142"/>
    <mergeCell ref="UHM142:UHN142"/>
    <mergeCell ref="UHO142:UHP142"/>
    <mergeCell ref="UHQ142:UHR142"/>
    <mergeCell ref="UGI142:UGJ142"/>
    <mergeCell ref="UGK142:UGL142"/>
    <mergeCell ref="UGM142:UGN142"/>
    <mergeCell ref="UGO142:UGP142"/>
    <mergeCell ref="UGQ142:UGR142"/>
    <mergeCell ref="UGS142:UGT142"/>
    <mergeCell ref="UGU142:UGV142"/>
    <mergeCell ref="UGW142:UGX142"/>
    <mergeCell ref="UGY142:UGZ142"/>
    <mergeCell ref="UFQ142:UFR142"/>
    <mergeCell ref="UFS142:UFT142"/>
    <mergeCell ref="UFU142:UFV142"/>
    <mergeCell ref="UFW142:UFX142"/>
    <mergeCell ref="UFY142:UFZ142"/>
    <mergeCell ref="UGA142:UGB142"/>
    <mergeCell ref="UGC142:UGD142"/>
    <mergeCell ref="UGE142:UGF142"/>
    <mergeCell ref="UGG142:UGH142"/>
    <mergeCell ref="UEY142:UEZ142"/>
    <mergeCell ref="UFA142:UFB142"/>
    <mergeCell ref="UFC142:UFD142"/>
    <mergeCell ref="UFE142:UFF142"/>
    <mergeCell ref="UFG142:UFH142"/>
    <mergeCell ref="UFI142:UFJ142"/>
    <mergeCell ref="UFK142:UFL142"/>
    <mergeCell ref="UFM142:UFN142"/>
    <mergeCell ref="UFO142:UFP142"/>
    <mergeCell ref="UEG142:UEH142"/>
    <mergeCell ref="UEI142:UEJ142"/>
    <mergeCell ref="UEK142:UEL142"/>
    <mergeCell ref="UEM142:UEN142"/>
    <mergeCell ref="UEO142:UEP142"/>
    <mergeCell ref="UEQ142:UER142"/>
    <mergeCell ref="UES142:UET142"/>
    <mergeCell ref="UEU142:UEV142"/>
    <mergeCell ref="UEW142:UEX142"/>
    <mergeCell ref="UDO142:UDP142"/>
    <mergeCell ref="UDQ142:UDR142"/>
    <mergeCell ref="UDS142:UDT142"/>
    <mergeCell ref="UDU142:UDV142"/>
    <mergeCell ref="UDW142:UDX142"/>
    <mergeCell ref="UDY142:UDZ142"/>
    <mergeCell ref="UEA142:UEB142"/>
    <mergeCell ref="UEC142:UED142"/>
    <mergeCell ref="UEE142:UEF142"/>
    <mergeCell ref="UCW142:UCX142"/>
    <mergeCell ref="UCY142:UCZ142"/>
    <mergeCell ref="UDA142:UDB142"/>
    <mergeCell ref="UDC142:UDD142"/>
    <mergeCell ref="UDE142:UDF142"/>
    <mergeCell ref="UDG142:UDH142"/>
    <mergeCell ref="UDI142:UDJ142"/>
    <mergeCell ref="UDK142:UDL142"/>
    <mergeCell ref="UDM142:UDN142"/>
    <mergeCell ref="UCE142:UCF142"/>
    <mergeCell ref="UCG142:UCH142"/>
    <mergeCell ref="UCI142:UCJ142"/>
    <mergeCell ref="UCK142:UCL142"/>
    <mergeCell ref="UCM142:UCN142"/>
    <mergeCell ref="UCO142:UCP142"/>
    <mergeCell ref="UCQ142:UCR142"/>
    <mergeCell ref="UCS142:UCT142"/>
    <mergeCell ref="UCU142:UCV142"/>
    <mergeCell ref="UBM142:UBN142"/>
    <mergeCell ref="UBO142:UBP142"/>
    <mergeCell ref="UBQ142:UBR142"/>
    <mergeCell ref="UBS142:UBT142"/>
    <mergeCell ref="UBU142:UBV142"/>
    <mergeCell ref="UBW142:UBX142"/>
    <mergeCell ref="UBY142:UBZ142"/>
    <mergeCell ref="UCA142:UCB142"/>
    <mergeCell ref="UCC142:UCD142"/>
    <mergeCell ref="UAU142:UAV142"/>
    <mergeCell ref="UAW142:UAX142"/>
    <mergeCell ref="UAY142:UAZ142"/>
    <mergeCell ref="UBA142:UBB142"/>
    <mergeCell ref="UBC142:UBD142"/>
    <mergeCell ref="UBE142:UBF142"/>
    <mergeCell ref="UBG142:UBH142"/>
    <mergeCell ref="UBI142:UBJ142"/>
    <mergeCell ref="UBK142:UBL142"/>
    <mergeCell ref="UAC142:UAD142"/>
    <mergeCell ref="UAE142:UAF142"/>
    <mergeCell ref="UAG142:UAH142"/>
    <mergeCell ref="UAI142:UAJ142"/>
    <mergeCell ref="UAK142:UAL142"/>
    <mergeCell ref="UAM142:UAN142"/>
    <mergeCell ref="UAO142:UAP142"/>
    <mergeCell ref="UAQ142:UAR142"/>
    <mergeCell ref="UAS142:UAT142"/>
    <mergeCell ref="TZK142:TZL142"/>
    <mergeCell ref="TZM142:TZN142"/>
    <mergeCell ref="TZO142:TZP142"/>
    <mergeCell ref="TZQ142:TZR142"/>
    <mergeCell ref="TZS142:TZT142"/>
    <mergeCell ref="TZU142:TZV142"/>
    <mergeCell ref="TZW142:TZX142"/>
    <mergeCell ref="TZY142:TZZ142"/>
    <mergeCell ref="UAA142:UAB142"/>
    <mergeCell ref="TYS142:TYT142"/>
    <mergeCell ref="TYU142:TYV142"/>
    <mergeCell ref="TYW142:TYX142"/>
    <mergeCell ref="TYY142:TYZ142"/>
    <mergeCell ref="TZA142:TZB142"/>
    <mergeCell ref="TZC142:TZD142"/>
    <mergeCell ref="TZE142:TZF142"/>
    <mergeCell ref="TZG142:TZH142"/>
    <mergeCell ref="TZI142:TZJ142"/>
    <mergeCell ref="TYA142:TYB142"/>
    <mergeCell ref="TYC142:TYD142"/>
    <mergeCell ref="TYE142:TYF142"/>
    <mergeCell ref="TYG142:TYH142"/>
    <mergeCell ref="TYI142:TYJ142"/>
    <mergeCell ref="TYK142:TYL142"/>
    <mergeCell ref="TYM142:TYN142"/>
    <mergeCell ref="TYO142:TYP142"/>
    <mergeCell ref="TYQ142:TYR142"/>
    <mergeCell ref="TXI142:TXJ142"/>
    <mergeCell ref="TXK142:TXL142"/>
    <mergeCell ref="TXM142:TXN142"/>
    <mergeCell ref="TXO142:TXP142"/>
    <mergeCell ref="TXQ142:TXR142"/>
    <mergeCell ref="TXS142:TXT142"/>
    <mergeCell ref="TXU142:TXV142"/>
    <mergeCell ref="TXW142:TXX142"/>
    <mergeCell ref="TXY142:TXZ142"/>
    <mergeCell ref="TWQ142:TWR142"/>
    <mergeCell ref="TWS142:TWT142"/>
    <mergeCell ref="TWU142:TWV142"/>
    <mergeCell ref="TWW142:TWX142"/>
    <mergeCell ref="TWY142:TWZ142"/>
    <mergeCell ref="TXA142:TXB142"/>
    <mergeCell ref="TXC142:TXD142"/>
    <mergeCell ref="TXE142:TXF142"/>
    <mergeCell ref="TXG142:TXH142"/>
    <mergeCell ref="TVY142:TVZ142"/>
    <mergeCell ref="TWA142:TWB142"/>
    <mergeCell ref="TWC142:TWD142"/>
    <mergeCell ref="TWE142:TWF142"/>
    <mergeCell ref="TWG142:TWH142"/>
    <mergeCell ref="TWI142:TWJ142"/>
    <mergeCell ref="TWK142:TWL142"/>
    <mergeCell ref="TWM142:TWN142"/>
    <mergeCell ref="TWO142:TWP142"/>
    <mergeCell ref="TVG142:TVH142"/>
    <mergeCell ref="TVI142:TVJ142"/>
    <mergeCell ref="TVK142:TVL142"/>
    <mergeCell ref="TVM142:TVN142"/>
    <mergeCell ref="TVO142:TVP142"/>
    <mergeCell ref="TVQ142:TVR142"/>
    <mergeCell ref="TVS142:TVT142"/>
    <mergeCell ref="TVU142:TVV142"/>
    <mergeCell ref="TVW142:TVX142"/>
    <mergeCell ref="TUO142:TUP142"/>
    <mergeCell ref="TUQ142:TUR142"/>
    <mergeCell ref="TUS142:TUT142"/>
    <mergeCell ref="TUU142:TUV142"/>
    <mergeCell ref="TUW142:TUX142"/>
    <mergeCell ref="TUY142:TUZ142"/>
    <mergeCell ref="TVA142:TVB142"/>
    <mergeCell ref="TVC142:TVD142"/>
    <mergeCell ref="TVE142:TVF142"/>
    <mergeCell ref="TTW142:TTX142"/>
    <mergeCell ref="TTY142:TTZ142"/>
    <mergeCell ref="TUA142:TUB142"/>
    <mergeCell ref="TUC142:TUD142"/>
    <mergeCell ref="TUE142:TUF142"/>
    <mergeCell ref="TUG142:TUH142"/>
    <mergeCell ref="TUI142:TUJ142"/>
    <mergeCell ref="TUK142:TUL142"/>
    <mergeCell ref="TUM142:TUN142"/>
    <mergeCell ref="TTE142:TTF142"/>
    <mergeCell ref="TTG142:TTH142"/>
    <mergeCell ref="TTI142:TTJ142"/>
    <mergeCell ref="TTK142:TTL142"/>
    <mergeCell ref="TTM142:TTN142"/>
    <mergeCell ref="TTO142:TTP142"/>
    <mergeCell ref="TTQ142:TTR142"/>
    <mergeCell ref="TTS142:TTT142"/>
    <mergeCell ref="TTU142:TTV142"/>
    <mergeCell ref="TSM142:TSN142"/>
    <mergeCell ref="TSO142:TSP142"/>
    <mergeCell ref="TSQ142:TSR142"/>
    <mergeCell ref="TSS142:TST142"/>
    <mergeCell ref="TSU142:TSV142"/>
    <mergeCell ref="TSW142:TSX142"/>
    <mergeCell ref="TSY142:TSZ142"/>
    <mergeCell ref="TTA142:TTB142"/>
    <mergeCell ref="TTC142:TTD142"/>
    <mergeCell ref="TRU142:TRV142"/>
    <mergeCell ref="TRW142:TRX142"/>
    <mergeCell ref="TRY142:TRZ142"/>
    <mergeCell ref="TSA142:TSB142"/>
    <mergeCell ref="TSC142:TSD142"/>
    <mergeCell ref="TSE142:TSF142"/>
    <mergeCell ref="TSG142:TSH142"/>
    <mergeCell ref="TSI142:TSJ142"/>
    <mergeCell ref="TSK142:TSL142"/>
    <mergeCell ref="TRC142:TRD142"/>
    <mergeCell ref="TRE142:TRF142"/>
    <mergeCell ref="TRG142:TRH142"/>
    <mergeCell ref="TRI142:TRJ142"/>
    <mergeCell ref="TRK142:TRL142"/>
    <mergeCell ref="TRM142:TRN142"/>
    <mergeCell ref="TRO142:TRP142"/>
    <mergeCell ref="TRQ142:TRR142"/>
    <mergeCell ref="TRS142:TRT142"/>
    <mergeCell ref="TQK142:TQL142"/>
    <mergeCell ref="TQM142:TQN142"/>
    <mergeCell ref="TQO142:TQP142"/>
    <mergeCell ref="TQQ142:TQR142"/>
    <mergeCell ref="TQS142:TQT142"/>
    <mergeCell ref="TQU142:TQV142"/>
    <mergeCell ref="TQW142:TQX142"/>
    <mergeCell ref="TQY142:TQZ142"/>
    <mergeCell ref="TRA142:TRB142"/>
    <mergeCell ref="TPS142:TPT142"/>
    <mergeCell ref="TPU142:TPV142"/>
    <mergeCell ref="TPW142:TPX142"/>
    <mergeCell ref="TPY142:TPZ142"/>
    <mergeCell ref="TQA142:TQB142"/>
    <mergeCell ref="TQC142:TQD142"/>
    <mergeCell ref="TQE142:TQF142"/>
    <mergeCell ref="TQG142:TQH142"/>
    <mergeCell ref="TQI142:TQJ142"/>
    <mergeCell ref="TPA142:TPB142"/>
    <mergeCell ref="TPC142:TPD142"/>
    <mergeCell ref="TPE142:TPF142"/>
    <mergeCell ref="TPG142:TPH142"/>
    <mergeCell ref="TPI142:TPJ142"/>
    <mergeCell ref="TPK142:TPL142"/>
    <mergeCell ref="TPM142:TPN142"/>
    <mergeCell ref="TPO142:TPP142"/>
    <mergeCell ref="TPQ142:TPR142"/>
    <mergeCell ref="TOI142:TOJ142"/>
    <mergeCell ref="TOK142:TOL142"/>
    <mergeCell ref="TOM142:TON142"/>
    <mergeCell ref="TOO142:TOP142"/>
    <mergeCell ref="TOQ142:TOR142"/>
    <mergeCell ref="TOS142:TOT142"/>
    <mergeCell ref="TOU142:TOV142"/>
    <mergeCell ref="TOW142:TOX142"/>
    <mergeCell ref="TOY142:TOZ142"/>
    <mergeCell ref="TNQ142:TNR142"/>
    <mergeCell ref="TNS142:TNT142"/>
    <mergeCell ref="TNU142:TNV142"/>
    <mergeCell ref="TNW142:TNX142"/>
    <mergeCell ref="TNY142:TNZ142"/>
    <mergeCell ref="TOA142:TOB142"/>
    <mergeCell ref="TOC142:TOD142"/>
    <mergeCell ref="TOE142:TOF142"/>
    <mergeCell ref="TOG142:TOH142"/>
    <mergeCell ref="TMY142:TMZ142"/>
    <mergeCell ref="TNA142:TNB142"/>
    <mergeCell ref="TNC142:TND142"/>
    <mergeCell ref="TNE142:TNF142"/>
    <mergeCell ref="TNG142:TNH142"/>
    <mergeCell ref="TNI142:TNJ142"/>
    <mergeCell ref="TNK142:TNL142"/>
    <mergeCell ref="TNM142:TNN142"/>
    <mergeCell ref="TNO142:TNP142"/>
    <mergeCell ref="TMG142:TMH142"/>
    <mergeCell ref="TMI142:TMJ142"/>
    <mergeCell ref="TMK142:TML142"/>
    <mergeCell ref="TMM142:TMN142"/>
    <mergeCell ref="TMO142:TMP142"/>
    <mergeCell ref="TMQ142:TMR142"/>
    <mergeCell ref="TMS142:TMT142"/>
    <mergeCell ref="TMU142:TMV142"/>
    <mergeCell ref="TMW142:TMX142"/>
    <mergeCell ref="TLO142:TLP142"/>
    <mergeCell ref="TLQ142:TLR142"/>
    <mergeCell ref="TLS142:TLT142"/>
    <mergeCell ref="TLU142:TLV142"/>
    <mergeCell ref="TLW142:TLX142"/>
    <mergeCell ref="TLY142:TLZ142"/>
    <mergeCell ref="TMA142:TMB142"/>
    <mergeCell ref="TMC142:TMD142"/>
    <mergeCell ref="TME142:TMF142"/>
    <mergeCell ref="TKW142:TKX142"/>
    <mergeCell ref="TKY142:TKZ142"/>
    <mergeCell ref="TLA142:TLB142"/>
    <mergeCell ref="TLC142:TLD142"/>
    <mergeCell ref="TLE142:TLF142"/>
    <mergeCell ref="TLG142:TLH142"/>
    <mergeCell ref="TLI142:TLJ142"/>
    <mergeCell ref="TLK142:TLL142"/>
    <mergeCell ref="TLM142:TLN142"/>
    <mergeCell ref="TKE142:TKF142"/>
    <mergeCell ref="TKG142:TKH142"/>
    <mergeCell ref="TKI142:TKJ142"/>
    <mergeCell ref="TKK142:TKL142"/>
    <mergeCell ref="TKM142:TKN142"/>
    <mergeCell ref="TKO142:TKP142"/>
    <mergeCell ref="TKQ142:TKR142"/>
    <mergeCell ref="TKS142:TKT142"/>
    <mergeCell ref="TKU142:TKV142"/>
    <mergeCell ref="TJM142:TJN142"/>
    <mergeCell ref="TJO142:TJP142"/>
    <mergeCell ref="TJQ142:TJR142"/>
    <mergeCell ref="TJS142:TJT142"/>
    <mergeCell ref="TJU142:TJV142"/>
    <mergeCell ref="TJW142:TJX142"/>
    <mergeCell ref="TJY142:TJZ142"/>
    <mergeCell ref="TKA142:TKB142"/>
    <mergeCell ref="TKC142:TKD142"/>
    <mergeCell ref="TIU142:TIV142"/>
    <mergeCell ref="TIW142:TIX142"/>
    <mergeCell ref="TIY142:TIZ142"/>
    <mergeCell ref="TJA142:TJB142"/>
    <mergeCell ref="TJC142:TJD142"/>
    <mergeCell ref="TJE142:TJF142"/>
    <mergeCell ref="TJG142:TJH142"/>
    <mergeCell ref="TJI142:TJJ142"/>
    <mergeCell ref="TJK142:TJL142"/>
    <mergeCell ref="TIC142:TID142"/>
    <mergeCell ref="TIE142:TIF142"/>
    <mergeCell ref="TIG142:TIH142"/>
    <mergeCell ref="TII142:TIJ142"/>
    <mergeCell ref="TIK142:TIL142"/>
    <mergeCell ref="TIM142:TIN142"/>
    <mergeCell ref="TIO142:TIP142"/>
    <mergeCell ref="TIQ142:TIR142"/>
    <mergeCell ref="TIS142:TIT142"/>
    <mergeCell ref="THK142:THL142"/>
    <mergeCell ref="THM142:THN142"/>
    <mergeCell ref="THO142:THP142"/>
    <mergeCell ref="THQ142:THR142"/>
    <mergeCell ref="THS142:THT142"/>
    <mergeCell ref="THU142:THV142"/>
    <mergeCell ref="THW142:THX142"/>
    <mergeCell ref="THY142:THZ142"/>
    <mergeCell ref="TIA142:TIB142"/>
    <mergeCell ref="TGS142:TGT142"/>
    <mergeCell ref="TGU142:TGV142"/>
    <mergeCell ref="TGW142:TGX142"/>
    <mergeCell ref="TGY142:TGZ142"/>
    <mergeCell ref="THA142:THB142"/>
    <mergeCell ref="THC142:THD142"/>
    <mergeCell ref="THE142:THF142"/>
    <mergeCell ref="THG142:THH142"/>
    <mergeCell ref="THI142:THJ142"/>
    <mergeCell ref="TGA142:TGB142"/>
    <mergeCell ref="TGC142:TGD142"/>
    <mergeCell ref="TGE142:TGF142"/>
    <mergeCell ref="TGG142:TGH142"/>
    <mergeCell ref="TGI142:TGJ142"/>
    <mergeCell ref="TGK142:TGL142"/>
    <mergeCell ref="TGM142:TGN142"/>
    <mergeCell ref="TGO142:TGP142"/>
    <mergeCell ref="TGQ142:TGR142"/>
    <mergeCell ref="TFI142:TFJ142"/>
    <mergeCell ref="TFK142:TFL142"/>
    <mergeCell ref="TFM142:TFN142"/>
    <mergeCell ref="TFO142:TFP142"/>
    <mergeCell ref="TFQ142:TFR142"/>
    <mergeCell ref="TFS142:TFT142"/>
    <mergeCell ref="TFU142:TFV142"/>
    <mergeCell ref="TFW142:TFX142"/>
    <mergeCell ref="TFY142:TFZ142"/>
    <mergeCell ref="TEQ142:TER142"/>
    <mergeCell ref="TES142:TET142"/>
    <mergeCell ref="TEU142:TEV142"/>
    <mergeCell ref="TEW142:TEX142"/>
    <mergeCell ref="TEY142:TEZ142"/>
    <mergeCell ref="TFA142:TFB142"/>
    <mergeCell ref="TFC142:TFD142"/>
    <mergeCell ref="TFE142:TFF142"/>
    <mergeCell ref="TFG142:TFH142"/>
    <mergeCell ref="TDY142:TDZ142"/>
    <mergeCell ref="TEA142:TEB142"/>
    <mergeCell ref="TEC142:TED142"/>
    <mergeCell ref="TEE142:TEF142"/>
    <mergeCell ref="TEG142:TEH142"/>
    <mergeCell ref="TEI142:TEJ142"/>
    <mergeCell ref="TEK142:TEL142"/>
    <mergeCell ref="TEM142:TEN142"/>
    <mergeCell ref="TEO142:TEP142"/>
    <mergeCell ref="TDG142:TDH142"/>
    <mergeCell ref="TDI142:TDJ142"/>
    <mergeCell ref="TDK142:TDL142"/>
    <mergeCell ref="TDM142:TDN142"/>
    <mergeCell ref="TDO142:TDP142"/>
    <mergeCell ref="TDQ142:TDR142"/>
    <mergeCell ref="TDS142:TDT142"/>
    <mergeCell ref="TDU142:TDV142"/>
    <mergeCell ref="TDW142:TDX142"/>
    <mergeCell ref="TCO142:TCP142"/>
    <mergeCell ref="TCQ142:TCR142"/>
    <mergeCell ref="TCS142:TCT142"/>
    <mergeCell ref="TCU142:TCV142"/>
    <mergeCell ref="TCW142:TCX142"/>
    <mergeCell ref="TCY142:TCZ142"/>
    <mergeCell ref="TDA142:TDB142"/>
    <mergeCell ref="TDC142:TDD142"/>
    <mergeCell ref="TDE142:TDF142"/>
    <mergeCell ref="TBW142:TBX142"/>
    <mergeCell ref="TBY142:TBZ142"/>
    <mergeCell ref="TCA142:TCB142"/>
    <mergeCell ref="TCC142:TCD142"/>
    <mergeCell ref="TCE142:TCF142"/>
    <mergeCell ref="TCG142:TCH142"/>
    <mergeCell ref="TCI142:TCJ142"/>
    <mergeCell ref="TCK142:TCL142"/>
    <mergeCell ref="TCM142:TCN142"/>
    <mergeCell ref="TBE142:TBF142"/>
    <mergeCell ref="TBG142:TBH142"/>
    <mergeCell ref="TBI142:TBJ142"/>
    <mergeCell ref="TBK142:TBL142"/>
    <mergeCell ref="TBM142:TBN142"/>
    <mergeCell ref="TBO142:TBP142"/>
    <mergeCell ref="TBQ142:TBR142"/>
    <mergeCell ref="TBS142:TBT142"/>
    <mergeCell ref="TBU142:TBV142"/>
    <mergeCell ref="TAM142:TAN142"/>
    <mergeCell ref="TAO142:TAP142"/>
    <mergeCell ref="TAQ142:TAR142"/>
    <mergeCell ref="TAS142:TAT142"/>
    <mergeCell ref="TAU142:TAV142"/>
    <mergeCell ref="TAW142:TAX142"/>
    <mergeCell ref="TAY142:TAZ142"/>
    <mergeCell ref="TBA142:TBB142"/>
    <mergeCell ref="TBC142:TBD142"/>
    <mergeCell ref="SZU142:SZV142"/>
    <mergeCell ref="SZW142:SZX142"/>
    <mergeCell ref="SZY142:SZZ142"/>
    <mergeCell ref="TAA142:TAB142"/>
    <mergeCell ref="TAC142:TAD142"/>
    <mergeCell ref="TAE142:TAF142"/>
    <mergeCell ref="TAG142:TAH142"/>
    <mergeCell ref="TAI142:TAJ142"/>
    <mergeCell ref="TAK142:TAL142"/>
    <mergeCell ref="SZC142:SZD142"/>
    <mergeCell ref="SZE142:SZF142"/>
    <mergeCell ref="SZG142:SZH142"/>
    <mergeCell ref="SZI142:SZJ142"/>
    <mergeCell ref="SZK142:SZL142"/>
    <mergeCell ref="SZM142:SZN142"/>
    <mergeCell ref="SZO142:SZP142"/>
    <mergeCell ref="SZQ142:SZR142"/>
    <mergeCell ref="SZS142:SZT142"/>
    <mergeCell ref="SYK142:SYL142"/>
    <mergeCell ref="SYM142:SYN142"/>
    <mergeCell ref="SYO142:SYP142"/>
    <mergeCell ref="SYQ142:SYR142"/>
    <mergeCell ref="SYS142:SYT142"/>
    <mergeCell ref="SYU142:SYV142"/>
    <mergeCell ref="SYW142:SYX142"/>
    <mergeCell ref="SYY142:SYZ142"/>
    <mergeCell ref="SZA142:SZB142"/>
    <mergeCell ref="SXS142:SXT142"/>
    <mergeCell ref="SXU142:SXV142"/>
    <mergeCell ref="SXW142:SXX142"/>
    <mergeCell ref="SXY142:SXZ142"/>
    <mergeCell ref="SYA142:SYB142"/>
    <mergeCell ref="SYC142:SYD142"/>
    <mergeCell ref="SYE142:SYF142"/>
    <mergeCell ref="SYG142:SYH142"/>
    <mergeCell ref="SYI142:SYJ142"/>
    <mergeCell ref="SXA142:SXB142"/>
    <mergeCell ref="SXC142:SXD142"/>
    <mergeCell ref="SXE142:SXF142"/>
    <mergeCell ref="SXG142:SXH142"/>
    <mergeCell ref="SXI142:SXJ142"/>
    <mergeCell ref="SXK142:SXL142"/>
    <mergeCell ref="SXM142:SXN142"/>
    <mergeCell ref="SXO142:SXP142"/>
    <mergeCell ref="SXQ142:SXR142"/>
    <mergeCell ref="SWI142:SWJ142"/>
    <mergeCell ref="SWK142:SWL142"/>
    <mergeCell ref="SWM142:SWN142"/>
    <mergeCell ref="SWO142:SWP142"/>
    <mergeCell ref="SWQ142:SWR142"/>
    <mergeCell ref="SWS142:SWT142"/>
    <mergeCell ref="SWU142:SWV142"/>
    <mergeCell ref="SWW142:SWX142"/>
    <mergeCell ref="SWY142:SWZ142"/>
    <mergeCell ref="SVQ142:SVR142"/>
    <mergeCell ref="SVS142:SVT142"/>
    <mergeCell ref="SVU142:SVV142"/>
    <mergeCell ref="SVW142:SVX142"/>
    <mergeCell ref="SVY142:SVZ142"/>
    <mergeCell ref="SWA142:SWB142"/>
    <mergeCell ref="SWC142:SWD142"/>
    <mergeCell ref="SWE142:SWF142"/>
    <mergeCell ref="SWG142:SWH142"/>
    <mergeCell ref="SUY142:SUZ142"/>
    <mergeCell ref="SVA142:SVB142"/>
    <mergeCell ref="SVC142:SVD142"/>
    <mergeCell ref="SVE142:SVF142"/>
    <mergeCell ref="SVG142:SVH142"/>
    <mergeCell ref="SVI142:SVJ142"/>
    <mergeCell ref="SVK142:SVL142"/>
    <mergeCell ref="SVM142:SVN142"/>
    <mergeCell ref="SVO142:SVP142"/>
    <mergeCell ref="SUG142:SUH142"/>
    <mergeCell ref="SUI142:SUJ142"/>
    <mergeCell ref="SUK142:SUL142"/>
    <mergeCell ref="SUM142:SUN142"/>
    <mergeCell ref="SUO142:SUP142"/>
    <mergeCell ref="SUQ142:SUR142"/>
    <mergeCell ref="SUS142:SUT142"/>
    <mergeCell ref="SUU142:SUV142"/>
    <mergeCell ref="SUW142:SUX142"/>
    <mergeCell ref="STO142:STP142"/>
    <mergeCell ref="STQ142:STR142"/>
    <mergeCell ref="STS142:STT142"/>
    <mergeCell ref="STU142:STV142"/>
    <mergeCell ref="STW142:STX142"/>
    <mergeCell ref="STY142:STZ142"/>
    <mergeCell ref="SUA142:SUB142"/>
    <mergeCell ref="SUC142:SUD142"/>
    <mergeCell ref="SUE142:SUF142"/>
    <mergeCell ref="SSW142:SSX142"/>
    <mergeCell ref="SSY142:SSZ142"/>
    <mergeCell ref="STA142:STB142"/>
    <mergeCell ref="STC142:STD142"/>
    <mergeCell ref="STE142:STF142"/>
    <mergeCell ref="STG142:STH142"/>
    <mergeCell ref="STI142:STJ142"/>
    <mergeCell ref="STK142:STL142"/>
    <mergeCell ref="STM142:STN142"/>
    <mergeCell ref="SSE142:SSF142"/>
    <mergeCell ref="SSG142:SSH142"/>
    <mergeCell ref="SSI142:SSJ142"/>
    <mergeCell ref="SSK142:SSL142"/>
    <mergeCell ref="SSM142:SSN142"/>
    <mergeCell ref="SSO142:SSP142"/>
    <mergeCell ref="SSQ142:SSR142"/>
    <mergeCell ref="SSS142:SST142"/>
    <mergeCell ref="SSU142:SSV142"/>
    <mergeCell ref="SRM142:SRN142"/>
    <mergeCell ref="SRO142:SRP142"/>
    <mergeCell ref="SRQ142:SRR142"/>
    <mergeCell ref="SRS142:SRT142"/>
    <mergeCell ref="SRU142:SRV142"/>
    <mergeCell ref="SRW142:SRX142"/>
    <mergeCell ref="SRY142:SRZ142"/>
    <mergeCell ref="SSA142:SSB142"/>
    <mergeCell ref="SSC142:SSD142"/>
    <mergeCell ref="SQU142:SQV142"/>
    <mergeCell ref="SQW142:SQX142"/>
    <mergeCell ref="SQY142:SQZ142"/>
    <mergeCell ref="SRA142:SRB142"/>
    <mergeCell ref="SRC142:SRD142"/>
    <mergeCell ref="SRE142:SRF142"/>
    <mergeCell ref="SRG142:SRH142"/>
    <mergeCell ref="SRI142:SRJ142"/>
    <mergeCell ref="SRK142:SRL142"/>
    <mergeCell ref="SQC142:SQD142"/>
    <mergeCell ref="SQE142:SQF142"/>
    <mergeCell ref="SQG142:SQH142"/>
    <mergeCell ref="SQI142:SQJ142"/>
    <mergeCell ref="SQK142:SQL142"/>
    <mergeCell ref="SQM142:SQN142"/>
    <mergeCell ref="SQO142:SQP142"/>
    <mergeCell ref="SQQ142:SQR142"/>
    <mergeCell ref="SQS142:SQT142"/>
    <mergeCell ref="SPK142:SPL142"/>
    <mergeCell ref="SPM142:SPN142"/>
    <mergeCell ref="SPO142:SPP142"/>
    <mergeCell ref="SPQ142:SPR142"/>
    <mergeCell ref="SPS142:SPT142"/>
    <mergeCell ref="SPU142:SPV142"/>
    <mergeCell ref="SPW142:SPX142"/>
    <mergeCell ref="SPY142:SPZ142"/>
    <mergeCell ref="SQA142:SQB142"/>
    <mergeCell ref="SOS142:SOT142"/>
    <mergeCell ref="SOU142:SOV142"/>
    <mergeCell ref="SOW142:SOX142"/>
    <mergeCell ref="SOY142:SOZ142"/>
    <mergeCell ref="SPA142:SPB142"/>
    <mergeCell ref="SPC142:SPD142"/>
    <mergeCell ref="SPE142:SPF142"/>
    <mergeCell ref="SPG142:SPH142"/>
    <mergeCell ref="SPI142:SPJ142"/>
    <mergeCell ref="SOA142:SOB142"/>
    <mergeCell ref="SOC142:SOD142"/>
    <mergeCell ref="SOE142:SOF142"/>
    <mergeCell ref="SOG142:SOH142"/>
    <mergeCell ref="SOI142:SOJ142"/>
    <mergeCell ref="SOK142:SOL142"/>
    <mergeCell ref="SOM142:SON142"/>
    <mergeCell ref="SOO142:SOP142"/>
    <mergeCell ref="SOQ142:SOR142"/>
    <mergeCell ref="SNI142:SNJ142"/>
    <mergeCell ref="SNK142:SNL142"/>
    <mergeCell ref="SNM142:SNN142"/>
    <mergeCell ref="SNO142:SNP142"/>
    <mergeCell ref="SNQ142:SNR142"/>
    <mergeCell ref="SNS142:SNT142"/>
    <mergeCell ref="SNU142:SNV142"/>
    <mergeCell ref="SNW142:SNX142"/>
    <mergeCell ref="SNY142:SNZ142"/>
    <mergeCell ref="SMQ142:SMR142"/>
    <mergeCell ref="SMS142:SMT142"/>
    <mergeCell ref="SMU142:SMV142"/>
    <mergeCell ref="SMW142:SMX142"/>
    <mergeCell ref="SMY142:SMZ142"/>
    <mergeCell ref="SNA142:SNB142"/>
    <mergeCell ref="SNC142:SND142"/>
    <mergeCell ref="SNE142:SNF142"/>
    <mergeCell ref="SNG142:SNH142"/>
    <mergeCell ref="SLY142:SLZ142"/>
    <mergeCell ref="SMA142:SMB142"/>
    <mergeCell ref="SMC142:SMD142"/>
    <mergeCell ref="SME142:SMF142"/>
    <mergeCell ref="SMG142:SMH142"/>
    <mergeCell ref="SMI142:SMJ142"/>
    <mergeCell ref="SMK142:SML142"/>
    <mergeCell ref="SMM142:SMN142"/>
    <mergeCell ref="SMO142:SMP142"/>
    <mergeCell ref="SLG142:SLH142"/>
    <mergeCell ref="SLI142:SLJ142"/>
    <mergeCell ref="SLK142:SLL142"/>
    <mergeCell ref="SLM142:SLN142"/>
    <mergeCell ref="SLO142:SLP142"/>
    <mergeCell ref="SLQ142:SLR142"/>
    <mergeCell ref="SLS142:SLT142"/>
    <mergeCell ref="SLU142:SLV142"/>
    <mergeCell ref="SLW142:SLX142"/>
    <mergeCell ref="SKO142:SKP142"/>
    <mergeCell ref="SKQ142:SKR142"/>
    <mergeCell ref="SKS142:SKT142"/>
    <mergeCell ref="SKU142:SKV142"/>
    <mergeCell ref="SKW142:SKX142"/>
    <mergeCell ref="SKY142:SKZ142"/>
    <mergeCell ref="SLA142:SLB142"/>
    <mergeCell ref="SLC142:SLD142"/>
    <mergeCell ref="SLE142:SLF142"/>
    <mergeCell ref="SJW142:SJX142"/>
    <mergeCell ref="SJY142:SJZ142"/>
    <mergeCell ref="SKA142:SKB142"/>
    <mergeCell ref="SKC142:SKD142"/>
    <mergeCell ref="SKE142:SKF142"/>
    <mergeCell ref="SKG142:SKH142"/>
    <mergeCell ref="SKI142:SKJ142"/>
    <mergeCell ref="SKK142:SKL142"/>
    <mergeCell ref="SKM142:SKN142"/>
    <mergeCell ref="SJE142:SJF142"/>
    <mergeCell ref="SJG142:SJH142"/>
    <mergeCell ref="SJI142:SJJ142"/>
    <mergeCell ref="SJK142:SJL142"/>
    <mergeCell ref="SJM142:SJN142"/>
    <mergeCell ref="SJO142:SJP142"/>
    <mergeCell ref="SJQ142:SJR142"/>
    <mergeCell ref="SJS142:SJT142"/>
    <mergeCell ref="SJU142:SJV142"/>
    <mergeCell ref="SIM142:SIN142"/>
    <mergeCell ref="SIO142:SIP142"/>
    <mergeCell ref="SIQ142:SIR142"/>
    <mergeCell ref="SIS142:SIT142"/>
    <mergeCell ref="SIU142:SIV142"/>
    <mergeCell ref="SIW142:SIX142"/>
    <mergeCell ref="SIY142:SIZ142"/>
    <mergeCell ref="SJA142:SJB142"/>
    <mergeCell ref="SJC142:SJD142"/>
    <mergeCell ref="SHU142:SHV142"/>
    <mergeCell ref="SHW142:SHX142"/>
    <mergeCell ref="SHY142:SHZ142"/>
    <mergeCell ref="SIA142:SIB142"/>
    <mergeCell ref="SIC142:SID142"/>
    <mergeCell ref="SIE142:SIF142"/>
    <mergeCell ref="SIG142:SIH142"/>
    <mergeCell ref="SII142:SIJ142"/>
    <mergeCell ref="SIK142:SIL142"/>
    <mergeCell ref="SHC142:SHD142"/>
    <mergeCell ref="SHE142:SHF142"/>
    <mergeCell ref="SHG142:SHH142"/>
    <mergeCell ref="SHI142:SHJ142"/>
    <mergeCell ref="SHK142:SHL142"/>
    <mergeCell ref="SHM142:SHN142"/>
    <mergeCell ref="SHO142:SHP142"/>
    <mergeCell ref="SHQ142:SHR142"/>
    <mergeCell ref="SHS142:SHT142"/>
    <mergeCell ref="SGK142:SGL142"/>
    <mergeCell ref="SGM142:SGN142"/>
    <mergeCell ref="SGO142:SGP142"/>
    <mergeCell ref="SGQ142:SGR142"/>
    <mergeCell ref="SGS142:SGT142"/>
    <mergeCell ref="SGU142:SGV142"/>
    <mergeCell ref="SGW142:SGX142"/>
    <mergeCell ref="SGY142:SGZ142"/>
    <mergeCell ref="SHA142:SHB142"/>
    <mergeCell ref="SFS142:SFT142"/>
    <mergeCell ref="SFU142:SFV142"/>
    <mergeCell ref="SFW142:SFX142"/>
    <mergeCell ref="SFY142:SFZ142"/>
    <mergeCell ref="SGA142:SGB142"/>
    <mergeCell ref="SGC142:SGD142"/>
    <mergeCell ref="SGE142:SGF142"/>
    <mergeCell ref="SGG142:SGH142"/>
    <mergeCell ref="SGI142:SGJ142"/>
    <mergeCell ref="SFA142:SFB142"/>
    <mergeCell ref="SFC142:SFD142"/>
    <mergeCell ref="SFE142:SFF142"/>
    <mergeCell ref="SFG142:SFH142"/>
    <mergeCell ref="SFI142:SFJ142"/>
    <mergeCell ref="SFK142:SFL142"/>
    <mergeCell ref="SFM142:SFN142"/>
    <mergeCell ref="SFO142:SFP142"/>
    <mergeCell ref="SFQ142:SFR142"/>
    <mergeCell ref="SEI142:SEJ142"/>
    <mergeCell ref="SEK142:SEL142"/>
    <mergeCell ref="SEM142:SEN142"/>
    <mergeCell ref="SEO142:SEP142"/>
    <mergeCell ref="SEQ142:SER142"/>
    <mergeCell ref="SES142:SET142"/>
    <mergeCell ref="SEU142:SEV142"/>
    <mergeCell ref="SEW142:SEX142"/>
    <mergeCell ref="SEY142:SEZ142"/>
    <mergeCell ref="SDQ142:SDR142"/>
    <mergeCell ref="SDS142:SDT142"/>
    <mergeCell ref="SDU142:SDV142"/>
    <mergeCell ref="SDW142:SDX142"/>
    <mergeCell ref="SDY142:SDZ142"/>
    <mergeCell ref="SEA142:SEB142"/>
    <mergeCell ref="SEC142:SED142"/>
    <mergeCell ref="SEE142:SEF142"/>
    <mergeCell ref="SEG142:SEH142"/>
    <mergeCell ref="SCY142:SCZ142"/>
    <mergeCell ref="SDA142:SDB142"/>
    <mergeCell ref="SDC142:SDD142"/>
    <mergeCell ref="SDE142:SDF142"/>
    <mergeCell ref="SDG142:SDH142"/>
    <mergeCell ref="SDI142:SDJ142"/>
    <mergeCell ref="SDK142:SDL142"/>
    <mergeCell ref="SDM142:SDN142"/>
    <mergeCell ref="SDO142:SDP142"/>
    <mergeCell ref="SCG142:SCH142"/>
    <mergeCell ref="SCI142:SCJ142"/>
    <mergeCell ref="SCK142:SCL142"/>
    <mergeCell ref="SCM142:SCN142"/>
    <mergeCell ref="SCO142:SCP142"/>
    <mergeCell ref="SCQ142:SCR142"/>
    <mergeCell ref="SCS142:SCT142"/>
    <mergeCell ref="SCU142:SCV142"/>
    <mergeCell ref="SCW142:SCX142"/>
    <mergeCell ref="SBO142:SBP142"/>
    <mergeCell ref="SBQ142:SBR142"/>
    <mergeCell ref="SBS142:SBT142"/>
    <mergeCell ref="SBU142:SBV142"/>
    <mergeCell ref="SBW142:SBX142"/>
    <mergeCell ref="SBY142:SBZ142"/>
    <mergeCell ref="SCA142:SCB142"/>
    <mergeCell ref="SCC142:SCD142"/>
    <mergeCell ref="SCE142:SCF142"/>
    <mergeCell ref="SAW142:SAX142"/>
    <mergeCell ref="SAY142:SAZ142"/>
    <mergeCell ref="SBA142:SBB142"/>
    <mergeCell ref="SBC142:SBD142"/>
    <mergeCell ref="SBE142:SBF142"/>
    <mergeCell ref="SBG142:SBH142"/>
    <mergeCell ref="SBI142:SBJ142"/>
    <mergeCell ref="SBK142:SBL142"/>
    <mergeCell ref="SBM142:SBN142"/>
    <mergeCell ref="SAE142:SAF142"/>
    <mergeCell ref="SAG142:SAH142"/>
    <mergeCell ref="SAI142:SAJ142"/>
    <mergeCell ref="SAK142:SAL142"/>
    <mergeCell ref="SAM142:SAN142"/>
    <mergeCell ref="SAO142:SAP142"/>
    <mergeCell ref="SAQ142:SAR142"/>
    <mergeCell ref="SAS142:SAT142"/>
    <mergeCell ref="SAU142:SAV142"/>
    <mergeCell ref="RZM142:RZN142"/>
    <mergeCell ref="RZO142:RZP142"/>
    <mergeCell ref="RZQ142:RZR142"/>
    <mergeCell ref="RZS142:RZT142"/>
    <mergeCell ref="RZU142:RZV142"/>
    <mergeCell ref="RZW142:RZX142"/>
    <mergeCell ref="RZY142:RZZ142"/>
    <mergeCell ref="SAA142:SAB142"/>
    <mergeCell ref="SAC142:SAD142"/>
    <mergeCell ref="RYU142:RYV142"/>
    <mergeCell ref="RYW142:RYX142"/>
    <mergeCell ref="RYY142:RYZ142"/>
    <mergeCell ref="RZA142:RZB142"/>
    <mergeCell ref="RZC142:RZD142"/>
    <mergeCell ref="RZE142:RZF142"/>
    <mergeCell ref="RZG142:RZH142"/>
    <mergeCell ref="RZI142:RZJ142"/>
    <mergeCell ref="RZK142:RZL142"/>
    <mergeCell ref="RYC142:RYD142"/>
    <mergeCell ref="RYE142:RYF142"/>
    <mergeCell ref="RYG142:RYH142"/>
    <mergeCell ref="RYI142:RYJ142"/>
    <mergeCell ref="RYK142:RYL142"/>
    <mergeCell ref="RYM142:RYN142"/>
    <mergeCell ref="RYO142:RYP142"/>
    <mergeCell ref="RYQ142:RYR142"/>
    <mergeCell ref="RYS142:RYT142"/>
    <mergeCell ref="RXK142:RXL142"/>
    <mergeCell ref="RXM142:RXN142"/>
    <mergeCell ref="RXO142:RXP142"/>
    <mergeCell ref="RXQ142:RXR142"/>
    <mergeCell ref="RXS142:RXT142"/>
    <mergeCell ref="RXU142:RXV142"/>
    <mergeCell ref="RXW142:RXX142"/>
    <mergeCell ref="RXY142:RXZ142"/>
    <mergeCell ref="RYA142:RYB142"/>
    <mergeCell ref="RWS142:RWT142"/>
    <mergeCell ref="RWU142:RWV142"/>
    <mergeCell ref="RWW142:RWX142"/>
    <mergeCell ref="RWY142:RWZ142"/>
    <mergeCell ref="RXA142:RXB142"/>
    <mergeCell ref="RXC142:RXD142"/>
    <mergeCell ref="RXE142:RXF142"/>
    <mergeCell ref="RXG142:RXH142"/>
    <mergeCell ref="RXI142:RXJ142"/>
    <mergeCell ref="RWA142:RWB142"/>
    <mergeCell ref="RWC142:RWD142"/>
    <mergeCell ref="RWE142:RWF142"/>
    <mergeCell ref="RWG142:RWH142"/>
    <mergeCell ref="RWI142:RWJ142"/>
    <mergeCell ref="RWK142:RWL142"/>
    <mergeCell ref="RWM142:RWN142"/>
    <mergeCell ref="RWO142:RWP142"/>
    <mergeCell ref="RWQ142:RWR142"/>
    <mergeCell ref="RVI142:RVJ142"/>
    <mergeCell ref="RVK142:RVL142"/>
    <mergeCell ref="RVM142:RVN142"/>
    <mergeCell ref="RVO142:RVP142"/>
    <mergeCell ref="RVQ142:RVR142"/>
    <mergeCell ref="RVS142:RVT142"/>
    <mergeCell ref="RVU142:RVV142"/>
    <mergeCell ref="RVW142:RVX142"/>
    <mergeCell ref="RVY142:RVZ142"/>
    <mergeCell ref="RUQ142:RUR142"/>
    <mergeCell ref="RUS142:RUT142"/>
    <mergeCell ref="RUU142:RUV142"/>
    <mergeCell ref="RUW142:RUX142"/>
    <mergeCell ref="RUY142:RUZ142"/>
    <mergeCell ref="RVA142:RVB142"/>
    <mergeCell ref="RVC142:RVD142"/>
    <mergeCell ref="RVE142:RVF142"/>
    <mergeCell ref="RVG142:RVH142"/>
    <mergeCell ref="RTY142:RTZ142"/>
    <mergeCell ref="RUA142:RUB142"/>
    <mergeCell ref="RUC142:RUD142"/>
    <mergeCell ref="RUE142:RUF142"/>
    <mergeCell ref="RUG142:RUH142"/>
    <mergeCell ref="RUI142:RUJ142"/>
    <mergeCell ref="RUK142:RUL142"/>
    <mergeCell ref="RUM142:RUN142"/>
    <mergeCell ref="RUO142:RUP142"/>
    <mergeCell ref="RTG142:RTH142"/>
    <mergeCell ref="RTI142:RTJ142"/>
    <mergeCell ref="RTK142:RTL142"/>
    <mergeCell ref="RTM142:RTN142"/>
    <mergeCell ref="RTO142:RTP142"/>
    <mergeCell ref="RTQ142:RTR142"/>
    <mergeCell ref="RTS142:RTT142"/>
    <mergeCell ref="RTU142:RTV142"/>
    <mergeCell ref="RTW142:RTX142"/>
    <mergeCell ref="RSO142:RSP142"/>
    <mergeCell ref="RSQ142:RSR142"/>
    <mergeCell ref="RSS142:RST142"/>
    <mergeCell ref="RSU142:RSV142"/>
    <mergeCell ref="RSW142:RSX142"/>
    <mergeCell ref="RSY142:RSZ142"/>
    <mergeCell ref="RTA142:RTB142"/>
    <mergeCell ref="RTC142:RTD142"/>
    <mergeCell ref="RTE142:RTF142"/>
    <mergeCell ref="RRW142:RRX142"/>
    <mergeCell ref="RRY142:RRZ142"/>
    <mergeCell ref="RSA142:RSB142"/>
    <mergeCell ref="RSC142:RSD142"/>
    <mergeCell ref="RSE142:RSF142"/>
    <mergeCell ref="RSG142:RSH142"/>
    <mergeCell ref="RSI142:RSJ142"/>
    <mergeCell ref="RSK142:RSL142"/>
    <mergeCell ref="RSM142:RSN142"/>
    <mergeCell ref="RRE142:RRF142"/>
    <mergeCell ref="RRG142:RRH142"/>
    <mergeCell ref="RRI142:RRJ142"/>
    <mergeCell ref="RRK142:RRL142"/>
    <mergeCell ref="RRM142:RRN142"/>
    <mergeCell ref="RRO142:RRP142"/>
    <mergeCell ref="RRQ142:RRR142"/>
    <mergeCell ref="RRS142:RRT142"/>
    <mergeCell ref="RRU142:RRV142"/>
    <mergeCell ref="RQM142:RQN142"/>
    <mergeCell ref="RQO142:RQP142"/>
    <mergeCell ref="RQQ142:RQR142"/>
    <mergeCell ref="RQS142:RQT142"/>
    <mergeCell ref="RQU142:RQV142"/>
    <mergeCell ref="RQW142:RQX142"/>
    <mergeCell ref="RQY142:RQZ142"/>
    <mergeCell ref="RRA142:RRB142"/>
    <mergeCell ref="RRC142:RRD142"/>
    <mergeCell ref="RPU142:RPV142"/>
    <mergeCell ref="RPW142:RPX142"/>
    <mergeCell ref="RPY142:RPZ142"/>
    <mergeCell ref="RQA142:RQB142"/>
    <mergeCell ref="RQC142:RQD142"/>
    <mergeCell ref="RQE142:RQF142"/>
    <mergeCell ref="RQG142:RQH142"/>
    <mergeCell ref="RQI142:RQJ142"/>
    <mergeCell ref="RQK142:RQL142"/>
    <mergeCell ref="RPC142:RPD142"/>
    <mergeCell ref="RPE142:RPF142"/>
    <mergeCell ref="RPG142:RPH142"/>
    <mergeCell ref="RPI142:RPJ142"/>
    <mergeCell ref="RPK142:RPL142"/>
    <mergeCell ref="RPM142:RPN142"/>
    <mergeCell ref="RPO142:RPP142"/>
    <mergeCell ref="RPQ142:RPR142"/>
    <mergeCell ref="RPS142:RPT142"/>
    <mergeCell ref="ROK142:ROL142"/>
    <mergeCell ref="ROM142:RON142"/>
    <mergeCell ref="ROO142:ROP142"/>
    <mergeCell ref="ROQ142:ROR142"/>
    <mergeCell ref="ROS142:ROT142"/>
    <mergeCell ref="ROU142:ROV142"/>
    <mergeCell ref="ROW142:ROX142"/>
    <mergeCell ref="ROY142:ROZ142"/>
    <mergeCell ref="RPA142:RPB142"/>
    <mergeCell ref="RNS142:RNT142"/>
    <mergeCell ref="RNU142:RNV142"/>
    <mergeCell ref="RNW142:RNX142"/>
    <mergeCell ref="RNY142:RNZ142"/>
    <mergeCell ref="ROA142:ROB142"/>
    <mergeCell ref="ROC142:ROD142"/>
    <mergeCell ref="ROE142:ROF142"/>
    <mergeCell ref="ROG142:ROH142"/>
    <mergeCell ref="ROI142:ROJ142"/>
    <mergeCell ref="RNA142:RNB142"/>
    <mergeCell ref="RNC142:RND142"/>
    <mergeCell ref="RNE142:RNF142"/>
    <mergeCell ref="RNG142:RNH142"/>
    <mergeCell ref="RNI142:RNJ142"/>
    <mergeCell ref="RNK142:RNL142"/>
    <mergeCell ref="RNM142:RNN142"/>
    <mergeCell ref="RNO142:RNP142"/>
    <mergeCell ref="RNQ142:RNR142"/>
    <mergeCell ref="RMI142:RMJ142"/>
    <mergeCell ref="RMK142:RML142"/>
    <mergeCell ref="RMM142:RMN142"/>
    <mergeCell ref="RMO142:RMP142"/>
    <mergeCell ref="RMQ142:RMR142"/>
    <mergeCell ref="RMS142:RMT142"/>
    <mergeCell ref="RMU142:RMV142"/>
    <mergeCell ref="RMW142:RMX142"/>
    <mergeCell ref="RMY142:RMZ142"/>
    <mergeCell ref="RLQ142:RLR142"/>
    <mergeCell ref="RLS142:RLT142"/>
    <mergeCell ref="RLU142:RLV142"/>
    <mergeCell ref="RLW142:RLX142"/>
    <mergeCell ref="RLY142:RLZ142"/>
    <mergeCell ref="RMA142:RMB142"/>
    <mergeCell ref="RMC142:RMD142"/>
    <mergeCell ref="RME142:RMF142"/>
    <mergeCell ref="RMG142:RMH142"/>
    <mergeCell ref="RKY142:RKZ142"/>
    <mergeCell ref="RLA142:RLB142"/>
    <mergeCell ref="RLC142:RLD142"/>
    <mergeCell ref="RLE142:RLF142"/>
    <mergeCell ref="RLG142:RLH142"/>
    <mergeCell ref="RLI142:RLJ142"/>
    <mergeCell ref="RLK142:RLL142"/>
    <mergeCell ref="RLM142:RLN142"/>
    <mergeCell ref="RLO142:RLP142"/>
    <mergeCell ref="RKG142:RKH142"/>
    <mergeCell ref="RKI142:RKJ142"/>
    <mergeCell ref="RKK142:RKL142"/>
    <mergeCell ref="RKM142:RKN142"/>
    <mergeCell ref="RKO142:RKP142"/>
    <mergeCell ref="RKQ142:RKR142"/>
    <mergeCell ref="RKS142:RKT142"/>
    <mergeCell ref="RKU142:RKV142"/>
    <mergeCell ref="RKW142:RKX142"/>
    <mergeCell ref="RJO142:RJP142"/>
    <mergeCell ref="RJQ142:RJR142"/>
    <mergeCell ref="RJS142:RJT142"/>
    <mergeCell ref="RJU142:RJV142"/>
    <mergeCell ref="RJW142:RJX142"/>
    <mergeCell ref="RJY142:RJZ142"/>
    <mergeCell ref="RKA142:RKB142"/>
    <mergeCell ref="RKC142:RKD142"/>
    <mergeCell ref="RKE142:RKF142"/>
    <mergeCell ref="RIW142:RIX142"/>
    <mergeCell ref="RIY142:RIZ142"/>
    <mergeCell ref="RJA142:RJB142"/>
    <mergeCell ref="RJC142:RJD142"/>
    <mergeCell ref="RJE142:RJF142"/>
    <mergeCell ref="RJG142:RJH142"/>
    <mergeCell ref="RJI142:RJJ142"/>
    <mergeCell ref="RJK142:RJL142"/>
    <mergeCell ref="RJM142:RJN142"/>
    <mergeCell ref="RIE142:RIF142"/>
    <mergeCell ref="RIG142:RIH142"/>
    <mergeCell ref="RII142:RIJ142"/>
    <mergeCell ref="RIK142:RIL142"/>
    <mergeCell ref="RIM142:RIN142"/>
    <mergeCell ref="RIO142:RIP142"/>
    <mergeCell ref="RIQ142:RIR142"/>
    <mergeCell ref="RIS142:RIT142"/>
    <mergeCell ref="RIU142:RIV142"/>
    <mergeCell ref="RHM142:RHN142"/>
    <mergeCell ref="RHO142:RHP142"/>
    <mergeCell ref="RHQ142:RHR142"/>
    <mergeCell ref="RHS142:RHT142"/>
    <mergeCell ref="RHU142:RHV142"/>
    <mergeCell ref="RHW142:RHX142"/>
    <mergeCell ref="RHY142:RHZ142"/>
    <mergeCell ref="RIA142:RIB142"/>
    <mergeCell ref="RIC142:RID142"/>
    <mergeCell ref="RGU142:RGV142"/>
    <mergeCell ref="RGW142:RGX142"/>
    <mergeCell ref="RGY142:RGZ142"/>
    <mergeCell ref="RHA142:RHB142"/>
    <mergeCell ref="RHC142:RHD142"/>
    <mergeCell ref="RHE142:RHF142"/>
    <mergeCell ref="RHG142:RHH142"/>
    <mergeCell ref="RHI142:RHJ142"/>
    <mergeCell ref="RHK142:RHL142"/>
    <mergeCell ref="RGC142:RGD142"/>
    <mergeCell ref="RGE142:RGF142"/>
    <mergeCell ref="RGG142:RGH142"/>
    <mergeCell ref="RGI142:RGJ142"/>
    <mergeCell ref="RGK142:RGL142"/>
    <mergeCell ref="RGM142:RGN142"/>
    <mergeCell ref="RGO142:RGP142"/>
    <mergeCell ref="RGQ142:RGR142"/>
    <mergeCell ref="RGS142:RGT142"/>
    <mergeCell ref="RFK142:RFL142"/>
    <mergeCell ref="RFM142:RFN142"/>
    <mergeCell ref="RFO142:RFP142"/>
    <mergeCell ref="RFQ142:RFR142"/>
    <mergeCell ref="RFS142:RFT142"/>
    <mergeCell ref="RFU142:RFV142"/>
    <mergeCell ref="RFW142:RFX142"/>
    <mergeCell ref="RFY142:RFZ142"/>
    <mergeCell ref="RGA142:RGB142"/>
    <mergeCell ref="RES142:RET142"/>
    <mergeCell ref="REU142:REV142"/>
    <mergeCell ref="REW142:REX142"/>
    <mergeCell ref="REY142:REZ142"/>
    <mergeCell ref="RFA142:RFB142"/>
    <mergeCell ref="RFC142:RFD142"/>
    <mergeCell ref="RFE142:RFF142"/>
    <mergeCell ref="RFG142:RFH142"/>
    <mergeCell ref="RFI142:RFJ142"/>
    <mergeCell ref="REA142:REB142"/>
    <mergeCell ref="REC142:RED142"/>
    <mergeCell ref="REE142:REF142"/>
    <mergeCell ref="REG142:REH142"/>
    <mergeCell ref="REI142:REJ142"/>
    <mergeCell ref="REK142:REL142"/>
    <mergeCell ref="REM142:REN142"/>
    <mergeCell ref="REO142:REP142"/>
    <mergeCell ref="REQ142:RER142"/>
    <mergeCell ref="RDI142:RDJ142"/>
    <mergeCell ref="RDK142:RDL142"/>
    <mergeCell ref="RDM142:RDN142"/>
    <mergeCell ref="RDO142:RDP142"/>
    <mergeCell ref="RDQ142:RDR142"/>
    <mergeCell ref="RDS142:RDT142"/>
    <mergeCell ref="RDU142:RDV142"/>
    <mergeCell ref="RDW142:RDX142"/>
    <mergeCell ref="RDY142:RDZ142"/>
    <mergeCell ref="RCQ142:RCR142"/>
    <mergeCell ref="RCS142:RCT142"/>
    <mergeCell ref="RCU142:RCV142"/>
    <mergeCell ref="RCW142:RCX142"/>
    <mergeCell ref="RCY142:RCZ142"/>
    <mergeCell ref="RDA142:RDB142"/>
    <mergeCell ref="RDC142:RDD142"/>
    <mergeCell ref="RDE142:RDF142"/>
    <mergeCell ref="RDG142:RDH142"/>
    <mergeCell ref="RBY142:RBZ142"/>
    <mergeCell ref="RCA142:RCB142"/>
    <mergeCell ref="RCC142:RCD142"/>
    <mergeCell ref="RCE142:RCF142"/>
    <mergeCell ref="RCG142:RCH142"/>
    <mergeCell ref="RCI142:RCJ142"/>
    <mergeCell ref="RCK142:RCL142"/>
    <mergeCell ref="RCM142:RCN142"/>
    <mergeCell ref="RCO142:RCP142"/>
    <mergeCell ref="RBG142:RBH142"/>
    <mergeCell ref="RBI142:RBJ142"/>
    <mergeCell ref="RBK142:RBL142"/>
    <mergeCell ref="RBM142:RBN142"/>
    <mergeCell ref="RBO142:RBP142"/>
    <mergeCell ref="RBQ142:RBR142"/>
    <mergeCell ref="RBS142:RBT142"/>
    <mergeCell ref="RBU142:RBV142"/>
    <mergeCell ref="RBW142:RBX142"/>
    <mergeCell ref="RAO142:RAP142"/>
    <mergeCell ref="RAQ142:RAR142"/>
    <mergeCell ref="RAS142:RAT142"/>
    <mergeCell ref="RAU142:RAV142"/>
    <mergeCell ref="RAW142:RAX142"/>
    <mergeCell ref="RAY142:RAZ142"/>
    <mergeCell ref="RBA142:RBB142"/>
    <mergeCell ref="RBC142:RBD142"/>
    <mergeCell ref="RBE142:RBF142"/>
    <mergeCell ref="QZW142:QZX142"/>
    <mergeCell ref="QZY142:QZZ142"/>
    <mergeCell ref="RAA142:RAB142"/>
    <mergeCell ref="RAC142:RAD142"/>
    <mergeCell ref="RAE142:RAF142"/>
    <mergeCell ref="RAG142:RAH142"/>
    <mergeCell ref="RAI142:RAJ142"/>
    <mergeCell ref="RAK142:RAL142"/>
    <mergeCell ref="RAM142:RAN142"/>
    <mergeCell ref="QZE142:QZF142"/>
    <mergeCell ref="QZG142:QZH142"/>
    <mergeCell ref="QZI142:QZJ142"/>
    <mergeCell ref="QZK142:QZL142"/>
    <mergeCell ref="QZM142:QZN142"/>
    <mergeCell ref="QZO142:QZP142"/>
    <mergeCell ref="QZQ142:QZR142"/>
    <mergeCell ref="QZS142:QZT142"/>
    <mergeCell ref="QZU142:QZV142"/>
    <mergeCell ref="QYM142:QYN142"/>
    <mergeCell ref="QYO142:QYP142"/>
    <mergeCell ref="QYQ142:QYR142"/>
    <mergeCell ref="QYS142:QYT142"/>
    <mergeCell ref="QYU142:QYV142"/>
    <mergeCell ref="QYW142:QYX142"/>
    <mergeCell ref="QYY142:QYZ142"/>
    <mergeCell ref="QZA142:QZB142"/>
    <mergeCell ref="QZC142:QZD142"/>
    <mergeCell ref="QXU142:QXV142"/>
    <mergeCell ref="QXW142:QXX142"/>
    <mergeCell ref="QXY142:QXZ142"/>
    <mergeCell ref="QYA142:QYB142"/>
    <mergeCell ref="QYC142:QYD142"/>
    <mergeCell ref="QYE142:QYF142"/>
    <mergeCell ref="QYG142:QYH142"/>
    <mergeCell ref="QYI142:QYJ142"/>
    <mergeCell ref="QYK142:QYL142"/>
    <mergeCell ref="QXC142:QXD142"/>
    <mergeCell ref="QXE142:QXF142"/>
    <mergeCell ref="QXG142:QXH142"/>
    <mergeCell ref="QXI142:QXJ142"/>
    <mergeCell ref="QXK142:QXL142"/>
    <mergeCell ref="QXM142:QXN142"/>
    <mergeCell ref="QXO142:QXP142"/>
    <mergeCell ref="QXQ142:QXR142"/>
    <mergeCell ref="QXS142:QXT142"/>
    <mergeCell ref="QWK142:QWL142"/>
    <mergeCell ref="QWM142:QWN142"/>
    <mergeCell ref="QWO142:QWP142"/>
    <mergeCell ref="QWQ142:QWR142"/>
    <mergeCell ref="QWS142:QWT142"/>
    <mergeCell ref="QWU142:QWV142"/>
    <mergeCell ref="QWW142:QWX142"/>
    <mergeCell ref="QWY142:QWZ142"/>
    <mergeCell ref="QXA142:QXB142"/>
    <mergeCell ref="QVS142:QVT142"/>
    <mergeCell ref="QVU142:QVV142"/>
    <mergeCell ref="QVW142:QVX142"/>
    <mergeCell ref="QVY142:QVZ142"/>
    <mergeCell ref="QWA142:QWB142"/>
    <mergeCell ref="QWC142:QWD142"/>
    <mergeCell ref="QWE142:QWF142"/>
    <mergeCell ref="QWG142:QWH142"/>
    <mergeCell ref="QWI142:QWJ142"/>
    <mergeCell ref="QVA142:QVB142"/>
    <mergeCell ref="QVC142:QVD142"/>
    <mergeCell ref="QVE142:QVF142"/>
    <mergeCell ref="QVG142:QVH142"/>
    <mergeCell ref="QVI142:QVJ142"/>
    <mergeCell ref="QVK142:QVL142"/>
    <mergeCell ref="QVM142:QVN142"/>
    <mergeCell ref="QVO142:QVP142"/>
    <mergeCell ref="QVQ142:QVR142"/>
    <mergeCell ref="QUI142:QUJ142"/>
    <mergeCell ref="QUK142:QUL142"/>
    <mergeCell ref="QUM142:QUN142"/>
    <mergeCell ref="QUO142:QUP142"/>
    <mergeCell ref="QUQ142:QUR142"/>
    <mergeCell ref="QUS142:QUT142"/>
    <mergeCell ref="QUU142:QUV142"/>
    <mergeCell ref="QUW142:QUX142"/>
    <mergeCell ref="QUY142:QUZ142"/>
    <mergeCell ref="QTQ142:QTR142"/>
    <mergeCell ref="QTS142:QTT142"/>
    <mergeCell ref="QTU142:QTV142"/>
    <mergeCell ref="QTW142:QTX142"/>
    <mergeCell ref="QTY142:QTZ142"/>
    <mergeCell ref="QUA142:QUB142"/>
    <mergeCell ref="QUC142:QUD142"/>
    <mergeCell ref="QUE142:QUF142"/>
    <mergeCell ref="QUG142:QUH142"/>
    <mergeCell ref="QSY142:QSZ142"/>
    <mergeCell ref="QTA142:QTB142"/>
    <mergeCell ref="QTC142:QTD142"/>
    <mergeCell ref="QTE142:QTF142"/>
    <mergeCell ref="QTG142:QTH142"/>
    <mergeCell ref="QTI142:QTJ142"/>
    <mergeCell ref="QTK142:QTL142"/>
    <mergeCell ref="QTM142:QTN142"/>
    <mergeCell ref="QTO142:QTP142"/>
    <mergeCell ref="QSG142:QSH142"/>
    <mergeCell ref="QSI142:QSJ142"/>
    <mergeCell ref="QSK142:QSL142"/>
    <mergeCell ref="QSM142:QSN142"/>
    <mergeCell ref="QSO142:QSP142"/>
    <mergeCell ref="QSQ142:QSR142"/>
    <mergeCell ref="QSS142:QST142"/>
    <mergeCell ref="QSU142:QSV142"/>
    <mergeCell ref="QSW142:QSX142"/>
    <mergeCell ref="QRO142:QRP142"/>
    <mergeCell ref="QRQ142:QRR142"/>
    <mergeCell ref="QRS142:QRT142"/>
    <mergeCell ref="QRU142:QRV142"/>
    <mergeCell ref="QRW142:QRX142"/>
    <mergeCell ref="QRY142:QRZ142"/>
    <mergeCell ref="QSA142:QSB142"/>
    <mergeCell ref="QSC142:QSD142"/>
    <mergeCell ref="QSE142:QSF142"/>
    <mergeCell ref="QQW142:QQX142"/>
    <mergeCell ref="QQY142:QQZ142"/>
    <mergeCell ref="QRA142:QRB142"/>
    <mergeCell ref="QRC142:QRD142"/>
    <mergeCell ref="QRE142:QRF142"/>
    <mergeCell ref="QRG142:QRH142"/>
    <mergeCell ref="QRI142:QRJ142"/>
    <mergeCell ref="QRK142:QRL142"/>
    <mergeCell ref="QRM142:QRN142"/>
    <mergeCell ref="QQE142:QQF142"/>
    <mergeCell ref="QQG142:QQH142"/>
    <mergeCell ref="QQI142:QQJ142"/>
    <mergeCell ref="QQK142:QQL142"/>
    <mergeCell ref="QQM142:QQN142"/>
    <mergeCell ref="QQO142:QQP142"/>
    <mergeCell ref="QQQ142:QQR142"/>
    <mergeCell ref="QQS142:QQT142"/>
    <mergeCell ref="QQU142:QQV142"/>
    <mergeCell ref="QPM142:QPN142"/>
    <mergeCell ref="QPO142:QPP142"/>
    <mergeCell ref="QPQ142:QPR142"/>
    <mergeCell ref="QPS142:QPT142"/>
    <mergeCell ref="QPU142:QPV142"/>
    <mergeCell ref="QPW142:QPX142"/>
    <mergeCell ref="QPY142:QPZ142"/>
    <mergeCell ref="QQA142:QQB142"/>
    <mergeCell ref="QQC142:QQD142"/>
    <mergeCell ref="QOU142:QOV142"/>
    <mergeCell ref="QOW142:QOX142"/>
    <mergeCell ref="QOY142:QOZ142"/>
    <mergeCell ref="QPA142:QPB142"/>
    <mergeCell ref="QPC142:QPD142"/>
    <mergeCell ref="QPE142:QPF142"/>
    <mergeCell ref="QPG142:QPH142"/>
    <mergeCell ref="QPI142:QPJ142"/>
    <mergeCell ref="QPK142:QPL142"/>
    <mergeCell ref="QOC142:QOD142"/>
    <mergeCell ref="QOE142:QOF142"/>
    <mergeCell ref="QOG142:QOH142"/>
    <mergeCell ref="QOI142:QOJ142"/>
    <mergeCell ref="QOK142:QOL142"/>
    <mergeCell ref="QOM142:QON142"/>
    <mergeCell ref="QOO142:QOP142"/>
    <mergeCell ref="QOQ142:QOR142"/>
    <mergeCell ref="QOS142:QOT142"/>
    <mergeCell ref="QNK142:QNL142"/>
    <mergeCell ref="QNM142:QNN142"/>
    <mergeCell ref="QNO142:QNP142"/>
    <mergeCell ref="QNQ142:QNR142"/>
    <mergeCell ref="QNS142:QNT142"/>
    <mergeCell ref="QNU142:QNV142"/>
    <mergeCell ref="QNW142:QNX142"/>
    <mergeCell ref="QNY142:QNZ142"/>
    <mergeCell ref="QOA142:QOB142"/>
    <mergeCell ref="QMS142:QMT142"/>
    <mergeCell ref="QMU142:QMV142"/>
    <mergeCell ref="QMW142:QMX142"/>
    <mergeCell ref="QMY142:QMZ142"/>
    <mergeCell ref="QNA142:QNB142"/>
    <mergeCell ref="QNC142:QND142"/>
    <mergeCell ref="QNE142:QNF142"/>
    <mergeCell ref="QNG142:QNH142"/>
    <mergeCell ref="QNI142:QNJ142"/>
    <mergeCell ref="QMA142:QMB142"/>
    <mergeCell ref="QMC142:QMD142"/>
    <mergeCell ref="QME142:QMF142"/>
    <mergeCell ref="QMG142:QMH142"/>
    <mergeCell ref="QMI142:QMJ142"/>
    <mergeCell ref="QMK142:QML142"/>
    <mergeCell ref="QMM142:QMN142"/>
    <mergeCell ref="QMO142:QMP142"/>
    <mergeCell ref="QMQ142:QMR142"/>
    <mergeCell ref="QLI142:QLJ142"/>
    <mergeCell ref="QLK142:QLL142"/>
    <mergeCell ref="QLM142:QLN142"/>
    <mergeCell ref="QLO142:QLP142"/>
    <mergeCell ref="QLQ142:QLR142"/>
    <mergeCell ref="QLS142:QLT142"/>
    <mergeCell ref="QLU142:QLV142"/>
    <mergeCell ref="QLW142:QLX142"/>
    <mergeCell ref="QLY142:QLZ142"/>
    <mergeCell ref="QKQ142:QKR142"/>
    <mergeCell ref="QKS142:QKT142"/>
    <mergeCell ref="QKU142:QKV142"/>
    <mergeCell ref="QKW142:QKX142"/>
    <mergeCell ref="QKY142:QKZ142"/>
    <mergeCell ref="QLA142:QLB142"/>
    <mergeCell ref="QLC142:QLD142"/>
    <mergeCell ref="QLE142:QLF142"/>
    <mergeCell ref="QLG142:QLH142"/>
    <mergeCell ref="QJY142:QJZ142"/>
    <mergeCell ref="QKA142:QKB142"/>
    <mergeCell ref="QKC142:QKD142"/>
    <mergeCell ref="QKE142:QKF142"/>
    <mergeCell ref="QKG142:QKH142"/>
    <mergeCell ref="QKI142:QKJ142"/>
    <mergeCell ref="QKK142:QKL142"/>
    <mergeCell ref="QKM142:QKN142"/>
    <mergeCell ref="QKO142:QKP142"/>
    <mergeCell ref="QJG142:QJH142"/>
    <mergeCell ref="QJI142:QJJ142"/>
    <mergeCell ref="QJK142:QJL142"/>
    <mergeCell ref="QJM142:QJN142"/>
    <mergeCell ref="QJO142:QJP142"/>
    <mergeCell ref="QJQ142:QJR142"/>
    <mergeCell ref="QJS142:QJT142"/>
    <mergeCell ref="QJU142:QJV142"/>
    <mergeCell ref="QJW142:QJX142"/>
    <mergeCell ref="QIO142:QIP142"/>
    <mergeCell ref="QIQ142:QIR142"/>
    <mergeCell ref="QIS142:QIT142"/>
    <mergeCell ref="QIU142:QIV142"/>
    <mergeCell ref="QIW142:QIX142"/>
    <mergeCell ref="QIY142:QIZ142"/>
    <mergeCell ref="QJA142:QJB142"/>
    <mergeCell ref="QJC142:QJD142"/>
    <mergeCell ref="QJE142:QJF142"/>
    <mergeCell ref="QHW142:QHX142"/>
    <mergeCell ref="QHY142:QHZ142"/>
    <mergeCell ref="QIA142:QIB142"/>
    <mergeCell ref="QIC142:QID142"/>
    <mergeCell ref="QIE142:QIF142"/>
    <mergeCell ref="QIG142:QIH142"/>
    <mergeCell ref="QII142:QIJ142"/>
    <mergeCell ref="QIK142:QIL142"/>
    <mergeCell ref="QIM142:QIN142"/>
    <mergeCell ref="QHE142:QHF142"/>
    <mergeCell ref="QHG142:QHH142"/>
    <mergeCell ref="QHI142:QHJ142"/>
    <mergeCell ref="QHK142:QHL142"/>
    <mergeCell ref="QHM142:QHN142"/>
    <mergeCell ref="QHO142:QHP142"/>
    <mergeCell ref="QHQ142:QHR142"/>
    <mergeCell ref="QHS142:QHT142"/>
    <mergeCell ref="QHU142:QHV142"/>
    <mergeCell ref="QGM142:QGN142"/>
    <mergeCell ref="QGO142:QGP142"/>
    <mergeCell ref="QGQ142:QGR142"/>
    <mergeCell ref="QGS142:QGT142"/>
    <mergeCell ref="QGU142:QGV142"/>
    <mergeCell ref="QGW142:QGX142"/>
    <mergeCell ref="QGY142:QGZ142"/>
    <mergeCell ref="QHA142:QHB142"/>
    <mergeCell ref="QHC142:QHD142"/>
    <mergeCell ref="QFU142:QFV142"/>
    <mergeCell ref="QFW142:QFX142"/>
    <mergeCell ref="QFY142:QFZ142"/>
    <mergeCell ref="QGA142:QGB142"/>
    <mergeCell ref="QGC142:QGD142"/>
    <mergeCell ref="QGE142:QGF142"/>
    <mergeCell ref="QGG142:QGH142"/>
    <mergeCell ref="QGI142:QGJ142"/>
    <mergeCell ref="QGK142:QGL142"/>
    <mergeCell ref="QFC142:QFD142"/>
    <mergeCell ref="QFE142:QFF142"/>
    <mergeCell ref="QFG142:QFH142"/>
    <mergeCell ref="QFI142:QFJ142"/>
    <mergeCell ref="QFK142:QFL142"/>
    <mergeCell ref="QFM142:QFN142"/>
    <mergeCell ref="QFO142:QFP142"/>
    <mergeCell ref="QFQ142:QFR142"/>
    <mergeCell ref="QFS142:QFT142"/>
    <mergeCell ref="QEK142:QEL142"/>
    <mergeCell ref="QEM142:QEN142"/>
    <mergeCell ref="QEO142:QEP142"/>
    <mergeCell ref="QEQ142:QER142"/>
    <mergeCell ref="QES142:QET142"/>
    <mergeCell ref="QEU142:QEV142"/>
    <mergeCell ref="QEW142:QEX142"/>
    <mergeCell ref="QEY142:QEZ142"/>
    <mergeCell ref="QFA142:QFB142"/>
    <mergeCell ref="QDS142:QDT142"/>
    <mergeCell ref="QDU142:QDV142"/>
    <mergeCell ref="QDW142:QDX142"/>
    <mergeCell ref="QDY142:QDZ142"/>
    <mergeCell ref="QEA142:QEB142"/>
    <mergeCell ref="QEC142:QED142"/>
    <mergeCell ref="QEE142:QEF142"/>
    <mergeCell ref="QEG142:QEH142"/>
    <mergeCell ref="QEI142:QEJ142"/>
    <mergeCell ref="QDA142:QDB142"/>
    <mergeCell ref="QDC142:QDD142"/>
    <mergeCell ref="QDE142:QDF142"/>
    <mergeCell ref="QDG142:QDH142"/>
    <mergeCell ref="QDI142:QDJ142"/>
    <mergeCell ref="QDK142:QDL142"/>
    <mergeCell ref="QDM142:QDN142"/>
    <mergeCell ref="QDO142:QDP142"/>
    <mergeCell ref="QDQ142:QDR142"/>
    <mergeCell ref="QCI142:QCJ142"/>
    <mergeCell ref="QCK142:QCL142"/>
    <mergeCell ref="QCM142:QCN142"/>
    <mergeCell ref="QCO142:QCP142"/>
    <mergeCell ref="QCQ142:QCR142"/>
    <mergeCell ref="QCS142:QCT142"/>
    <mergeCell ref="QCU142:QCV142"/>
    <mergeCell ref="QCW142:QCX142"/>
    <mergeCell ref="QCY142:QCZ142"/>
    <mergeCell ref="QBQ142:QBR142"/>
    <mergeCell ref="QBS142:QBT142"/>
    <mergeCell ref="QBU142:QBV142"/>
    <mergeCell ref="QBW142:QBX142"/>
    <mergeCell ref="QBY142:QBZ142"/>
    <mergeCell ref="QCA142:QCB142"/>
    <mergeCell ref="QCC142:QCD142"/>
    <mergeCell ref="QCE142:QCF142"/>
    <mergeCell ref="QCG142:QCH142"/>
    <mergeCell ref="QAY142:QAZ142"/>
    <mergeCell ref="QBA142:QBB142"/>
    <mergeCell ref="QBC142:QBD142"/>
    <mergeCell ref="QBE142:QBF142"/>
    <mergeCell ref="QBG142:QBH142"/>
    <mergeCell ref="QBI142:QBJ142"/>
    <mergeCell ref="QBK142:QBL142"/>
    <mergeCell ref="QBM142:QBN142"/>
    <mergeCell ref="QBO142:QBP142"/>
    <mergeCell ref="QAG142:QAH142"/>
    <mergeCell ref="QAI142:QAJ142"/>
    <mergeCell ref="QAK142:QAL142"/>
    <mergeCell ref="QAM142:QAN142"/>
    <mergeCell ref="QAO142:QAP142"/>
    <mergeCell ref="QAQ142:QAR142"/>
    <mergeCell ref="QAS142:QAT142"/>
    <mergeCell ref="QAU142:QAV142"/>
    <mergeCell ref="QAW142:QAX142"/>
    <mergeCell ref="PZO142:PZP142"/>
    <mergeCell ref="PZQ142:PZR142"/>
    <mergeCell ref="PZS142:PZT142"/>
    <mergeCell ref="PZU142:PZV142"/>
    <mergeCell ref="PZW142:PZX142"/>
    <mergeCell ref="PZY142:PZZ142"/>
    <mergeCell ref="QAA142:QAB142"/>
    <mergeCell ref="QAC142:QAD142"/>
    <mergeCell ref="QAE142:QAF142"/>
    <mergeCell ref="PYW142:PYX142"/>
    <mergeCell ref="PYY142:PYZ142"/>
    <mergeCell ref="PZA142:PZB142"/>
    <mergeCell ref="PZC142:PZD142"/>
    <mergeCell ref="PZE142:PZF142"/>
    <mergeCell ref="PZG142:PZH142"/>
    <mergeCell ref="PZI142:PZJ142"/>
    <mergeCell ref="PZK142:PZL142"/>
    <mergeCell ref="PZM142:PZN142"/>
    <mergeCell ref="PYE142:PYF142"/>
    <mergeCell ref="PYG142:PYH142"/>
    <mergeCell ref="PYI142:PYJ142"/>
    <mergeCell ref="PYK142:PYL142"/>
    <mergeCell ref="PYM142:PYN142"/>
    <mergeCell ref="PYO142:PYP142"/>
    <mergeCell ref="PYQ142:PYR142"/>
    <mergeCell ref="PYS142:PYT142"/>
    <mergeCell ref="PYU142:PYV142"/>
    <mergeCell ref="PXM142:PXN142"/>
    <mergeCell ref="PXO142:PXP142"/>
    <mergeCell ref="PXQ142:PXR142"/>
    <mergeCell ref="PXS142:PXT142"/>
    <mergeCell ref="PXU142:PXV142"/>
    <mergeCell ref="PXW142:PXX142"/>
    <mergeCell ref="PXY142:PXZ142"/>
    <mergeCell ref="PYA142:PYB142"/>
    <mergeCell ref="PYC142:PYD142"/>
    <mergeCell ref="PWU142:PWV142"/>
    <mergeCell ref="PWW142:PWX142"/>
    <mergeCell ref="PWY142:PWZ142"/>
    <mergeCell ref="PXA142:PXB142"/>
    <mergeCell ref="PXC142:PXD142"/>
    <mergeCell ref="PXE142:PXF142"/>
    <mergeCell ref="PXG142:PXH142"/>
    <mergeCell ref="PXI142:PXJ142"/>
    <mergeCell ref="PXK142:PXL142"/>
    <mergeCell ref="PWC142:PWD142"/>
    <mergeCell ref="PWE142:PWF142"/>
    <mergeCell ref="PWG142:PWH142"/>
    <mergeCell ref="PWI142:PWJ142"/>
    <mergeCell ref="PWK142:PWL142"/>
    <mergeCell ref="PWM142:PWN142"/>
    <mergeCell ref="PWO142:PWP142"/>
    <mergeCell ref="PWQ142:PWR142"/>
    <mergeCell ref="PWS142:PWT142"/>
    <mergeCell ref="PVK142:PVL142"/>
    <mergeCell ref="PVM142:PVN142"/>
    <mergeCell ref="PVO142:PVP142"/>
    <mergeCell ref="PVQ142:PVR142"/>
    <mergeCell ref="PVS142:PVT142"/>
    <mergeCell ref="PVU142:PVV142"/>
    <mergeCell ref="PVW142:PVX142"/>
    <mergeCell ref="PVY142:PVZ142"/>
    <mergeCell ref="PWA142:PWB142"/>
    <mergeCell ref="PUS142:PUT142"/>
    <mergeCell ref="PUU142:PUV142"/>
    <mergeCell ref="PUW142:PUX142"/>
    <mergeCell ref="PUY142:PUZ142"/>
    <mergeCell ref="PVA142:PVB142"/>
    <mergeCell ref="PVC142:PVD142"/>
    <mergeCell ref="PVE142:PVF142"/>
    <mergeCell ref="PVG142:PVH142"/>
    <mergeCell ref="PVI142:PVJ142"/>
    <mergeCell ref="PUA142:PUB142"/>
    <mergeCell ref="PUC142:PUD142"/>
    <mergeCell ref="PUE142:PUF142"/>
    <mergeCell ref="PUG142:PUH142"/>
    <mergeCell ref="PUI142:PUJ142"/>
    <mergeCell ref="PUK142:PUL142"/>
    <mergeCell ref="PUM142:PUN142"/>
    <mergeCell ref="PUO142:PUP142"/>
    <mergeCell ref="PUQ142:PUR142"/>
    <mergeCell ref="PTI142:PTJ142"/>
    <mergeCell ref="PTK142:PTL142"/>
    <mergeCell ref="PTM142:PTN142"/>
    <mergeCell ref="PTO142:PTP142"/>
    <mergeCell ref="PTQ142:PTR142"/>
    <mergeCell ref="PTS142:PTT142"/>
    <mergeCell ref="PTU142:PTV142"/>
    <mergeCell ref="PTW142:PTX142"/>
    <mergeCell ref="PTY142:PTZ142"/>
    <mergeCell ref="PSQ142:PSR142"/>
    <mergeCell ref="PSS142:PST142"/>
    <mergeCell ref="PSU142:PSV142"/>
    <mergeCell ref="PSW142:PSX142"/>
    <mergeCell ref="PSY142:PSZ142"/>
    <mergeCell ref="PTA142:PTB142"/>
    <mergeCell ref="PTC142:PTD142"/>
    <mergeCell ref="PTE142:PTF142"/>
    <mergeCell ref="PTG142:PTH142"/>
    <mergeCell ref="PRY142:PRZ142"/>
    <mergeCell ref="PSA142:PSB142"/>
    <mergeCell ref="PSC142:PSD142"/>
    <mergeCell ref="PSE142:PSF142"/>
    <mergeCell ref="PSG142:PSH142"/>
    <mergeCell ref="PSI142:PSJ142"/>
    <mergeCell ref="PSK142:PSL142"/>
    <mergeCell ref="PSM142:PSN142"/>
    <mergeCell ref="PSO142:PSP142"/>
    <mergeCell ref="PRG142:PRH142"/>
    <mergeCell ref="PRI142:PRJ142"/>
    <mergeCell ref="PRK142:PRL142"/>
    <mergeCell ref="PRM142:PRN142"/>
    <mergeCell ref="PRO142:PRP142"/>
    <mergeCell ref="PRQ142:PRR142"/>
    <mergeCell ref="PRS142:PRT142"/>
    <mergeCell ref="PRU142:PRV142"/>
    <mergeCell ref="PRW142:PRX142"/>
    <mergeCell ref="PQO142:PQP142"/>
    <mergeCell ref="PQQ142:PQR142"/>
    <mergeCell ref="PQS142:PQT142"/>
    <mergeCell ref="PQU142:PQV142"/>
    <mergeCell ref="PQW142:PQX142"/>
    <mergeCell ref="PQY142:PQZ142"/>
    <mergeCell ref="PRA142:PRB142"/>
    <mergeCell ref="PRC142:PRD142"/>
    <mergeCell ref="PRE142:PRF142"/>
    <mergeCell ref="PPW142:PPX142"/>
    <mergeCell ref="PPY142:PPZ142"/>
    <mergeCell ref="PQA142:PQB142"/>
    <mergeCell ref="PQC142:PQD142"/>
    <mergeCell ref="PQE142:PQF142"/>
    <mergeCell ref="PQG142:PQH142"/>
    <mergeCell ref="PQI142:PQJ142"/>
    <mergeCell ref="PQK142:PQL142"/>
    <mergeCell ref="PQM142:PQN142"/>
    <mergeCell ref="PPE142:PPF142"/>
    <mergeCell ref="PPG142:PPH142"/>
    <mergeCell ref="PPI142:PPJ142"/>
    <mergeCell ref="PPK142:PPL142"/>
    <mergeCell ref="PPM142:PPN142"/>
    <mergeCell ref="PPO142:PPP142"/>
    <mergeCell ref="PPQ142:PPR142"/>
    <mergeCell ref="PPS142:PPT142"/>
    <mergeCell ref="PPU142:PPV142"/>
    <mergeCell ref="POM142:PON142"/>
    <mergeCell ref="POO142:POP142"/>
    <mergeCell ref="POQ142:POR142"/>
    <mergeCell ref="POS142:POT142"/>
    <mergeCell ref="POU142:POV142"/>
    <mergeCell ref="POW142:POX142"/>
    <mergeCell ref="POY142:POZ142"/>
    <mergeCell ref="PPA142:PPB142"/>
    <mergeCell ref="PPC142:PPD142"/>
    <mergeCell ref="PNU142:PNV142"/>
    <mergeCell ref="PNW142:PNX142"/>
    <mergeCell ref="PNY142:PNZ142"/>
    <mergeCell ref="POA142:POB142"/>
    <mergeCell ref="POC142:POD142"/>
    <mergeCell ref="POE142:POF142"/>
    <mergeCell ref="POG142:POH142"/>
    <mergeCell ref="POI142:POJ142"/>
    <mergeCell ref="POK142:POL142"/>
    <mergeCell ref="PNC142:PND142"/>
    <mergeCell ref="PNE142:PNF142"/>
    <mergeCell ref="PNG142:PNH142"/>
    <mergeCell ref="PNI142:PNJ142"/>
    <mergeCell ref="PNK142:PNL142"/>
    <mergeCell ref="PNM142:PNN142"/>
    <mergeCell ref="PNO142:PNP142"/>
    <mergeCell ref="PNQ142:PNR142"/>
    <mergeCell ref="PNS142:PNT142"/>
    <mergeCell ref="PMK142:PML142"/>
    <mergeCell ref="PMM142:PMN142"/>
    <mergeCell ref="PMO142:PMP142"/>
    <mergeCell ref="PMQ142:PMR142"/>
    <mergeCell ref="PMS142:PMT142"/>
    <mergeCell ref="PMU142:PMV142"/>
    <mergeCell ref="PMW142:PMX142"/>
    <mergeCell ref="PMY142:PMZ142"/>
    <mergeCell ref="PNA142:PNB142"/>
    <mergeCell ref="PLS142:PLT142"/>
    <mergeCell ref="PLU142:PLV142"/>
    <mergeCell ref="PLW142:PLX142"/>
    <mergeCell ref="PLY142:PLZ142"/>
    <mergeCell ref="PMA142:PMB142"/>
    <mergeCell ref="PMC142:PMD142"/>
    <mergeCell ref="PME142:PMF142"/>
    <mergeCell ref="PMG142:PMH142"/>
    <mergeCell ref="PMI142:PMJ142"/>
    <mergeCell ref="PLA142:PLB142"/>
    <mergeCell ref="PLC142:PLD142"/>
    <mergeCell ref="PLE142:PLF142"/>
    <mergeCell ref="PLG142:PLH142"/>
    <mergeCell ref="PLI142:PLJ142"/>
    <mergeCell ref="PLK142:PLL142"/>
    <mergeCell ref="PLM142:PLN142"/>
    <mergeCell ref="PLO142:PLP142"/>
    <mergeCell ref="PLQ142:PLR142"/>
    <mergeCell ref="PKI142:PKJ142"/>
    <mergeCell ref="PKK142:PKL142"/>
    <mergeCell ref="PKM142:PKN142"/>
    <mergeCell ref="PKO142:PKP142"/>
    <mergeCell ref="PKQ142:PKR142"/>
    <mergeCell ref="PKS142:PKT142"/>
    <mergeCell ref="PKU142:PKV142"/>
    <mergeCell ref="PKW142:PKX142"/>
    <mergeCell ref="PKY142:PKZ142"/>
    <mergeCell ref="PJQ142:PJR142"/>
    <mergeCell ref="PJS142:PJT142"/>
    <mergeCell ref="PJU142:PJV142"/>
    <mergeCell ref="PJW142:PJX142"/>
    <mergeCell ref="PJY142:PJZ142"/>
    <mergeCell ref="PKA142:PKB142"/>
    <mergeCell ref="PKC142:PKD142"/>
    <mergeCell ref="PKE142:PKF142"/>
    <mergeCell ref="PKG142:PKH142"/>
    <mergeCell ref="PIY142:PIZ142"/>
    <mergeCell ref="PJA142:PJB142"/>
    <mergeCell ref="PJC142:PJD142"/>
    <mergeCell ref="PJE142:PJF142"/>
    <mergeCell ref="PJG142:PJH142"/>
    <mergeCell ref="PJI142:PJJ142"/>
    <mergeCell ref="PJK142:PJL142"/>
    <mergeCell ref="PJM142:PJN142"/>
    <mergeCell ref="PJO142:PJP142"/>
    <mergeCell ref="PIG142:PIH142"/>
    <mergeCell ref="PII142:PIJ142"/>
    <mergeCell ref="PIK142:PIL142"/>
    <mergeCell ref="PIM142:PIN142"/>
    <mergeCell ref="PIO142:PIP142"/>
    <mergeCell ref="PIQ142:PIR142"/>
    <mergeCell ref="PIS142:PIT142"/>
    <mergeCell ref="PIU142:PIV142"/>
    <mergeCell ref="PIW142:PIX142"/>
    <mergeCell ref="PHO142:PHP142"/>
    <mergeCell ref="PHQ142:PHR142"/>
    <mergeCell ref="PHS142:PHT142"/>
    <mergeCell ref="PHU142:PHV142"/>
    <mergeCell ref="PHW142:PHX142"/>
    <mergeCell ref="PHY142:PHZ142"/>
    <mergeCell ref="PIA142:PIB142"/>
    <mergeCell ref="PIC142:PID142"/>
    <mergeCell ref="PIE142:PIF142"/>
    <mergeCell ref="PGW142:PGX142"/>
    <mergeCell ref="PGY142:PGZ142"/>
    <mergeCell ref="PHA142:PHB142"/>
    <mergeCell ref="PHC142:PHD142"/>
    <mergeCell ref="PHE142:PHF142"/>
    <mergeCell ref="PHG142:PHH142"/>
    <mergeCell ref="PHI142:PHJ142"/>
    <mergeCell ref="PHK142:PHL142"/>
    <mergeCell ref="PHM142:PHN142"/>
    <mergeCell ref="PGE142:PGF142"/>
    <mergeCell ref="PGG142:PGH142"/>
    <mergeCell ref="PGI142:PGJ142"/>
    <mergeCell ref="PGK142:PGL142"/>
    <mergeCell ref="PGM142:PGN142"/>
    <mergeCell ref="PGO142:PGP142"/>
    <mergeCell ref="PGQ142:PGR142"/>
    <mergeCell ref="PGS142:PGT142"/>
    <mergeCell ref="PGU142:PGV142"/>
    <mergeCell ref="PFM142:PFN142"/>
    <mergeCell ref="PFO142:PFP142"/>
    <mergeCell ref="PFQ142:PFR142"/>
    <mergeCell ref="PFS142:PFT142"/>
    <mergeCell ref="PFU142:PFV142"/>
    <mergeCell ref="PFW142:PFX142"/>
    <mergeCell ref="PFY142:PFZ142"/>
    <mergeCell ref="PGA142:PGB142"/>
    <mergeCell ref="PGC142:PGD142"/>
    <mergeCell ref="PEU142:PEV142"/>
    <mergeCell ref="PEW142:PEX142"/>
    <mergeCell ref="PEY142:PEZ142"/>
    <mergeCell ref="PFA142:PFB142"/>
    <mergeCell ref="PFC142:PFD142"/>
    <mergeCell ref="PFE142:PFF142"/>
    <mergeCell ref="PFG142:PFH142"/>
    <mergeCell ref="PFI142:PFJ142"/>
    <mergeCell ref="PFK142:PFL142"/>
    <mergeCell ref="PEC142:PED142"/>
    <mergeCell ref="PEE142:PEF142"/>
    <mergeCell ref="PEG142:PEH142"/>
    <mergeCell ref="PEI142:PEJ142"/>
    <mergeCell ref="PEK142:PEL142"/>
    <mergeCell ref="PEM142:PEN142"/>
    <mergeCell ref="PEO142:PEP142"/>
    <mergeCell ref="PEQ142:PER142"/>
    <mergeCell ref="PES142:PET142"/>
    <mergeCell ref="PDK142:PDL142"/>
    <mergeCell ref="PDM142:PDN142"/>
    <mergeCell ref="PDO142:PDP142"/>
    <mergeCell ref="PDQ142:PDR142"/>
    <mergeCell ref="PDS142:PDT142"/>
    <mergeCell ref="PDU142:PDV142"/>
    <mergeCell ref="PDW142:PDX142"/>
    <mergeCell ref="PDY142:PDZ142"/>
    <mergeCell ref="PEA142:PEB142"/>
    <mergeCell ref="PCS142:PCT142"/>
    <mergeCell ref="PCU142:PCV142"/>
    <mergeCell ref="PCW142:PCX142"/>
    <mergeCell ref="PCY142:PCZ142"/>
    <mergeCell ref="PDA142:PDB142"/>
    <mergeCell ref="PDC142:PDD142"/>
    <mergeCell ref="PDE142:PDF142"/>
    <mergeCell ref="PDG142:PDH142"/>
    <mergeCell ref="PDI142:PDJ142"/>
    <mergeCell ref="PCA142:PCB142"/>
    <mergeCell ref="PCC142:PCD142"/>
    <mergeCell ref="PCE142:PCF142"/>
    <mergeCell ref="PCG142:PCH142"/>
    <mergeCell ref="PCI142:PCJ142"/>
    <mergeCell ref="PCK142:PCL142"/>
    <mergeCell ref="PCM142:PCN142"/>
    <mergeCell ref="PCO142:PCP142"/>
    <mergeCell ref="PCQ142:PCR142"/>
    <mergeCell ref="PBI142:PBJ142"/>
    <mergeCell ref="PBK142:PBL142"/>
    <mergeCell ref="PBM142:PBN142"/>
    <mergeCell ref="PBO142:PBP142"/>
    <mergeCell ref="PBQ142:PBR142"/>
    <mergeCell ref="PBS142:PBT142"/>
    <mergeCell ref="PBU142:PBV142"/>
    <mergeCell ref="PBW142:PBX142"/>
    <mergeCell ref="PBY142:PBZ142"/>
    <mergeCell ref="PAQ142:PAR142"/>
    <mergeCell ref="PAS142:PAT142"/>
    <mergeCell ref="PAU142:PAV142"/>
    <mergeCell ref="PAW142:PAX142"/>
    <mergeCell ref="PAY142:PAZ142"/>
    <mergeCell ref="PBA142:PBB142"/>
    <mergeCell ref="PBC142:PBD142"/>
    <mergeCell ref="PBE142:PBF142"/>
    <mergeCell ref="PBG142:PBH142"/>
    <mergeCell ref="OZY142:OZZ142"/>
    <mergeCell ref="PAA142:PAB142"/>
    <mergeCell ref="PAC142:PAD142"/>
    <mergeCell ref="PAE142:PAF142"/>
    <mergeCell ref="PAG142:PAH142"/>
    <mergeCell ref="PAI142:PAJ142"/>
    <mergeCell ref="PAK142:PAL142"/>
    <mergeCell ref="PAM142:PAN142"/>
    <mergeCell ref="PAO142:PAP142"/>
    <mergeCell ref="OZG142:OZH142"/>
    <mergeCell ref="OZI142:OZJ142"/>
    <mergeCell ref="OZK142:OZL142"/>
    <mergeCell ref="OZM142:OZN142"/>
    <mergeCell ref="OZO142:OZP142"/>
    <mergeCell ref="OZQ142:OZR142"/>
    <mergeCell ref="OZS142:OZT142"/>
    <mergeCell ref="OZU142:OZV142"/>
    <mergeCell ref="OZW142:OZX142"/>
    <mergeCell ref="OYO142:OYP142"/>
    <mergeCell ref="OYQ142:OYR142"/>
    <mergeCell ref="OYS142:OYT142"/>
    <mergeCell ref="OYU142:OYV142"/>
    <mergeCell ref="OYW142:OYX142"/>
    <mergeCell ref="OYY142:OYZ142"/>
    <mergeCell ref="OZA142:OZB142"/>
    <mergeCell ref="OZC142:OZD142"/>
    <mergeCell ref="OZE142:OZF142"/>
    <mergeCell ref="OXW142:OXX142"/>
    <mergeCell ref="OXY142:OXZ142"/>
    <mergeCell ref="OYA142:OYB142"/>
    <mergeCell ref="OYC142:OYD142"/>
    <mergeCell ref="OYE142:OYF142"/>
    <mergeCell ref="OYG142:OYH142"/>
    <mergeCell ref="OYI142:OYJ142"/>
    <mergeCell ref="OYK142:OYL142"/>
    <mergeCell ref="OYM142:OYN142"/>
    <mergeCell ref="OXE142:OXF142"/>
    <mergeCell ref="OXG142:OXH142"/>
    <mergeCell ref="OXI142:OXJ142"/>
    <mergeCell ref="OXK142:OXL142"/>
    <mergeCell ref="OXM142:OXN142"/>
    <mergeCell ref="OXO142:OXP142"/>
    <mergeCell ref="OXQ142:OXR142"/>
    <mergeCell ref="OXS142:OXT142"/>
    <mergeCell ref="OXU142:OXV142"/>
    <mergeCell ref="OWM142:OWN142"/>
    <mergeCell ref="OWO142:OWP142"/>
    <mergeCell ref="OWQ142:OWR142"/>
    <mergeCell ref="OWS142:OWT142"/>
    <mergeCell ref="OWU142:OWV142"/>
    <mergeCell ref="OWW142:OWX142"/>
    <mergeCell ref="OWY142:OWZ142"/>
    <mergeCell ref="OXA142:OXB142"/>
    <mergeCell ref="OXC142:OXD142"/>
    <mergeCell ref="OVU142:OVV142"/>
    <mergeCell ref="OVW142:OVX142"/>
    <mergeCell ref="OVY142:OVZ142"/>
    <mergeCell ref="OWA142:OWB142"/>
    <mergeCell ref="OWC142:OWD142"/>
    <mergeCell ref="OWE142:OWF142"/>
    <mergeCell ref="OWG142:OWH142"/>
    <mergeCell ref="OWI142:OWJ142"/>
    <mergeCell ref="OWK142:OWL142"/>
    <mergeCell ref="OVC142:OVD142"/>
    <mergeCell ref="OVE142:OVF142"/>
    <mergeCell ref="OVG142:OVH142"/>
    <mergeCell ref="OVI142:OVJ142"/>
    <mergeCell ref="OVK142:OVL142"/>
    <mergeCell ref="OVM142:OVN142"/>
    <mergeCell ref="OVO142:OVP142"/>
    <mergeCell ref="OVQ142:OVR142"/>
    <mergeCell ref="OVS142:OVT142"/>
    <mergeCell ref="OUK142:OUL142"/>
    <mergeCell ref="OUM142:OUN142"/>
    <mergeCell ref="OUO142:OUP142"/>
    <mergeCell ref="OUQ142:OUR142"/>
    <mergeCell ref="OUS142:OUT142"/>
    <mergeCell ref="OUU142:OUV142"/>
    <mergeCell ref="OUW142:OUX142"/>
    <mergeCell ref="OUY142:OUZ142"/>
    <mergeCell ref="OVA142:OVB142"/>
    <mergeCell ref="OTS142:OTT142"/>
    <mergeCell ref="OTU142:OTV142"/>
    <mergeCell ref="OTW142:OTX142"/>
    <mergeCell ref="OTY142:OTZ142"/>
    <mergeCell ref="OUA142:OUB142"/>
    <mergeCell ref="OUC142:OUD142"/>
    <mergeCell ref="OUE142:OUF142"/>
    <mergeCell ref="OUG142:OUH142"/>
    <mergeCell ref="OUI142:OUJ142"/>
    <mergeCell ref="OTA142:OTB142"/>
    <mergeCell ref="OTC142:OTD142"/>
    <mergeCell ref="OTE142:OTF142"/>
    <mergeCell ref="OTG142:OTH142"/>
    <mergeCell ref="OTI142:OTJ142"/>
    <mergeCell ref="OTK142:OTL142"/>
    <mergeCell ref="OTM142:OTN142"/>
    <mergeCell ref="OTO142:OTP142"/>
    <mergeCell ref="OTQ142:OTR142"/>
    <mergeCell ref="OSI142:OSJ142"/>
    <mergeCell ref="OSK142:OSL142"/>
    <mergeCell ref="OSM142:OSN142"/>
    <mergeCell ref="OSO142:OSP142"/>
    <mergeCell ref="OSQ142:OSR142"/>
    <mergeCell ref="OSS142:OST142"/>
    <mergeCell ref="OSU142:OSV142"/>
    <mergeCell ref="OSW142:OSX142"/>
    <mergeCell ref="OSY142:OSZ142"/>
    <mergeCell ref="ORQ142:ORR142"/>
    <mergeCell ref="ORS142:ORT142"/>
    <mergeCell ref="ORU142:ORV142"/>
    <mergeCell ref="ORW142:ORX142"/>
    <mergeCell ref="ORY142:ORZ142"/>
    <mergeCell ref="OSA142:OSB142"/>
    <mergeCell ref="OSC142:OSD142"/>
    <mergeCell ref="OSE142:OSF142"/>
    <mergeCell ref="OSG142:OSH142"/>
    <mergeCell ref="OQY142:OQZ142"/>
    <mergeCell ref="ORA142:ORB142"/>
    <mergeCell ref="ORC142:ORD142"/>
    <mergeCell ref="ORE142:ORF142"/>
    <mergeCell ref="ORG142:ORH142"/>
    <mergeCell ref="ORI142:ORJ142"/>
    <mergeCell ref="ORK142:ORL142"/>
    <mergeCell ref="ORM142:ORN142"/>
    <mergeCell ref="ORO142:ORP142"/>
    <mergeCell ref="OQG142:OQH142"/>
    <mergeCell ref="OQI142:OQJ142"/>
    <mergeCell ref="OQK142:OQL142"/>
    <mergeCell ref="OQM142:OQN142"/>
    <mergeCell ref="OQO142:OQP142"/>
    <mergeCell ref="OQQ142:OQR142"/>
    <mergeCell ref="OQS142:OQT142"/>
    <mergeCell ref="OQU142:OQV142"/>
    <mergeCell ref="OQW142:OQX142"/>
    <mergeCell ref="OPO142:OPP142"/>
    <mergeCell ref="OPQ142:OPR142"/>
    <mergeCell ref="OPS142:OPT142"/>
    <mergeCell ref="OPU142:OPV142"/>
    <mergeCell ref="OPW142:OPX142"/>
    <mergeCell ref="OPY142:OPZ142"/>
    <mergeCell ref="OQA142:OQB142"/>
    <mergeCell ref="OQC142:OQD142"/>
    <mergeCell ref="OQE142:OQF142"/>
    <mergeCell ref="OOW142:OOX142"/>
    <mergeCell ref="OOY142:OOZ142"/>
    <mergeCell ref="OPA142:OPB142"/>
    <mergeCell ref="OPC142:OPD142"/>
    <mergeCell ref="OPE142:OPF142"/>
    <mergeCell ref="OPG142:OPH142"/>
    <mergeCell ref="OPI142:OPJ142"/>
    <mergeCell ref="OPK142:OPL142"/>
    <mergeCell ref="OPM142:OPN142"/>
    <mergeCell ref="OOE142:OOF142"/>
    <mergeCell ref="OOG142:OOH142"/>
    <mergeCell ref="OOI142:OOJ142"/>
    <mergeCell ref="OOK142:OOL142"/>
    <mergeCell ref="OOM142:OON142"/>
    <mergeCell ref="OOO142:OOP142"/>
    <mergeCell ref="OOQ142:OOR142"/>
    <mergeCell ref="OOS142:OOT142"/>
    <mergeCell ref="OOU142:OOV142"/>
    <mergeCell ref="ONM142:ONN142"/>
    <mergeCell ref="ONO142:ONP142"/>
    <mergeCell ref="ONQ142:ONR142"/>
    <mergeCell ref="ONS142:ONT142"/>
    <mergeCell ref="ONU142:ONV142"/>
    <mergeCell ref="ONW142:ONX142"/>
    <mergeCell ref="ONY142:ONZ142"/>
    <mergeCell ref="OOA142:OOB142"/>
    <mergeCell ref="OOC142:OOD142"/>
    <mergeCell ref="OMU142:OMV142"/>
    <mergeCell ref="OMW142:OMX142"/>
    <mergeCell ref="OMY142:OMZ142"/>
    <mergeCell ref="ONA142:ONB142"/>
    <mergeCell ref="ONC142:OND142"/>
    <mergeCell ref="ONE142:ONF142"/>
    <mergeCell ref="ONG142:ONH142"/>
    <mergeCell ref="ONI142:ONJ142"/>
    <mergeCell ref="ONK142:ONL142"/>
    <mergeCell ref="OMC142:OMD142"/>
    <mergeCell ref="OME142:OMF142"/>
    <mergeCell ref="OMG142:OMH142"/>
    <mergeCell ref="OMI142:OMJ142"/>
    <mergeCell ref="OMK142:OML142"/>
    <mergeCell ref="OMM142:OMN142"/>
    <mergeCell ref="OMO142:OMP142"/>
    <mergeCell ref="OMQ142:OMR142"/>
    <mergeCell ref="OMS142:OMT142"/>
    <mergeCell ref="OLK142:OLL142"/>
    <mergeCell ref="OLM142:OLN142"/>
    <mergeCell ref="OLO142:OLP142"/>
    <mergeCell ref="OLQ142:OLR142"/>
    <mergeCell ref="OLS142:OLT142"/>
    <mergeCell ref="OLU142:OLV142"/>
    <mergeCell ref="OLW142:OLX142"/>
    <mergeCell ref="OLY142:OLZ142"/>
    <mergeCell ref="OMA142:OMB142"/>
    <mergeCell ref="OKS142:OKT142"/>
    <mergeCell ref="OKU142:OKV142"/>
    <mergeCell ref="OKW142:OKX142"/>
    <mergeCell ref="OKY142:OKZ142"/>
    <mergeCell ref="OLA142:OLB142"/>
    <mergeCell ref="OLC142:OLD142"/>
    <mergeCell ref="OLE142:OLF142"/>
    <mergeCell ref="OLG142:OLH142"/>
    <mergeCell ref="OLI142:OLJ142"/>
    <mergeCell ref="OKA142:OKB142"/>
    <mergeCell ref="OKC142:OKD142"/>
    <mergeCell ref="OKE142:OKF142"/>
    <mergeCell ref="OKG142:OKH142"/>
    <mergeCell ref="OKI142:OKJ142"/>
    <mergeCell ref="OKK142:OKL142"/>
    <mergeCell ref="OKM142:OKN142"/>
    <mergeCell ref="OKO142:OKP142"/>
    <mergeCell ref="OKQ142:OKR142"/>
    <mergeCell ref="OJI142:OJJ142"/>
    <mergeCell ref="OJK142:OJL142"/>
    <mergeCell ref="OJM142:OJN142"/>
    <mergeCell ref="OJO142:OJP142"/>
    <mergeCell ref="OJQ142:OJR142"/>
    <mergeCell ref="OJS142:OJT142"/>
    <mergeCell ref="OJU142:OJV142"/>
    <mergeCell ref="OJW142:OJX142"/>
    <mergeCell ref="OJY142:OJZ142"/>
    <mergeCell ref="OIQ142:OIR142"/>
    <mergeCell ref="OIS142:OIT142"/>
    <mergeCell ref="OIU142:OIV142"/>
    <mergeCell ref="OIW142:OIX142"/>
    <mergeCell ref="OIY142:OIZ142"/>
    <mergeCell ref="OJA142:OJB142"/>
    <mergeCell ref="OJC142:OJD142"/>
    <mergeCell ref="OJE142:OJF142"/>
    <mergeCell ref="OJG142:OJH142"/>
    <mergeCell ref="OHY142:OHZ142"/>
    <mergeCell ref="OIA142:OIB142"/>
    <mergeCell ref="OIC142:OID142"/>
    <mergeCell ref="OIE142:OIF142"/>
    <mergeCell ref="OIG142:OIH142"/>
    <mergeCell ref="OII142:OIJ142"/>
    <mergeCell ref="OIK142:OIL142"/>
    <mergeCell ref="OIM142:OIN142"/>
    <mergeCell ref="OIO142:OIP142"/>
    <mergeCell ref="OHG142:OHH142"/>
    <mergeCell ref="OHI142:OHJ142"/>
    <mergeCell ref="OHK142:OHL142"/>
    <mergeCell ref="OHM142:OHN142"/>
    <mergeCell ref="OHO142:OHP142"/>
    <mergeCell ref="OHQ142:OHR142"/>
    <mergeCell ref="OHS142:OHT142"/>
    <mergeCell ref="OHU142:OHV142"/>
    <mergeCell ref="OHW142:OHX142"/>
    <mergeCell ref="OGO142:OGP142"/>
    <mergeCell ref="OGQ142:OGR142"/>
    <mergeCell ref="OGS142:OGT142"/>
    <mergeCell ref="OGU142:OGV142"/>
    <mergeCell ref="OGW142:OGX142"/>
    <mergeCell ref="OGY142:OGZ142"/>
    <mergeCell ref="OHA142:OHB142"/>
    <mergeCell ref="OHC142:OHD142"/>
    <mergeCell ref="OHE142:OHF142"/>
    <mergeCell ref="OFW142:OFX142"/>
    <mergeCell ref="OFY142:OFZ142"/>
    <mergeCell ref="OGA142:OGB142"/>
    <mergeCell ref="OGC142:OGD142"/>
    <mergeCell ref="OGE142:OGF142"/>
    <mergeCell ref="OGG142:OGH142"/>
    <mergeCell ref="OGI142:OGJ142"/>
    <mergeCell ref="OGK142:OGL142"/>
    <mergeCell ref="OGM142:OGN142"/>
    <mergeCell ref="OFE142:OFF142"/>
    <mergeCell ref="OFG142:OFH142"/>
    <mergeCell ref="OFI142:OFJ142"/>
    <mergeCell ref="OFK142:OFL142"/>
    <mergeCell ref="OFM142:OFN142"/>
    <mergeCell ref="OFO142:OFP142"/>
    <mergeCell ref="OFQ142:OFR142"/>
    <mergeCell ref="OFS142:OFT142"/>
    <mergeCell ref="OFU142:OFV142"/>
    <mergeCell ref="OEM142:OEN142"/>
    <mergeCell ref="OEO142:OEP142"/>
    <mergeCell ref="OEQ142:OER142"/>
    <mergeCell ref="OES142:OET142"/>
    <mergeCell ref="OEU142:OEV142"/>
    <mergeCell ref="OEW142:OEX142"/>
    <mergeCell ref="OEY142:OEZ142"/>
    <mergeCell ref="OFA142:OFB142"/>
    <mergeCell ref="OFC142:OFD142"/>
    <mergeCell ref="ODU142:ODV142"/>
    <mergeCell ref="ODW142:ODX142"/>
    <mergeCell ref="ODY142:ODZ142"/>
    <mergeCell ref="OEA142:OEB142"/>
    <mergeCell ref="OEC142:OED142"/>
    <mergeCell ref="OEE142:OEF142"/>
    <mergeCell ref="OEG142:OEH142"/>
    <mergeCell ref="OEI142:OEJ142"/>
    <mergeCell ref="OEK142:OEL142"/>
    <mergeCell ref="ODC142:ODD142"/>
    <mergeCell ref="ODE142:ODF142"/>
    <mergeCell ref="ODG142:ODH142"/>
    <mergeCell ref="ODI142:ODJ142"/>
    <mergeCell ref="ODK142:ODL142"/>
    <mergeCell ref="ODM142:ODN142"/>
    <mergeCell ref="ODO142:ODP142"/>
    <mergeCell ref="ODQ142:ODR142"/>
    <mergeCell ref="ODS142:ODT142"/>
    <mergeCell ref="OCK142:OCL142"/>
    <mergeCell ref="OCM142:OCN142"/>
    <mergeCell ref="OCO142:OCP142"/>
    <mergeCell ref="OCQ142:OCR142"/>
    <mergeCell ref="OCS142:OCT142"/>
    <mergeCell ref="OCU142:OCV142"/>
    <mergeCell ref="OCW142:OCX142"/>
    <mergeCell ref="OCY142:OCZ142"/>
    <mergeCell ref="ODA142:ODB142"/>
    <mergeCell ref="OBS142:OBT142"/>
    <mergeCell ref="OBU142:OBV142"/>
    <mergeCell ref="OBW142:OBX142"/>
    <mergeCell ref="OBY142:OBZ142"/>
    <mergeCell ref="OCA142:OCB142"/>
    <mergeCell ref="OCC142:OCD142"/>
    <mergeCell ref="OCE142:OCF142"/>
    <mergeCell ref="OCG142:OCH142"/>
    <mergeCell ref="OCI142:OCJ142"/>
    <mergeCell ref="OBA142:OBB142"/>
    <mergeCell ref="OBC142:OBD142"/>
    <mergeCell ref="OBE142:OBF142"/>
    <mergeCell ref="OBG142:OBH142"/>
    <mergeCell ref="OBI142:OBJ142"/>
    <mergeCell ref="OBK142:OBL142"/>
    <mergeCell ref="OBM142:OBN142"/>
    <mergeCell ref="OBO142:OBP142"/>
    <mergeCell ref="OBQ142:OBR142"/>
    <mergeCell ref="OAI142:OAJ142"/>
    <mergeCell ref="OAK142:OAL142"/>
    <mergeCell ref="OAM142:OAN142"/>
    <mergeCell ref="OAO142:OAP142"/>
    <mergeCell ref="OAQ142:OAR142"/>
    <mergeCell ref="OAS142:OAT142"/>
    <mergeCell ref="OAU142:OAV142"/>
    <mergeCell ref="OAW142:OAX142"/>
    <mergeCell ref="OAY142:OAZ142"/>
    <mergeCell ref="NZQ142:NZR142"/>
    <mergeCell ref="NZS142:NZT142"/>
    <mergeCell ref="NZU142:NZV142"/>
    <mergeCell ref="NZW142:NZX142"/>
    <mergeCell ref="NZY142:NZZ142"/>
    <mergeCell ref="OAA142:OAB142"/>
    <mergeCell ref="OAC142:OAD142"/>
    <mergeCell ref="OAE142:OAF142"/>
    <mergeCell ref="OAG142:OAH142"/>
    <mergeCell ref="NYY142:NYZ142"/>
    <mergeCell ref="NZA142:NZB142"/>
    <mergeCell ref="NZC142:NZD142"/>
    <mergeCell ref="NZE142:NZF142"/>
    <mergeCell ref="NZG142:NZH142"/>
    <mergeCell ref="NZI142:NZJ142"/>
    <mergeCell ref="NZK142:NZL142"/>
    <mergeCell ref="NZM142:NZN142"/>
    <mergeCell ref="NZO142:NZP142"/>
    <mergeCell ref="NYG142:NYH142"/>
    <mergeCell ref="NYI142:NYJ142"/>
    <mergeCell ref="NYK142:NYL142"/>
    <mergeCell ref="NYM142:NYN142"/>
    <mergeCell ref="NYO142:NYP142"/>
    <mergeCell ref="NYQ142:NYR142"/>
    <mergeCell ref="NYS142:NYT142"/>
    <mergeCell ref="NYU142:NYV142"/>
    <mergeCell ref="NYW142:NYX142"/>
    <mergeCell ref="NXO142:NXP142"/>
    <mergeCell ref="NXQ142:NXR142"/>
    <mergeCell ref="NXS142:NXT142"/>
    <mergeCell ref="NXU142:NXV142"/>
    <mergeCell ref="NXW142:NXX142"/>
    <mergeCell ref="NXY142:NXZ142"/>
    <mergeCell ref="NYA142:NYB142"/>
    <mergeCell ref="NYC142:NYD142"/>
    <mergeCell ref="NYE142:NYF142"/>
    <mergeCell ref="NWW142:NWX142"/>
    <mergeCell ref="NWY142:NWZ142"/>
    <mergeCell ref="NXA142:NXB142"/>
    <mergeCell ref="NXC142:NXD142"/>
    <mergeCell ref="NXE142:NXF142"/>
    <mergeCell ref="NXG142:NXH142"/>
    <mergeCell ref="NXI142:NXJ142"/>
    <mergeCell ref="NXK142:NXL142"/>
    <mergeCell ref="NXM142:NXN142"/>
    <mergeCell ref="NWE142:NWF142"/>
    <mergeCell ref="NWG142:NWH142"/>
    <mergeCell ref="NWI142:NWJ142"/>
    <mergeCell ref="NWK142:NWL142"/>
    <mergeCell ref="NWM142:NWN142"/>
    <mergeCell ref="NWO142:NWP142"/>
    <mergeCell ref="NWQ142:NWR142"/>
    <mergeCell ref="NWS142:NWT142"/>
    <mergeCell ref="NWU142:NWV142"/>
    <mergeCell ref="NVM142:NVN142"/>
    <mergeCell ref="NVO142:NVP142"/>
    <mergeCell ref="NVQ142:NVR142"/>
    <mergeCell ref="NVS142:NVT142"/>
    <mergeCell ref="NVU142:NVV142"/>
    <mergeCell ref="NVW142:NVX142"/>
    <mergeCell ref="NVY142:NVZ142"/>
    <mergeCell ref="NWA142:NWB142"/>
    <mergeCell ref="NWC142:NWD142"/>
    <mergeCell ref="NUU142:NUV142"/>
    <mergeCell ref="NUW142:NUX142"/>
    <mergeCell ref="NUY142:NUZ142"/>
    <mergeCell ref="NVA142:NVB142"/>
    <mergeCell ref="NVC142:NVD142"/>
    <mergeCell ref="NVE142:NVF142"/>
    <mergeCell ref="NVG142:NVH142"/>
    <mergeCell ref="NVI142:NVJ142"/>
    <mergeCell ref="NVK142:NVL142"/>
    <mergeCell ref="NUC142:NUD142"/>
    <mergeCell ref="NUE142:NUF142"/>
    <mergeCell ref="NUG142:NUH142"/>
    <mergeCell ref="NUI142:NUJ142"/>
    <mergeCell ref="NUK142:NUL142"/>
    <mergeCell ref="NUM142:NUN142"/>
    <mergeCell ref="NUO142:NUP142"/>
    <mergeCell ref="NUQ142:NUR142"/>
    <mergeCell ref="NUS142:NUT142"/>
    <mergeCell ref="NTK142:NTL142"/>
    <mergeCell ref="NTM142:NTN142"/>
    <mergeCell ref="NTO142:NTP142"/>
    <mergeCell ref="NTQ142:NTR142"/>
    <mergeCell ref="NTS142:NTT142"/>
    <mergeCell ref="NTU142:NTV142"/>
    <mergeCell ref="NTW142:NTX142"/>
    <mergeCell ref="NTY142:NTZ142"/>
    <mergeCell ref="NUA142:NUB142"/>
    <mergeCell ref="NSS142:NST142"/>
    <mergeCell ref="NSU142:NSV142"/>
    <mergeCell ref="NSW142:NSX142"/>
    <mergeCell ref="NSY142:NSZ142"/>
    <mergeCell ref="NTA142:NTB142"/>
    <mergeCell ref="NTC142:NTD142"/>
    <mergeCell ref="NTE142:NTF142"/>
    <mergeCell ref="NTG142:NTH142"/>
    <mergeCell ref="NTI142:NTJ142"/>
    <mergeCell ref="NSA142:NSB142"/>
    <mergeCell ref="NSC142:NSD142"/>
    <mergeCell ref="NSE142:NSF142"/>
    <mergeCell ref="NSG142:NSH142"/>
    <mergeCell ref="NSI142:NSJ142"/>
    <mergeCell ref="NSK142:NSL142"/>
    <mergeCell ref="NSM142:NSN142"/>
    <mergeCell ref="NSO142:NSP142"/>
    <mergeCell ref="NSQ142:NSR142"/>
    <mergeCell ref="NRI142:NRJ142"/>
    <mergeCell ref="NRK142:NRL142"/>
    <mergeCell ref="NRM142:NRN142"/>
    <mergeCell ref="NRO142:NRP142"/>
    <mergeCell ref="NRQ142:NRR142"/>
    <mergeCell ref="NRS142:NRT142"/>
    <mergeCell ref="NRU142:NRV142"/>
    <mergeCell ref="NRW142:NRX142"/>
    <mergeCell ref="NRY142:NRZ142"/>
    <mergeCell ref="NQQ142:NQR142"/>
    <mergeCell ref="NQS142:NQT142"/>
    <mergeCell ref="NQU142:NQV142"/>
    <mergeCell ref="NQW142:NQX142"/>
    <mergeCell ref="NQY142:NQZ142"/>
    <mergeCell ref="NRA142:NRB142"/>
    <mergeCell ref="NRC142:NRD142"/>
    <mergeCell ref="NRE142:NRF142"/>
    <mergeCell ref="NRG142:NRH142"/>
    <mergeCell ref="NPY142:NPZ142"/>
    <mergeCell ref="NQA142:NQB142"/>
    <mergeCell ref="NQC142:NQD142"/>
    <mergeCell ref="NQE142:NQF142"/>
    <mergeCell ref="NQG142:NQH142"/>
    <mergeCell ref="NQI142:NQJ142"/>
    <mergeCell ref="NQK142:NQL142"/>
    <mergeCell ref="NQM142:NQN142"/>
    <mergeCell ref="NQO142:NQP142"/>
    <mergeCell ref="NPG142:NPH142"/>
    <mergeCell ref="NPI142:NPJ142"/>
    <mergeCell ref="NPK142:NPL142"/>
    <mergeCell ref="NPM142:NPN142"/>
    <mergeCell ref="NPO142:NPP142"/>
    <mergeCell ref="NPQ142:NPR142"/>
    <mergeCell ref="NPS142:NPT142"/>
    <mergeCell ref="NPU142:NPV142"/>
    <mergeCell ref="NPW142:NPX142"/>
    <mergeCell ref="NOO142:NOP142"/>
    <mergeCell ref="NOQ142:NOR142"/>
    <mergeCell ref="NOS142:NOT142"/>
    <mergeCell ref="NOU142:NOV142"/>
    <mergeCell ref="NOW142:NOX142"/>
    <mergeCell ref="NOY142:NOZ142"/>
    <mergeCell ref="NPA142:NPB142"/>
    <mergeCell ref="NPC142:NPD142"/>
    <mergeCell ref="NPE142:NPF142"/>
    <mergeCell ref="NNW142:NNX142"/>
    <mergeCell ref="NNY142:NNZ142"/>
    <mergeCell ref="NOA142:NOB142"/>
    <mergeCell ref="NOC142:NOD142"/>
    <mergeCell ref="NOE142:NOF142"/>
    <mergeCell ref="NOG142:NOH142"/>
    <mergeCell ref="NOI142:NOJ142"/>
    <mergeCell ref="NOK142:NOL142"/>
    <mergeCell ref="NOM142:NON142"/>
    <mergeCell ref="NNE142:NNF142"/>
    <mergeCell ref="NNG142:NNH142"/>
    <mergeCell ref="NNI142:NNJ142"/>
    <mergeCell ref="NNK142:NNL142"/>
    <mergeCell ref="NNM142:NNN142"/>
    <mergeCell ref="NNO142:NNP142"/>
    <mergeCell ref="NNQ142:NNR142"/>
    <mergeCell ref="NNS142:NNT142"/>
    <mergeCell ref="NNU142:NNV142"/>
    <mergeCell ref="NMM142:NMN142"/>
    <mergeCell ref="NMO142:NMP142"/>
    <mergeCell ref="NMQ142:NMR142"/>
    <mergeCell ref="NMS142:NMT142"/>
    <mergeCell ref="NMU142:NMV142"/>
    <mergeCell ref="NMW142:NMX142"/>
    <mergeCell ref="NMY142:NMZ142"/>
    <mergeCell ref="NNA142:NNB142"/>
    <mergeCell ref="NNC142:NND142"/>
    <mergeCell ref="NLU142:NLV142"/>
    <mergeCell ref="NLW142:NLX142"/>
    <mergeCell ref="NLY142:NLZ142"/>
    <mergeCell ref="NMA142:NMB142"/>
    <mergeCell ref="NMC142:NMD142"/>
    <mergeCell ref="NME142:NMF142"/>
    <mergeCell ref="NMG142:NMH142"/>
    <mergeCell ref="NMI142:NMJ142"/>
    <mergeCell ref="NMK142:NML142"/>
    <mergeCell ref="NLC142:NLD142"/>
    <mergeCell ref="NLE142:NLF142"/>
    <mergeCell ref="NLG142:NLH142"/>
    <mergeCell ref="NLI142:NLJ142"/>
    <mergeCell ref="NLK142:NLL142"/>
    <mergeCell ref="NLM142:NLN142"/>
    <mergeCell ref="NLO142:NLP142"/>
    <mergeCell ref="NLQ142:NLR142"/>
    <mergeCell ref="NLS142:NLT142"/>
    <mergeCell ref="NKK142:NKL142"/>
    <mergeCell ref="NKM142:NKN142"/>
    <mergeCell ref="NKO142:NKP142"/>
    <mergeCell ref="NKQ142:NKR142"/>
    <mergeCell ref="NKS142:NKT142"/>
    <mergeCell ref="NKU142:NKV142"/>
    <mergeCell ref="NKW142:NKX142"/>
    <mergeCell ref="NKY142:NKZ142"/>
    <mergeCell ref="NLA142:NLB142"/>
    <mergeCell ref="NJS142:NJT142"/>
    <mergeCell ref="NJU142:NJV142"/>
    <mergeCell ref="NJW142:NJX142"/>
    <mergeCell ref="NJY142:NJZ142"/>
    <mergeCell ref="NKA142:NKB142"/>
    <mergeCell ref="NKC142:NKD142"/>
    <mergeCell ref="NKE142:NKF142"/>
    <mergeCell ref="NKG142:NKH142"/>
    <mergeCell ref="NKI142:NKJ142"/>
    <mergeCell ref="NJA142:NJB142"/>
    <mergeCell ref="NJC142:NJD142"/>
    <mergeCell ref="NJE142:NJF142"/>
    <mergeCell ref="NJG142:NJH142"/>
    <mergeCell ref="NJI142:NJJ142"/>
    <mergeCell ref="NJK142:NJL142"/>
    <mergeCell ref="NJM142:NJN142"/>
    <mergeCell ref="NJO142:NJP142"/>
    <mergeCell ref="NJQ142:NJR142"/>
    <mergeCell ref="NII142:NIJ142"/>
    <mergeCell ref="NIK142:NIL142"/>
    <mergeCell ref="NIM142:NIN142"/>
    <mergeCell ref="NIO142:NIP142"/>
    <mergeCell ref="NIQ142:NIR142"/>
    <mergeCell ref="NIS142:NIT142"/>
    <mergeCell ref="NIU142:NIV142"/>
    <mergeCell ref="NIW142:NIX142"/>
    <mergeCell ref="NIY142:NIZ142"/>
    <mergeCell ref="NHQ142:NHR142"/>
    <mergeCell ref="NHS142:NHT142"/>
    <mergeCell ref="NHU142:NHV142"/>
    <mergeCell ref="NHW142:NHX142"/>
    <mergeCell ref="NHY142:NHZ142"/>
    <mergeCell ref="NIA142:NIB142"/>
    <mergeCell ref="NIC142:NID142"/>
    <mergeCell ref="NIE142:NIF142"/>
    <mergeCell ref="NIG142:NIH142"/>
    <mergeCell ref="NGY142:NGZ142"/>
    <mergeCell ref="NHA142:NHB142"/>
    <mergeCell ref="NHC142:NHD142"/>
    <mergeCell ref="NHE142:NHF142"/>
    <mergeCell ref="NHG142:NHH142"/>
    <mergeCell ref="NHI142:NHJ142"/>
    <mergeCell ref="NHK142:NHL142"/>
    <mergeCell ref="NHM142:NHN142"/>
    <mergeCell ref="NHO142:NHP142"/>
    <mergeCell ref="NGG142:NGH142"/>
    <mergeCell ref="NGI142:NGJ142"/>
    <mergeCell ref="NGK142:NGL142"/>
    <mergeCell ref="NGM142:NGN142"/>
    <mergeCell ref="NGO142:NGP142"/>
    <mergeCell ref="NGQ142:NGR142"/>
    <mergeCell ref="NGS142:NGT142"/>
    <mergeCell ref="NGU142:NGV142"/>
    <mergeCell ref="NGW142:NGX142"/>
    <mergeCell ref="NFO142:NFP142"/>
    <mergeCell ref="NFQ142:NFR142"/>
    <mergeCell ref="NFS142:NFT142"/>
    <mergeCell ref="NFU142:NFV142"/>
    <mergeCell ref="NFW142:NFX142"/>
    <mergeCell ref="NFY142:NFZ142"/>
    <mergeCell ref="NGA142:NGB142"/>
    <mergeCell ref="NGC142:NGD142"/>
    <mergeCell ref="NGE142:NGF142"/>
    <mergeCell ref="NEW142:NEX142"/>
    <mergeCell ref="NEY142:NEZ142"/>
    <mergeCell ref="NFA142:NFB142"/>
    <mergeCell ref="NFC142:NFD142"/>
    <mergeCell ref="NFE142:NFF142"/>
    <mergeCell ref="NFG142:NFH142"/>
    <mergeCell ref="NFI142:NFJ142"/>
    <mergeCell ref="NFK142:NFL142"/>
    <mergeCell ref="NFM142:NFN142"/>
    <mergeCell ref="NEE142:NEF142"/>
    <mergeCell ref="NEG142:NEH142"/>
    <mergeCell ref="NEI142:NEJ142"/>
    <mergeCell ref="NEK142:NEL142"/>
    <mergeCell ref="NEM142:NEN142"/>
    <mergeCell ref="NEO142:NEP142"/>
    <mergeCell ref="NEQ142:NER142"/>
    <mergeCell ref="NES142:NET142"/>
    <mergeCell ref="NEU142:NEV142"/>
    <mergeCell ref="NDM142:NDN142"/>
    <mergeCell ref="NDO142:NDP142"/>
    <mergeCell ref="NDQ142:NDR142"/>
    <mergeCell ref="NDS142:NDT142"/>
    <mergeCell ref="NDU142:NDV142"/>
    <mergeCell ref="NDW142:NDX142"/>
    <mergeCell ref="NDY142:NDZ142"/>
    <mergeCell ref="NEA142:NEB142"/>
    <mergeCell ref="NEC142:NED142"/>
    <mergeCell ref="NCU142:NCV142"/>
    <mergeCell ref="NCW142:NCX142"/>
    <mergeCell ref="NCY142:NCZ142"/>
    <mergeCell ref="NDA142:NDB142"/>
    <mergeCell ref="NDC142:NDD142"/>
    <mergeCell ref="NDE142:NDF142"/>
    <mergeCell ref="NDG142:NDH142"/>
    <mergeCell ref="NDI142:NDJ142"/>
    <mergeCell ref="NDK142:NDL142"/>
    <mergeCell ref="NCC142:NCD142"/>
    <mergeCell ref="NCE142:NCF142"/>
    <mergeCell ref="NCG142:NCH142"/>
    <mergeCell ref="NCI142:NCJ142"/>
    <mergeCell ref="NCK142:NCL142"/>
    <mergeCell ref="NCM142:NCN142"/>
    <mergeCell ref="NCO142:NCP142"/>
    <mergeCell ref="NCQ142:NCR142"/>
    <mergeCell ref="NCS142:NCT142"/>
    <mergeCell ref="NBK142:NBL142"/>
    <mergeCell ref="NBM142:NBN142"/>
    <mergeCell ref="NBO142:NBP142"/>
    <mergeCell ref="NBQ142:NBR142"/>
    <mergeCell ref="NBS142:NBT142"/>
    <mergeCell ref="NBU142:NBV142"/>
    <mergeCell ref="NBW142:NBX142"/>
    <mergeCell ref="NBY142:NBZ142"/>
    <mergeCell ref="NCA142:NCB142"/>
    <mergeCell ref="NAS142:NAT142"/>
    <mergeCell ref="NAU142:NAV142"/>
    <mergeCell ref="NAW142:NAX142"/>
    <mergeCell ref="NAY142:NAZ142"/>
    <mergeCell ref="NBA142:NBB142"/>
    <mergeCell ref="NBC142:NBD142"/>
    <mergeCell ref="NBE142:NBF142"/>
    <mergeCell ref="NBG142:NBH142"/>
    <mergeCell ref="NBI142:NBJ142"/>
    <mergeCell ref="NAA142:NAB142"/>
    <mergeCell ref="NAC142:NAD142"/>
    <mergeCell ref="NAE142:NAF142"/>
    <mergeCell ref="NAG142:NAH142"/>
    <mergeCell ref="NAI142:NAJ142"/>
    <mergeCell ref="NAK142:NAL142"/>
    <mergeCell ref="NAM142:NAN142"/>
    <mergeCell ref="NAO142:NAP142"/>
    <mergeCell ref="NAQ142:NAR142"/>
    <mergeCell ref="MZI142:MZJ142"/>
    <mergeCell ref="MZK142:MZL142"/>
    <mergeCell ref="MZM142:MZN142"/>
    <mergeCell ref="MZO142:MZP142"/>
    <mergeCell ref="MZQ142:MZR142"/>
    <mergeCell ref="MZS142:MZT142"/>
    <mergeCell ref="MZU142:MZV142"/>
    <mergeCell ref="MZW142:MZX142"/>
    <mergeCell ref="MZY142:MZZ142"/>
    <mergeCell ref="MYQ142:MYR142"/>
    <mergeCell ref="MYS142:MYT142"/>
    <mergeCell ref="MYU142:MYV142"/>
    <mergeCell ref="MYW142:MYX142"/>
    <mergeCell ref="MYY142:MYZ142"/>
    <mergeCell ref="MZA142:MZB142"/>
    <mergeCell ref="MZC142:MZD142"/>
    <mergeCell ref="MZE142:MZF142"/>
    <mergeCell ref="MZG142:MZH142"/>
    <mergeCell ref="MXY142:MXZ142"/>
    <mergeCell ref="MYA142:MYB142"/>
    <mergeCell ref="MYC142:MYD142"/>
    <mergeCell ref="MYE142:MYF142"/>
    <mergeCell ref="MYG142:MYH142"/>
    <mergeCell ref="MYI142:MYJ142"/>
    <mergeCell ref="MYK142:MYL142"/>
    <mergeCell ref="MYM142:MYN142"/>
    <mergeCell ref="MYO142:MYP142"/>
    <mergeCell ref="MXG142:MXH142"/>
    <mergeCell ref="MXI142:MXJ142"/>
    <mergeCell ref="MXK142:MXL142"/>
    <mergeCell ref="MXM142:MXN142"/>
    <mergeCell ref="MXO142:MXP142"/>
    <mergeCell ref="MXQ142:MXR142"/>
    <mergeCell ref="MXS142:MXT142"/>
    <mergeCell ref="MXU142:MXV142"/>
    <mergeCell ref="MXW142:MXX142"/>
    <mergeCell ref="MWO142:MWP142"/>
    <mergeCell ref="MWQ142:MWR142"/>
    <mergeCell ref="MWS142:MWT142"/>
    <mergeCell ref="MWU142:MWV142"/>
    <mergeCell ref="MWW142:MWX142"/>
    <mergeCell ref="MWY142:MWZ142"/>
    <mergeCell ref="MXA142:MXB142"/>
    <mergeCell ref="MXC142:MXD142"/>
    <mergeCell ref="MXE142:MXF142"/>
    <mergeCell ref="MVW142:MVX142"/>
    <mergeCell ref="MVY142:MVZ142"/>
    <mergeCell ref="MWA142:MWB142"/>
    <mergeCell ref="MWC142:MWD142"/>
    <mergeCell ref="MWE142:MWF142"/>
    <mergeCell ref="MWG142:MWH142"/>
    <mergeCell ref="MWI142:MWJ142"/>
    <mergeCell ref="MWK142:MWL142"/>
    <mergeCell ref="MWM142:MWN142"/>
    <mergeCell ref="MVE142:MVF142"/>
    <mergeCell ref="MVG142:MVH142"/>
    <mergeCell ref="MVI142:MVJ142"/>
    <mergeCell ref="MVK142:MVL142"/>
    <mergeCell ref="MVM142:MVN142"/>
    <mergeCell ref="MVO142:MVP142"/>
    <mergeCell ref="MVQ142:MVR142"/>
    <mergeCell ref="MVS142:MVT142"/>
    <mergeCell ref="MVU142:MVV142"/>
    <mergeCell ref="MUM142:MUN142"/>
    <mergeCell ref="MUO142:MUP142"/>
    <mergeCell ref="MUQ142:MUR142"/>
    <mergeCell ref="MUS142:MUT142"/>
    <mergeCell ref="MUU142:MUV142"/>
    <mergeCell ref="MUW142:MUX142"/>
    <mergeCell ref="MUY142:MUZ142"/>
    <mergeCell ref="MVA142:MVB142"/>
    <mergeCell ref="MVC142:MVD142"/>
    <mergeCell ref="MTU142:MTV142"/>
    <mergeCell ref="MTW142:MTX142"/>
    <mergeCell ref="MTY142:MTZ142"/>
    <mergeCell ref="MUA142:MUB142"/>
    <mergeCell ref="MUC142:MUD142"/>
    <mergeCell ref="MUE142:MUF142"/>
    <mergeCell ref="MUG142:MUH142"/>
    <mergeCell ref="MUI142:MUJ142"/>
    <mergeCell ref="MUK142:MUL142"/>
    <mergeCell ref="MTC142:MTD142"/>
    <mergeCell ref="MTE142:MTF142"/>
    <mergeCell ref="MTG142:MTH142"/>
    <mergeCell ref="MTI142:MTJ142"/>
    <mergeCell ref="MTK142:MTL142"/>
    <mergeCell ref="MTM142:MTN142"/>
    <mergeCell ref="MTO142:MTP142"/>
    <mergeCell ref="MTQ142:MTR142"/>
    <mergeCell ref="MTS142:MTT142"/>
    <mergeCell ref="MSK142:MSL142"/>
    <mergeCell ref="MSM142:MSN142"/>
    <mergeCell ref="MSO142:MSP142"/>
    <mergeCell ref="MSQ142:MSR142"/>
    <mergeCell ref="MSS142:MST142"/>
    <mergeCell ref="MSU142:MSV142"/>
    <mergeCell ref="MSW142:MSX142"/>
    <mergeCell ref="MSY142:MSZ142"/>
    <mergeCell ref="MTA142:MTB142"/>
    <mergeCell ref="MRS142:MRT142"/>
    <mergeCell ref="MRU142:MRV142"/>
    <mergeCell ref="MRW142:MRX142"/>
    <mergeCell ref="MRY142:MRZ142"/>
    <mergeCell ref="MSA142:MSB142"/>
    <mergeCell ref="MSC142:MSD142"/>
    <mergeCell ref="MSE142:MSF142"/>
    <mergeCell ref="MSG142:MSH142"/>
    <mergeCell ref="MSI142:MSJ142"/>
    <mergeCell ref="MRA142:MRB142"/>
    <mergeCell ref="MRC142:MRD142"/>
    <mergeCell ref="MRE142:MRF142"/>
    <mergeCell ref="MRG142:MRH142"/>
    <mergeCell ref="MRI142:MRJ142"/>
    <mergeCell ref="MRK142:MRL142"/>
    <mergeCell ref="MRM142:MRN142"/>
    <mergeCell ref="MRO142:MRP142"/>
    <mergeCell ref="MRQ142:MRR142"/>
    <mergeCell ref="MQI142:MQJ142"/>
    <mergeCell ref="MQK142:MQL142"/>
    <mergeCell ref="MQM142:MQN142"/>
    <mergeCell ref="MQO142:MQP142"/>
    <mergeCell ref="MQQ142:MQR142"/>
    <mergeCell ref="MQS142:MQT142"/>
    <mergeCell ref="MQU142:MQV142"/>
    <mergeCell ref="MQW142:MQX142"/>
    <mergeCell ref="MQY142:MQZ142"/>
    <mergeCell ref="MPQ142:MPR142"/>
    <mergeCell ref="MPS142:MPT142"/>
    <mergeCell ref="MPU142:MPV142"/>
    <mergeCell ref="MPW142:MPX142"/>
    <mergeCell ref="MPY142:MPZ142"/>
    <mergeCell ref="MQA142:MQB142"/>
    <mergeCell ref="MQC142:MQD142"/>
    <mergeCell ref="MQE142:MQF142"/>
    <mergeCell ref="MQG142:MQH142"/>
    <mergeCell ref="MOY142:MOZ142"/>
    <mergeCell ref="MPA142:MPB142"/>
    <mergeCell ref="MPC142:MPD142"/>
    <mergeCell ref="MPE142:MPF142"/>
    <mergeCell ref="MPG142:MPH142"/>
    <mergeCell ref="MPI142:MPJ142"/>
    <mergeCell ref="MPK142:MPL142"/>
    <mergeCell ref="MPM142:MPN142"/>
    <mergeCell ref="MPO142:MPP142"/>
    <mergeCell ref="MOG142:MOH142"/>
    <mergeCell ref="MOI142:MOJ142"/>
    <mergeCell ref="MOK142:MOL142"/>
    <mergeCell ref="MOM142:MON142"/>
    <mergeCell ref="MOO142:MOP142"/>
    <mergeCell ref="MOQ142:MOR142"/>
    <mergeCell ref="MOS142:MOT142"/>
    <mergeCell ref="MOU142:MOV142"/>
    <mergeCell ref="MOW142:MOX142"/>
    <mergeCell ref="MNO142:MNP142"/>
    <mergeCell ref="MNQ142:MNR142"/>
    <mergeCell ref="MNS142:MNT142"/>
    <mergeCell ref="MNU142:MNV142"/>
    <mergeCell ref="MNW142:MNX142"/>
    <mergeCell ref="MNY142:MNZ142"/>
    <mergeCell ref="MOA142:MOB142"/>
    <mergeCell ref="MOC142:MOD142"/>
    <mergeCell ref="MOE142:MOF142"/>
    <mergeCell ref="MMW142:MMX142"/>
    <mergeCell ref="MMY142:MMZ142"/>
    <mergeCell ref="MNA142:MNB142"/>
    <mergeCell ref="MNC142:MND142"/>
    <mergeCell ref="MNE142:MNF142"/>
    <mergeCell ref="MNG142:MNH142"/>
    <mergeCell ref="MNI142:MNJ142"/>
    <mergeCell ref="MNK142:MNL142"/>
    <mergeCell ref="MNM142:MNN142"/>
    <mergeCell ref="MME142:MMF142"/>
    <mergeCell ref="MMG142:MMH142"/>
    <mergeCell ref="MMI142:MMJ142"/>
    <mergeCell ref="MMK142:MML142"/>
    <mergeCell ref="MMM142:MMN142"/>
    <mergeCell ref="MMO142:MMP142"/>
    <mergeCell ref="MMQ142:MMR142"/>
    <mergeCell ref="MMS142:MMT142"/>
    <mergeCell ref="MMU142:MMV142"/>
    <mergeCell ref="MLM142:MLN142"/>
    <mergeCell ref="MLO142:MLP142"/>
    <mergeCell ref="MLQ142:MLR142"/>
    <mergeCell ref="MLS142:MLT142"/>
    <mergeCell ref="MLU142:MLV142"/>
    <mergeCell ref="MLW142:MLX142"/>
    <mergeCell ref="MLY142:MLZ142"/>
    <mergeCell ref="MMA142:MMB142"/>
    <mergeCell ref="MMC142:MMD142"/>
    <mergeCell ref="MKU142:MKV142"/>
    <mergeCell ref="MKW142:MKX142"/>
    <mergeCell ref="MKY142:MKZ142"/>
    <mergeCell ref="MLA142:MLB142"/>
    <mergeCell ref="MLC142:MLD142"/>
    <mergeCell ref="MLE142:MLF142"/>
    <mergeCell ref="MLG142:MLH142"/>
    <mergeCell ref="MLI142:MLJ142"/>
    <mergeCell ref="MLK142:MLL142"/>
    <mergeCell ref="MKC142:MKD142"/>
    <mergeCell ref="MKE142:MKF142"/>
    <mergeCell ref="MKG142:MKH142"/>
    <mergeCell ref="MKI142:MKJ142"/>
    <mergeCell ref="MKK142:MKL142"/>
    <mergeCell ref="MKM142:MKN142"/>
    <mergeCell ref="MKO142:MKP142"/>
    <mergeCell ref="MKQ142:MKR142"/>
    <mergeCell ref="MKS142:MKT142"/>
    <mergeCell ref="MJK142:MJL142"/>
    <mergeCell ref="MJM142:MJN142"/>
    <mergeCell ref="MJO142:MJP142"/>
    <mergeCell ref="MJQ142:MJR142"/>
    <mergeCell ref="MJS142:MJT142"/>
    <mergeCell ref="MJU142:MJV142"/>
    <mergeCell ref="MJW142:MJX142"/>
    <mergeCell ref="MJY142:MJZ142"/>
    <mergeCell ref="MKA142:MKB142"/>
    <mergeCell ref="MIS142:MIT142"/>
    <mergeCell ref="MIU142:MIV142"/>
    <mergeCell ref="MIW142:MIX142"/>
    <mergeCell ref="MIY142:MIZ142"/>
    <mergeCell ref="MJA142:MJB142"/>
    <mergeCell ref="MJC142:MJD142"/>
    <mergeCell ref="MJE142:MJF142"/>
    <mergeCell ref="MJG142:MJH142"/>
    <mergeCell ref="MJI142:MJJ142"/>
    <mergeCell ref="MIA142:MIB142"/>
    <mergeCell ref="MIC142:MID142"/>
    <mergeCell ref="MIE142:MIF142"/>
    <mergeCell ref="MIG142:MIH142"/>
    <mergeCell ref="MII142:MIJ142"/>
    <mergeCell ref="MIK142:MIL142"/>
    <mergeCell ref="MIM142:MIN142"/>
    <mergeCell ref="MIO142:MIP142"/>
    <mergeCell ref="MIQ142:MIR142"/>
    <mergeCell ref="MHI142:MHJ142"/>
    <mergeCell ref="MHK142:MHL142"/>
    <mergeCell ref="MHM142:MHN142"/>
    <mergeCell ref="MHO142:MHP142"/>
    <mergeCell ref="MHQ142:MHR142"/>
    <mergeCell ref="MHS142:MHT142"/>
    <mergeCell ref="MHU142:MHV142"/>
    <mergeCell ref="MHW142:MHX142"/>
    <mergeCell ref="MHY142:MHZ142"/>
    <mergeCell ref="MGQ142:MGR142"/>
    <mergeCell ref="MGS142:MGT142"/>
    <mergeCell ref="MGU142:MGV142"/>
    <mergeCell ref="MGW142:MGX142"/>
    <mergeCell ref="MGY142:MGZ142"/>
    <mergeCell ref="MHA142:MHB142"/>
    <mergeCell ref="MHC142:MHD142"/>
    <mergeCell ref="MHE142:MHF142"/>
    <mergeCell ref="MHG142:MHH142"/>
    <mergeCell ref="MFY142:MFZ142"/>
    <mergeCell ref="MGA142:MGB142"/>
    <mergeCell ref="MGC142:MGD142"/>
    <mergeCell ref="MGE142:MGF142"/>
    <mergeCell ref="MGG142:MGH142"/>
    <mergeCell ref="MGI142:MGJ142"/>
    <mergeCell ref="MGK142:MGL142"/>
    <mergeCell ref="MGM142:MGN142"/>
    <mergeCell ref="MGO142:MGP142"/>
    <mergeCell ref="MFG142:MFH142"/>
    <mergeCell ref="MFI142:MFJ142"/>
    <mergeCell ref="MFK142:MFL142"/>
    <mergeCell ref="MFM142:MFN142"/>
    <mergeCell ref="MFO142:MFP142"/>
    <mergeCell ref="MFQ142:MFR142"/>
    <mergeCell ref="MFS142:MFT142"/>
    <mergeCell ref="MFU142:MFV142"/>
    <mergeCell ref="MFW142:MFX142"/>
    <mergeCell ref="MEO142:MEP142"/>
    <mergeCell ref="MEQ142:MER142"/>
    <mergeCell ref="MES142:MET142"/>
    <mergeCell ref="MEU142:MEV142"/>
    <mergeCell ref="MEW142:MEX142"/>
    <mergeCell ref="MEY142:MEZ142"/>
    <mergeCell ref="MFA142:MFB142"/>
    <mergeCell ref="MFC142:MFD142"/>
    <mergeCell ref="MFE142:MFF142"/>
    <mergeCell ref="MDW142:MDX142"/>
    <mergeCell ref="MDY142:MDZ142"/>
    <mergeCell ref="MEA142:MEB142"/>
    <mergeCell ref="MEC142:MED142"/>
    <mergeCell ref="MEE142:MEF142"/>
    <mergeCell ref="MEG142:MEH142"/>
    <mergeCell ref="MEI142:MEJ142"/>
    <mergeCell ref="MEK142:MEL142"/>
    <mergeCell ref="MEM142:MEN142"/>
    <mergeCell ref="MDE142:MDF142"/>
    <mergeCell ref="MDG142:MDH142"/>
    <mergeCell ref="MDI142:MDJ142"/>
    <mergeCell ref="MDK142:MDL142"/>
    <mergeCell ref="MDM142:MDN142"/>
    <mergeCell ref="MDO142:MDP142"/>
    <mergeCell ref="MDQ142:MDR142"/>
    <mergeCell ref="MDS142:MDT142"/>
    <mergeCell ref="MDU142:MDV142"/>
    <mergeCell ref="MCM142:MCN142"/>
    <mergeCell ref="MCO142:MCP142"/>
    <mergeCell ref="MCQ142:MCR142"/>
    <mergeCell ref="MCS142:MCT142"/>
    <mergeCell ref="MCU142:MCV142"/>
    <mergeCell ref="MCW142:MCX142"/>
    <mergeCell ref="MCY142:MCZ142"/>
    <mergeCell ref="MDA142:MDB142"/>
    <mergeCell ref="MDC142:MDD142"/>
    <mergeCell ref="MBU142:MBV142"/>
    <mergeCell ref="MBW142:MBX142"/>
    <mergeCell ref="MBY142:MBZ142"/>
    <mergeCell ref="MCA142:MCB142"/>
    <mergeCell ref="MCC142:MCD142"/>
    <mergeCell ref="MCE142:MCF142"/>
    <mergeCell ref="MCG142:MCH142"/>
    <mergeCell ref="MCI142:MCJ142"/>
    <mergeCell ref="MCK142:MCL142"/>
    <mergeCell ref="MBC142:MBD142"/>
    <mergeCell ref="MBE142:MBF142"/>
    <mergeCell ref="MBG142:MBH142"/>
    <mergeCell ref="MBI142:MBJ142"/>
    <mergeCell ref="MBK142:MBL142"/>
    <mergeCell ref="MBM142:MBN142"/>
    <mergeCell ref="MBO142:MBP142"/>
    <mergeCell ref="MBQ142:MBR142"/>
    <mergeCell ref="MBS142:MBT142"/>
    <mergeCell ref="MAK142:MAL142"/>
    <mergeCell ref="MAM142:MAN142"/>
    <mergeCell ref="MAO142:MAP142"/>
    <mergeCell ref="MAQ142:MAR142"/>
    <mergeCell ref="MAS142:MAT142"/>
    <mergeCell ref="MAU142:MAV142"/>
    <mergeCell ref="MAW142:MAX142"/>
    <mergeCell ref="MAY142:MAZ142"/>
    <mergeCell ref="MBA142:MBB142"/>
    <mergeCell ref="LZS142:LZT142"/>
    <mergeCell ref="LZU142:LZV142"/>
    <mergeCell ref="LZW142:LZX142"/>
    <mergeCell ref="LZY142:LZZ142"/>
    <mergeCell ref="MAA142:MAB142"/>
    <mergeCell ref="MAC142:MAD142"/>
    <mergeCell ref="MAE142:MAF142"/>
    <mergeCell ref="MAG142:MAH142"/>
    <mergeCell ref="MAI142:MAJ142"/>
    <mergeCell ref="LZA142:LZB142"/>
    <mergeCell ref="LZC142:LZD142"/>
    <mergeCell ref="LZE142:LZF142"/>
    <mergeCell ref="LZG142:LZH142"/>
    <mergeCell ref="LZI142:LZJ142"/>
    <mergeCell ref="LZK142:LZL142"/>
    <mergeCell ref="LZM142:LZN142"/>
    <mergeCell ref="LZO142:LZP142"/>
    <mergeCell ref="LZQ142:LZR142"/>
    <mergeCell ref="LYI142:LYJ142"/>
    <mergeCell ref="LYK142:LYL142"/>
    <mergeCell ref="LYM142:LYN142"/>
    <mergeCell ref="LYO142:LYP142"/>
    <mergeCell ref="LYQ142:LYR142"/>
    <mergeCell ref="LYS142:LYT142"/>
    <mergeCell ref="LYU142:LYV142"/>
    <mergeCell ref="LYW142:LYX142"/>
    <mergeCell ref="LYY142:LYZ142"/>
    <mergeCell ref="LXQ142:LXR142"/>
    <mergeCell ref="LXS142:LXT142"/>
    <mergeCell ref="LXU142:LXV142"/>
    <mergeCell ref="LXW142:LXX142"/>
    <mergeCell ref="LXY142:LXZ142"/>
    <mergeCell ref="LYA142:LYB142"/>
    <mergeCell ref="LYC142:LYD142"/>
    <mergeCell ref="LYE142:LYF142"/>
    <mergeCell ref="LYG142:LYH142"/>
    <mergeCell ref="LWY142:LWZ142"/>
    <mergeCell ref="LXA142:LXB142"/>
    <mergeCell ref="LXC142:LXD142"/>
    <mergeCell ref="LXE142:LXF142"/>
    <mergeCell ref="LXG142:LXH142"/>
    <mergeCell ref="LXI142:LXJ142"/>
    <mergeCell ref="LXK142:LXL142"/>
    <mergeCell ref="LXM142:LXN142"/>
    <mergeCell ref="LXO142:LXP142"/>
    <mergeCell ref="LWG142:LWH142"/>
    <mergeCell ref="LWI142:LWJ142"/>
    <mergeCell ref="LWK142:LWL142"/>
    <mergeCell ref="LWM142:LWN142"/>
    <mergeCell ref="LWO142:LWP142"/>
    <mergeCell ref="LWQ142:LWR142"/>
    <mergeCell ref="LWS142:LWT142"/>
    <mergeCell ref="LWU142:LWV142"/>
    <mergeCell ref="LWW142:LWX142"/>
    <mergeCell ref="LVO142:LVP142"/>
    <mergeCell ref="LVQ142:LVR142"/>
    <mergeCell ref="LVS142:LVT142"/>
    <mergeCell ref="LVU142:LVV142"/>
    <mergeCell ref="LVW142:LVX142"/>
    <mergeCell ref="LVY142:LVZ142"/>
    <mergeCell ref="LWA142:LWB142"/>
    <mergeCell ref="LWC142:LWD142"/>
    <mergeCell ref="LWE142:LWF142"/>
    <mergeCell ref="LUW142:LUX142"/>
    <mergeCell ref="LUY142:LUZ142"/>
    <mergeCell ref="LVA142:LVB142"/>
    <mergeCell ref="LVC142:LVD142"/>
    <mergeCell ref="LVE142:LVF142"/>
    <mergeCell ref="LVG142:LVH142"/>
    <mergeCell ref="LVI142:LVJ142"/>
    <mergeCell ref="LVK142:LVL142"/>
    <mergeCell ref="LVM142:LVN142"/>
    <mergeCell ref="LUE142:LUF142"/>
    <mergeCell ref="LUG142:LUH142"/>
    <mergeCell ref="LUI142:LUJ142"/>
    <mergeCell ref="LUK142:LUL142"/>
    <mergeCell ref="LUM142:LUN142"/>
    <mergeCell ref="LUO142:LUP142"/>
    <mergeCell ref="LUQ142:LUR142"/>
    <mergeCell ref="LUS142:LUT142"/>
    <mergeCell ref="LUU142:LUV142"/>
    <mergeCell ref="LTM142:LTN142"/>
    <mergeCell ref="LTO142:LTP142"/>
    <mergeCell ref="LTQ142:LTR142"/>
    <mergeCell ref="LTS142:LTT142"/>
    <mergeCell ref="LTU142:LTV142"/>
    <mergeCell ref="LTW142:LTX142"/>
    <mergeCell ref="LTY142:LTZ142"/>
    <mergeCell ref="LUA142:LUB142"/>
    <mergeCell ref="LUC142:LUD142"/>
    <mergeCell ref="LSU142:LSV142"/>
    <mergeCell ref="LSW142:LSX142"/>
    <mergeCell ref="LSY142:LSZ142"/>
    <mergeCell ref="LTA142:LTB142"/>
    <mergeCell ref="LTC142:LTD142"/>
    <mergeCell ref="LTE142:LTF142"/>
    <mergeCell ref="LTG142:LTH142"/>
    <mergeCell ref="LTI142:LTJ142"/>
    <mergeCell ref="LTK142:LTL142"/>
    <mergeCell ref="LSC142:LSD142"/>
    <mergeCell ref="LSE142:LSF142"/>
    <mergeCell ref="LSG142:LSH142"/>
    <mergeCell ref="LSI142:LSJ142"/>
    <mergeCell ref="LSK142:LSL142"/>
    <mergeCell ref="LSM142:LSN142"/>
    <mergeCell ref="LSO142:LSP142"/>
    <mergeCell ref="LSQ142:LSR142"/>
    <mergeCell ref="LSS142:LST142"/>
    <mergeCell ref="LRK142:LRL142"/>
    <mergeCell ref="LRM142:LRN142"/>
    <mergeCell ref="LRO142:LRP142"/>
    <mergeCell ref="LRQ142:LRR142"/>
    <mergeCell ref="LRS142:LRT142"/>
    <mergeCell ref="LRU142:LRV142"/>
    <mergeCell ref="LRW142:LRX142"/>
    <mergeCell ref="LRY142:LRZ142"/>
    <mergeCell ref="LSA142:LSB142"/>
    <mergeCell ref="LQS142:LQT142"/>
    <mergeCell ref="LQU142:LQV142"/>
    <mergeCell ref="LQW142:LQX142"/>
    <mergeCell ref="LQY142:LQZ142"/>
    <mergeCell ref="LRA142:LRB142"/>
    <mergeCell ref="LRC142:LRD142"/>
    <mergeCell ref="LRE142:LRF142"/>
    <mergeCell ref="LRG142:LRH142"/>
    <mergeCell ref="LRI142:LRJ142"/>
    <mergeCell ref="LQA142:LQB142"/>
    <mergeCell ref="LQC142:LQD142"/>
    <mergeCell ref="LQE142:LQF142"/>
    <mergeCell ref="LQG142:LQH142"/>
    <mergeCell ref="LQI142:LQJ142"/>
    <mergeCell ref="LQK142:LQL142"/>
    <mergeCell ref="LQM142:LQN142"/>
    <mergeCell ref="LQO142:LQP142"/>
    <mergeCell ref="LQQ142:LQR142"/>
    <mergeCell ref="LPI142:LPJ142"/>
    <mergeCell ref="LPK142:LPL142"/>
    <mergeCell ref="LPM142:LPN142"/>
    <mergeCell ref="LPO142:LPP142"/>
    <mergeCell ref="LPQ142:LPR142"/>
    <mergeCell ref="LPS142:LPT142"/>
    <mergeCell ref="LPU142:LPV142"/>
    <mergeCell ref="LPW142:LPX142"/>
    <mergeCell ref="LPY142:LPZ142"/>
    <mergeCell ref="LOQ142:LOR142"/>
    <mergeCell ref="LOS142:LOT142"/>
    <mergeCell ref="LOU142:LOV142"/>
    <mergeCell ref="LOW142:LOX142"/>
    <mergeCell ref="LOY142:LOZ142"/>
    <mergeCell ref="LPA142:LPB142"/>
    <mergeCell ref="LPC142:LPD142"/>
    <mergeCell ref="LPE142:LPF142"/>
    <mergeCell ref="LPG142:LPH142"/>
    <mergeCell ref="LNY142:LNZ142"/>
    <mergeCell ref="LOA142:LOB142"/>
    <mergeCell ref="LOC142:LOD142"/>
    <mergeCell ref="LOE142:LOF142"/>
    <mergeCell ref="LOG142:LOH142"/>
    <mergeCell ref="LOI142:LOJ142"/>
    <mergeCell ref="LOK142:LOL142"/>
    <mergeCell ref="LOM142:LON142"/>
    <mergeCell ref="LOO142:LOP142"/>
    <mergeCell ref="LNG142:LNH142"/>
    <mergeCell ref="LNI142:LNJ142"/>
    <mergeCell ref="LNK142:LNL142"/>
    <mergeCell ref="LNM142:LNN142"/>
    <mergeCell ref="LNO142:LNP142"/>
    <mergeCell ref="LNQ142:LNR142"/>
    <mergeCell ref="LNS142:LNT142"/>
    <mergeCell ref="LNU142:LNV142"/>
    <mergeCell ref="LNW142:LNX142"/>
    <mergeCell ref="LMO142:LMP142"/>
    <mergeCell ref="LMQ142:LMR142"/>
    <mergeCell ref="LMS142:LMT142"/>
    <mergeCell ref="LMU142:LMV142"/>
    <mergeCell ref="LMW142:LMX142"/>
    <mergeCell ref="LMY142:LMZ142"/>
    <mergeCell ref="LNA142:LNB142"/>
    <mergeCell ref="LNC142:LND142"/>
    <mergeCell ref="LNE142:LNF142"/>
    <mergeCell ref="LLW142:LLX142"/>
    <mergeCell ref="LLY142:LLZ142"/>
    <mergeCell ref="LMA142:LMB142"/>
    <mergeCell ref="LMC142:LMD142"/>
    <mergeCell ref="LME142:LMF142"/>
    <mergeCell ref="LMG142:LMH142"/>
    <mergeCell ref="LMI142:LMJ142"/>
    <mergeCell ref="LMK142:LML142"/>
    <mergeCell ref="LMM142:LMN142"/>
    <mergeCell ref="LLE142:LLF142"/>
    <mergeCell ref="LLG142:LLH142"/>
    <mergeCell ref="LLI142:LLJ142"/>
    <mergeCell ref="LLK142:LLL142"/>
    <mergeCell ref="LLM142:LLN142"/>
    <mergeCell ref="LLO142:LLP142"/>
    <mergeCell ref="LLQ142:LLR142"/>
    <mergeCell ref="LLS142:LLT142"/>
    <mergeCell ref="LLU142:LLV142"/>
    <mergeCell ref="LKM142:LKN142"/>
    <mergeCell ref="LKO142:LKP142"/>
    <mergeCell ref="LKQ142:LKR142"/>
    <mergeCell ref="LKS142:LKT142"/>
    <mergeCell ref="LKU142:LKV142"/>
    <mergeCell ref="LKW142:LKX142"/>
    <mergeCell ref="LKY142:LKZ142"/>
    <mergeCell ref="LLA142:LLB142"/>
    <mergeCell ref="LLC142:LLD142"/>
    <mergeCell ref="LJU142:LJV142"/>
    <mergeCell ref="LJW142:LJX142"/>
    <mergeCell ref="LJY142:LJZ142"/>
    <mergeCell ref="LKA142:LKB142"/>
    <mergeCell ref="LKC142:LKD142"/>
    <mergeCell ref="LKE142:LKF142"/>
    <mergeCell ref="LKG142:LKH142"/>
    <mergeCell ref="LKI142:LKJ142"/>
    <mergeCell ref="LKK142:LKL142"/>
    <mergeCell ref="LJC142:LJD142"/>
    <mergeCell ref="LJE142:LJF142"/>
    <mergeCell ref="LJG142:LJH142"/>
    <mergeCell ref="LJI142:LJJ142"/>
    <mergeCell ref="LJK142:LJL142"/>
    <mergeCell ref="LJM142:LJN142"/>
    <mergeCell ref="LJO142:LJP142"/>
    <mergeCell ref="LJQ142:LJR142"/>
    <mergeCell ref="LJS142:LJT142"/>
    <mergeCell ref="LIK142:LIL142"/>
    <mergeCell ref="LIM142:LIN142"/>
    <mergeCell ref="LIO142:LIP142"/>
    <mergeCell ref="LIQ142:LIR142"/>
    <mergeCell ref="LIS142:LIT142"/>
    <mergeCell ref="LIU142:LIV142"/>
    <mergeCell ref="LIW142:LIX142"/>
    <mergeCell ref="LIY142:LIZ142"/>
    <mergeCell ref="LJA142:LJB142"/>
    <mergeCell ref="LHS142:LHT142"/>
    <mergeCell ref="LHU142:LHV142"/>
    <mergeCell ref="LHW142:LHX142"/>
    <mergeCell ref="LHY142:LHZ142"/>
    <mergeCell ref="LIA142:LIB142"/>
    <mergeCell ref="LIC142:LID142"/>
    <mergeCell ref="LIE142:LIF142"/>
    <mergeCell ref="LIG142:LIH142"/>
    <mergeCell ref="LII142:LIJ142"/>
    <mergeCell ref="LHA142:LHB142"/>
    <mergeCell ref="LHC142:LHD142"/>
    <mergeCell ref="LHE142:LHF142"/>
    <mergeCell ref="LHG142:LHH142"/>
    <mergeCell ref="LHI142:LHJ142"/>
    <mergeCell ref="LHK142:LHL142"/>
    <mergeCell ref="LHM142:LHN142"/>
    <mergeCell ref="LHO142:LHP142"/>
    <mergeCell ref="LHQ142:LHR142"/>
    <mergeCell ref="LGI142:LGJ142"/>
    <mergeCell ref="LGK142:LGL142"/>
    <mergeCell ref="LGM142:LGN142"/>
    <mergeCell ref="LGO142:LGP142"/>
    <mergeCell ref="LGQ142:LGR142"/>
    <mergeCell ref="LGS142:LGT142"/>
    <mergeCell ref="LGU142:LGV142"/>
    <mergeCell ref="LGW142:LGX142"/>
    <mergeCell ref="LGY142:LGZ142"/>
    <mergeCell ref="LFQ142:LFR142"/>
    <mergeCell ref="LFS142:LFT142"/>
    <mergeCell ref="LFU142:LFV142"/>
    <mergeCell ref="LFW142:LFX142"/>
    <mergeCell ref="LFY142:LFZ142"/>
    <mergeCell ref="LGA142:LGB142"/>
    <mergeCell ref="LGC142:LGD142"/>
    <mergeCell ref="LGE142:LGF142"/>
    <mergeCell ref="LGG142:LGH142"/>
    <mergeCell ref="LEY142:LEZ142"/>
    <mergeCell ref="LFA142:LFB142"/>
    <mergeCell ref="LFC142:LFD142"/>
    <mergeCell ref="LFE142:LFF142"/>
    <mergeCell ref="LFG142:LFH142"/>
    <mergeCell ref="LFI142:LFJ142"/>
    <mergeCell ref="LFK142:LFL142"/>
    <mergeCell ref="LFM142:LFN142"/>
    <mergeCell ref="LFO142:LFP142"/>
    <mergeCell ref="LEG142:LEH142"/>
    <mergeCell ref="LEI142:LEJ142"/>
    <mergeCell ref="LEK142:LEL142"/>
    <mergeCell ref="LEM142:LEN142"/>
    <mergeCell ref="LEO142:LEP142"/>
    <mergeCell ref="LEQ142:LER142"/>
    <mergeCell ref="LES142:LET142"/>
    <mergeCell ref="LEU142:LEV142"/>
    <mergeCell ref="LEW142:LEX142"/>
    <mergeCell ref="LDO142:LDP142"/>
    <mergeCell ref="LDQ142:LDR142"/>
    <mergeCell ref="LDS142:LDT142"/>
    <mergeCell ref="LDU142:LDV142"/>
    <mergeCell ref="LDW142:LDX142"/>
    <mergeCell ref="LDY142:LDZ142"/>
    <mergeCell ref="LEA142:LEB142"/>
    <mergeCell ref="LEC142:LED142"/>
    <mergeCell ref="LEE142:LEF142"/>
    <mergeCell ref="LCW142:LCX142"/>
    <mergeCell ref="LCY142:LCZ142"/>
    <mergeCell ref="LDA142:LDB142"/>
    <mergeCell ref="LDC142:LDD142"/>
    <mergeCell ref="LDE142:LDF142"/>
    <mergeCell ref="LDG142:LDH142"/>
    <mergeCell ref="LDI142:LDJ142"/>
    <mergeCell ref="LDK142:LDL142"/>
    <mergeCell ref="LDM142:LDN142"/>
    <mergeCell ref="LCE142:LCF142"/>
    <mergeCell ref="LCG142:LCH142"/>
    <mergeCell ref="LCI142:LCJ142"/>
    <mergeCell ref="LCK142:LCL142"/>
    <mergeCell ref="LCM142:LCN142"/>
    <mergeCell ref="LCO142:LCP142"/>
    <mergeCell ref="LCQ142:LCR142"/>
    <mergeCell ref="LCS142:LCT142"/>
    <mergeCell ref="LCU142:LCV142"/>
    <mergeCell ref="LBM142:LBN142"/>
    <mergeCell ref="LBO142:LBP142"/>
    <mergeCell ref="LBQ142:LBR142"/>
    <mergeCell ref="LBS142:LBT142"/>
    <mergeCell ref="LBU142:LBV142"/>
    <mergeCell ref="LBW142:LBX142"/>
    <mergeCell ref="LBY142:LBZ142"/>
    <mergeCell ref="LCA142:LCB142"/>
    <mergeCell ref="LCC142:LCD142"/>
    <mergeCell ref="LAU142:LAV142"/>
    <mergeCell ref="LAW142:LAX142"/>
    <mergeCell ref="LAY142:LAZ142"/>
    <mergeCell ref="LBA142:LBB142"/>
    <mergeCell ref="LBC142:LBD142"/>
    <mergeCell ref="LBE142:LBF142"/>
    <mergeCell ref="LBG142:LBH142"/>
    <mergeCell ref="LBI142:LBJ142"/>
    <mergeCell ref="LBK142:LBL142"/>
    <mergeCell ref="LAC142:LAD142"/>
    <mergeCell ref="LAE142:LAF142"/>
    <mergeCell ref="LAG142:LAH142"/>
    <mergeCell ref="LAI142:LAJ142"/>
    <mergeCell ref="LAK142:LAL142"/>
    <mergeCell ref="LAM142:LAN142"/>
    <mergeCell ref="LAO142:LAP142"/>
    <mergeCell ref="LAQ142:LAR142"/>
    <mergeCell ref="LAS142:LAT142"/>
    <mergeCell ref="KZK142:KZL142"/>
    <mergeCell ref="KZM142:KZN142"/>
    <mergeCell ref="KZO142:KZP142"/>
    <mergeCell ref="KZQ142:KZR142"/>
    <mergeCell ref="KZS142:KZT142"/>
    <mergeCell ref="KZU142:KZV142"/>
    <mergeCell ref="KZW142:KZX142"/>
    <mergeCell ref="KZY142:KZZ142"/>
    <mergeCell ref="LAA142:LAB142"/>
    <mergeCell ref="KYS142:KYT142"/>
    <mergeCell ref="KYU142:KYV142"/>
    <mergeCell ref="KYW142:KYX142"/>
    <mergeCell ref="KYY142:KYZ142"/>
    <mergeCell ref="KZA142:KZB142"/>
    <mergeCell ref="KZC142:KZD142"/>
    <mergeCell ref="KZE142:KZF142"/>
    <mergeCell ref="KZG142:KZH142"/>
    <mergeCell ref="KZI142:KZJ142"/>
    <mergeCell ref="KYA142:KYB142"/>
    <mergeCell ref="KYC142:KYD142"/>
    <mergeCell ref="KYE142:KYF142"/>
    <mergeCell ref="KYG142:KYH142"/>
    <mergeCell ref="KYI142:KYJ142"/>
    <mergeCell ref="KYK142:KYL142"/>
    <mergeCell ref="KYM142:KYN142"/>
    <mergeCell ref="KYO142:KYP142"/>
    <mergeCell ref="KYQ142:KYR142"/>
    <mergeCell ref="KXI142:KXJ142"/>
    <mergeCell ref="KXK142:KXL142"/>
    <mergeCell ref="KXM142:KXN142"/>
    <mergeCell ref="KXO142:KXP142"/>
    <mergeCell ref="KXQ142:KXR142"/>
    <mergeCell ref="KXS142:KXT142"/>
    <mergeCell ref="KXU142:KXV142"/>
    <mergeCell ref="KXW142:KXX142"/>
    <mergeCell ref="KXY142:KXZ142"/>
    <mergeCell ref="KWQ142:KWR142"/>
    <mergeCell ref="KWS142:KWT142"/>
    <mergeCell ref="KWU142:KWV142"/>
    <mergeCell ref="KWW142:KWX142"/>
    <mergeCell ref="KWY142:KWZ142"/>
    <mergeCell ref="KXA142:KXB142"/>
    <mergeCell ref="KXC142:KXD142"/>
    <mergeCell ref="KXE142:KXF142"/>
    <mergeCell ref="KXG142:KXH142"/>
    <mergeCell ref="KVY142:KVZ142"/>
    <mergeCell ref="KWA142:KWB142"/>
    <mergeCell ref="KWC142:KWD142"/>
    <mergeCell ref="KWE142:KWF142"/>
    <mergeCell ref="KWG142:KWH142"/>
    <mergeCell ref="KWI142:KWJ142"/>
    <mergeCell ref="KWK142:KWL142"/>
    <mergeCell ref="KWM142:KWN142"/>
    <mergeCell ref="KWO142:KWP142"/>
    <mergeCell ref="KVG142:KVH142"/>
    <mergeCell ref="KVI142:KVJ142"/>
    <mergeCell ref="KVK142:KVL142"/>
    <mergeCell ref="KVM142:KVN142"/>
    <mergeCell ref="KVO142:KVP142"/>
    <mergeCell ref="KVQ142:KVR142"/>
    <mergeCell ref="KVS142:KVT142"/>
    <mergeCell ref="KVU142:KVV142"/>
    <mergeCell ref="KVW142:KVX142"/>
    <mergeCell ref="KUO142:KUP142"/>
    <mergeCell ref="KUQ142:KUR142"/>
    <mergeCell ref="KUS142:KUT142"/>
    <mergeCell ref="KUU142:KUV142"/>
    <mergeCell ref="KUW142:KUX142"/>
    <mergeCell ref="KUY142:KUZ142"/>
    <mergeCell ref="KVA142:KVB142"/>
    <mergeCell ref="KVC142:KVD142"/>
    <mergeCell ref="KVE142:KVF142"/>
    <mergeCell ref="KTW142:KTX142"/>
    <mergeCell ref="KTY142:KTZ142"/>
    <mergeCell ref="KUA142:KUB142"/>
    <mergeCell ref="KUC142:KUD142"/>
    <mergeCell ref="KUE142:KUF142"/>
    <mergeCell ref="KUG142:KUH142"/>
    <mergeCell ref="KUI142:KUJ142"/>
    <mergeCell ref="KUK142:KUL142"/>
    <mergeCell ref="KUM142:KUN142"/>
    <mergeCell ref="KTE142:KTF142"/>
    <mergeCell ref="KTG142:KTH142"/>
    <mergeCell ref="KTI142:KTJ142"/>
    <mergeCell ref="KTK142:KTL142"/>
    <mergeCell ref="KTM142:KTN142"/>
    <mergeCell ref="KTO142:KTP142"/>
    <mergeCell ref="KTQ142:KTR142"/>
    <mergeCell ref="KTS142:KTT142"/>
    <mergeCell ref="KTU142:KTV142"/>
    <mergeCell ref="KSM142:KSN142"/>
    <mergeCell ref="KSO142:KSP142"/>
    <mergeCell ref="KSQ142:KSR142"/>
    <mergeCell ref="KSS142:KST142"/>
    <mergeCell ref="KSU142:KSV142"/>
    <mergeCell ref="KSW142:KSX142"/>
    <mergeCell ref="KSY142:KSZ142"/>
    <mergeCell ref="KTA142:KTB142"/>
    <mergeCell ref="KTC142:KTD142"/>
    <mergeCell ref="KRU142:KRV142"/>
    <mergeCell ref="KRW142:KRX142"/>
    <mergeCell ref="KRY142:KRZ142"/>
    <mergeCell ref="KSA142:KSB142"/>
    <mergeCell ref="KSC142:KSD142"/>
    <mergeCell ref="KSE142:KSF142"/>
    <mergeCell ref="KSG142:KSH142"/>
    <mergeCell ref="KSI142:KSJ142"/>
    <mergeCell ref="KSK142:KSL142"/>
    <mergeCell ref="KRC142:KRD142"/>
    <mergeCell ref="KRE142:KRF142"/>
    <mergeCell ref="KRG142:KRH142"/>
    <mergeCell ref="KRI142:KRJ142"/>
    <mergeCell ref="KRK142:KRL142"/>
    <mergeCell ref="KRM142:KRN142"/>
    <mergeCell ref="KRO142:KRP142"/>
    <mergeCell ref="KRQ142:KRR142"/>
    <mergeCell ref="KRS142:KRT142"/>
    <mergeCell ref="KQK142:KQL142"/>
    <mergeCell ref="KQM142:KQN142"/>
    <mergeCell ref="KQO142:KQP142"/>
    <mergeCell ref="KQQ142:KQR142"/>
    <mergeCell ref="KQS142:KQT142"/>
    <mergeCell ref="KQU142:KQV142"/>
    <mergeCell ref="KQW142:KQX142"/>
    <mergeCell ref="KQY142:KQZ142"/>
    <mergeCell ref="KRA142:KRB142"/>
    <mergeCell ref="KPS142:KPT142"/>
    <mergeCell ref="KPU142:KPV142"/>
    <mergeCell ref="KPW142:KPX142"/>
    <mergeCell ref="KPY142:KPZ142"/>
    <mergeCell ref="KQA142:KQB142"/>
    <mergeCell ref="KQC142:KQD142"/>
    <mergeCell ref="KQE142:KQF142"/>
    <mergeCell ref="KQG142:KQH142"/>
    <mergeCell ref="KQI142:KQJ142"/>
    <mergeCell ref="KPA142:KPB142"/>
    <mergeCell ref="KPC142:KPD142"/>
    <mergeCell ref="KPE142:KPF142"/>
    <mergeCell ref="KPG142:KPH142"/>
    <mergeCell ref="KPI142:KPJ142"/>
    <mergeCell ref="KPK142:KPL142"/>
    <mergeCell ref="KPM142:KPN142"/>
    <mergeCell ref="KPO142:KPP142"/>
    <mergeCell ref="KPQ142:KPR142"/>
    <mergeCell ref="KOI142:KOJ142"/>
    <mergeCell ref="KOK142:KOL142"/>
    <mergeCell ref="KOM142:KON142"/>
    <mergeCell ref="KOO142:KOP142"/>
    <mergeCell ref="KOQ142:KOR142"/>
    <mergeCell ref="KOS142:KOT142"/>
    <mergeCell ref="KOU142:KOV142"/>
    <mergeCell ref="KOW142:KOX142"/>
    <mergeCell ref="KOY142:KOZ142"/>
    <mergeCell ref="KNQ142:KNR142"/>
    <mergeCell ref="KNS142:KNT142"/>
    <mergeCell ref="KNU142:KNV142"/>
    <mergeCell ref="KNW142:KNX142"/>
    <mergeCell ref="KNY142:KNZ142"/>
    <mergeCell ref="KOA142:KOB142"/>
    <mergeCell ref="KOC142:KOD142"/>
    <mergeCell ref="KOE142:KOF142"/>
    <mergeCell ref="KOG142:KOH142"/>
    <mergeCell ref="KMY142:KMZ142"/>
    <mergeCell ref="KNA142:KNB142"/>
    <mergeCell ref="KNC142:KND142"/>
    <mergeCell ref="KNE142:KNF142"/>
    <mergeCell ref="KNG142:KNH142"/>
    <mergeCell ref="KNI142:KNJ142"/>
    <mergeCell ref="KNK142:KNL142"/>
    <mergeCell ref="KNM142:KNN142"/>
    <mergeCell ref="KNO142:KNP142"/>
    <mergeCell ref="KMG142:KMH142"/>
    <mergeCell ref="KMI142:KMJ142"/>
    <mergeCell ref="KMK142:KML142"/>
    <mergeCell ref="KMM142:KMN142"/>
    <mergeCell ref="KMO142:KMP142"/>
    <mergeCell ref="KMQ142:KMR142"/>
    <mergeCell ref="KMS142:KMT142"/>
    <mergeCell ref="KMU142:KMV142"/>
    <mergeCell ref="KMW142:KMX142"/>
    <mergeCell ref="KLO142:KLP142"/>
    <mergeCell ref="KLQ142:KLR142"/>
    <mergeCell ref="KLS142:KLT142"/>
    <mergeCell ref="KLU142:KLV142"/>
    <mergeCell ref="KLW142:KLX142"/>
    <mergeCell ref="KLY142:KLZ142"/>
    <mergeCell ref="KMA142:KMB142"/>
    <mergeCell ref="KMC142:KMD142"/>
    <mergeCell ref="KME142:KMF142"/>
    <mergeCell ref="KKW142:KKX142"/>
    <mergeCell ref="KKY142:KKZ142"/>
    <mergeCell ref="KLA142:KLB142"/>
    <mergeCell ref="KLC142:KLD142"/>
    <mergeCell ref="KLE142:KLF142"/>
    <mergeCell ref="KLG142:KLH142"/>
    <mergeCell ref="KLI142:KLJ142"/>
    <mergeCell ref="KLK142:KLL142"/>
    <mergeCell ref="KLM142:KLN142"/>
    <mergeCell ref="KKE142:KKF142"/>
    <mergeCell ref="KKG142:KKH142"/>
    <mergeCell ref="KKI142:KKJ142"/>
    <mergeCell ref="KKK142:KKL142"/>
    <mergeCell ref="KKM142:KKN142"/>
    <mergeCell ref="KKO142:KKP142"/>
    <mergeCell ref="KKQ142:KKR142"/>
    <mergeCell ref="KKS142:KKT142"/>
    <mergeCell ref="KKU142:KKV142"/>
    <mergeCell ref="KJM142:KJN142"/>
    <mergeCell ref="KJO142:KJP142"/>
    <mergeCell ref="KJQ142:KJR142"/>
    <mergeCell ref="KJS142:KJT142"/>
    <mergeCell ref="KJU142:KJV142"/>
    <mergeCell ref="KJW142:KJX142"/>
    <mergeCell ref="KJY142:KJZ142"/>
    <mergeCell ref="KKA142:KKB142"/>
    <mergeCell ref="KKC142:KKD142"/>
    <mergeCell ref="KIU142:KIV142"/>
    <mergeCell ref="KIW142:KIX142"/>
    <mergeCell ref="KIY142:KIZ142"/>
    <mergeCell ref="KJA142:KJB142"/>
    <mergeCell ref="KJC142:KJD142"/>
    <mergeCell ref="KJE142:KJF142"/>
    <mergeCell ref="KJG142:KJH142"/>
    <mergeCell ref="KJI142:KJJ142"/>
    <mergeCell ref="KJK142:KJL142"/>
    <mergeCell ref="KIC142:KID142"/>
    <mergeCell ref="KIE142:KIF142"/>
    <mergeCell ref="KIG142:KIH142"/>
    <mergeCell ref="KII142:KIJ142"/>
    <mergeCell ref="KIK142:KIL142"/>
    <mergeCell ref="KIM142:KIN142"/>
    <mergeCell ref="KIO142:KIP142"/>
    <mergeCell ref="KIQ142:KIR142"/>
    <mergeCell ref="KIS142:KIT142"/>
    <mergeCell ref="KHK142:KHL142"/>
    <mergeCell ref="KHM142:KHN142"/>
    <mergeCell ref="KHO142:KHP142"/>
    <mergeCell ref="KHQ142:KHR142"/>
    <mergeCell ref="KHS142:KHT142"/>
    <mergeCell ref="KHU142:KHV142"/>
    <mergeCell ref="KHW142:KHX142"/>
    <mergeCell ref="KHY142:KHZ142"/>
    <mergeCell ref="KIA142:KIB142"/>
    <mergeCell ref="KGS142:KGT142"/>
    <mergeCell ref="KGU142:KGV142"/>
    <mergeCell ref="KGW142:KGX142"/>
    <mergeCell ref="KGY142:KGZ142"/>
    <mergeCell ref="KHA142:KHB142"/>
    <mergeCell ref="KHC142:KHD142"/>
    <mergeCell ref="KHE142:KHF142"/>
    <mergeCell ref="KHG142:KHH142"/>
    <mergeCell ref="KHI142:KHJ142"/>
    <mergeCell ref="KGA142:KGB142"/>
    <mergeCell ref="KGC142:KGD142"/>
    <mergeCell ref="KGE142:KGF142"/>
    <mergeCell ref="KGG142:KGH142"/>
    <mergeCell ref="KGI142:KGJ142"/>
    <mergeCell ref="KGK142:KGL142"/>
    <mergeCell ref="KGM142:KGN142"/>
    <mergeCell ref="KGO142:KGP142"/>
    <mergeCell ref="KGQ142:KGR142"/>
    <mergeCell ref="KFI142:KFJ142"/>
    <mergeCell ref="KFK142:KFL142"/>
    <mergeCell ref="KFM142:KFN142"/>
    <mergeCell ref="KFO142:KFP142"/>
    <mergeCell ref="KFQ142:KFR142"/>
    <mergeCell ref="KFS142:KFT142"/>
    <mergeCell ref="KFU142:KFV142"/>
    <mergeCell ref="KFW142:KFX142"/>
    <mergeCell ref="KFY142:KFZ142"/>
    <mergeCell ref="KEQ142:KER142"/>
    <mergeCell ref="KES142:KET142"/>
    <mergeCell ref="KEU142:KEV142"/>
    <mergeCell ref="KEW142:KEX142"/>
    <mergeCell ref="KEY142:KEZ142"/>
    <mergeCell ref="KFA142:KFB142"/>
    <mergeCell ref="KFC142:KFD142"/>
    <mergeCell ref="KFE142:KFF142"/>
    <mergeCell ref="KFG142:KFH142"/>
    <mergeCell ref="KDY142:KDZ142"/>
    <mergeCell ref="KEA142:KEB142"/>
    <mergeCell ref="KEC142:KED142"/>
    <mergeCell ref="KEE142:KEF142"/>
    <mergeCell ref="KEG142:KEH142"/>
    <mergeCell ref="KEI142:KEJ142"/>
    <mergeCell ref="KEK142:KEL142"/>
    <mergeCell ref="KEM142:KEN142"/>
    <mergeCell ref="KEO142:KEP142"/>
    <mergeCell ref="KDG142:KDH142"/>
    <mergeCell ref="KDI142:KDJ142"/>
    <mergeCell ref="KDK142:KDL142"/>
    <mergeCell ref="KDM142:KDN142"/>
    <mergeCell ref="KDO142:KDP142"/>
    <mergeCell ref="KDQ142:KDR142"/>
    <mergeCell ref="KDS142:KDT142"/>
    <mergeCell ref="KDU142:KDV142"/>
    <mergeCell ref="KDW142:KDX142"/>
    <mergeCell ref="KCO142:KCP142"/>
    <mergeCell ref="KCQ142:KCR142"/>
    <mergeCell ref="KCS142:KCT142"/>
    <mergeCell ref="KCU142:KCV142"/>
    <mergeCell ref="KCW142:KCX142"/>
    <mergeCell ref="KCY142:KCZ142"/>
    <mergeCell ref="KDA142:KDB142"/>
    <mergeCell ref="KDC142:KDD142"/>
    <mergeCell ref="KDE142:KDF142"/>
    <mergeCell ref="KBW142:KBX142"/>
    <mergeCell ref="KBY142:KBZ142"/>
    <mergeCell ref="KCA142:KCB142"/>
    <mergeCell ref="KCC142:KCD142"/>
    <mergeCell ref="KCE142:KCF142"/>
    <mergeCell ref="KCG142:KCH142"/>
    <mergeCell ref="KCI142:KCJ142"/>
    <mergeCell ref="KCK142:KCL142"/>
    <mergeCell ref="KCM142:KCN142"/>
    <mergeCell ref="KBE142:KBF142"/>
    <mergeCell ref="KBG142:KBH142"/>
    <mergeCell ref="KBI142:KBJ142"/>
    <mergeCell ref="KBK142:KBL142"/>
    <mergeCell ref="KBM142:KBN142"/>
    <mergeCell ref="KBO142:KBP142"/>
    <mergeCell ref="KBQ142:KBR142"/>
    <mergeCell ref="KBS142:KBT142"/>
    <mergeCell ref="KBU142:KBV142"/>
    <mergeCell ref="KAM142:KAN142"/>
    <mergeCell ref="KAO142:KAP142"/>
    <mergeCell ref="KAQ142:KAR142"/>
    <mergeCell ref="KAS142:KAT142"/>
    <mergeCell ref="KAU142:KAV142"/>
    <mergeCell ref="KAW142:KAX142"/>
    <mergeCell ref="KAY142:KAZ142"/>
    <mergeCell ref="KBA142:KBB142"/>
    <mergeCell ref="KBC142:KBD142"/>
    <mergeCell ref="JZU142:JZV142"/>
    <mergeCell ref="JZW142:JZX142"/>
    <mergeCell ref="JZY142:JZZ142"/>
    <mergeCell ref="KAA142:KAB142"/>
    <mergeCell ref="KAC142:KAD142"/>
    <mergeCell ref="KAE142:KAF142"/>
    <mergeCell ref="KAG142:KAH142"/>
    <mergeCell ref="KAI142:KAJ142"/>
    <mergeCell ref="KAK142:KAL142"/>
    <mergeCell ref="JZC142:JZD142"/>
    <mergeCell ref="JZE142:JZF142"/>
    <mergeCell ref="JZG142:JZH142"/>
    <mergeCell ref="JZI142:JZJ142"/>
    <mergeCell ref="JZK142:JZL142"/>
    <mergeCell ref="JZM142:JZN142"/>
    <mergeCell ref="JZO142:JZP142"/>
    <mergeCell ref="JZQ142:JZR142"/>
    <mergeCell ref="JZS142:JZT142"/>
    <mergeCell ref="JYK142:JYL142"/>
    <mergeCell ref="JYM142:JYN142"/>
    <mergeCell ref="JYO142:JYP142"/>
    <mergeCell ref="JYQ142:JYR142"/>
    <mergeCell ref="JYS142:JYT142"/>
    <mergeCell ref="JYU142:JYV142"/>
    <mergeCell ref="JYW142:JYX142"/>
    <mergeCell ref="JYY142:JYZ142"/>
    <mergeCell ref="JZA142:JZB142"/>
    <mergeCell ref="JXS142:JXT142"/>
    <mergeCell ref="JXU142:JXV142"/>
    <mergeCell ref="JXW142:JXX142"/>
    <mergeCell ref="JXY142:JXZ142"/>
    <mergeCell ref="JYA142:JYB142"/>
    <mergeCell ref="JYC142:JYD142"/>
    <mergeCell ref="JYE142:JYF142"/>
    <mergeCell ref="JYG142:JYH142"/>
    <mergeCell ref="JYI142:JYJ142"/>
    <mergeCell ref="JXA142:JXB142"/>
    <mergeCell ref="JXC142:JXD142"/>
    <mergeCell ref="JXE142:JXF142"/>
    <mergeCell ref="JXG142:JXH142"/>
    <mergeCell ref="JXI142:JXJ142"/>
    <mergeCell ref="JXK142:JXL142"/>
    <mergeCell ref="JXM142:JXN142"/>
    <mergeCell ref="JXO142:JXP142"/>
    <mergeCell ref="JXQ142:JXR142"/>
    <mergeCell ref="JWI142:JWJ142"/>
    <mergeCell ref="JWK142:JWL142"/>
    <mergeCell ref="JWM142:JWN142"/>
    <mergeCell ref="JWO142:JWP142"/>
    <mergeCell ref="JWQ142:JWR142"/>
    <mergeCell ref="JWS142:JWT142"/>
    <mergeCell ref="JWU142:JWV142"/>
    <mergeCell ref="JWW142:JWX142"/>
    <mergeCell ref="JWY142:JWZ142"/>
    <mergeCell ref="JVQ142:JVR142"/>
    <mergeCell ref="JVS142:JVT142"/>
    <mergeCell ref="JVU142:JVV142"/>
    <mergeCell ref="JVW142:JVX142"/>
    <mergeCell ref="JVY142:JVZ142"/>
    <mergeCell ref="JWA142:JWB142"/>
    <mergeCell ref="JWC142:JWD142"/>
    <mergeCell ref="JWE142:JWF142"/>
    <mergeCell ref="JWG142:JWH142"/>
    <mergeCell ref="JUY142:JUZ142"/>
    <mergeCell ref="JVA142:JVB142"/>
    <mergeCell ref="JVC142:JVD142"/>
    <mergeCell ref="JVE142:JVF142"/>
    <mergeCell ref="JVG142:JVH142"/>
    <mergeCell ref="JVI142:JVJ142"/>
    <mergeCell ref="JVK142:JVL142"/>
    <mergeCell ref="JVM142:JVN142"/>
    <mergeCell ref="JVO142:JVP142"/>
    <mergeCell ref="JUG142:JUH142"/>
    <mergeCell ref="JUI142:JUJ142"/>
    <mergeCell ref="JUK142:JUL142"/>
    <mergeCell ref="JUM142:JUN142"/>
    <mergeCell ref="JUO142:JUP142"/>
    <mergeCell ref="JUQ142:JUR142"/>
    <mergeCell ref="JUS142:JUT142"/>
    <mergeCell ref="JUU142:JUV142"/>
    <mergeCell ref="JUW142:JUX142"/>
    <mergeCell ref="JTO142:JTP142"/>
    <mergeCell ref="JTQ142:JTR142"/>
    <mergeCell ref="JTS142:JTT142"/>
    <mergeCell ref="JTU142:JTV142"/>
    <mergeCell ref="JTW142:JTX142"/>
    <mergeCell ref="JTY142:JTZ142"/>
    <mergeCell ref="JUA142:JUB142"/>
    <mergeCell ref="JUC142:JUD142"/>
    <mergeCell ref="JUE142:JUF142"/>
    <mergeCell ref="JSW142:JSX142"/>
    <mergeCell ref="JSY142:JSZ142"/>
    <mergeCell ref="JTA142:JTB142"/>
    <mergeCell ref="JTC142:JTD142"/>
    <mergeCell ref="JTE142:JTF142"/>
    <mergeCell ref="JTG142:JTH142"/>
    <mergeCell ref="JTI142:JTJ142"/>
    <mergeCell ref="JTK142:JTL142"/>
    <mergeCell ref="JTM142:JTN142"/>
    <mergeCell ref="JSE142:JSF142"/>
    <mergeCell ref="JSG142:JSH142"/>
    <mergeCell ref="JSI142:JSJ142"/>
    <mergeCell ref="JSK142:JSL142"/>
    <mergeCell ref="JSM142:JSN142"/>
    <mergeCell ref="JSO142:JSP142"/>
    <mergeCell ref="JSQ142:JSR142"/>
    <mergeCell ref="JSS142:JST142"/>
    <mergeCell ref="JSU142:JSV142"/>
    <mergeCell ref="JRM142:JRN142"/>
    <mergeCell ref="JRO142:JRP142"/>
    <mergeCell ref="JRQ142:JRR142"/>
    <mergeCell ref="JRS142:JRT142"/>
    <mergeCell ref="JRU142:JRV142"/>
    <mergeCell ref="JRW142:JRX142"/>
    <mergeCell ref="JRY142:JRZ142"/>
    <mergeCell ref="JSA142:JSB142"/>
    <mergeCell ref="JSC142:JSD142"/>
    <mergeCell ref="JQU142:JQV142"/>
    <mergeCell ref="JQW142:JQX142"/>
    <mergeCell ref="JQY142:JQZ142"/>
    <mergeCell ref="JRA142:JRB142"/>
    <mergeCell ref="JRC142:JRD142"/>
    <mergeCell ref="JRE142:JRF142"/>
    <mergeCell ref="JRG142:JRH142"/>
    <mergeCell ref="JRI142:JRJ142"/>
    <mergeCell ref="JRK142:JRL142"/>
    <mergeCell ref="JQC142:JQD142"/>
    <mergeCell ref="JQE142:JQF142"/>
    <mergeCell ref="JQG142:JQH142"/>
    <mergeCell ref="JQI142:JQJ142"/>
    <mergeCell ref="JQK142:JQL142"/>
    <mergeCell ref="JQM142:JQN142"/>
    <mergeCell ref="JQO142:JQP142"/>
    <mergeCell ref="JQQ142:JQR142"/>
    <mergeCell ref="JQS142:JQT142"/>
    <mergeCell ref="JPK142:JPL142"/>
    <mergeCell ref="JPM142:JPN142"/>
    <mergeCell ref="JPO142:JPP142"/>
    <mergeCell ref="JPQ142:JPR142"/>
    <mergeCell ref="JPS142:JPT142"/>
    <mergeCell ref="JPU142:JPV142"/>
    <mergeCell ref="JPW142:JPX142"/>
    <mergeCell ref="JPY142:JPZ142"/>
    <mergeCell ref="JQA142:JQB142"/>
    <mergeCell ref="JOS142:JOT142"/>
    <mergeCell ref="JOU142:JOV142"/>
    <mergeCell ref="JOW142:JOX142"/>
    <mergeCell ref="JOY142:JOZ142"/>
    <mergeCell ref="JPA142:JPB142"/>
    <mergeCell ref="JPC142:JPD142"/>
    <mergeCell ref="JPE142:JPF142"/>
    <mergeCell ref="JPG142:JPH142"/>
    <mergeCell ref="JPI142:JPJ142"/>
    <mergeCell ref="JOA142:JOB142"/>
    <mergeCell ref="JOC142:JOD142"/>
    <mergeCell ref="JOE142:JOF142"/>
    <mergeCell ref="JOG142:JOH142"/>
    <mergeCell ref="JOI142:JOJ142"/>
    <mergeCell ref="JOK142:JOL142"/>
    <mergeCell ref="JOM142:JON142"/>
    <mergeCell ref="JOO142:JOP142"/>
    <mergeCell ref="JOQ142:JOR142"/>
    <mergeCell ref="JNI142:JNJ142"/>
    <mergeCell ref="JNK142:JNL142"/>
    <mergeCell ref="JNM142:JNN142"/>
    <mergeCell ref="JNO142:JNP142"/>
    <mergeCell ref="JNQ142:JNR142"/>
    <mergeCell ref="JNS142:JNT142"/>
    <mergeCell ref="JNU142:JNV142"/>
    <mergeCell ref="JNW142:JNX142"/>
    <mergeCell ref="JNY142:JNZ142"/>
    <mergeCell ref="JMQ142:JMR142"/>
    <mergeCell ref="JMS142:JMT142"/>
    <mergeCell ref="JMU142:JMV142"/>
    <mergeCell ref="JMW142:JMX142"/>
    <mergeCell ref="JMY142:JMZ142"/>
    <mergeCell ref="JNA142:JNB142"/>
    <mergeCell ref="JNC142:JND142"/>
    <mergeCell ref="JNE142:JNF142"/>
    <mergeCell ref="JNG142:JNH142"/>
    <mergeCell ref="JLY142:JLZ142"/>
    <mergeCell ref="JMA142:JMB142"/>
    <mergeCell ref="JMC142:JMD142"/>
    <mergeCell ref="JME142:JMF142"/>
    <mergeCell ref="JMG142:JMH142"/>
    <mergeCell ref="JMI142:JMJ142"/>
    <mergeCell ref="JMK142:JML142"/>
    <mergeCell ref="JMM142:JMN142"/>
    <mergeCell ref="JMO142:JMP142"/>
    <mergeCell ref="JLG142:JLH142"/>
    <mergeCell ref="JLI142:JLJ142"/>
    <mergeCell ref="JLK142:JLL142"/>
    <mergeCell ref="JLM142:JLN142"/>
    <mergeCell ref="JLO142:JLP142"/>
    <mergeCell ref="JLQ142:JLR142"/>
    <mergeCell ref="JLS142:JLT142"/>
    <mergeCell ref="JLU142:JLV142"/>
    <mergeCell ref="JLW142:JLX142"/>
    <mergeCell ref="JKO142:JKP142"/>
    <mergeCell ref="JKQ142:JKR142"/>
    <mergeCell ref="JKS142:JKT142"/>
    <mergeCell ref="JKU142:JKV142"/>
    <mergeCell ref="JKW142:JKX142"/>
    <mergeCell ref="JKY142:JKZ142"/>
    <mergeCell ref="JLA142:JLB142"/>
    <mergeCell ref="JLC142:JLD142"/>
    <mergeCell ref="JLE142:JLF142"/>
    <mergeCell ref="JJW142:JJX142"/>
    <mergeCell ref="JJY142:JJZ142"/>
    <mergeCell ref="JKA142:JKB142"/>
    <mergeCell ref="JKC142:JKD142"/>
    <mergeCell ref="JKE142:JKF142"/>
    <mergeCell ref="JKG142:JKH142"/>
    <mergeCell ref="JKI142:JKJ142"/>
    <mergeCell ref="JKK142:JKL142"/>
    <mergeCell ref="JKM142:JKN142"/>
    <mergeCell ref="JJE142:JJF142"/>
    <mergeCell ref="JJG142:JJH142"/>
    <mergeCell ref="JJI142:JJJ142"/>
    <mergeCell ref="JJK142:JJL142"/>
    <mergeCell ref="JJM142:JJN142"/>
    <mergeCell ref="JJO142:JJP142"/>
    <mergeCell ref="JJQ142:JJR142"/>
    <mergeCell ref="JJS142:JJT142"/>
    <mergeCell ref="JJU142:JJV142"/>
    <mergeCell ref="JIM142:JIN142"/>
    <mergeCell ref="JIO142:JIP142"/>
    <mergeCell ref="JIQ142:JIR142"/>
    <mergeCell ref="JIS142:JIT142"/>
    <mergeCell ref="JIU142:JIV142"/>
    <mergeCell ref="JIW142:JIX142"/>
    <mergeCell ref="JIY142:JIZ142"/>
    <mergeCell ref="JJA142:JJB142"/>
    <mergeCell ref="JJC142:JJD142"/>
    <mergeCell ref="JHU142:JHV142"/>
    <mergeCell ref="JHW142:JHX142"/>
    <mergeCell ref="JHY142:JHZ142"/>
    <mergeCell ref="JIA142:JIB142"/>
    <mergeCell ref="JIC142:JID142"/>
    <mergeCell ref="JIE142:JIF142"/>
    <mergeCell ref="JIG142:JIH142"/>
    <mergeCell ref="JII142:JIJ142"/>
    <mergeCell ref="JIK142:JIL142"/>
    <mergeCell ref="JHC142:JHD142"/>
    <mergeCell ref="JHE142:JHF142"/>
    <mergeCell ref="JHG142:JHH142"/>
    <mergeCell ref="JHI142:JHJ142"/>
    <mergeCell ref="JHK142:JHL142"/>
    <mergeCell ref="JHM142:JHN142"/>
    <mergeCell ref="JHO142:JHP142"/>
    <mergeCell ref="JHQ142:JHR142"/>
    <mergeCell ref="JHS142:JHT142"/>
    <mergeCell ref="JGK142:JGL142"/>
    <mergeCell ref="JGM142:JGN142"/>
    <mergeCell ref="JGO142:JGP142"/>
    <mergeCell ref="JGQ142:JGR142"/>
    <mergeCell ref="JGS142:JGT142"/>
    <mergeCell ref="JGU142:JGV142"/>
    <mergeCell ref="JGW142:JGX142"/>
    <mergeCell ref="JGY142:JGZ142"/>
    <mergeCell ref="JHA142:JHB142"/>
    <mergeCell ref="JFS142:JFT142"/>
    <mergeCell ref="JFU142:JFV142"/>
    <mergeCell ref="JFW142:JFX142"/>
    <mergeCell ref="JFY142:JFZ142"/>
    <mergeCell ref="JGA142:JGB142"/>
    <mergeCell ref="JGC142:JGD142"/>
    <mergeCell ref="JGE142:JGF142"/>
    <mergeCell ref="JGG142:JGH142"/>
    <mergeCell ref="JGI142:JGJ142"/>
    <mergeCell ref="JFA142:JFB142"/>
    <mergeCell ref="JFC142:JFD142"/>
    <mergeCell ref="JFE142:JFF142"/>
    <mergeCell ref="JFG142:JFH142"/>
    <mergeCell ref="JFI142:JFJ142"/>
    <mergeCell ref="JFK142:JFL142"/>
    <mergeCell ref="JFM142:JFN142"/>
    <mergeCell ref="JFO142:JFP142"/>
    <mergeCell ref="JFQ142:JFR142"/>
    <mergeCell ref="JEI142:JEJ142"/>
    <mergeCell ref="JEK142:JEL142"/>
    <mergeCell ref="JEM142:JEN142"/>
    <mergeCell ref="JEO142:JEP142"/>
    <mergeCell ref="JEQ142:JER142"/>
    <mergeCell ref="JES142:JET142"/>
    <mergeCell ref="JEU142:JEV142"/>
    <mergeCell ref="JEW142:JEX142"/>
    <mergeCell ref="JEY142:JEZ142"/>
    <mergeCell ref="JDQ142:JDR142"/>
    <mergeCell ref="JDS142:JDT142"/>
    <mergeCell ref="JDU142:JDV142"/>
    <mergeCell ref="JDW142:JDX142"/>
    <mergeCell ref="JDY142:JDZ142"/>
    <mergeCell ref="JEA142:JEB142"/>
    <mergeCell ref="JEC142:JED142"/>
    <mergeCell ref="JEE142:JEF142"/>
    <mergeCell ref="JEG142:JEH142"/>
    <mergeCell ref="JCY142:JCZ142"/>
    <mergeCell ref="JDA142:JDB142"/>
    <mergeCell ref="JDC142:JDD142"/>
    <mergeCell ref="JDE142:JDF142"/>
    <mergeCell ref="JDG142:JDH142"/>
    <mergeCell ref="JDI142:JDJ142"/>
    <mergeCell ref="JDK142:JDL142"/>
    <mergeCell ref="JDM142:JDN142"/>
    <mergeCell ref="JDO142:JDP142"/>
    <mergeCell ref="JCG142:JCH142"/>
    <mergeCell ref="JCI142:JCJ142"/>
    <mergeCell ref="JCK142:JCL142"/>
    <mergeCell ref="JCM142:JCN142"/>
    <mergeCell ref="JCO142:JCP142"/>
    <mergeCell ref="JCQ142:JCR142"/>
    <mergeCell ref="JCS142:JCT142"/>
    <mergeCell ref="JCU142:JCV142"/>
    <mergeCell ref="JCW142:JCX142"/>
    <mergeCell ref="JBO142:JBP142"/>
    <mergeCell ref="JBQ142:JBR142"/>
    <mergeCell ref="JBS142:JBT142"/>
    <mergeCell ref="JBU142:JBV142"/>
    <mergeCell ref="JBW142:JBX142"/>
    <mergeCell ref="JBY142:JBZ142"/>
    <mergeCell ref="JCA142:JCB142"/>
    <mergeCell ref="JCC142:JCD142"/>
    <mergeCell ref="JCE142:JCF142"/>
    <mergeCell ref="JAW142:JAX142"/>
    <mergeCell ref="JAY142:JAZ142"/>
    <mergeCell ref="JBA142:JBB142"/>
    <mergeCell ref="JBC142:JBD142"/>
    <mergeCell ref="JBE142:JBF142"/>
    <mergeCell ref="JBG142:JBH142"/>
    <mergeCell ref="JBI142:JBJ142"/>
    <mergeCell ref="JBK142:JBL142"/>
    <mergeCell ref="JBM142:JBN142"/>
    <mergeCell ref="JAE142:JAF142"/>
    <mergeCell ref="JAG142:JAH142"/>
    <mergeCell ref="JAI142:JAJ142"/>
    <mergeCell ref="JAK142:JAL142"/>
    <mergeCell ref="JAM142:JAN142"/>
    <mergeCell ref="JAO142:JAP142"/>
    <mergeCell ref="JAQ142:JAR142"/>
    <mergeCell ref="JAS142:JAT142"/>
    <mergeCell ref="JAU142:JAV142"/>
    <mergeCell ref="IZM142:IZN142"/>
    <mergeCell ref="IZO142:IZP142"/>
    <mergeCell ref="IZQ142:IZR142"/>
    <mergeCell ref="IZS142:IZT142"/>
    <mergeCell ref="IZU142:IZV142"/>
    <mergeCell ref="IZW142:IZX142"/>
    <mergeCell ref="IZY142:IZZ142"/>
    <mergeCell ref="JAA142:JAB142"/>
    <mergeCell ref="JAC142:JAD142"/>
    <mergeCell ref="IYU142:IYV142"/>
    <mergeCell ref="IYW142:IYX142"/>
    <mergeCell ref="IYY142:IYZ142"/>
    <mergeCell ref="IZA142:IZB142"/>
    <mergeCell ref="IZC142:IZD142"/>
    <mergeCell ref="IZE142:IZF142"/>
    <mergeCell ref="IZG142:IZH142"/>
    <mergeCell ref="IZI142:IZJ142"/>
    <mergeCell ref="IZK142:IZL142"/>
    <mergeCell ref="IYC142:IYD142"/>
    <mergeCell ref="IYE142:IYF142"/>
    <mergeCell ref="IYG142:IYH142"/>
    <mergeCell ref="IYI142:IYJ142"/>
    <mergeCell ref="IYK142:IYL142"/>
    <mergeCell ref="IYM142:IYN142"/>
    <mergeCell ref="IYO142:IYP142"/>
    <mergeCell ref="IYQ142:IYR142"/>
    <mergeCell ref="IYS142:IYT142"/>
    <mergeCell ref="IXK142:IXL142"/>
    <mergeCell ref="IXM142:IXN142"/>
    <mergeCell ref="IXO142:IXP142"/>
    <mergeCell ref="IXQ142:IXR142"/>
    <mergeCell ref="IXS142:IXT142"/>
    <mergeCell ref="IXU142:IXV142"/>
    <mergeCell ref="IXW142:IXX142"/>
    <mergeCell ref="IXY142:IXZ142"/>
    <mergeCell ref="IYA142:IYB142"/>
    <mergeCell ref="IWS142:IWT142"/>
    <mergeCell ref="IWU142:IWV142"/>
    <mergeCell ref="IWW142:IWX142"/>
    <mergeCell ref="IWY142:IWZ142"/>
    <mergeCell ref="IXA142:IXB142"/>
    <mergeCell ref="IXC142:IXD142"/>
    <mergeCell ref="IXE142:IXF142"/>
    <mergeCell ref="IXG142:IXH142"/>
    <mergeCell ref="IXI142:IXJ142"/>
    <mergeCell ref="IWA142:IWB142"/>
    <mergeCell ref="IWC142:IWD142"/>
    <mergeCell ref="IWE142:IWF142"/>
    <mergeCell ref="IWG142:IWH142"/>
    <mergeCell ref="IWI142:IWJ142"/>
    <mergeCell ref="IWK142:IWL142"/>
    <mergeCell ref="IWM142:IWN142"/>
    <mergeCell ref="IWO142:IWP142"/>
    <mergeCell ref="IWQ142:IWR142"/>
    <mergeCell ref="IVI142:IVJ142"/>
    <mergeCell ref="IVK142:IVL142"/>
    <mergeCell ref="IVM142:IVN142"/>
    <mergeCell ref="IVO142:IVP142"/>
    <mergeCell ref="IVQ142:IVR142"/>
    <mergeCell ref="IVS142:IVT142"/>
    <mergeCell ref="IVU142:IVV142"/>
    <mergeCell ref="IVW142:IVX142"/>
    <mergeCell ref="IVY142:IVZ142"/>
    <mergeCell ref="IUQ142:IUR142"/>
    <mergeCell ref="IUS142:IUT142"/>
    <mergeCell ref="IUU142:IUV142"/>
    <mergeCell ref="IUW142:IUX142"/>
    <mergeCell ref="IUY142:IUZ142"/>
    <mergeCell ref="IVA142:IVB142"/>
    <mergeCell ref="IVC142:IVD142"/>
    <mergeCell ref="IVE142:IVF142"/>
    <mergeCell ref="IVG142:IVH142"/>
    <mergeCell ref="ITY142:ITZ142"/>
    <mergeCell ref="IUA142:IUB142"/>
    <mergeCell ref="IUC142:IUD142"/>
    <mergeCell ref="IUE142:IUF142"/>
    <mergeCell ref="IUG142:IUH142"/>
    <mergeCell ref="IUI142:IUJ142"/>
    <mergeCell ref="IUK142:IUL142"/>
    <mergeCell ref="IUM142:IUN142"/>
    <mergeCell ref="IUO142:IUP142"/>
    <mergeCell ref="ITG142:ITH142"/>
    <mergeCell ref="ITI142:ITJ142"/>
    <mergeCell ref="ITK142:ITL142"/>
    <mergeCell ref="ITM142:ITN142"/>
    <mergeCell ref="ITO142:ITP142"/>
    <mergeCell ref="ITQ142:ITR142"/>
    <mergeCell ref="ITS142:ITT142"/>
    <mergeCell ref="ITU142:ITV142"/>
    <mergeCell ref="ITW142:ITX142"/>
    <mergeCell ref="ISO142:ISP142"/>
    <mergeCell ref="ISQ142:ISR142"/>
    <mergeCell ref="ISS142:IST142"/>
    <mergeCell ref="ISU142:ISV142"/>
    <mergeCell ref="ISW142:ISX142"/>
    <mergeCell ref="ISY142:ISZ142"/>
    <mergeCell ref="ITA142:ITB142"/>
    <mergeCell ref="ITC142:ITD142"/>
    <mergeCell ref="ITE142:ITF142"/>
    <mergeCell ref="IRW142:IRX142"/>
    <mergeCell ref="IRY142:IRZ142"/>
    <mergeCell ref="ISA142:ISB142"/>
    <mergeCell ref="ISC142:ISD142"/>
    <mergeCell ref="ISE142:ISF142"/>
    <mergeCell ref="ISG142:ISH142"/>
    <mergeCell ref="ISI142:ISJ142"/>
    <mergeCell ref="ISK142:ISL142"/>
    <mergeCell ref="ISM142:ISN142"/>
    <mergeCell ref="IRE142:IRF142"/>
    <mergeCell ref="IRG142:IRH142"/>
    <mergeCell ref="IRI142:IRJ142"/>
    <mergeCell ref="IRK142:IRL142"/>
    <mergeCell ref="IRM142:IRN142"/>
    <mergeCell ref="IRO142:IRP142"/>
    <mergeCell ref="IRQ142:IRR142"/>
    <mergeCell ref="IRS142:IRT142"/>
    <mergeCell ref="IRU142:IRV142"/>
    <mergeCell ref="IQM142:IQN142"/>
    <mergeCell ref="IQO142:IQP142"/>
    <mergeCell ref="IQQ142:IQR142"/>
    <mergeCell ref="IQS142:IQT142"/>
    <mergeCell ref="IQU142:IQV142"/>
    <mergeCell ref="IQW142:IQX142"/>
    <mergeCell ref="IQY142:IQZ142"/>
    <mergeCell ref="IRA142:IRB142"/>
    <mergeCell ref="IRC142:IRD142"/>
    <mergeCell ref="IPU142:IPV142"/>
    <mergeCell ref="IPW142:IPX142"/>
    <mergeCell ref="IPY142:IPZ142"/>
    <mergeCell ref="IQA142:IQB142"/>
    <mergeCell ref="IQC142:IQD142"/>
    <mergeCell ref="IQE142:IQF142"/>
    <mergeCell ref="IQG142:IQH142"/>
    <mergeCell ref="IQI142:IQJ142"/>
    <mergeCell ref="IQK142:IQL142"/>
    <mergeCell ref="IPC142:IPD142"/>
    <mergeCell ref="IPE142:IPF142"/>
    <mergeCell ref="IPG142:IPH142"/>
    <mergeCell ref="IPI142:IPJ142"/>
    <mergeCell ref="IPK142:IPL142"/>
    <mergeCell ref="IPM142:IPN142"/>
    <mergeCell ref="IPO142:IPP142"/>
    <mergeCell ref="IPQ142:IPR142"/>
    <mergeCell ref="IPS142:IPT142"/>
    <mergeCell ref="IOK142:IOL142"/>
    <mergeCell ref="IOM142:ION142"/>
    <mergeCell ref="IOO142:IOP142"/>
    <mergeCell ref="IOQ142:IOR142"/>
    <mergeCell ref="IOS142:IOT142"/>
    <mergeCell ref="IOU142:IOV142"/>
    <mergeCell ref="IOW142:IOX142"/>
    <mergeCell ref="IOY142:IOZ142"/>
    <mergeCell ref="IPA142:IPB142"/>
    <mergeCell ref="INS142:INT142"/>
    <mergeCell ref="INU142:INV142"/>
    <mergeCell ref="INW142:INX142"/>
    <mergeCell ref="INY142:INZ142"/>
    <mergeCell ref="IOA142:IOB142"/>
    <mergeCell ref="IOC142:IOD142"/>
    <mergeCell ref="IOE142:IOF142"/>
    <mergeCell ref="IOG142:IOH142"/>
    <mergeCell ref="IOI142:IOJ142"/>
    <mergeCell ref="INA142:INB142"/>
    <mergeCell ref="INC142:IND142"/>
    <mergeCell ref="INE142:INF142"/>
    <mergeCell ref="ING142:INH142"/>
    <mergeCell ref="INI142:INJ142"/>
    <mergeCell ref="INK142:INL142"/>
    <mergeCell ref="INM142:INN142"/>
    <mergeCell ref="INO142:INP142"/>
    <mergeCell ref="INQ142:INR142"/>
    <mergeCell ref="IMI142:IMJ142"/>
    <mergeCell ref="IMK142:IML142"/>
    <mergeCell ref="IMM142:IMN142"/>
    <mergeCell ref="IMO142:IMP142"/>
    <mergeCell ref="IMQ142:IMR142"/>
    <mergeCell ref="IMS142:IMT142"/>
    <mergeCell ref="IMU142:IMV142"/>
    <mergeCell ref="IMW142:IMX142"/>
    <mergeCell ref="IMY142:IMZ142"/>
    <mergeCell ref="ILQ142:ILR142"/>
    <mergeCell ref="ILS142:ILT142"/>
    <mergeCell ref="ILU142:ILV142"/>
    <mergeCell ref="ILW142:ILX142"/>
    <mergeCell ref="ILY142:ILZ142"/>
    <mergeCell ref="IMA142:IMB142"/>
    <mergeCell ref="IMC142:IMD142"/>
    <mergeCell ref="IME142:IMF142"/>
    <mergeCell ref="IMG142:IMH142"/>
    <mergeCell ref="IKY142:IKZ142"/>
    <mergeCell ref="ILA142:ILB142"/>
    <mergeCell ref="ILC142:ILD142"/>
    <mergeCell ref="ILE142:ILF142"/>
    <mergeCell ref="ILG142:ILH142"/>
    <mergeCell ref="ILI142:ILJ142"/>
    <mergeCell ref="ILK142:ILL142"/>
    <mergeCell ref="ILM142:ILN142"/>
    <mergeCell ref="ILO142:ILP142"/>
    <mergeCell ref="IKG142:IKH142"/>
    <mergeCell ref="IKI142:IKJ142"/>
    <mergeCell ref="IKK142:IKL142"/>
    <mergeCell ref="IKM142:IKN142"/>
    <mergeCell ref="IKO142:IKP142"/>
    <mergeCell ref="IKQ142:IKR142"/>
    <mergeCell ref="IKS142:IKT142"/>
    <mergeCell ref="IKU142:IKV142"/>
    <mergeCell ref="IKW142:IKX142"/>
    <mergeCell ref="IJO142:IJP142"/>
    <mergeCell ref="IJQ142:IJR142"/>
    <mergeCell ref="IJS142:IJT142"/>
    <mergeCell ref="IJU142:IJV142"/>
    <mergeCell ref="IJW142:IJX142"/>
    <mergeCell ref="IJY142:IJZ142"/>
    <mergeCell ref="IKA142:IKB142"/>
    <mergeCell ref="IKC142:IKD142"/>
    <mergeCell ref="IKE142:IKF142"/>
    <mergeCell ref="IIW142:IIX142"/>
    <mergeCell ref="IIY142:IIZ142"/>
    <mergeCell ref="IJA142:IJB142"/>
    <mergeCell ref="IJC142:IJD142"/>
    <mergeCell ref="IJE142:IJF142"/>
    <mergeCell ref="IJG142:IJH142"/>
    <mergeCell ref="IJI142:IJJ142"/>
    <mergeCell ref="IJK142:IJL142"/>
    <mergeCell ref="IJM142:IJN142"/>
    <mergeCell ref="IIE142:IIF142"/>
    <mergeCell ref="IIG142:IIH142"/>
    <mergeCell ref="III142:IIJ142"/>
    <mergeCell ref="IIK142:IIL142"/>
    <mergeCell ref="IIM142:IIN142"/>
    <mergeCell ref="IIO142:IIP142"/>
    <mergeCell ref="IIQ142:IIR142"/>
    <mergeCell ref="IIS142:IIT142"/>
    <mergeCell ref="IIU142:IIV142"/>
    <mergeCell ref="IHM142:IHN142"/>
    <mergeCell ref="IHO142:IHP142"/>
    <mergeCell ref="IHQ142:IHR142"/>
    <mergeCell ref="IHS142:IHT142"/>
    <mergeCell ref="IHU142:IHV142"/>
    <mergeCell ref="IHW142:IHX142"/>
    <mergeCell ref="IHY142:IHZ142"/>
    <mergeCell ref="IIA142:IIB142"/>
    <mergeCell ref="IIC142:IID142"/>
    <mergeCell ref="IGU142:IGV142"/>
    <mergeCell ref="IGW142:IGX142"/>
    <mergeCell ref="IGY142:IGZ142"/>
    <mergeCell ref="IHA142:IHB142"/>
    <mergeCell ref="IHC142:IHD142"/>
    <mergeCell ref="IHE142:IHF142"/>
    <mergeCell ref="IHG142:IHH142"/>
    <mergeCell ref="IHI142:IHJ142"/>
    <mergeCell ref="IHK142:IHL142"/>
    <mergeCell ref="IGC142:IGD142"/>
    <mergeCell ref="IGE142:IGF142"/>
    <mergeCell ref="IGG142:IGH142"/>
    <mergeCell ref="IGI142:IGJ142"/>
    <mergeCell ref="IGK142:IGL142"/>
    <mergeCell ref="IGM142:IGN142"/>
    <mergeCell ref="IGO142:IGP142"/>
    <mergeCell ref="IGQ142:IGR142"/>
    <mergeCell ref="IGS142:IGT142"/>
    <mergeCell ref="IFK142:IFL142"/>
    <mergeCell ref="IFM142:IFN142"/>
    <mergeCell ref="IFO142:IFP142"/>
    <mergeCell ref="IFQ142:IFR142"/>
    <mergeCell ref="IFS142:IFT142"/>
    <mergeCell ref="IFU142:IFV142"/>
    <mergeCell ref="IFW142:IFX142"/>
    <mergeCell ref="IFY142:IFZ142"/>
    <mergeCell ref="IGA142:IGB142"/>
    <mergeCell ref="IES142:IET142"/>
    <mergeCell ref="IEU142:IEV142"/>
    <mergeCell ref="IEW142:IEX142"/>
    <mergeCell ref="IEY142:IEZ142"/>
    <mergeCell ref="IFA142:IFB142"/>
    <mergeCell ref="IFC142:IFD142"/>
    <mergeCell ref="IFE142:IFF142"/>
    <mergeCell ref="IFG142:IFH142"/>
    <mergeCell ref="IFI142:IFJ142"/>
    <mergeCell ref="IEA142:IEB142"/>
    <mergeCell ref="IEC142:IED142"/>
    <mergeCell ref="IEE142:IEF142"/>
    <mergeCell ref="IEG142:IEH142"/>
    <mergeCell ref="IEI142:IEJ142"/>
    <mergeCell ref="IEK142:IEL142"/>
    <mergeCell ref="IEM142:IEN142"/>
    <mergeCell ref="IEO142:IEP142"/>
    <mergeCell ref="IEQ142:IER142"/>
    <mergeCell ref="IDI142:IDJ142"/>
    <mergeCell ref="IDK142:IDL142"/>
    <mergeCell ref="IDM142:IDN142"/>
    <mergeCell ref="IDO142:IDP142"/>
    <mergeCell ref="IDQ142:IDR142"/>
    <mergeCell ref="IDS142:IDT142"/>
    <mergeCell ref="IDU142:IDV142"/>
    <mergeCell ref="IDW142:IDX142"/>
    <mergeCell ref="IDY142:IDZ142"/>
    <mergeCell ref="ICQ142:ICR142"/>
    <mergeCell ref="ICS142:ICT142"/>
    <mergeCell ref="ICU142:ICV142"/>
    <mergeCell ref="ICW142:ICX142"/>
    <mergeCell ref="ICY142:ICZ142"/>
    <mergeCell ref="IDA142:IDB142"/>
    <mergeCell ref="IDC142:IDD142"/>
    <mergeCell ref="IDE142:IDF142"/>
    <mergeCell ref="IDG142:IDH142"/>
    <mergeCell ref="IBY142:IBZ142"/>
    <mergeCell ref="ICA142:ICB142"/>
    <mergeCell ref="ICC142:ICD142"/>
    <mergeCell ref="ICE142:ICF142"/>
    <mergeCell ref="ICG142:ICH142"/>
    <mergeCell ref="ICI142:ICJ142"/>
    <mergeCell ref="ICK142:ICL142"/>
    <mergeCell ref="ICM142:ICN142"/>
    <mergeCell ref="ICO142:ICP142"/>
    <mergeCell ref="IBG142:IBH142"/>
    <mergeCell ref="IBI142:IBJ142"/>
    <mergeCell ref="IBK142:IBL142"/>
    <mergeCell ref="IBM142:IBN142"/>
    <mergeCell ref="IBO142:IBP142"/>
    <mergeCell ref="IBQ142:IBR142"/>
    <mergeCell ref="IBS142:IBT142"/>
    <mergeCell ref="IBU142:IBV142"/>
    <mergeCell ref="IBW142:IBX142"/>
    <mergeCell ref="IAO142:IAP142"/>
    <mergeCell ref="IAQ142:IAR142"/>
    <mergeCell ref="IAS142:IAT142"/>
    <mergeCell ref="IAU142:IAV142"/>
    <mergeCell ref="IAW142:IAX142"/>
    <mergeCell ref="IAY142:IAZ142"/>
    <mergeCell ref="IBA142:IBB142"/>
    <mergeCell ref="IBC142:IBD142"/>
    <mergeCell ref="IBE142:IBF142"/>
    <mergeCell ref="HZW142:HZX142"/>
    <mergeCell ref="HZY142:HZZ142"/>
    <mergeCell ref="IAA142:IAB142"/>
    <mergeCell ref="IAC142:IAD142"/>
    <mergeCell ref="IAE142:IAF142"/>
    <mergeCell ref="IAG142:IAH142"/>
    <mergeCell ref="IAI142:IAJ142"/>
    <mergeCell ref="IAK142:IAL142"/>
    <mergeCell ref="IAM142:IAN142"/>
    <mergeCell ref="HZE142:HZF142"/>
    <mergeCell ref="HZG142:HZH142"/>
    <mergeCell ref="HZI142:HZJ142"/>
    <mergeCell ref="HZK142:HZL142"/>
    <mergeCell ref="HZM142:HZN142"/>
    <mergeCell ref="HZO142:HZP142"/>
    <mergeCell ref="HZQ142:HZR142"/>
    <mergeCell ref="HZS142:HZT142"/>
    <mergeCell ref="HZU142:HZV142"/>
    <mergeCell ref="HYM142:HYN142"/>
    <mergeCell ref="HYO142:HYP142"/>
    <mergeCell ref="HYQ142:HYR142"/>
    <mergeCell ref="HYS142:HYT142"/>
    <mergeCell ref="HYU142:HYV142"/>
    <mergeCell ref="HYW142:HYX142"/>
    <mergeCell ref="HYY142:HYZ142"/>
    <mergeCell ref="HZA142:HZB142"/>
    <mergeCell ref="HZC142:HZD142"/>
    <mergeCell ref="HXU142:HXV142"/>
    <mergeCell ref="HXW142:HXX142"/>
    <mergeCell ref="HXY142:HXZ142"/>
    <mergeCell ref="HYA142:HYB142"/>
    <mergeCell ref="HYC142:HYD142"/>
    <mergeCell ref="HYE142:HYF142"/>
    <mergeCell ref="HYG142:HYH142"/>
    <mergeCell ref="HYI142:HYJ142"/>
    <mergeCell ref="HYK142:HYL142"/>
    <mergeCell ref="HXC142:HXD142"/>
    <mergeCell ref="HXE142:HXF142"/>
    <mergeCell ref="HXG142:HXH142"/>
    <mergeCell ref="HXI142:HXJ142"/>
    <mergeCell ref="HXK142:HXL142"/>
    <mergeCell ref="HXM142:HXN142"/>
    <mergeCell ref="HXO142:HXP142"/>
    <mergeCell ref="HXQ142:HXR142"/>
    <mergeCell ref="HXS142:HXT142"/>
    <mergeCell ref="HWK142:HWL142"/>
    <mergeCell ref="HWM142:HWN142"/>
    <mergeCell ref="HWO142:HWP142"/>
    <mergeCell ref="HWQ142:HWR142"/>
    <mergeCell ref="HWS142:HWT142"/>
    <mergeCell ref="HWU142:HWV142"/>
    <mergeCell ref="HWW142:HWX142"/>
    <mergeCell ref="HWY142:HWZ142"/>
    <mergeCell ref="HXA142:HXB142"/>
    <mergeCell ref="HVS142:HVT142"/>
    <mergeCell ref="HVU142:HVV142"/>
    <mergeCell ref="HVW142:HVX142"/>
    <mergeCell ref="HVY142:HVZ142"/>
    <mergeCell ref="HWA142:HWB142"/>
    <mergeCell ref="HWC142:HWD142"/>
    <mergeCell ref="HWE142:HWF142"/>
    <mergeCell ref="HWG142:HWH142"/>
    <mergeCell ref="HWI142:HWJ142"/>
    <mergeCell ref="HVA142:HVB142"/>
    <mergeCell ref="HVC142:HVD142"/>
    <mergeCell ref="HVE142:HVF142"/>
    <mergeCell ref="HVG142:HVH142"/>
    <mergeCell ref="HVI142:HVJ142"/>
    <mergeCell ref="HVK142:HVL142"/>
    <mergeCell ref="HVM142:HVN142"/>
    <mergeCell ref="HVO142:HVP142"/>
    <mergeCell ref="HVQ142:HVR142"/>
    <mergeCell ref="HUI142:HUJ142"/>
    <mergeCell ref="HUK142:HUL142"/>
    <mergeCell ref="HUM142:HUN142"/>
    <mergeCell ref="HUO142:HUP142"/>
    <mergeCell ref="HUQ142:HUR142"/>
    <mergeCell ref="HUS142:HUT142"/>
    <mergeCell ref="HUU142:HUV142"/>
    <mergeCell ref="HUW142:HUX142"/>
    <mergeCell ref="HUY142:HUZ142"/>
    <mergeCell ref="HTQ142:HTR142"/>
    <mergeCell ref="HTS142:HTT142"/>
    <mergeCell ref="HTU142:HTV142"/>
    <mergeCell ref="HTW142:HTX142"/>
    <mergeCell ref="HTY142:HTZ142"/>
    <mergeCell ref="HUA142:HUB142"/>
    <mergeCell ref="HUC142:HUD142"/>
    <mergeCell ref="HUE142:HUF142"/>
    <mergeCell ref="HUG142:HUH142"/>
    <mergeCell ref="HSY142:HSZ142"/>
    <mergeCell ref="HTA142:HTB142"/>
    <mergeCell ref="HTC142:HTD142"/>
    <mergeCell ref="HTE142:HTF142"/>
    <mergeCell ref="HTG142:HTH142"/>
    <mergeCell ref="HTI142:HTJ142"/>
    <mergeCell ref="HTK142:HTL142"/>
    <mergeCell ref="HTM142:HTN142"/>
    <mergeCell ref="HTO142:HTP142"/>
    <mergeCell ref="HSG142:HSH142"/>
    <mergeCell ref="HSI142:HSJ142"/>
    <mergeCell ref="HSK142:HSL142"/>
    <mergeCell ref="HSM142:HSN142"/>
    <mergeCell ref="HSO142:HSP142"/>
    <mergeCell ref="HSQ142:HSR142"/>
    <mergeCell ref="HSS142:HST142"/>
    <mergeCell ref="HSU142:HSV142"/>
    <mergeCell ref="HSW142:HSX142"/>
    <mergeCell ref="HRO142:HRP142"/>
    <mergeCell ref="HRQ142:HRR142"/>
    <mergeCell ref="HRS142:HRT142"/>
    <mergeCell ref="HRU142:HRV142"/>
    <mergeCell ref="HRW142:HRX142"/>
    <mergeCell ref="HRY142:HRZ142"/>
    <mergeCell ref="HSA142:HSB142"/>
    <mergeCell ref="HSC142:HSD142"/>
    <mergeCell ref="HSE142:HSF142"/>
    <mergeCell ref="HQW142:HQX142"/>
    <mergeCell ref="HQY142:HQZ142"/>
    <mergeCell ref="HRA142:HRB142"/>
    <mergeCell ref="HRC142:HRD142"/>
    <mergeCell ref="HRE142:HRF142"/>
    <mergeCell ref="HRG142:HRH142"/>
    <mergeCell ref="HRI142:HRJ142"/>
    <mergeCell ref="HRK142:HRL142"/>
    <mergeCell ref="HRM142:HRN142"/>
    <mergeCell ref="HQE142:HQF142"/>
    <mergeCell ref="HQG142:HQH142"/>
    <mergeCell ref="HQI142:HQJ142"/>
    <mergeCell ref="HQK142:HQL142"/>
    <mergeCell ref="HQM142:HQN142"/>
    <mergeCell ref="HQO142:HQP142"/>
    <mergeCell ref="HQQ142:HQR142"/>
    <mergeCell ref="HQS142:HQT142"/>
    <mergeCell ref="HQU142:HQV142"/>
    <mergeCell ref="HPM142:HPN142"/>
    <mergeCell ref="HPO142:HPP142"/>
    <mergeCell ref="HPQ142:HPR142"/>
    <mergeCell ref="HPS142:HPT142"/>
    <mergeCell ref="HPU142:HPV142"/>
    <mergeCell ref="HPW142:HPX142"/>
    <mergeCell ref="HPY142:HPZ142"/>
    <mergeCell ref="HQA142:HQB142"/>
    <mergeCell ref="HQC142:HQD142"/>
    <mergeCell ref="HOU142:HOV142"/>
    <mergeCell ref="HOW142:HOX142"/>
    <mergeCell ref="HOY142:HOZ142"/>
    <mergeCell ref="HPA142:HPB142"/>
    <mergeCell ref="HPC142:HPD142"/>
    <mergeCell ref="HPE142:HPF142"/>
    <mergeCell ref="HPG142:HPH142"/>
    <mergeCell ref="HPI142:HPJ142"/>
    <mergeCell ref="HPK142:HPL142"/>
    <mergeCell ref="HOC142:HOD142"/>
    <mergeCell ref="HOE142:HOF142"/>
    <mergeCell ref="HOG142:HOH142"/>
    <mergeCell ref="HOI142:HOJ142"/>
    <mergeCell ref="HOK142:HOL142"/>
    <mergeCell ref="HOM142:HON142"/>
    <mergeCell ref="HOO142:HOP142"/>
    <mergeCell ref="HOQ142:HOR142"/>
    <mergeCell ref="HOS142:HOT142"/>
    <mergeCell ref="HNK142:HNL142"/>
    <mergeCell ref="HNM142:HNN142"/>
    <mergeCell ref="HNO142:HNP142"/>
    <mergeCell ref="HNQ142:HNR142"/>
    <mergeCell ref="HNS142:HNT142"/>
    <mergeCell ref="HNU142:HNV142"/>
    <mergeCell ref="HNW142:HNX142"/>
    <mergeCell ref="HNY142:HNZ142"/>
    <mergeCell ref="HOA142:HOB142"/>
    <mergeCell ref="HMS142:HMT142"/>
    <mergeCell ref="HMU142:HMV142"/>
    <mergeCell ref="HMW142:HMX142"/>
    <mergeCell ref="HMY142:HMZ142"/>
    <mergeCell ref="HNA142:HNB142"/>
    <mergeCell ref="HNC142:HND142"/>
    <mergeCell ref="HNE142:HNF142"/>
    <mergeCell ref="HNG142:HNH142"/>
    <mergeCell ref="HNI142:HNJ142"/>
    <mergeCell ref="HMA142:HMB142"/>
    <mergeCell ref="HMC142:HMD142"/>
    <mergeCell ref="HME142:HMF142"/>
    <mergeCell ref="HMG142:HMH142"/>
    <mergeCell ref="HMI142:HMJ142"/>
    <mergeCell ref="HMK142:HML142"/>
    <mergeCell ref="HMM142:HMN142"/>
    <mergeCell ref="HMO142:HMP142"/>
    <mergeCell ref="HMQ142:HMR142"/>
    <mergeCell ref="HLI142:HLJ142"/>
    <mergeCell ref="HLK142:HLL142"/>
    <mergeCell ref="HLM142:HLN142"/>
    <mergeCell ref="HLO142:HLP142"/>
    <mergeCell ref="HLQ142:HLR142"/>
    <mergeCell ref="HLS142:HLT142"/>
    <mergeCell ref="HLU142:HLV142"/>
    <mergeCell ref="HLW142:HLX142"/>
    <mergeCell ref="HLY142:HLZ142"/>
    <mergeCell ref="HKQ142:HKR142"/>
    <mergeCell ref="HKS142:HKT142"/>
    <mergeCell ref="HKU142:HKV142"/>
    <mergeCell ref="HKW142:HKX142"/>
    <mergeCell ref="HKY142:HKZ142"/>
    <mergeCell ref="HLA142:HLB142"/>
    <mergeCell ref="HLC142:HLD142"/>
    <mergeCell ref="HLE142:HLF142"/>
    <mergeCell ref="HLG142:HLH142"/>
    <mergeCell ref="HJY142:HJZ142"/>
    <mergeCell ref="HKA142:HKB142"/>
    <mergeCell ref="HKC142:HKD142"/>
    <mergeCell ref="HKE142:HKF142"/>
    <mergeCell ref="HKG142:HKH142"/>
    <mergeCell ref="HKI142:HKJ142"/>
    <mergeCell ref="HKK142:HKL142"/>
    <mergeCell ref="HKM142:HKN142"/>
    <mergeCell ref="HKO142:HKP142"/>
    <mergeCell ref="HJG142:HJH142"/>
    <mergeCell ref="HJI142:HJJ142"/>
    <mergeCell ref="HJK142:HJL142"/>
    <mergeCell ref="HJM142:HJN142"/>
    <mergeCell ref="HJO142:HJP142"/>
    <mergeCell ref="HJQ142:HJR142"/>
    <mergeCell ref="HJS142:HJT142"/>
    <mergeCell ref="HJU142:HJV142"/>
    <mergeCell ref="HJW142:HJX142"/>
    <mergeCell ref="HIO142:HIP142"/>
    <mergeCell ref="HIQ142:HIR142"/>
    <mergeCell ref="HIS142:HIT142"/>
    <mergeCell ref="HIU142:HIV142"/>
    <mergeCell ref="HIW142:HIX142"/>
    <mergeCell ref="HIY142:HIZ142"/>
    <mergeCell ref="HJA142:HJB142"/>
    <mergeCell ref="HJC142:HJD142"/>
    <mergeCell ref="HJE142:HJF142"/>
    <mergeCell ref="HHW142:HHX142"/>
    <mergeCell ref="HHY142:HHZ142"/>
    <mergeCell ref="HIA142:HIB142"/>
    <mergeCell ref="HIC142:HID142"/>
    <mergeCell ref="HIE142:HIF142"/>
    <mergeCell ref="HIG142:HIH142"/>
    <mergeCell ref="HII142:HIJ142"/>
    <mergeCell ref="HIK142:HIL142"/>
    <mergeCell ref="HIM142:HIN142"/>
    <mergeCell ref="HHE142:HHF142"/>
    <mergeCell ref="HHG142:HHH142"/>
    <mergeCell ref="HHI142:HHJ142"/>
    <mergeCell ref="HHK142:HHL142"/>
    <mergeCell ref="HHM142:HHN142"/>
    <mergeCell ref="HHO142:HHP142"/>
    <mergeCell ref="HHQ142:HHR142"/>
    <mergeCell ref="HHS142:HHT142"/>
    <mergeCell ref="HHU142:HHV142"/>
    <mergeCell ref="HGM142:HGN142"/>
    <mergeCell ref="HGO142:HGP142"/>
    <mergeCell ref="HGQ142:HGR142"/>
    <mergeCell ref="HGS142:HGT142"/>
    <mergeCell ref="HGU142:HGV142"/>
    <mergeCell ref="HGW142:HGX142"/>
    <mergeCell ref="HGY142:HGZ142"/>
    <mergeCell ref="HHA142:HHB142"/>
    <mergeCell ref="HHC142:HHD142"/>
    <mergeCell ref="HFU142:HFV142"/>
    <mergeCell ref="HFW142:HFX142"/>
    <mergeCell ref="HFY142:HFZ142"/>
    <mergeCell ref="HGA142:HGB142"/>
    <mergeCell ref="HGC142:HGD142"/>
    <mergeCell ref="HGE142:HGF142"/>
    <mergeCell ref="HGG142:HGH142"/>
    <mergeCell ref="HGI142:HGJ142"/>
    <mergeCell ref="HGK142:HGL142"/>
    <mergeCell ref="HFC142:HFD142"/>
    <mergeCell ref="HFE142:HFF142"/>
    <mergeCell ref="HFG142:HFH142"/>
    <mergeCell ref="HFI142:HFJ142"/>
    <mergeCell ref="HFK142:HFL142"/>
    <mergeCell ref="HFM142:HFN142"/>
    <mergeCell ref="HFO142:HFP142"/>
    <mergeCell ref="HFQ142:HFR142"/>
    <mergeCell ref="HFS142:HFT142"/>
    <mergeCell ref="HEK142:HEL142"/>
    <mergeCell ref="HEM142:HEN142"/>
    <mergeCell ref="HEO142:HEP142"/>
    <mergeCell ref="HEQ142:HER142"/>
    <mergeCell ref="HES142:HET142"/>
    <mergeCell ref="HEU142:HEV142"/>
    <mergeCell ref="HEW142:HEX142"/>
    <mergeCell ref="HEY142:HEZ142"/>
    <mergeCell ref="HFA142:HFB142"/>
    <mergeCell ref="HDS142:HDT142"/>
    <mergeCell ref="HDU142:HDV142"/>
    <mergeCell ref="HDW142:HDX142"/>
    <mergeCell ref="HDY142:HDZ142"/>
    <mergeCell ref="HEA142:HEB142"/>
    <mergeCell ref="HEC142:HED142"/>
    <mergeCell ref="HEE142:HEF142"/>
    <mergeCell ref="HEG142:HEH142"/>
    <mergeCell ref="HEI142:HEJ142"/>
    <mergeCell ref="HDA142:HDB142"/>
    <mergeCell ref="HDC142:HDD142"/>
    <mergeCell ref="HDE142:HDF142"/>
    <mergeCell ref="HDG142:HDH142"/>
    <mergeCell ref="HDI142:HDJ142"/>
    <mergeCell ref="HDK142:HDL142"/>
    <mergeCell ref="HDM142:HDN142"/>
    <mergeCell ref="HDO142:HDP142"/>
    <mergeCell ref="HDQ142:HDR142"/>
    <mergeCell ref="HCI142:HCJ142"/>
    <mergeCell ref="HCK142:HCL142"/>
    <mergeCell ref="HCM142:HCN142"/>
    <mergeCell ref="HCO142:HCP142"/>
    <mergeCell ref="HCQ142:HCR142"/>
    <mergeCell ref="HCS142:HCT142"/>
    <mergeCell ref="HCU142:HCV142"/>
    <mergeCell ref="HCW142:HCX142"/>
    <mergeCell ref="HCY142:HCZ142"/>
    <mergeCell ref="HBQ142:HBR142"/>
    <mergeCell ref="HBS142:HBT142"/>
    <mergeCell ref="HBU142:HBV142"/>
    <mergeCell ref="HBW142:HBX142"/>
    <mergeCell ref="HBY142:HBZ142"/>
    <mergeCell ref="HCA142:HCB142"/>
    <mergeCell ref="HCC142:HCD142"/>
    <mergeCell ref="HCE142:HCF142"/>
    <mergeCell ref="HCG142:HCH142"/>
    <mergeCell ref="HAY142:HAZ142"/>
    <mergeCell ref="HBA142:HBB142"/>
    <mergeCell ref="HBC142:HBD142"/>
    <mergeCell ref="HBE142:HBF142"/>
    <mergeCell ref="HBG142:HBH142"/>
    <mergeCell ref="HBI142:HBJ142"/>
    <mergeCell ref="HBK142:HBL142"/>
    <mergeCell ref="HBM142:HBN142"/>
    <mergeCell ref="HBO142:HBP142"/>
    <mergeCell ref="HAG142:HAH142"/>
    <mergeCell ref="HAI142:HAJ142"/>
    <mergeCell ref="HAK142:HAL142"/>
    <mergeCell ref="HAM142:HAN142"/>
    <mergeCell ref="HAO142:HAP142"/>
    <mergeCell ref="HAQ142:HAR142"/>
    <mergeCell ref="HAS142:HAT142"/>
    <mergeCell ref="HAU142:HAV142"/>
    <mergeCell ref="HAW142:HAX142"/>
    <mergeCell ref="GZO142:GZP142"/>
    <mergeCell ref="GZQ142:GZR142"/>
    <mergeCell ref="GZS142:GZT142"/>
    <mergeCell ref="GZU142:GZV142"/>
    <mergeCell ref="GZW142:GZX142"/>
    <mergeCell ref="GZY142:GZZ142"/>
    <mergeCell ref="HAA142:HAB142"/>
    <mergeCell ref="HAC142:HAD142"/>
    <mergeCell ref="HAE142:HAF142"/>
    <mergeCell ref="GYW142:GYX142"/>
    <mergeCell ref="GYY142:GYZ142"/>
    <mergeCell ref="GZA142:GZB142"/>
    <mergeCell ref="GZC142:GZD142"/>
    <mergeCell ref="GZE142:GZF142"/>
    <mergeCell ref="GZG142:GZH142"/>
    <mergeCell ref="GZI142:GZJ142"/>
    <mergeCell ref="GZK142:GZL142"/>
    <mergeCell ref="GZM142:GZN142"/>
    <mergeCell ref="GYE142:GYF142"/>
    <mergeCell ref="GYG142:GYH142"/>
    <mergeCell ref="GYI142:GYJ142"/>
    <mergeCell ref="GYK142:GYL142"/>
    <mergeCell ref="GYM142:GYN142"/>
    <mergeCell ref="GYO142:GYP142"/>
    <mergeCell ref="GYQ142:GYR142"/>
    <mergeCell ref="GYS142:GYT142"/>
    <mergeCell ref="GYU142:GYV142"/>
    <mergeCell ref="GXM142:GXN142"/>
    <mergeCell ref="GXO142:GXP142"/>
    <mergeCell ref="GXQ142:GXR142"/>
    <mergeCell ref="GXS142:GXT142"/>
    <mergeCell ref="GXU142:GXV142"/>
    <mergeCell ref="GXW142:GXX142"/>
    <mergeCell ref="GXY142:GXZ142"/>
    <mergeCell ref="GYA142:GYB142"/>
    <mergeCell ref="GYC142:GYD142"/>
    <mergeCell ref="GWU142:GWV142"/>
    <mergeCell ref="GWW142:GWX142"/>
    <mergeCell ref="GWY142:GWZ142"/>
    <mergeCell ref="GXA142:GXB142"/>
    <mergeCell ref="GXC142:GXD142"/>
    <mergeCell ref="GXE142:GXF142"/>
    <mergeCell ref="GXG142:GXH142"/>
    <mergeCell ref="GXI142:GXJ142"/>
    <mergeCell ref="GXK142:GXL142"/>
    <mergeCell ref="GWC142:GWD142"/>
    <mergeCell ref="GWE142:GWF142"/>
    <mergeCell ref="GWG142:GWH142"/>
    <mergeCell ref="GWI142:GWJ142"/>
    <mergeCell ref="GWK142:GWL142"/>
    <mergeCell ref="GWM142:GWN142"/>
    <mergeCell ref="GWO142:GWP142"/>
    <mergeCell ref="GWQ142:GWR142"/>
    <mergeCell ref="GWS142:GWT142"/>
    <mergeCell ref="GVK142:GVL142"/>
    <mergeCell ref="GVM142:GVN142"/>
    <mergeCell ref="GVO142:GVP142"/>
    <mergeCell ref="GVQ142:GVR142"/>
    <mergeCell ref="GVS142:GVT142"/>
    <mergeCell ref="GVU142:GVV142"/>
    <mergeCell ref="GVW142:GVX142"/>
    <mergeCell ref="GVY142:GVZ142"/>
    <mergeCell ref="GWA142:GWB142"/>
    <mergeCell ref="GUS142:GUT142"/>
    <mergeCell ref="GUU142:GUV142"/>
    <mergeCell ref="GUW142:GUX142"/>
    <mergeCell ref="GUY142:GUZ142"/>
    <mergeCell ref="GVA142:GVB142"/>
    <mergeCell ref="GVC142:GVD142"/>
    <mergeCell ref="GVE142:GVF142"/>
    <mergeCell ref="GVG142:GVH142"/>
    <mergeCell ref="GVI142:GVJ142"/>
    <mergeCell ref="GUA142:GUB142"/>
    <mergeCell ref="GUC142:GUD142"/>
    <mergeCell ref="GUE142:GUF142"/>
    <mergeCell ref="GUG142:GUH142"/>
    <mergeCell ref="GUI142:GUJ142"/>
    <mergeCell ref="GUK142:GUL142"/>
    <mergeCell ref="GUM142:GUN142"/>
    <mergeCell ref="GUO142:GUP142"/>
    <mergeCell ref="GUQ142:GUR142"/>
    <mergeCell ref="GTI142:GTJ142"/>
    <mergeCell ref="GTK142:GTL142"/>
    <mergeCell ref="GTM142:GTN142"/>
    <mergeCell ref="GTO142:GTP142"/>
    <mergeCell ref="GTQ142:GTR142"/>
    <mergeCell ref="GTS142:GTT142"/>
    <mergeCell ref="GTU142:GTV142"/>
    <mergeCell ref="GTW142:GTX142"/>
    <mergeCell ref="GTY142:GTZ142"/>
    <mergeCell ref="GSQ142:GSR142"/>
    <mergeCell ref="GSS142:GST142"/>
    <mergeCell ref="GSU142:GSV142"/>
    <mergeCell ref="GSW142:GSX142"/>
    <mergeCell ref="GSY142:GSZ142"/>
    <mergeCell ref="GTA142:GTB142"/>
    <mergeCell ref="GTC142:GTD142"/>
    <mergeCell ref="GTE142:GTF142"/>
    <mergeCell ref="GTG142:GTH142"/>
    <mergeCell ref="GRY142:GRZ142"/>
    <mergeCell ref="GSA142:GSB142"/>
    <mergeCell ref="GSC142:GSD142"/>
    <mergeCell ref="GSE142:GSF142"/>
    <mergeCell ref="GSG142:GSH142"/>
    <mergeCell ref="GSI142:GSJ142"/>
    <mergeCell ref="GSK142:GSL142"/>
    <mergeCell ref="GSM142:GSN142"/>
    <mergeCell ref="GSO142:GSP142"/>
    <mergeCell ref="GRG142:GRH142"/>
    <mergeCell ref="GRI142:GRJ142"/>
    <mergeCell ref="GRK142:GRL142"/>
    <mergeCell ref="GRM142:GRN142"/>
    <mergeCell ref="GRO142:GRP142"/>
    <mergeCell ref="GRQ142:GRR142"/>
    <mergeCell ref="GRS142:GRT142"/>
    <mergeCell ref="GRU142:GRV142"/>
    <mergeCell ref="GRW142:GRX142"/>
    <mergeCell ref="GQO142:GQP142"/>
    <mergeCell ref="GQQ142:GQR142"/>
    <mergeCell ref="GQS142:GQT142"/>
    <mergeCell ref="GQU142:GQV142"/>
    <mergeCell ref="GQW142:GQX142"/>
    <mergeCell ref="GQY142:GQZ142"/>
    <mergeCell ref="GRA142:GRB142"/>
    <mergeCell ref="GRC142:GRD142"/>
    <mergeCell ref="GRE142:GRF142"/>
    <mergeCell ref="GPW142:GPX142"/>
    <mergeCell ref="GPY142:GPZ142"/>
    <mergeCell ref="GQA142:GQB142"/>
    <mergeCell ref="GQC142:GQD142"/>
    <mergeCell ref="GQE142:GQF142"/>
    <mergeCell ref="GQG142:GQH142"/>
    <mergeCell ref="GQI142:GQJ142"/>
    <mergeCell ref="GQK142:GQL142"/>
    <mergeCell ref="GQM142:GQN142"/>
    <mergeCell ref="GPE142:GPF142"/>
    <mergeCell ref="GPG142:GPH142"/>
    <mergeCell ref="GPI142:GPJ142"/>
    <mergeCell ref="GPK142:GPL142"/>
    <mergeCell ref="GPM142:GPN142"/>
    <mergeCell ref="GPO142:GPP142"/>
    <mergeCell ref="GPQ142:GPR142"/>
    <mergeCell ref="GPS142:GPT142"/>
    <mergeCell ref="GPU142:GPV142"/>
    <mergeCell ref="GOM142:GON142"/>
    <mergeCell ref="GOO142:GOP142"/>
    <mergeCell ref="GOQ142:GOR142"/>
    <mergeCell ref="GOS142:GOT142"/>
    <mergeCell ref="GOU142:GOV142"/>
    <mergeCell ref="GOW142:GOX142"/>
    <mergeCell ref="GOY142:GOZ142"/>
    <mergeCell ref="GPA142:GPB142"/>
    <mergeCell ref="GPC142:GPD142"/>
    <mergeCell ref="GNU142:GNV142"/>
    <mergeCell ref="GNW142:GNX142"/>
    <mergeCell ref="GNY142:GNZ142"/>
    <mergeCell ref="GOA142:GOB142"/>
    <mergeCell ref="GOC142:GOD142"/>
    <mergeCell ref="GOE142:GOF142"/>
    <mergeCell ref="GOG142:GOH142"/>
    <mergeCell ref="GOI142:GOJ142"/>
    <mergeCell ref="GOK142:GOL142"/>
    <mergeCell ref="GNC142:GND142"/>
    <mergeCell ref="GNE142:GNF142"/>
    <mergeCell ref="GNG142:GNH142"/>
    <mergeCell ref="GNI142:GNJ142"/>
    <mergeCell ref="GNK142:GNL142"/>
    <mergeCell ref="GNM142:GNN142"/>
    <mergeCell ref="GNO142:GNP142"/>
    <mergeCell ref="GNQ142:GNR142"/>
    <mergeCell ref="GNS142:GNT142"/>
    <mergeCell ref="GMK142:GML142"/>
    <mergeCell ref="GMM142:GMN142"/>
    <mergeCell ref="GMO142:GMP142"/>
    <mergeCell ref="GMQ142:GMR142"/>
    <mergeCell ref="GMS142:GMT142"/>
    <mergeCell ref="GMU142:GMV142"/>
    <mergeCell ref="GMW142:GMX142"/>
    <mergeCell ref="GMY142:GMZ142"/>
    <mergeCell ref="GNA142:GNB142"/>
    <mergeCell ref="GLS142:GLT142"/>
    <mergeCell ref="GLU142:GLV142"/>
    <mergeCell ref="GLW142:GLX142"/>
    <mergeCell ref="GLY142:GLZ142"/>
    <mergeCell ref="GMA142:GMB142"/>
    <mergeCell ref="GMC142:GMD142"/>
    <mergeCell ref="GME142:GMF142"/>
    <mergeCell ref="GMG142:GMH142"/>
    <mergeCell ref="GMI142:GMJ142"/>
    <mergeCell ref="GLA142:GLB142"/>
    <mergeCell ref="GLC142:GLD142"/>
    <mergeCell ref="GLE142:GLF142"/>
    <mergeCell ref="GLG142:GLH142"/>
    <mergeCell ref="GLI142:GLJ142"/>
    <mergeCell ref="GLK142:GLL142"/>
    <mergeCell ref="GLM142:GLN142"/>
    <mergeCell ref="GLO142:GLP142"/>
    <mergeCell ref="GLQ142:GLR142"/>
    <mergeCell ref="GKI142:GKJ142"/>
    <mergeCell ref="GKK142:GKL142"/>
    <mergeCell ref="GKM142:GKN142"/>
    <mergeCell ref="GKO142:GKP142"/>
    <mergeCell ref="GKQ142:GKR142"/>
    <mergeCell ref="GKS142:GKT142"/>
    <mergeCell ref="GKU142:GKV142"/>
    <mergeCell ref="GKW142:GKX142"/>
    <mergeCell ref="GKY142:GKZ142"/>
    <mergeCell ref="GJQ142:GJR142"/>
    <mergeCell ref="GJS142:GJT142"/>
    <mergeCell ref="GJU142:GJV142"/>
    <mergeCell ref="GJW142:GJX142"/>
    <mergeCell ref="GJY142:GJZ142"/>
    <mergeCell ref="GKA142:GKB142"/>
    <mergeCell ref="GKC142:GKD142"/>
    <mergeCell ref="GKE142:GKF142"/>
    <mergeCell ref="GKG142:GKH142"/>
    <mergeCell ref="GIY142:GIZ142"/>
    <mergeCell ref="GJA142:GJB142"/>
    <mergeCell ref="GJC142:GJD142"/>
    <mergeCell ref="GJE142:GJF142"/>
    <mergeCell ref="GJG142:GJH142"/>
    <mergeCell ref="GJI142:GJJ142"/>
    <mergeCell ref="GJK142:GJL142"/>
    <mergeCell ref="GJM142:GJN142"/>
    <mergeCell ref="GJO142:GJP142"/>
    <mergeCell ref="GIG142:GIH142"/>
    <mergeCell ref="GII142:GIJ142"/>
    <mergeCell ref="GIK142:GIL142"/>
    <mergeCell ref="GIM142:GIN142"/>
    <mergeCell ref="GIO142:GIP142"/>
    <mergeCell ref="GIQ142:GIR142"/>
    <mergeCell ref="GIS142:GIT142"/>
    <mergeCell ref="GIU142:GIV142"/>
    <mergeCell ref="GIW142:GIX142"/>
    <mergeCell ref="GHO142:GHP142"/>
    <mergeCell ref="GHQ142:GHR142"/>
    <mergeCell ref="GHS142:GHT142"/>
    <mergeCell ref="GHU142:GHV142"/>
    <mergeCell ref="GHW142:GHX142"/>
    <mergeCell ref="GHY142:GHZ142"/>
    <mergeCell ref="GIA142:GIB142"/>
    <mergeCell ref="GIC142:GID142"/>
    <mergeCell ref="GIE142:GIF142"/>
    <mergeCell ref="GGW142:GGX142"/>
    <mergeCell ref="GGY142:GGZ142"/>
    <mergeCell ref="GHA142:GHB142"/>
    <mergeCell ref="GHC142:GHD142"/>
    <mergeCell ref="GHE142:GHF142"/>
    <mergeCell ref="GHG142:GHH142"/>
    <mergeCell ref="GHI142:GHJ142"/>
    <mergeCell ref="GHK142:GHL142"/>
    <mergeCell ref="GHM142:GHN142"/>
    <mergeCell ref="GGE142:GGF142"/>
    <mergeCell ref="GGG142:GGH142"/>
    <mergeCell ref="GGI142:GGJ142"/>
    <mergeCell ref="GGK142:GGL142"/>
    <mergeCell ref="GGM142:GGN142"/>
    <mergeCell ref="GGO142:GGP142"/>
    <mergeCell ref="GGQ142:GGR142"/>
    <mergeCell ref="GGS142:GGT142"/>
    <mergeCell ref="GGU142:GGV142"/>
    <mergeCell ref="GFM142:GFN142"/>
    <mergeCell ref="GFO142:GFP142"/>
    <mergeCell ref="GFQ142:GFR142"/>
    <mergeCell ref="GFS142:GFT142"/>
    <mergeCell ref="GFU142:GFV142"/>
    <mergeCell ref="GFW142:GFX142"/>
    <mergeCell ref="GFY142:GFZ142"/>
    <mergeCell ref="GGA142:GGB142"/>
    <mergeCell ref="GGC142:GGD142"/>
    <mergeCell ref="GEU142:GEV142"/>
    <mergeCell ref="GEW142:GEX142"/>
    <mergeCell ref="GEY142:GEZ142"/>
    <mergeCell ref="GFA142:GFB142"/>
    <mergeCell ref="GFC142:GFD142"/>
    <mergeCell ref="GFE142:GFF142"/>
    <mergeCell ref="GFG142:GFH142"/>
    <mergeCell ref="GFI142:GFJ142"/>
    <mergeCell ref="GFK142:GFL142"/>
    <mergeCell ref="GEC142:GED142"/>
    <mergeCell ref="GEE142:GEF142"/>
    <mergeCell ref="GEG142:GEH142"/>
    <mergeCell ref="GEI142:GEJ142"/>
    <mergeCell ref="GEK142:GEL142"/>
    <mergeCell ref="GEM142:GEN142"/>
    <mergeCell ref="GEO142:GEP142"/>
    <mergeCell ref="GEQ142:GER142"/>
    <mergeCell ref="GES142:GET142"/>
    <mergeCell ref="GDK142:GDL142"/>
    <mergeCell ref="GDM142:GDN142"/>
    <mergeCell ref="GDO142:GDP142"/>
    <mergeCell ref="GDQ142:GDR142"/>
    <mergeCell ref="GDS142:GDT142"/>
    <mergeCell ref="GDU142:GDV142"/>
    <mergeCell ref="GDW142:GDX142"/>
    <mergeCell ref="GDY142:GDZ142"/>
    <mergeCell ref="GEA142:GEB142"/>
    <mergeCell ref="GCS142:GCT142"/>
    <mergeCell ref="GCU142:GCV142"/>
    <mergeCell ref="GCW142:GCX142"/>
    <mergeCell ref="GCY142:GCZ142"/>
    <mergeCell ref="GDA142:GDB142"/>
    <mergeCell ref="GDC142:GDD142"/>
    <mergeCell ref="GDE142:GDF142"/>
    <mergeCell ref="GDG142:GDH142"/>
    <mergeCell ref="GDI142:GDJ142"/>
    <mergeCell ref="GCA142:GCB142"/>
    <mergeCell ref="GCC142:GCD142"/>
    <mergeCell ref="GCE142:GCF142"/>
    <mergeCell ref="GCG142:GCH142"/>
    <mergeCell ref="GCI142:GCJ142"/>
    <mergeCell ref="GCK142:GCL142"/>
    <mergeCell ref="GCM142:GCN142"/>
    <mergeCell ref="GCO142:GCP142"/>
    <mergeCell ref="GCQ142:GCR142"/>
    <mergeCell ref="GBI142:GBJ142"/>
    <mergeCell ref="GBK142:GBL142"/>
    <mergeCell ref="GBM142:GBN142"/>
    <mergeCell ref="GBO142:GBP142"/>
    <mergeCell ref="GBQ142:GBR142"/>
    <mergeCell ref="GBS142:GBT142"/>
    <mergeCell ref="GBU142:GBV142"/>
    <mergeCell ref="GBW142:GBX142"/>
    <mergeCell ref="GBY142:GBZ142"/>
    <mergeCell ref="GAQ142:GAR142"/>
    <mergeCell ref="GAS142:GAT142"/>
    <mergeCell ref="GAU142:GAV142"/>
    <mergeCell ref="GAW142:GAX142"/>
    <mergeCell ref="GAY142:GAZ142"/>
    <mergeCell ref="GBA142:GBB142"/>
    <mergeCell ref="GBC142:GBD142"/>
    <mergeCell ref="GBE142:GBF142"/>
    <mergeCell ref="GBG142:GBH142"/>
    <mergeCell ref="FZY142:FZZ142"/>
    <mergeCell ref="GAA142:GAB142"/>
    <mergeCell ref="GAC142:GAD142"/>
    <mergeCell ref="GAE142:GAF142"/>
    <mergeCell ref="GAG142:GAH142"/>
    <mergeCell ref="GAI142:GAJ142"/>
    <mergeCell ref="GAK142:GAL142"/>
    <mergeCell ref="GAM142:GAN142"/>
    <mergeCell ref="GAO142:GAP142"/>
    <mergeCell ref="FZG142:FZH142"/>
    <mergeCell ref="FZI142:FZJ142"/>
    <mergeCell ref="FZK142:FZL142"/>
    <mergeCell ref="FZM142:FZN142"/>
    <mergeCell ref="FZO142:FZP142"/>
    <mergeCell ref="FZQ142:FZR142"/>
    <mergeCell ref="FZS142:FZT142"/>
    <mergeCell ref="FZU142:FZV142"/>
    <mergeCell ref="FZW142:FZX142"/>
    <mergeCell ref="FYO142:FYP142"/>
    <mergeCell ref="FYQ142:FYR142"/>
    <mergeCell ref="FYS142:FYT142"/>
    <mergeCell ref="FYU142:FYV142"/>
    <mergeCell ref="FYW142:FYX142"/>
    <mergeCell ref="FYY142:FYZ142"/>
    <mergeCell ref="FZA142:FZB142"/>
    <mergeCell ref="FZC142:FZD142"/>
    <mergeCell ref="FZE142:FZF142"/>
    <mergeCell ref="FXW142:FXX142"/>
    <mergeCell ref="FXY142:FXZ142"/>
    <mergeCell ref="FYA142:FYB142"/>
    <mergeCell ref="FYC142:FYD142"/>
    <mergeCell ref="FYE142:FYF142"/>
    <mergeCell ref="FYG142:FYH142"/>
    <mergeCell ref="FYI142:FYJ142"/>
    <mergeCell ref="FYK142:FYL142"/>
    <mergeCell ref="FYM142:FYN142"/>
    <mergeCell ref="FXE142:FXF142"/>
    <mergeCell ref="FXG142:FXH142"/>
    <mergeCell ref="FXI142:FXJ142"/>
    <mergeCell ref="FXK142:FXL142"/>
    <mergeCell ref="FXM142:FXN142"/>
    <mergeCell ref="FXO142:FXP142"/>
    <mergeCell ref="FXQ142:FXR142"/>
    <mergeCell ref="FXS142:FXT142"/>
    <mergeCell ref="FXU142:FXV142"/>
    <mergeCell ref="FWM142:FWN142"/>
    <mergeCell ref="FWO142:FWP142"/>
    <mergeCell ref="FWQ142:FWR142"/>
    <mergeCell ref="FWS142:FWT142"/>
    <mergeCell ref="FWU142:FWV142"/>
    <mergeCell ref="FWW142:FWX142"/>
    <mergeCell ref="FWY142:FWZ142"/>
    <mergeCell ref="FXA142:FXB142"/>
    <mergeCell ref="FXC142:FXD142"/>
    <mergeCell ref="FVU142:FVV142"/>
    <mergeCell ref="FVW142:FVX142"/>
    <mergeCell ref="FVY142:FVZ142"/>
    <mergeCell ref="FWA142:FWB142"/>
    <mergeCell ref="FWC142:FWD142"/>
    <mergeCell ref="FWE142:FWF142"/>
    <mergeCell ref="FWG142:FWH142"/>
    <mergeCell ref="FWI142:FWJ142"/>
    <mergeCell ref="FWK142:FWL142"/>
    <mergeCell ref="FVC142:FVD142"/>
    <mergeCell ref="FVE142:FVF142"/>
    <mergeCell ref="FVG142:FVH142"/>
    <mergeCell ref="FVI142:FVJ142"/>
    <mergeCell ref="FVK142:FVL142"/>
    <mergeCell ref="FVM142:FVN142"/>
    <mergeCell ref="FVO142:FVP142"/>
    <mergeCell ref="FVQ142:FVR142"/>
    <mergeCell ref="FVS142:FVT142"/>
    <mergeCell ref="FUK142:FUL142"/>
    <mergeCell ref="FUM142:FUN142"/>
    <mergeCell ref="FUO142:FUP142"/>
    <mergeCell ref="FUQ142:FUR142"/>
    <mergeCell ref="FUS142:FUT142"/>
    <mergeCell ref="FUU142:FUV142"/>
    <mergeCell ref="FUW142:FUX142"/>
    <mergeCell ref="FUY142:FUZ142"/>
    <mergeCell ref="FVA142:FVB142"/>
    <mergeCell ref="FTS142:FTT142"/>
    <mergeCell ref="FTU142:FTV142"/>
    <mergeCell ref="FTW142:FTX142"/>
    <mergeCell ref="FTY142:FTZ142"/>
    <mergeCell ref="FUA142:FUB142"/>
    <mergeCell ref="FUC142:FUD142"/>
    <mergeCell ref="FUE142:FUF142"/>
    <mergeCell ref="FUG142:FUH142"/>
    <mergeCell ref="FUI142:FUJ142"/>
    <mergeCell ref="FTA142:FTB142"/>
    <mergeCell ref="FTC142:FTD142"/>
    <mergeCell ref="FTE142:FTF142"/>
    <mergeCell ref="FTG142:FTH142"/>
    <mergeCell ref="FTI142:FTJ142"/>
    <mergeCell ref="FTK142:FTL142"/>
    <mergeCell ref="FTM142:FTN142"/>
    <mergeCell ref="FTO142:FTP142"/>
    <mergeCell ref="FTQ142:FTR142"/>
    <mergeCell ref="FSI142:FSJ142"/>
    <mergeCell ref="FSK142:FSL142"/>
    <mergeCell ref="FSM142:FSN142"/>
    <mergeCell ref="FSO142:FSP142"/>
    <mergeCell ref="FSQ142:FSR142"/>
    <mergeCell ref="FSS142:FST142"/>
    <mergeCell ref="FSU142:FSV142"/>
    <mergeCell ref="FSW142:FSX142"/>
    <mergeCell ref="FSY142:FSZ142"/>
    <mergeCell ref="FRQ142:FRR142"/>
    <mergeCell ref="FRS142:FRT142"/>
    <mergeCell ref="FRU142:FRV142"/>
    <mergeCell ref="FRW142:FRX142"/>
    <mergeCell ref="FRY142:FRZ142"/>
    <mergeCell ref="FSA142:FSB142"/>
    <mergeCell ref="FSC142:FSD142"/>
    <mergeCell ref="FSE142:FSF142"/>
    <mergeCell ref="FSG142:FSH142"/>
    <mergeCell ref="FQY142:FQZ142"/>
    <mergeCell ref="FRA142:FRB142"/>
    <mergeCell ref="FRC142:FRD142"/>
    <mergeCell ref="FRE142:FRF142"/>
    <mergeCell ref="FRG142:FRH142"/>
    <mergeCell ref="FRI142:FRJ142"/>
    <mergeCell ref="FRK142:FRL142"/>
    <mergeCell ref="FRM142:FRN142"/>
    <mergeCell ref="FRO142:FRP142"/>
    <mergeCell ref="FQG142:FQH142"/>
    <mergeCell ref="FQI142:FQJ142"/>
    <mergeCell ref="FQK142:FQL142"/>
    <mergeCell ref="FQM142:FQN142"/>
    <mergeCell ref="FQO142:FQP142"/>
    <mergeCell ref="FQQ142:FQR142"/>
    <mergeCell ref="FQS142:FQT142"/>
    <mergeCell ref="FQU142:FQV142"/>
    <mergeCell ref="FQW142:FQX142"/>
    <mergeCell ref="FPO142:FPP142"/>
    <mergeCell ref="FPQ142:FPR142"/>
    <mergeCell ref="FPS142:FPT142"/>
    <mergeCell ref="FPU142:FPV142"/>
    <mergeCell ref="FPW142:FPX142"/>
    <mergeCell ref="FPY142:FPZ142"/>
    <mergeCell ref="FQA142:FQB142"/>
    <mergeCell ref="FQC142:FQD142"/>
    <mergeCell ref="FQE142:FQF142"/>
    <mergeCell ref="FOW142:FOX142"/>
    <mergeCell ref="FOY142:FOZ142"/>
    <mergeCell ref="FPA142:FPB142"/>
    <mergeCell ref="FPC142:FPD142"/>
    <mergeCell ref="FPE142:FPF142"/>
    <mergeCell ref="FPG142:FPH142"/>
    <mergeCell ref="FPI142:FPJ142"/>
    <mergeCell ref="FPK142:FPL142"/>
    <mergeCell ref="FPM142:FPN142"/>
    <mergeCell ref="FOE142:FOF142"/>
    <mergeCell ref="FOG142:FOH142"/>
    <mergeCell ref="FOI142:FOJ142"/>
    <mergeCell ref="FOK142:FOL142"/>
    <mergeCell ref="FOM142:FON142"/>
    <mergeCell ref="FOO142:FOP142"/>
    <mergeCell ref="FOQ142:FOR142"/>
    <mergeCell ref="FOS142:FOT142"/>
    <mergeCell ref="FOU142:FOV142"/>
    <mergeCell ref="FNM142:FNN142"/>
    <mergeCell ref="FNO142:FNP142"/>
    <mergeCell ref="FNQ142:FNR142"/>
    <mergeCell ref="FNS142:FNT142"/>
    <mergeCell ref="FNU142:FNV142"/>
    <mergeCell ref="FNW142:FNX142"/>
    <mergeCell ref="FNY142:FNZ142"/>
    <mergeCell ref="FOA142:FOB142"/>
    <mergeCell ref="FOC142:FOD142"/>
    <mergeCell ref="FMU142:FMV142"/>
    <mergeCell ref="FMW142:FMX142"/>
    <mergeCell ref="FMY142:FMZ142"/>
    <mergeCell ref="FNA142:FNB142"/>
    <mergeCell ref="FNC142:FND142"/>
    <mergeCell ref="FNE142:FNF142"/>
    <mergeCell ref="FNG142:FNH142"/>
    <mergeCell ref="FNI142:FNJ142"/>
    <mergeCell ref="FNK142:FNL142"/>
    <mergeCell ref="FMC142:FMD142"/>
    <mergeCell ref="FME142:FMF142"/>
    <mergeCell ref="FMG142:FMH142"/>
    <mergeCell ref="FMI142:FMJ142"/>
    <mergeCell ref="FMK142:FML142"/>
    <mergeCell ref="FMM142:FMN142"/>
    <mergeCell ref="FMO142:FMP142"/>
    <mergeCell ref="FMQ142:FMR142"/>
    <mergeCell ref="FMS142:FMT142"/>
    <mergeCell ref="FLK142:FLL142"/>
    <mergeCell ref="FLM142:FLN142"/>
    <mergeCell ref="FLO142:FLP142"/>
    <mergeCell ref="FLQ142:FLR142"/>
    <mergeCell ref="FLS142:FLT142"/>
    <mergeCell ref="FLU142:FLV142"/>
    <mergeCell ref="FLW142:FLX142"/>
    <mergeCell ref="FLY142:FLZ142"/>
    <mergeCell ref="FMA142:FMB142"/>
    <mergeCell ref="FKS142:FKT142"/>
    <mergeCell ref="FKU142:FKV142"/>
    <mergeCell ref="FKW142:FKX142"/>
    <mergeCell ref="FKY142:FKZ142"/>
    <mergeCell ref="FLA142:FLB142"/>
    <mergeCell ref="FLC142:FLD142"/>
    <mergeCell ref="FLE142:FLF142"/>
    <mergeCell ref="FLG142:FLH142"/>
    <mergeCell ref="FLI142:FLJ142"/>
    <mergeCell ref="FKA142:FKB142"/>
    <mergeCell ref="FKC142:FKD142"/>
    <mergeCell ref="FKE142:FKF142"/>
    <mergeCell ref="FKG142:FKH142"/>
    <mergeCell ref="FKI142:FKJ142"/>
    <mergeCell ref="FKK142:FKL142"/>
    <mergeCell ref="FKM142:FKN142"/>
    <mergeCell ref="FKO142:FKP142"/>
    <mergeCell ref="FKQ142:FKR142"/>
    <mergeCell ref="FJI142:FJJ142"/>
    <mergeCell ref="FJK142:FJL142"/>
    <mergeCell ref="FJM142:FJN142"/>
    <mergeCell ref="FJO142:FJP142"/>
    <mergeCell ref="FJQ142:FJR142"/>
    <mergeCell ref="FJS142:FJT142"/>
    <mergeCell ref="FJU142:FJV142"/>
    <mergeCell ref="FJW142:FJX142"/>
    <mergeCell ref="FJY142:FJZ142"/>
    <mergeCell ref="FIQ142:FIR142"/>
    <mergeCell ref="FIS142:FIT142"/>
    <mergeCell ref="FIU142:FIV142"/>
    <mergeCell ref="FIW142:FIX142"/>
    <mergeCell ref="FIY142:FIZ142"/>
    <mergeCell ref="FJA142:FJB142"/>
    <mergeCell ref="FJC142:FJD142"/>
    <mergeCell ref="FJE142:FJF142"/>
    <mergeCell ref="FJG142:FJH142"/>
    <mergeCell ref="FHY142:FHZ142"/>
    <mergeCell ref="FIA142:FIB142"/>
    <mergeCell ref="FIC142:FID142"/>
    <mergeCell ref="FIE142:FIF142"/>
    <mergeCell ref="FIG142:FIH142"/>
    <mergeCell ref="FII142:FIJ142"/>
    <mergeCell ref="FIK142:FIL142"/>
    <mergeCell ref="FIM142:FIN142"/>
    <mergeCell ref="FIO142:FIP142"/>
    <mergeCell ref="FHG142:FHH142"/>
    <mergeCell ref="FHI142:FHJ142"/>
    <mergeCell ref="FHK142:FHL142"/>
    <mergeCell ref="FHM142:FHN142"/>
    <mergeCell ref="FHO142:FHP142"/>
    <mergeCell ref="FHQ142:FHR142"/>
    <mergeCell ref="FHS142:FHT142"/>
    <mergeCell ref="FHU142:FHV142"/>
    <mergeCell ref="FHW142:FHX142"/>
    <mergeCell ref="FGO142:FGP142"/>
    <mergeCell ref="FGQ142:FGR142"/>
    <mergeCell ref="FGS142:FGT142"/>
    <mergeCell ref="FGU142:FGV142"/>
    <mergeCell ref="FGW142:FGX142"/>
    <mergeCell ref="FGY142:FGZ142"/>
    <mergeCell ref="FHA142:FHB142"/>
    <mergeCell ref="FHC142:FHD142"/>
    <mergeCell ref="FHE142:FHF142"/>
    <mergeCell ref="FFW142:FFX142"/>
    <mergeCell ref="FFY142:FFZ142"/>
    <mergeCell ref="FGA142:FGB142"/>
    <mergeCell ref="FGC142:FGD142"/>
    <mergeCell ref="FGE142:FGF142"/>
    <mergeCell ref="FGG142:FGH142"/>
    <mergeCell ref="FGI142:FGJ142"/>
    <mergeCell ref="FGK142:FGL142"/>
    <mergeCell ref="FGM142:FGN142"/>
    <mergeCell ref="FFE142:FFF142"/>
    <mergeCell ref="FFG142:FFH142"/>
    <mergeCell ref="FFI142:FFJ142"/>
    <mergeCell ref="FFK142:FFL142"/>
    <mergeCell ref="FFM142:FFN142"/>
    <mergeCell ref="FFO142:FFP142"/>
    <mergeCell ref="FFQ142:FFR142"/>
    <mergeCell ref="FFS142:FFT142"/>
    <mergeCell ref="FFU142:FFV142"/>
    <mergeCell ref="FEM142:FEN142"/>
    <mergeCell ref="FEO142:FEP142"/>
    <mergeCell ref="FEQ142:FER142"/>
    <mergeCell ref="FES142:FET142"/>
    <mergeCell ref="FEU142:FEV142"/>
    <mergeCell ref="FEW142:FEX142"/>
    <mergeCell ref="FEY142:FEZ142"/>
    <mergeCell ref="FFA142:FFB142"/>
    <mergeCell ref="FFC142:FFD142"/>
    <mergeCell ref="FDU142:FDV142"/>
    <mergeCell ref="FDW142:FDX142"/>
    <mergeCell ref="FDY142:FDZ142"/>
    <mergeCell ref="FEA142:FEB142"/>
    <mergeCell ref="FEC142:FED142"/>
    <mergeCell ref="FEE142:FEF142"/>
    <mergeCell ref="FEG142:FEH142"/>
    <mergeCell ref="FEI142:FEJ142"/>
    <mergeCell ref="FEK142:FEL142"/>
    <mergeCell ref="FDC142:FDD142"/>
    <mergeCell ref="FDE142:FDF142"/>
    <mergeCell ref="FDG142:FDH142"/>
    <mergeCell ref="FDI142:FDJ142"/>
    <mergeCell ref="FDK142:FDL142"/>
    <mergeCell ref="FDM142:FDN142"/>
    <mergeCell ref="FDO142:FDP142"/>
    <mergeCell ref="FDQ142:FDR142"/>
    <mergeCell ref="FDS142:FDT142"/>
    <mergeCell ref="FCK142:FCL142"/>
    <mergeCell ref="FCM142:FCN142"/>
    <mergeCell ref="FCO142:FCP142"/>
    <mergeCell ref="FCQ142:FCR142"/>
    <mergeCell ref="FCS142:FCT142"/>
    <mergeCell ref="FCU142:FCV142"/>
    <mergeCell ref="FCW142:FCX142"/>
    <mergeCell ref="FCY142:FCZ142"/>
    <mergeCell ref="FDA142:FDB142"/>
    <mergeCell ref="FBS142:FBT142"/>
    <mergeCell ref="FBU142:FBV142"/>
    <mergeCell ref="FBW142:FBX142"/>
    <mergeCell ref="FBY142:FBZ142"/>
    <mergeCell ref="FCA142:FCB142"/>
    <mergeCell ref="FCC142:FCD142"/>
    <mergeCell ref="FCE142:FCF142"/>
    <mergeCell ref="FCG142:FCH142"/>
    <mergeCell ref="FCI142:FCJ142"/>
    <mergeCell ref="FBA142:FBB142"/>
    <mergeCell ref="FBC142:FBD142"/>
    <mergeCell ref="FBE142:FBF142"/>
    <mergeCell ref="FBG142:FBH142"/>
    <mergeCell ref="FBI142:FBJ142"/>
    <mergeCell ref="FBK142:FBL142"/>
    <mergeCell ref="FBM142:FBN142"/>
    <mergeCell ref="FBO142:FBP142"/>
    <mergeCell ref="FBQ142:FBR142"/>
    <mergeCell ref="FAI142:FAJ142"/>
    <mergeCell ref="FAK142:FAL142"/>
    <mergeCell ref="FAM142:FAN142"/>
    <mergeCell ref="FAO142:FAP142"/>
    <mergeCell ref="FAQ142:FAR142"/>
    <mergeCell ref="FAS142:FAT142"/>
    <mergeCell ref="FAU142:FAV142"/>
    <mergeCell ref="FAW142:FAX142"/>
    <mergeCell ref="FAY142:FAZ142"/>
    <mergeCell ref="EZQ142:EZR142"/>
    <mergeCell ref="EZS142:EZT142"/>
    <mergeCell ref="EZU142:EZV142"/>
    <mergeCell ref="EZW142:EZX142"/>
    <mergeCell ref="EZY142:EZZ142"/>
    <mergeCell ref="FAA142:FAB142"/>
    <mergeCell ref="FAC142:FAD142"/>
    <mergeCell ref="FAE142:FAF142"/>
    <mergeCell ref="FAG142:FAH142"/>
    <mergeCell ref="EYY142:EYZ142"/>
    <mergeCell ref="EZA142:EZB142"/>
    <mergeCell ref="EZC142:EZD142"/>
    <mergeCell ref="EZE142:EZF142"/>
    <mergeCell ref="EZG142:EZH142"/>
    <mergeCell ref="EZI142:EZJ142"/>
    <mergeCell ref="EZK142:EZL142"/>
    <mergeCell ref="EZM142:EZN142"/>
    <mergeCell ref="EZO142:EZP142"/>
    <mergeCell ref="EYG142:EYH142"/>
    <mergeCell ref="EYI142:EYJ142"/>
    <mergeCell ref="EYK142:EYL142"/>
    <mergeCell ref="EYM142:EYN142"/>
    <mergeCell ref="EYO142:EYP142"/>
    <mergeCell ref="EYQ142:EYR142"/>
    <mergeCell ref="EYS142:EYT142"/>
    <mergeCell ref="EYU142:EYV142"/>
    <mergeCell ref="EYW142:EYX142"/>
    <mergeCell ref="EXO142:EXP142"/>
    <mergeCell ref="EXQ142:EXR142"/>
    <mergeCell ref="EXS142:EXT142"/>
    <mergeCell ref="EXU142:EXV142"/>
    <mergeCell ref="EXW142:EXX142"/>
    <mergeCell ref="EXY142:EXZ142"/>
    <mergeCell ref="EYA142:EYB142"/>
    <mergeCell ref="EYC142:EYD142"/>
    <mergeCell ref="EYE142:EYF142"/>
    <mergeCell ref="EWW142:EWX142"/>
    <mergeCell ref="EWY142:EWZ142"/>
    <mergeCell ref="EXA142:EXB142"/>
    <mergeCell ref="EXC142:EXD142"/>
    <mergeCell ref="EXE142:EXF142"/>
    <mergeCell ref="EXG142:EXH142"/>
    <mergeCell ref="EXI142:EXJ142"/>
    <mergeCell ref="EXK142:EXL142"/>
    <mergeCell ref="EXM142:EXN142"/>
    <mergeCell ref="EWE142:EWF142"/>
    <mergeCell ref="EWG142:EWH142"/>
    <mergeCell ref="EWI142:EWJ142"/>
    <mergeCell ref="EWK142:EWL142"/>
    <mergeCell ref="EWM142:EWN142"/>
    <mergeCell ref="EWO142:EWP142"/>
    <mergeCell ref="EWQ142:EWR142"/>
    <mergeCell ref="EWS142:EWT142"/>
    <mergeCell ref="EWU142:EWV142"/>
    <mergeCell ref="EVM142:EVN142"/>
    <mergeCell ref="EVO142:EVP142"/>
    <mergeCell ref="EVQ142:EVR142"/>
    <mergeCell ref="EVS142:EVT142"/>
    <mergeCell ref="EVU142:EVV142"/>
    <mergeCell ref="EVW142:EVX142"/>
    <mergeCell ref="EVY142:EVZ142"/>
    <mergeCell ref="EWA142:EWB142"/>
    <mergeCell ref="EWC142:EWD142"/>
    <mergeCell ref="EUU142:EUV142"/>
    <mergeCell ref="EUW142:EUX142"/>
    <mergeCell ref="EUY142:EUZ142"/>
    <mergeCell ref="EVA142:EVB142"/>
    <mergeCell ref="EVC142:EVD142"/>
    <mergeCell ref="EVE142:EVF142"/>
    <mergeCell ref="EVG142:EVH142"/>
    <mergeCell ref="EVI142:EVJ142"/>
    <mergeCell ref="EVK142:EVL142"/>
    <mergeCell ref="EUC142:EUD142"/>
    <mergeCell ref="EUE142:EUF142"/>
    <mergeCell ref="EUG142:EUH142"/>
    <mergeCell ref="EUI142:EUJ142"/>
    <mergeCell ref="EUK142:EUL142"/>
    <mergeCell ref="EUM142:EUN142"/>
    <mergeCell ref="EUO142:EUP142"/>
    <mergeCell ref="EUQ142:EUR142"/>
    <mergeCell ref="EUS142:EUT142"/>
    <mergeCell ref="ETK142:ETL142"/>
    <mergeCell ref="ETM142:ETN142"/>
    <mergeCell ref="ETO142:ETP142"/>
    <mergeCell ref="ETQ142:ETR142"/>
    <mergeCell ref="ETS142:ETT142"/>
    <mergeCell ref="ETU142:ETV142"/>
    <mergeCell ref="ETW142:ETX142"/>
    <mergeCell ref="ETY142:ETZ142"/>
    <mergeCell ref="EUA142:EUB142"/>
    <mergeCell ref="ESS142:EST142"/>
    <mergeCell ref="ESU142:ESV142"/>
    <mergeCell ref="ESW142:ESX142"/>
    <mergeCell ref="ESY142:ESZ142"/>
    <mergeCell ref="ETA142:ETB142"/>
    <mergeCell ref="ETC142:ETD142"/>
    <mergeCell ref="ETE142:ETF142"/>
    <mergeCell ref="ETG142:ETH142"/>
    <mergeCell ref="ETI142:ETJ142"/>
    <mergeCell ref="ESA142:ESB142"/>
    <mergeCell ref="ESC142:ESD142"/>
    <mergeCell ref="ESE142:ESF142"/>
    <mergeCell ref="ESG142:ESH142"/>
    <mergeCell ref="ESI142:ESJ142"/>
    <mergeCell ref="ESK142:ESL142"/>
    <mergeCell ref="ESM142:ESN142"/>
    <mergeCell ref="ESO142:ESP142"/>
    <mergeCell ref="ESQ142:ESR142"/>
    <mergeCell ref="ERI142:ERJ142"/>
    <mergeCell ref="ERK142:ERL142"/>
    <mergeCell ref="ERM142:ERN142"/>
    <mergeCell ref="ERO142:ERP142"/>
    <mergeCell ref="ERQ142:ERR142"/>
    <mergeCell ref="ERS142:ERT142"/>
    <mergeCell ref="ERU142:ERV142"/>
    <mergeCell ref="ERW142:ERX142"/>
    <mergeCell ref="ERY142:ERZ142"/>
    <mergeCell ref="EQQ142:EQR142"/>
    <mergeCell ref="EQS142:EQT142"/>
    <mergeCell ref="EQU142:EQV142"/>
    <mergeCell ref="EQW142:EQX142"/>
    <mergeCell ref="EQY142:EQZ142"/>
    <mergeCell ref="ERA142:ERB142"/>
    <mergeCell ref="ERC142:ERD142"/>
    <mergeCell ref="ERE142:ERF142"/>
    <mergeCell ref="ERG142:ERH142"/>
    <mergeCell ref="EPY142:EPZ142"/>
    <mergeCell ref="EQA142:EQB142"/>
    <mergeCell ref="EQC142:EQD142"/>
    <mergeCell ref="EQE142:EQF142"/>
    <mergeCell ref="EQG142:EQH142"/>
    <mergeCell ref="EQI142:EQJ142"/>
    <mergeCell ref="EQK142:EQL142"/>
    <mergeCell ref="EQM142:EQN142"/>
    <mergeCell ref="EQO142:EQP142"/>
    <mergeCell ref="EPG142:EPH142"/>
    <mergeCell ref="EPI142:EPJ142"/>
    <mergeCell ref="EPK142:EPL142"/>
    <mergeCell ref="EPM142:EPN142"/>
    <mergeCell ref="EPO142:EPP142"/>
    <mergeCell ref="EPQ142:EPR142"/>
    <mergeCell ref="EPS142:EPT142"/>
    <mergeCell ref="EPU142:EPV142"/>
    <mergeCell ref="EPW142:EPX142"/>
    <mergeCell ref="EOO142:EOP142"/>
    <mergeCell ref="EOQ142:EOR142"/>
    <mergeCell ref="EOS142:EOT142"/>
    <mergeCell ref="EOU142:EOV142"/>
    <mergeCell ref="EOW142:EOX142"/>
    <mergeCell ref="EOY142:EOZ142"/>
    <mergeCell ref="EPA142:EPB142"/>
    <mergeCell ref="EPC142:EPD142"/>
    <mergeCell ref="EPE142:EPF142"/>
    <mergeCell ref="ENW142:ENX142"/>
    <mergeCell ref="ENY142:ENZ142"/>
    <mergeCell ref="EOA142:EOB142"/>
    <mergeCell ref="EOC142:EOD142"/>
    <mergeCell ref="EOE142:EOF142"/>
    <mergeCell ref="EOG142:EOH142"/>
    <mergeCell ref="EOI142:EOJ142"/>
    <mergeCell ref="EOK142:EOL142"/>
    <mergeCell ref="EOM142:EON142"/>
    <mergeCell ref="ENE142:ENF142"/>
    <mergeCell ref="ENG142:ENH142"/>
    <mergeCell ref="ENI142:ENJ142"/>
    <mergeCell ref="ENK142:ENL142"/>
    <mergeCell ref="ENM142:ENN142"/>
    <mergeCell ref="ENO142:ENP142"/>
    <mergeCell ref="ENQ142:ENR142"/>
    <mergeCell ref="ENS142:ENT142"/>
    <mergeCell ref="ENU142:ENV142"/>
    <mergeCell ref="EMM142:EMN142"/>
    <mergeCell ref="EMO142:EMP142"/>
    <mergeCell ref="EMQ142:EMR142"/>
    <mergeCell ref="EMS142:EMT142"/>
    <mergeCell ref="EMU142:EMV142"/>
    <mergeCell ref="EMW142:EMX142"/>
    <mergeCell ref="EMY142:EMZ142"/>
    <mergeCell ref="ENA142:ENB142"/>
    <mergeCell ref="ENC142:END142"/>
    <mergeCell ref="ELU142:ELV142"/>
    <mergeCell ref="ELW142:ELX142"/>
    <mergeCell ref="ELY142:ELZ142"/>
    <mergeCell ref="EMA142:EMB142"/>
    <mergeCell ref="EMC142:EMD142"/>
    <mergeCell ref="EME142:EMF142"/>
    <mergeCell ref="EMG142:EMH142"/>
    <mergeCell ref="EMI142:EMJ142"/>
    <mergeCell ref="EMK142:EML142"/>
    <mergeCell ref="ELC142:ELD142"/>
    <mergeCell ref="ELE142:ELF142"/>
    <mergeCell ref="ELG142:ELH142"/>
    <mergeCell ref="ELI142:ELJ142"/>
    <mergeCell ref="ELK142:ELL142"/>
    <mergeCell ref="ELM142:ELN142"/>
    <mergeCell ref="ELO142:ELP142"/>
    <mergeCell ref="ELQ142:ELR142"/>
    <mergeCell ref="ELS142:ELT142"/>
    <mergeCell ref="EKK142:EKL142"/>
    <mergeCell ref="EKM142:EKN142"/>
    <mergeCell ref="EKO142:EKP142"/>
    <mergeCell ref="EKQ142:EKR142"/>
    <mergeCell ref="EKS142:EKT142"/>
    <mergeCell ref="EKU142:EKV142"/>
    <mergeCell ref="EKW142:EKX142"/>
    <mergeCell ref="EKY142:EKZ142"/>
    <mergeCell ref="ELA142:ELB142"/>
    <mergeCell ref="EJS142:EJT142"/>
    <mergeCell ref="EJU142:EJV142"/>
    <mergeCell ref="EJW142:EJX142"/>
    <mergeCell ref="EJY142:EJZ142"/>
    <mergeCell ref="EKA142:EKB142"/>
    <mergeCell ref="EKC142:EKD142"/>
    <mergeCell ref="EKE142:EKF142"/>
    <mergeCell ref="EKG142:EKH142"/>
    <mergeCell ref="EKI142:EKJ142"/>
    <mergeCell ref="EJA142:EJB142"/>
    <mergeCell ref="EJC142:EJD142"/>
    <mergeCell ref="EJE142:EJF142"/>
    <mergeCell ref="EJG142:EJH142"/>
    <mergeCell ref="EJI142:EJJ142"/>
    <mergeCell ref="EJK142:EJL142"/>
    <mergeCell ref="EJM142:EJN142"/>
    <mergeCell ref="EJO142:EJP142"/>
    <mergeCell ref="EJQ142:EJR142"/>
    <mergeCell ref="EII142:EIJ142"/>
    <mergeCell ref="EIK142:EIL142"/>
    <mergeCell ref="EIM142:EIN142"/>
    <mergeCell ref="EIO142:EIP142"/>
    <mergeCell ref="EIQ142:EIR142"/>
    <mergeCell ref="EIS142:EIT142"/>
    <mergeCell ref="EIU142:EIV142"/>
    <mergeCell ref="EIW142:EIX142"/>
    <mergeCell ref="EIY142:EIZ142"/>
    <mergeCell ref="EHQ142:EHR142"/>
    <mergeCell ref="EHS142:EHT142"/>
    <mergeCell ref="EHU142:EHV142"/>
    <mergeCell ref="EHW142:EHX142"/>
    <mergeCell ref="EHY142:EHZ142"/>
    <mergeCell ref="EIA142:EIB142"/>
    <mergeCell ref="EIC142:EID142"/>
    <mergeCell ref="EIE142:EIF142"/>
    <mergeCell ref="EIG142:EIH142"/>
    <mergeCell ref="EGY142:EGZ142"/>
    <mergeCell ref="EHA142:EHB142"/>
    <mergeCell ref="EHC142:EHD142"/>
    <mergeCell ref="EHE142:EHF142"/>
    <mergeCell ref="EHG142:EHH142"/>
    <mergeCell ref="EHI142:EHJ142"/>
    <mergeCell ref="EHK142:EHL142"/>
    <mergeCell ref="EHM142:EHN142"/>
    <mergeCell ref="EHO142:EHP142"/>
    <mergeCell ref="EGG142:EGH142"/>
    <mergeCell ref="EGI142:EGJ142"/>
    <mergeCell ref="EGK142:EGL142"/>
    <mergeCell ref="EGM142:EGN142"/>
    <mergeCell ref="EGO142:EGP142"/>
    <mergeCell ref="EGQ142:EGR142"/>
    <mergeCell ref="EGS142:EGT142"/>
    <mergeCell ref="EGU142:EGV142"/>
    <mergeCell ref="EGW142:EGX142"/>
    <mergeCell ref="EFO142:EFP142"/>
    <mergeCell ref="EFQ142:EFR142"/>
    <mergeCell ref="EFS142:EFT142"/>
    <mergeCell ref="EFU142:EFV142"/>
    <mergeCell ref="EFW142:EFX142"/>
    <mergeCell ref="EFY142:EFZ142"/>
    <mergeCell ref="EGA142:EGB142"/>
    <mergeCell ref="EGC142:EGD142"/>
    <mergeCell ref="EGE142:EGF142"/>
    <mergeCell ref="EEW142:EEX142"/>
    <mergeCell ref="EEY142:EEZ142"/>
    <mergeCell ref="EFA142:EFB142"/>
    <mergeCell ref="EFC142:EFD142"/>
    <mergeCell ref="EFE142:EFF142"/>
    <mergeCell ref="EFG142:EFH142"/>
    <mergeCell ref="EFI142:EFJ142"/>
    <mergeCell ref="EFK142:EFL142"/>
    <mergeCell ref="EFM142:EFN142"/>
    <mergeCell ref="EEE142:EEF142"/>
    <mergeCell ref="EEG142:EEH142"/>
    <mergeCell ref="EEI142:EEJ142"/>
    <mergeCell ref="EEK142:EEL142"/>
    <mergeCell ref="EEM142:EEN142"/>
    <mergeCell ref="EEO142:EEP142"/>
    <mergeCell ref="EEQ142:EER142"/>
    <mergeCell ref="EES142:EET142"/>
    <mergeCell ref="EEU142:EEV142"/>
    <mergeCell ref="EDM142:EDN142"/>
    <mergeCell ref="EDO142:EDP142"/>
    <mergeCell ref="EDQ142:EDR142"/>
    <mergeCell ref="EDS142:EDT142"/>
    <mergeCell ref="EDU142:EDV142"/>
    <mergeCell ref="EDW142:EDX142"/>
    <mergeCell ref="EDY142:EDZ142"/>
    <mergeCell ref="EEA142:EEB142"/>
    <mergeCell ref="EEC142:EED142"/>
    <mergeCell ref="ECU142:ECV142"/>
    <mergeCell ref="ECW142:ECX142"/>
    <mergeCell ref="ECY142:ECZ142"/>
    <mergeCell ref="EDA142:EDB142"/>
    <mergeCell ref="EDC142:EDD142"/>
    <mergeCell ref="EDE142:EDF142"/>
    <mergeCell ref="EDG142:EDH142"/>
    <mergeCell ref="EDI142:EDJ142"/>
    <mergeCell ref="EDK142:EDL142"/>
    <mergeCell ref="ECC142:ECD142"/>
    <mergeCell ref="ECE142:ECF142"/>
    <mergeCell ref="ECG142:ECH142"/>
    <mergeCell ref="ECI142:ECJ142"/>
    <mergeCell ref="ECK142:ECL142"/>
    <mergeCell ref="ECM142:ECN142"/>
    <mergeCell ref="ECO142:ECP142"/>
    <mergeCell ref="ECQ142:ECR142"/>
    <mergeCell ref="ECS142:ECT142"/>
    <mergeCell ref="EBK142:EBL142"/>
    <mergeCell ref="EBM142:EBN142"/>
    <mergeCell ref="EBO142:EBP142"/>
    <mergeCell ref="EBQ142:EBR142"/>
    <mergeCell ref="EBS142:EBT142"/>
    <mergeCell ref="EBU142:EBV142"/>
    <mergeCell ref="EBW142:EBX142"/>
    <mergeCell ref="EBY142:EBZ142"/>
    <mergeCell ref="ECA142:ECB142"/>
    <mergeCell ref="EAS142:EAT142"/>
    <mergeCell ref="EAU142:EAV142"/>
    <mergeCell ref="EAW142:EAX142"/>
    <mergeCell ref="EAY142:EAZ142"/>
    <mergeCell ref="EBA142:EBB142"/>
    <mergeCell ref="EBC142:EBD142"/>
    <mergeCell ref="EBE142:EBF142"/>
    <mergeCell ref="EBG142:EBH142"/>
    <mergeCell ref="EBI142:EBJ142"/>
    <mergeCell ref="EAA142:EAB142"/>
    <mergeCell ref="EAC142:EAD142"/>
    <mergeCell ref="EAE142:EAF142"/>
    <mergeCell ref="EAG142:EAH142"/>
    <mergeCell ref="EAI142:EAJ142"/>
    <mergeCell ref="EAK142:EAL142"/>
    <mergeCell ref="EAM142:EAN142"/>
    <mergeCell ref="EAO142:EAP142"/>
    <mergeCell ref="EAQ142:EAR142"/>
    <mergeCell ref="DZI142:DZJ142"/>
    <mergeCell ref="DZK142:DZL142"/>
    <mergeCell ref="DZM142:DZN142"/>
    <mergeCell ref="DZO142:DZP142"/>
    <mergeCell ref="DZQ142:DZR142"/>
    <mergeCell ref="DZS142:DZT142"/>
    <mergeCell ref="DZU142:DZV142"/>
    <mergeCell ref="DZW142:DZX142"/>
    <mergeCell ref="DZY142:DZZ142"/>
    <mergeCell ref="DYQ142:DYR142"/>
    <mergeCell ref="DYS142:DYT142"/>
    <mergeCell ref="DYU142:DYV142"/>
    <mergeCell ref="DYW142:DYX142"/>
    <mergeCell ref="DYY142:DYZ142"/>
    <mergeCell ref="DZA142:DZB142"/>
    <mergeCell ref="DZC142:DZD142"/>
    <mergeCell ref="DZE142:DZF142"/>
    <mergeCell ref="DZG142:DZH142"/>
    <mergeCell ref="DXY142:DXZ142"/>
    <mergeCell ref="DYA142:DYB142"/>
    <mergeCell ref="DYC142:DYD142"/>
    <mergeCell ref="DYE142:DYF142"/>
    <mergeCell ref="DYG142:DYH142"/>
    <mergeCell ref="DYI142:DYJ142"/>
    <mergeCell ref="DYK142:DYL142"/>
    <mergeCell ref="DYM142:DYN142"/>
    <mergeCell ref="DYO142:DYP142"/>
    <mergeCell ref="DXG142:DXH142"/>
    <mergeCell ref="DXI142:DXJ142"/>
    <mergeCell ref="DXK142:DXL142"/>
    <mergeCell ref="DXM142:DXN142"/>
    <mergeCell ref="DXO142:DXP142"/>
    <mergeCell ref="DXQ142:DXR142"/>
    <mergeCell ref="DXS142:DXT142"/>
    <mergeCell ref="DXU142:DXV142"/>
    <mergeCell ref="DXW142:DXX142"/>
    <mergeCell ref="DWO142:DWP142"/>
    <mergeCell ref="DWQ142:DWR142"/>
    <mergeCell ref="DWS142:DWT142"/>
    <mergeCell ref="DWU142:DWV142"/>
    <mergeCell ref="DWW142:DWX142"/>
    <mergeCell ref="DWY142:DWZ142"/>
    <mergeCell ref="DXA142:DXB142"/>
    <mergeCell ref="DXC142:DXD142"/>
    <mergeCell ref="DXE142:DXF142"/>
    <mergeCell ref="DVW142:DVX142"/>
    <mergeCell ref="DVY142:DVZ142"/>
    <mergeCell ref="DWA142:DWB142"/>
    <mergeCell ref="DWC142:DWD142"/>
    <mergeCell ref="DWE142:DWF142"/>
    <mergeCell ref="DWG142:DWH142"/>
    <mergeCell ref="DWI142:DWJ142"/>
    <mergeCell ref="DWK142:DWL142"/>
    <mergeCell ref="DWM142:DWN142"/>
    <mergeCell ref="DVE142:DVF142"/>
    <mergeCell ref="DVG142:DVH142"/>
    <mergeCell ref="DVI142:DVJ142"/>
    <mergeCell ref="DVK142:DVL142"/>
    <mergeCell ref="DVM142:DVN142"/>
    <mergeCell ref="DVO142:DVP142"/>
    <mergeCell ref="DVQ142:DVR142"/>
    <mergeCell ref="DVS142:DVT142"/>
    <mergeCell ref="DVU142:DVV142"/>
    <mergeCell ref="DUM142:DUN142"/>
    <mergeCell ref="DUO142:DUP142"/>
    <mergeCell ref="DUQ142:DUR142"/>
    <mergeCell ref="DUS142:DUT142"/>
    <mergeCell ref="DUU142:DUV142"/>
    <mergeCell ref="DUW142:DUX142"/>
    <mergeCell ref="DUY142:DUZ142"/>
    <mergeCell ref="DVA142:DVB142"/>
    <mergeCell ref="DVC142:DVD142"/>
    <mergeCell ref="DTU142:DTV142"/>
    <mergeCell ref="DTW142:DTX142"/>
    <mergeCell ref="DTY142:DTZ142"/>
    <mergeCell ref="DUA142:DUB142"/>
    <mergeCell ref="DUC142:DUD142"/>
    <mergeCell ref="DUE142:DUF142"/>
    <mergeCell ref="DUG142:DUH142"/>
    <mergeCell ref="DUI142:DUJ142"/>
    <mergeCell ref="DUK142:DUL142"/>
    <mergeCell ref="DTC142:DTD142"/>
    <mergeCell ref="DTE142:DTF142"/>
    <mergeCell ref="DTG142:DTH142"/>
    <mergeCell ref="DTI142:DTJ142"/>
    <mergeCell ref="DTK142:DTL142"/>
    <mergeCell ref="DTM142:DTN142"/>
    <mergeCell ref="DTO142:DTP142"/>
    <mergeCell ref="DTQ142:DTR142"/>
    <mergeCell ref="DTS142:DTT142"/>
    <mergeCell ref="DSK142:DSL142"/>
    <mergeCell ref="DSM142:DSN142"/>
    <mergeCell ref="DSO142:DSP142"/>
    <mergeCell ref="DSQ142:DSR142"/>
    <mergeCell ref="DSS142:DST142"/>
    <mergeCell ref="DSU142:DSV142"/>
    <mergeCell ref="DSW142:DSX142"/>
    <mergeCell ref="DSY142:DSZ142"/>
    <mergeCell ref="DTA142:DTB142"/>
    <mergeCell ref="DRS142:DRT142"/>
    <mergeCell ref="DRU142:DRV142"/>
    <mergeCell ref="DRW142:DRX142"/>
    <mergeCell ref="DRY142:DRZ142"/>
    <mergeCell ref="DSA142:DSB142"/>
    <mergeCell ref="DSC142:DSD142"/>
    <mergeCell ref="DSE142:DSF142"/>
    <mergeCell ref="DSG142:DSH142"/>
    <mergeCell ref="DSI142:DSJ142"/>
    <mergeCell ref="DRA142:DRB142"/>
    <mergeCell ref="DRC142:DRD142"/>
    <mergeCell ref="DRE142:DRF142"/>
    <mergeCell ref="DRG142:DRH142"/>
    <mergeCell ref="DRI142:DRJ142"/>
    <mergeCell ref="DRK142:DRL142"/>
    <mergeCell ref="DRM142:DRN142"/>
    <mergeCell ref="DRO142:DRP142"/>
    <mergeCell ref="DRQ142:DRR142"/>
    <mergeCell ref="DQI142:DQJ142"/>
    <mergeCell ref="DQK142:DQL142"/>
    <mergeCell ref="DQM142:DQN142"/>
    <mergeCell ref="DQO142:DQP142"/>
    <mergeCell ref="DQQ142:DQR142"/>
    <mergeCell ref="DQS142:DQT142"/>
    <mergeCell ref="DQU142:DQV142"/>
    <mergeCell ref="DQW142:DQX142"/>
    <mergeCell ref="DQY142:DQZ142"/>
    <mergeCell ref="DPQ142:DPR142"/>
    <mergeCell ref="DPS142:DPT142"/>
    <mergeCell ref="DPU142:DPV142"/>
    <mergeCell ref="DPW142:DPX142"/>
    <mergeCell ref="DPY142:DPZ142"/>
    <mergeCell ref="DQA142:DQB142"/>
    <mergeCell ref="DQC142:DQD142"/>
    <mergeCell ref="DQE142:DQF142"/>
    <mergeCell ref="DQG142:DQH142"/>
    <mergeCell ref="DOY142:DOZ142"/>
    <mergeCell ref="DPA142:DPB142"/>
    <mergeCell ref="DPC142:DPD142"/>
    <mergeCell ref="DPE142:DPF142"/>
    <mergeCell ref="DPG142:DPH142"/>
    <mergeCell ref="DPI142:DPJ142"/>
    <mergeCell ref="DPK142:DPL142"/>
    <mergeCell ref="DPM142:DPN142"/>
    <mergeCell ref="DPO142:DPP142"/>
    <mergeCell ref="DOG142:DOH142"/>
    <mergeCell ref="DOI142:DOJ142"/>
    <mergeCell ref="DOK142:DOL142"/>
    <mergeCell ref="DOM142:DON142"/>
    <mergeCell ref="DOO142:DOP142"/>
    <mergeCell ref="DOQ142:DOR142"/>
    <mergeCell ref="DOS142:DOT142"/>
    <mergeCell ref="DOU142:DOV142"/>
    <mergeCell ref="DOW142:DOX142"/>
    <mergeCell ref="DNO142:DNP142"/>
    <mergeCell ref="DNQ142:DNR142"/>
    <mergeCell ref="DNS142:DNT142"/>
    <mergeCell ref="DNU142:DNV142"/>
    <mergeCell ref="DNW142:DNX142"/>
    <mergeCell ref="DNY142:DNZ142"/>
    <mergeCell ref="DOA142:DOB142"/>
    <mergeCell ref="DOC142:DOD142"/>
    <mergeCell ref="DOE142:DOF142"/>
    <mergeCell ref="DMW142:DMX142"/>
    <mergeCell ref="DMY142:DMZ142"/>
    <mergeCell ref="DNA142:DNB142"/>
    <mergeCell ref="DNC142:DND142"/>
    <mergeCell ref="DNE142:DNF142"/>
    <mergeCell ref="DNG142:DNH142"/>
    <mergeCell ref="DNI142:DNJ142"/>
    <mergeCell ref="DNK142:DNL142"/>
    <mergeCell ref="DNM142:DNN142"/>
    <mergeCell ref="DME142:DMF142"/>
    <mergeCell ref="DMG142:DMH142"/>
    <mergeCell ref="DMI142:DMJ142"/>
    <mergeCell ref="DMK142:DML142"/>
    <mergeCell ref="DMM142:DMN142"/>
    <mergeCell ref="DMO142:DMP142"/>
    <mergeCell ref="DMQ142:DMR142"/>
    <mergeCell ref="DMS142:DMT142"/>
    <mergeCell ref="DMU142:DMV142"/>
    <mergeCell ref="DLM142:DLN142"/>
    <mergeCell ref="DLO142:DLP142"/>
    <mergeCell ref="DLQ142:DLR142"/>
    <mergeCell ref="DLS142:DLT142"/>
    <mergeCell ref="DLU142:DLV142"/>
    <mergeCell ref="DLW142:DLX142"/>
    <mergeCell ref="DLY142:DLZ142"/>
    <mergeCell ref="DMA142:DMB142"/>
    <mergeCell ref="DMC142:DMD142"/>
    <mergeCell ref="DKU142:DKV142"/>
    <mergeCell ref="DKW142:DKX142"/>
    <mergeCell ref="DKY142:DKZ142"/>
    <mergeCell ref="DLA142:DLB142"/>
    <mergeCell ref="DLC142:DLD142"/>
    <mergeCell ref="DLE142:DLF142"/>
    <mergeCell ref="DLG142:DLH142"/>
    <mergeCell ref="DLI142:DLJ142"/>
    <mergeCell ref="DLK142:DLL142"/>
    <mergeCell ref="DKC142:DKD142"/>
    <mergeCell ref="DKE142:DKF142"/>
    <mergeCell ref="DKG142:DKH142"/>
    <mergeCell ref="DKI142:DKJ142"/>
    <mergeCell ref="DKK142:DKL142"/>
    <mergeCell ref="DKM142:DKN142"/>
    <mergeCell ref="DKO142:DKP142"/>
    <mergeCell ref="DKQ142:DKR142"/>
    <mergeCell ref="DKS142:DKT142"/>
    <mergeCell ref="DJK142:DJL142"/>
    <mergeCell ref="DJM142:DJN142"/>
    <mergeCell ref="DJO142:DJP142"/>
    <mergeCell ref="DJQ142:DJR142"/>
    <mergeCell ref="DJS142:DJT142"/>
    <mergeCell ref="DJU142:DJV142"/>
    <mergeCell ref="DJW142:DJX142"/>
    <mergeCell ref="DJY142:DJZ142"/>
    <mergeCell ref="DKA142:DKB142"/>
    <mergeCell ref="DIS142:DIT142"/>
    <mergeCell ref="DIU142:DIV142"/>
    <mergeCell ref="DIW142:DIX142"/>
    <mergeCell ref="DIY142:DIZ142"/>
    <mergeCell ref="DJA142:DJB142"/>
    <mergeCell ref="DJC142:DJD142"/>
    <mergeCell ref="DJE142:DJF142"/>
    <mergeCell ref="DJG142:DJH142"/>
    <mergeCell ref="DJI142:DJJ142"/>
    <mergeCell ref="DIA142:DIB142"/>
    <mergeCell ref="DIC142:DID142"/>
    <mergeCell ref="DIE142:DIF142"/>
    <mergeCell ref="DIG142:DIH142"/>
    <mergeCell ref="DII142:DIJ142"/>
    <mergeCell ref="DIK142:DIL142"/>
    <mergeCell ref="DIM142:DIN142"/>
    <mergeCell ref="DIO142:DIP142"/>
    <mergeCell ref="DIQ142:DIR142"/>
    <mergeCell ref="DHI142:DHJ142"/>
    <mergeCell ref="DHK142:DHL142"/>
    <mergeCell ref="DHM142:DHN142"/>
    <mergeCell ref="DHO142:DHP142"/>
    <mergeCell ref="DHQ142:DHR142"/>
    <mergeCell ref="DHS142:DHT142"/>
    <mergeCell ref="DHU142:DHV142"/>
    <mergeCell ref="DHW142:DHX142"/>
    <mergeCell ref="DHY142:DHZ142"/>
    <mergeCell ref="DGQ142:DGR142"/>
    <mergeCell ref="DGS142:DGT142"/>
    <mergeCell ref="DGU142:DGV142"/>
    <mergeCell ref="DGW142:DGX142"/>
    <mergeCell ref="DGY142:DGZ142"/>
    <mergeCell ref="DHA142:DHB142"/>
    <mergeCell ref="DHC142:DHD142"/>
    <mergeCell ref="DHE142:DHF142"/>
    <mergeCell ref="DHG142:DHH142"/>
    <mergeCell ref="DFY142:DFZ142"/>
    <mergeCell ref="DGA142:DGB142"/>
    <mergeCell ref="DGC142:DGD142"/>
    <mergeCell ref="DGE142:DGF142"/>
    <mergeCell ref="DGG142:DGH142"/>
    <mergeCell ref="DGI142:DGJ142"/>
    <mergeCell ref="DGK142:DGL142"/>
    <mergeCell ref="DGM142:DGN142"/>
    <mergeCell ref="DGO142:DGP142"/>
    <mergeCell ref="DFG142:DFH142"/>
    <mergeCell ref="DFI142:DFJ142"/>
    <mergeCell ref="DFK142:DFL142"/>
    <mergeCell ref="DFM142:DFN142"/>
    <mergeCell ref="DFO142:DFP142"/>
    <mergeCell ref="DFQ142:DFR142"/>
    <mergeCell ref="DFS142:DFT142"/>
    <mergeCell ref="DFU142:DFV142"/>
    <mergeCell ref="DFW142:DFX142"/>
    <mergeCell ref="DEO142:DEP142"/>
    <mergeCell ref="DEQ142:DER142"/>
    <mergeCell ref="DES142:DET142"/>
    <mergeCell ref="DEU142:DEV142"/>
    <mergeCell ref="DEW142:DEX142"/>
    <mergeCell ref="DEY142:DEZ142"/>
    <mergeCell ref="DFA142:DFB142"/>
    <mergeCell ref="DFC142:DFD142"/>
    <mergeCell ref="DFE142:DFF142"/>
    <mergeCell ref="DDW142:DDX142"/>
    <mergeCell ref="DDY142:DDZ142"/>
    <mergeCell ref="DEA142:DEB142"/>
    <mergeCell ref="DEC142:DED142"/>
    <mergeCell ref="DEE142:DEF142"/>
    <mergeCell ref="DEG142:DEH142"/>
    <mergeCell ref="DEI142:DEJ142"/>
    <mergeCell ref="DEK142:DEL142"/>
    <mergeCell ref="DEM142:DEN142"/>
    <mergeCell ref="DDE142:DDF142"/>
    <mergeCell ref="DDG142:DDH142"/>
    <mergeCell ref="DDI142:DDJ142"/>
    <mergeCell ref="DDK142:DDL142"/>
    <mergeCell ref="DDM142:DDN142"/>
    <mergeCell ref="DDO142:DDP142"/>
    <mergeCell ref="DDQ142:DDR142"/>
    <mergeCell ref="DDS142:DDT142"/>
    <mergeCell ref="DDU142:DDV142"/>
    <mergeCell ref="DCM142:DCN142"/>
    <mergeCell ref="DCO142:DCP142"/>
    <mergeCell ref="DCQ142:DCR142"/>
    <mergeCell ref="DCS142:DCT142"/>
    <mergeCell ref="DCU142:DCV142"/>
    <mergeCell ref="DCW142:DCX142"/>
    <mergeCell ref="DCY142:DCZ142"/>
    <mergeCell ref="DDA142:DDB142"/>
    <mergeCell ref="DDC142:DDD142"/>
    <mergeCell ref="DBU142:DBV142"/>
    <mergeCell ref="DBW142:DBX142"/>
    <mergeCell ref="DBY142:DBZ142"/>
    <mergeCell ref="DCA142:DCB142"/>
    <mergeCell ref="DCC142:DCD142"/>
    <mergeCell ref="DCE142:DCF142"/>
    <mergeCell ref="DCG142:DCH142"/>
    <mergeCell ref="DCI142:DCJ142"/>
    <mergeCell ref="DCK142:DCL142"/>
    <mergeCell ref="DBC142:DBD142"/>
    <mergeCell ref="DBE142:DBF142"/>
    <mergeCell ref="DBG142:DBH142"/>
    <mergeCell ref="DBI142:DBJ142"/>
    <mergeCell ref="DBK142:DBL142"/>
    <mergeCell ref="DBM142:DBN142"/>
    <mergeCell ref="DBO142:DBP142"/>
    <mergeCell ref="DBQ142:DBR142"/>
    <mergeCell ref="DBS142:DBT142"/>
    <mergeCell ref="DAK142:DAL142"/>
    <mergeCell ref="DAM142:DAN142"/>
    <mergeCell ref="DAO142:DAP142"/>
    <mergeCell ref="DAQ142:DAR142"/>
    <mergeCell ref="DAS142:DAT142"/>
    <mergeCell ref="DAU142:DAV142"/>
    <mergeCell ref="DAW142:DAX142"/>
    <mergeCell ref="DAY142:DAZ142"/>
    <mergeCell ref="DBA142:DBB142"/>
    <mergeCell ref="CZS142:CZT142"/>
    <mergeCell ref="CZU142:CZV142"/>
    <mergeCell ref="CZW142:CZX142"/>
    <mergeCell ref="CZY142:CZZ142"/>
    <mergeCell ref="DAA142:DAB142"/>
    <mergeCell ref="DAC142:DAD142"/>
    <mergeCell ref="DAE142:DAF142"/>
    <mergeCell ref="DAG142:DAH142"/>
    <mergeCell ref="DAI142:DAJ142"/>
    <mergeCell ref="CZA142:CZB142"/>
    <mergeCell ref="CZC142:CZD142"/>
    <mergeCell ref="CZE142:CZF142"/>
    <mergeCell ref="CZG142:CZH142"/>
    <mergeCell ref="CZI142:CZJ142"/>
    <mergeCell ref="CZK142:CZL142"/>
    <mergeCell ref="CZM142:CZN142"/>
    <mergeCell ref="CZO142:CZP142"/>
    <mergeCell ref="CZQ142:CZR142"/>
    <mergeCell ref="CYI142:CYJ142"/>
    <mergeCell ref="CYK142:CYL142"/>
    <mergeCell ref="CYM142:CYN142"/>
    <mergeCell ref="CYO142:CYP142"/>
    <mergeCell ref="CYQ142:CYR142"/>
    <mergeCell ref="CYS142:CYT142"/>
    <mergeCell ref="CYU142:CYV142"/>
    <mergeCell ref="CYW142:CYX142"/>
    <mergeCell ref="CYY142:CYZ142"/>
    <mergeCell ref="CXQ142:CXR142"/>
    <mergeCell ref="CXS142:CXT142"/>
    <mergeCell ref="CXU142:CXV142"/>
    <mergeCell ref="CXW142:CXX142"/>
    <mergeCell ref="CXY142:CXZ142"/>
    <mergeCell ref="CYA142:CYB142"/>
    <mergeCell ref="CYC142:CYD142"/>
    <mergeCell ref="CYE142:CYF142"/>
    <mergeCell ref="CYG142:CYH142"/>
    <mergeCell ref="CWY142:CWZ142"/>
    <mergeCell ref="CXA142:CXB142"/>
    <mergeCell ref="CXC142:CXD142"/>
    <mergeCell ref="CXE142:CXF142"/>
    <mergeCell ref="CXG142:CXH142"/>
    <mergeCell ref="CXI142:CXJ142"/>
    <mergeCell ref="CXK142:CXL142"/>
    <mergeCell ref="CXM142:CXN142"/>
    <mergeCell ref="CXO142:CXP142"/>
    <mergeCell ref="CWG142:CWH142"/>
    <mergeCell ref="CWI142:CWJ142"/>
    <mergeCell ref="CWK142:CWL142"/>
    <mergeCell ref="CWM142:CWN142"/>
    <mergeCell ref="CWO142:CWP142"/>
    <mergeCell ref="CWQ142:CWR142"/>
    <mergeCell ref="CWS142:CWT142"/>
    <mergeCell ref="CWU142:CWV142"/>
    <mergeCell ref="CWW142:CWX142"/>
    <mergeCell ref="CVO142:CVP142"/>
    <mergeCell ref="CVQ142:CVR142"/>
    <mergeCell ref="CVS142:CVT142"/>
    <mergeCell ref="CVU142:CVV142"/>
    <mergeCell ref="CVW142:CVX142"/>
    <mergeCell ref="CVY142:CVZ142"/>
    <mergeCell ref="CWA142:CWB142"/>
    <mergeCell ref="CWC142:CWD142"/>
    <mergeCell ref="CWE142:CWF142"/>
    <mergeCell ref="CUW142:CUX142"/>
    <mergeCell ref="CUY142:CUZ142"/>
    <mergeCell ref="CVA142:CVB142"/>
    <mergeCell ref="CVC142:CVD142"/>
    <mergeCell ref="CVE142:CVF142"/>
    <mergeCell ref="CVG142:CVH142"/>
    <mergeCell ref="CVI142:CVJ142"/>
    <mergeCell ref="CVK142:CVL142"/>
    <mergeCell ref="CVM142:CVN142"/>
    <mergeCell ref="CUE142:CUF142"/>
    <mergeCell ref="CUG142:CUH142"/>
    <mergeCell ref="CUI142:CUJ142"/>
    <mergeCell ref="CUK142:CUL142"/>
    <mergeCell ref="CUM142:CUN142"/>
    <mergeCell ref="CUO142:CUP142"/>
    <mergeCell ref="CUQ142:CUR142"/>
    <mergeCell ref="CUS142:CUT142"/>
    <mergeCell ref="CUU142:CUV142"/>
    <mergeCell ref="CTM142:CTN142"/>
    <mergeCell ref="CTO142:CTP142"/>
    <mergeCell ref="CTQ142:CTR142"/>
    <mergeCell ref="CTS142:CTT142"/>
    <mergeCell ref="CTU142:CTV142"/>
    <mergeCell ref="CTW142:CTX142"/>
    <mergeCell ref="CTY142:CTZ142"/>
    <mergeCell ref="CUA142:CUB142"/>
    <mergeCell ref="CUC142:CUD142"/>
    <mergeCell ref="CSU142:CSV142"/>
    <mergeCell ref="CSW142:CSX142"/>
    <mergeCell ref="CSY142:CSZ142"/>
    <mergeCell ref="CTA142:CTB142"/>
    <mergeCell ref="CTC142:CTD142"/>
    <mergeCell ref="CTE142:CTF142"/>
    <mergeCell ref="CTG142:CTH142"/>
    <mergeCell ref="CTI142:CTJ142"/>
    <mergeCell ref="CTK142:CTL142"/>
    <mergeCell ref="CSC142:CSD142"/>
    <mergeCell ref="CSE142:CSF142"/>
    <mergeCell ref="CSG142:CSH142"/>
    <mergeCell ref="CSI142:CSJ142"/>
    <mergeCell ref="CSK142:CSL142"/>
    <mergeCell ref="CSM142:CSN142"/>
    <mergeCell ref="CSO142:CSP142"/>
    <mergeCell ref="CSQ142:CSR142"/>
    <mergeCell ref="CSS142:CST142"/>
    <mergeCell ref="CRK142:CRL142"/>
    <mergeCell ref="CRM142:CRN142"/>
    <mergeCell ref="CRO142:CRP142"/>
    <mergeCell ref="CRQ142:CRR142"/>
    <mergeCell ref="CRS142:CRT142"/>
    <mergeCell ref="CRU142:CRV142"/>
    <mergeCell ref="CRW142:CRX142"/>
    <mergeCell ref="CRY142:CRZ142"/>
    <mergeCell ref="CSA142:CSB142"/>
    <mergeCell ref="CQS142:CQT142"/>
    <mergeCell ref="CQU142:CQV142"/>
    <mergeCell ref="CQW142:CQX142"/>
    <mergeCell ref="CQY142:CQZ142"/>
    <mergeCell ref="CRA142:CRB142"/>
    <mergeCell ref="CRC142:CRD142"/>
    <mergeCell ref="CRE142:CRF142"/>
    <mergeCell ref="CRG142:CRH142"/>
    <mergeCell ref="CRI142:CRJ142"/>
    <mergeCell ref="CQA142:CQB142"/>
    <mergeCell ref="CQC142:CQD142"/>
    <mergeCell ref="CQE142:CQF142"/>
    <mergeCell ref="CQG142:CQH142"/>
    <mergeCell ref="CQI142:CQJ142"/>
    <mergeCell ref="CQK142:CQL142"/>
    <mergeCell ref="CQM142:CQN142"/>
    <mergeCell ref="CQO142:CQP142"/>
    <mergeCell ref="CQQ142:CQR142"/>
    <mergeCell ref="CPI142:CPJ142"/>
    <mergeCell ref="CPK142:CPL142"/>
    <mergeCell ref="CPM142:CPN142"/>
    <mergeCell ref="CPO142:CPP142"/>
    <mergeCell ref="CPQ142:CPR142"/>
    <mergeCell ref="CPS142:CPT142"/>
    <mergeCell ref="CPU142:CPV142"/>
    <mergeCell ref="CPW142:CPX142"/>
    <mergeCell ref="CPY142:CPZ142"/>
    <mergeCell ref="COQ142:COR142"/>
    <mergeCell ref="COS142:COT142"/>
    <mergeCell ref="COU142:COV142"/>
    <mergeCell ref="COW142:COX142"/>
    <mergeCell ref="COY142:COZ142"/>
    <mergeCell ref="CPA142:CPB142"/>
    <mergeCell ref="CPC142:CPD142"/>
    <mergeCell ref="CPE142:CPF142"/>
    <mergeCell ref="CPG142:CPH142"/>
    <mergeCell ref="CNY142:CNZ142"/>
    <mergeCell ref="COA142:COB142"/>
    <mergeCell ref="COC142:COD142"/>
    <mergeCell ref="COE142:COF142"/>
    <mergeCell ref="COG142:COH142"/>
    <mergeCell ref="COI142:COJ142"/>
    <mergeCell ref="COK142:COL142"/>
    <mergeCell ref="COM142:CON142"/>
    <mergeCell ref="COO142:COP142"/>
    <mergeCell ref="CNG142:CNH142"/>
    <mergeCell ref="CNI142:CNJ142"/>
    <mergeCell ref="CNK142:CNL142"/>
    <mergeCell ref="CNM142:CNN142"/>
    <mergeCell ref="CNO142:CNP142"/>
    <mergeCell ref="CNQ142:CNR142"/>
    <mergeCell ref="CNS142:CNT142"/>
    <mergeCell ref="CNU142:CNV142"/>
    <mergeCell ref="CNW142:CNX142"/>
    <mergeCell ref="CMO142:CMP142"/>
    <mergeCell ref="CMQ142:CMR142"/>
    <mergeCell ref="CMS142:CMT142"/>
    <mergeCell ref="CMU142:CMV142"/>
    <mergeCell ref="CMW142:CMX142"/>
    <mergeCell ref="CMY142:CMZ142"/>
    <mergeCell ref="CNA142:CNB142"/>
    <mergeCell ref="CNC142:CND142"/>
    <mergeCell ref="CNE142:CNF142"/>
    <mergeCell ref="CLW142:CLX142"/>
    <mergeCell ref="CLY142:CLZ142"/>
    <mergeCell ref="CMA142:CMB142"/>
    <mergeCell ref="CMC142:CMD142"/>
    <mergeCell ref="CME142:CMF142"/>
    <mergeCell ref="CMG142:CMH142"/>
    <mergeCell ref="CMI142:CMJ142"/>
    <mergeCell ref="CMK142:CML142"/>
    <mergeCell ref="CMM142:CMN142"/>
    <mergeCell ref="CLE142:CLF142"/>
    <mergeCell ref="CLG142:CLH142"/>
    <mergeCell ref="CLI142:CLJ142"/>
    <mergeCell ref="CLK142:CLL142"/>
    <mergeCell ref="CLM142:CLN142"/>
    <mergeCell ref="CLO142:CLP142"/>
    <mergeCell ref="CLQ142:CLR142"/>
    <mergeCell ref="CLS142:CLT142"/>
    <mergeCell ref="CLU142:CLV142"/>
    <mergeCell ref="CKM142:CKN142"/>
    <mergeCell ref="CKO142:CKP142"/>
    <mergeCell ref="CKQ142:CKR142"/>
    <mergeCell ref="CKS142:CKT142"/>
    <mergeCell ref="CKU142:CKV142"/>
    <mergeCell ref="CKW142:CKX142"/>
    <mergeCell ref="CKY142:CKZ142"/>
    <mergeCell ref="CLA142:CLB142"/>
    <mergeCell ref="CLC142:CLD142"/>
    <mergeCell ref="CJU142:CJV142"/>
    <mergeCell ref="CJW142:CJX142"/>
    <mergeCell ref="CJY142:CJZ142"/>
    <mergeCell ref="CKA142:CKB142"/>
    <mergeCell ref="CKC142:CKD142"/>
    <mergeCell ref="CKE142:CKF142"/>
    <mergeCell ref="CKG142:CKH142"/>
    <mergeCell ref="CKI142:CKJ142"/>
    <mergeCell ref="CKK142:CKL142"/>
    <mergeCell ref="CJC142:CJD142"/>
    <mergeCell ref="CJE142:CJF142"/>
    <mergeCell ref="CJG142:CJH142"/>
    <mergeCell ref="CJI142:CJJ142"/>
    <mergeCell ref="CJK142:CJL142"/>
    <mergeCell ref="CJM142:CJN142"/>
    <mergeCell ref="CJO142:CJP142"/>
    <mergeCell ref="CJQ142:CJR142"/>
    <mergeCell ref="CJS142:CJT142"/>
    <mergeCell ref="CIK142:CIL142"/>
    <mergeCell ref="CIM142:CIN142"/>
    <mergeCell ref="CIO142:CIP142"/>
    <mergeCell ref="CIQ142:CIR142"/>
    <mergeCell ref="CIS142:CIT142"/>
    <mergeCell ref="CIU142:CIV142"/>
    <mergeCell ref="CIW142:CIX142"/>
    <mergeCell ref="CIY142:CIZ142"/>
    <mergeCell ref="CJA142:CJB142"/>
    <mergeCell ref="CHS142:CHT142"/>
    <mergeCell ref="CHU142:CHV142"/>
    <mergeCell ref="CHW142:CHX142"/>
    <mergeCell ref="CHY142:CHZ142"/>
    <mergeCell ref="CIA142:CIB142"/>
    <mergeCell ref="CIC142:CID142"/>
    <mergeCell ref="CIE142:CIF142"/>
    <mergeCell ref="CIG142:CIH142"/>
    <mergeCell ref="CII142:CIJ142"/>
    <mergeCell ref="CHA142:CHB142"/>
    <mergeCell ref="CHC142:CHD142"/>
    <mergeCell ref="CHE142:CHF142"/>
    <mergeCell ref="CHG142:CHH142"/>
    <mergeCell ref="CHI142:CHJ142"/>
    <mergeCell ref="CHK142:CHL142"/>
    <mergeCell ref="CHM142:CHN142"/>
    <mergeCell ref="CHO142:CHP142"/>
    <mergeCell ref="CHQ142:CHR142"/>
    <mergeCell ref="CGI142:CGJ142"/>
    <mergeCell ref="CGK142:CGL142"/>
    <mergeCell ref="CGM142:CGN142"/>
    <mergeCell ref="CGO142:CGP142"/>
    <mergeCell ref="CGQ142:CGR142"/>
    <mergeCell ref="CGS142:CGT142"/>
    <mergeCell ref="CGU142:CGV142"/>
    <mergeCell ref="CGW142:CGX142"/>
    <mergeCell ref="CGY142:CGZ142"/>
    <mergeCell ref="CFQ142:CFR142"/>
    <mergeCell ref="CFS142:CFT142"/>
    <mergeCell ref="CFU142:CFV142"/>
    <mergeCell ref="CFW142:CFX142"/>
    <mergeCell ref="CFY142:CFZ142"/>
    <mergeCell ref="CGA142:CGB142"/>
    <mergeCell ref="CGC142:CGD142"/>
    <mergeCell ref="CGE142:CGF142"/>
    <mergeCell ref="CGG142:CGH142"/>
    <mergeCell ref="CEY142:CEZ142"/>
    <mergeCell ref="CFA142:CFB142"/>
    <mergeCell ref="CFC142:CFD142"/>
    <mergeCell ref="CFE142:CFF142"/>
    <mergeCell ref="CFG142:CFH142"/>
    <mergeCell ref="CFI142:CFJ142"/>
    <mergeCell ref="CFK142:CFL142"/>
    <mergeCell ref="CFM142:CFN142"/>
    <mergeCell ref="CFO142:CFP142"/>
    <mergeCell ref="CEG142:CEH142"/>
    <mergeCell ref="CEI142:CEJ142"/>
    <mergeCell ref="CEK142:CEL142"/>
    <mergeCell ref="CEM142:CEN142"/>
    <mergeCell ref="CEO142:CEP142"/>
    <mergeCell ref="CEQ142:CER142"/>
    <mergeCell ref="CES142:CET142"/>
    <mergeCell ref="CEU142:CEV142"/>
    <mergeCell ref="CEW142:CEX142"/>
    <mergeCell ref="CDO142:CDP142"/>
    <mergeCell ref="CDQ142:CDR142"/>
    <mergeCell ref="CDS142:CDT142"/>
    <mergeCell ref="CDU142:CDV142"/>
    <mergeCell ref="CDW142:CDX142"/>
    <mergeCell ref="CDY142:CDZ142"/>
    <mergeCell ref="CEA142:CEB142"/>
    <mergeCell ref="CEC142:CED142"/>
    <mergeCell ref="CEE142:CEF142"/>
    <mergeCell ref="CCW142:CCX142"/>
    <mergeCell ref="CCY142:CCZ142"/>
    <mergeCell ref="CDA142:CDB142"/>
    <mergeCell ref="CDC142:CDD142"/>
    <mergeCell ref="CDE142:CDF142"/>
    <mergeCell ref="CDG142:CDH142"/>
    <mergeCell ref="CDI142:CDJ142"/>
    <mergeCell ref="CDK142:CDL142"/>
    <mergeCell ref="CDM142:CDN142"/>
    <mergeCell ref="CCE142:CCF142"/>
    <mergeCell ref="CCG142:CCH142"/>
    <mergeCell ref="CCI142:CCJ142"/>
    <mergeCell ref="CCK142:CCL142"/>
    <mergeCell ref="CCM142:CCN142"/>
    <mergeCell ref="CCO142:CCP142"/>
    <mergeCell ref="CCQ142:CCR142"/>
    <mergeCell ref="CCS142:CCT142"/>
    <mergeCell ref="CCU142:CCV142"/>
    <mergeCell ref="CBM142:CBN142"/>
    <mergeCell ref="CBO142:CBP142"/>
    <mergeCell ref="CBQ142:CBR142"/>
    <mergeCell ref="CBS142:CBT142"/>
    <mergeCell ref="CBU142:CBV142"/>
    <mergeCell ref="CBW142:CBX142"/>
    <mergeCell ref="CBY142:CBZ142"/>
    <mergeCell ref="CCA142:CCB142"/>
    <mergeCell ref="CCC142:CCD142"/>
    <mergeCell ref="CAU142:CAV142"/>
    <mergeCell ref="CAW142:CAX142"/>
    <mergeCell ref="CAY142:CAZ142"/>
    <mergeCell ref="CBA142:CBB142"/>
    <mergeCell ref="CBC142:CBD142"/>
    <mergeCell ref="CBE142:CBF142"/>
    <mergeCell ref="CBG142:CBH142"/>
    <mergeCell ref="CBI142:CBJ142"/>
    <mergeCell ref="CBK142:CBL142"/>
    <mergeCell ref="CAC142:CAD142"/>
    <mergeCell ref="CAE142:CAF142"/>
    <mergeCell ref="CAG142:CAH142"/>
    <mergeCell ref="CAI142:CAJ142"/>
    <mergeCell ref="CAK142:CAL142"/>
    <mergeCell ref="CAM142:CAN142"/>
    <mergeCell ref="CAO142:CAP142"/>
    <mergeCell ref="CAQ142:CAR142"/>
    <mergeCell ref="CAS142:CAT142"/>
    <mergeCell ref="BZK142:BZL142"/>
    <mergeCell ref="BZM142:BZN142"/>
    <mergeCell ref="BZO142:BZP142"/>
    <mergeCell ref="BZQ142:BZR142"/>
    <mergeCell ref="BZS142:BZT142"/>
    <mergeCell ref="BZU142:BZV142"/>
    <mergeCell ref="BZW142:BZX142"/>
    <mergeCell ref="BZY142:BZZ142"/>
    <mergeCell ref="CAA142:CAB142"/>
    <mergeCell ref="BYS142:BYT142"/>
    <mergeCell ref="BYU142:BYV142"/>
    <mergeCell ref="BYW142:BYX142"/>
    <mergeCell ref="BYY142:BYZ142"/>
    <mergeCell ref="BZA142:BZB142"/>
    <mergeCell ref="BZC142:BZD142"/>
    <mergeCell ref="BZE142:BZF142"/>
    <mergeCell ref="BZG142:BZH142"/>
    <mergeCell ref="BZI142:BZJ142"/>
    <mergeCell ref="BYA142:BYB142"/>
    <mergeCell ref="BYC142:BYD142"/>
    <mergeCell ref="BYE142:BYF142"/>
    <mergeCell ref="BYG142:BYH142"/>
    <mergeCell ref="BYI142:BYJ142"/>
    <mergeCell ref="BYK142:BYL142"/>
    <mergeCell ref="BYM142:BYN142"/>
    <mergeCell ref="BYO142:BYP142"/>
    <mergeCell ref="BYQ142:BYR142"/>
    <mergeCell ref="BXI142:BXJ142"/>
    <mergeCell ref="BXK142:BXL142"/>
    <mergeCell ref="BXM142:BXN142"/>
    <mergeCell ref="BXO142:BXP142"/>
    <mergeCell ref="BXQ142:BXR142"/>
    <mergeCell ref="BXS142:BXT142"/>
    <mergeCell ref="BXU142:BXV142"/>
    <mergeCell ref="BXW142:BXX142"/>
    <mergeCell ref="BXY142:BXZ142"/>
    <mergeCell ref="BWQ142:BWR142"/>
    <mergeCell ref="BWS142:BWT142"/>
    <mergeCell ref="BWU142:BWV142"/>
    <mergeCell ref="BWW142:BWX142"/>
    <mergeCell ref="BWY142:BWZ142"/>
    <mergeCell ref="BXA142:BXB142"/>
    <mergeCell ref="BXC142:BXD142"/>
    <mergeCell ref="BXE142:BXF142"/>
    <mergeCell ref="BXG142:BXH142"/>
    <mergeCell ref="BVY142:BVZ142"/>
    <mergeCell ref="BWA142:BWB142"/>
    <mergeCell ref="BWC142:BWD142"/>
    <mergeCell ref="BWE142:BWF142"/>
    <mergeCell ref="BWG142:BWH142"/>
    <mergeCell ref="BWI142:BWJ142"/>
    <mergeCell ref="BWK142:BWL142"/>
    <mergeCell ref="BWM142:BWN142"/>
    <mergeCell ref="BWO142:BWP142"/>
    <mergeCell ref="BVG142:BVH142"/>
    <mergeCell ref="BVI142:BVJ142"/>
    <mergeCell ref="BVK142:BVL142"/>
    <mergeCell ref="BVM142:BVN142"/>
    <mergeCell ref="BVO142:BVP142"/>
    <mergeCell ref="BVQ142:BVR142"/>
    <mergeCell ref="BVS142:BVT142"/>
    <mergeCell ref="BVU142:BVV142"/>
    <mergeCell ref="BVW142:BVX142"/>
    <mergeCell ref="BUO142:BUP142"/>
    <mergeCell ref="BUQ142:BUR142"/>
    <mergeCell ref="BUS142:BUT142"/>
    <mergeCell ref="BUU142:BUV142"/>
    <mergeCell ref="BUW142:BUX142"/>
    <mergeCell ref="BUY142:BUZ142"/>
    <mergeCell ref="BVA142:BVB142"/>
    <mergeCell ref="BVC142:BVD142"/>
    <mergeCell ref="BVE142:BVF142"/>
    <mergeCell ref="BTW142:BTX142"/>
    <mergeCell ref="BTY142:BTZ142"/>
    <mergeCell ref="BUA142:BUB142"/>
    <mergeCell ref="BUC142:BUD142"/>
    <mergeCell ref="BUE142:BUF142"/>
    <mergeCell ref="BUG142:BUH142"/>
    <mergeCell ref="BUI142:BUJ142"/>
    <mergeCell ref="BUK142:BUL142"/>
    <mergeCell ref="BUM142:BUN142"/>
    <mergeCell ref="BTE142:BTF142"/>
    <mergeCell ref="BTG142:BTH142"/>
    <mergeCell ref="BTI142:BTJ142"/>
    <mergeCell ref="BTK142:BTL142"/>
    <mergeCell ref="BTM142:BTN142"/>
    <mergeCell ref="BTO142:BTP142"/>
    <mergeCell ref="BTQ142:BTR142"/>
    <mergeCell ref="BTS142:BTT142"/>
    <mergeCell ref="BTU142:BTV142"/>
    <mergeCell ref="BSM142:BSN142"/>
    <mergeCell ref="BSO142:BSP142"/>
    <mergeCell ref="BSQ142:BSR142"/>
    <mergeCell ref="BSS142:BST142"/>
    <mergeCell ref="BSU142:BSV142"/>
    <mergeCell ref="BSW142:BSX142"/>
    <mergeCell ref="BSY142:BSZ142"/>
    <mergeCell ref="BTA142:BTB142"/>
    <mergeCell ref="BTC142:BTD142"/>
    <mergeCell ref="BRU142:BRV142"/>
    <mergeCell ref="BRW142:BRX142"/>
    <mergeCell ref="BRY142:BRZ142"/>
    <mergeCell ref="BSA142:BSB142"/>
    <mergeCell ref="BSC142:BSD142"/>
    <mergeCell ref="BSE142:BSF142"/>
    <mergeCell ref="BSG142:BSH142"/>
    <mergeCell ref="BSI142:BSJ142"/>
    <mergeCell ref="BSK142:BSL142"/>
    <mergeCell ref="BRC142:BRD142"/>
    <mergeCell ref="BRE142:BRF142"/>
    <mergeCell ref="BRG142:BRH142"/>
    <mergeCell ref="BRI142:BRJ142"/>
    <mergeCell ref="BRK142:BRL142"/>
    <mergeCell ref="BRM142:BRN142"/>
    <mergeCell ref="BRO142:BRP142"/>
    <mergeCell ref="BRQ142:BRR142"/>
    <mergeCell ref="BRS142:BRT142"/>
    <mergeCell ref="BQK142:BQL142"/>
    <mergeCell ref="BQM142:BQN142"/>
    <mergeCell ref="BQO142:BQP142"/>
    <mergeCell ref="BQQ142:BQR142"/>
    <mergeCell ref="BQS142:BQT142"/>
    <mergeCell ref="BQU142:BQV142"/>
    <mergeCell ref="BQW142:BQX142"/>
    <mergeCell ref="BQY142:BQZ142"/>
    <mergeCell ref="BRA142:BRB142"/>
    <mergeCell ref="BPS142:BPT142"/>
    <mergeCell ref="BPU142:BPV142"/>
    <mergeCell ref="BPW142:BPX142"/>
    <mergeCell ref="BPY142:BPZ142"/>
    <mergeCell ref="BQA142:BQB142"/>
    <mergeCell ref="BQC142:BQD142"/>
    <mergeCell ref="BQE142:BQF142"/>
    <mergeCell ref="BQG142:BQH142"/>
    <mergeCell ref="BQI142:BQJ142"/>
    <mergeCell ref="BPA142:BPB142"/>
    <mergeCell ref="BPC142:BPD142"/>
    <mergeCell ref="BPE142:BPF142"/>
    <mergeCell ref="BPG142:BPH142"/>
    <mergeCell ref="BPI142:BPJ142"/>
    <mergeCell ref="BPK142:BPL142"/>
    <mergeCell ref="BPM142:BPN142"/>
    <mergeCell ref="BPO142:BPP142"/>
    <mergeCell ref="BPQ142:BPR142"/>
    <mergeCell ref="BOI142:BOJ142"/>
    <mergeCell ref="BOK142:BOL142"/>
    <mergeCell ref="BOM142:BON142"/>
    <mergeCell ref="BOO142:BOP142"/>
    <mergeCell ref="BOQ142:BOR142"/>
    <mergeCell ref="BOS142:BOT142"/>
    <mergeCell ref="BOU142:BOV142"/>
    <mergeCell ref="BOW142:BOX142"/>
    <mergeCell ref="BOY142:BOZ142"/>
    <mergeCell ref="BNQ142:BNR142"/>
    <mergeCell ref="BNS142:BNT142"/>
    <mergeCell ref="BNU142:BNV142"/>
    <mergeCell ref="BNW142:BNX142"/>
    <mergeCell ref="BNY142:BNZ142"/>
    <mergeCell ref="BOA142:BOB142"/>
    <mergeCell ref="BOC142:BOD142"/>
    <mergeCell ref="BOE142:BOF142"/>
    <mergeCell ref="BOG142:BOH142"/>
    <mergeCell ref="BMY142:BMZ142"/>
    <mergeCell ref="BNA142:BNB142"/>
    <mergeCell ref="BNC142:BND142"/>
    <mergeCell ref="BNE142:BNF142"/>
    <mergeCell ref="BNG142:BNH142"/>
    <mergeCell ref="BNI142:BNJ142"/>
    <mergeCell ref="BNK142:BNL142"/>
    <mergeCell ref="BNM142:BNN142"/>
    <mergeCell ref="BNO142:BNP142"/>
    <mergeCell ref="BMG142:BMH142"/>
    <mergeCell ref="BMI142:BMJ142"/>
    <mergeCell ref="BMK142:BML142"/>
    <mergeCell ref="BMM142:BMN142"/>
    <mergeCell ref="BMO142:BMP142"/>
    <mergeCell ref="BMQ142:BMR142"/>
    <mergeCell ref="BMS142:BMT142"/>
    <mergeCell ref="BMU142:BMV142"/>
    <mergeCell ref="BMW142:BMX142"/>
    <mergeCell ref="BLO142:BLP142"/>
    <mergeCell ref="BLQ142:BLR142"/>
    <mergeCell ref="BLS142:BLT142"/>
    <mergeCell ref="BLU142:BLV142"/>
    <mergeCell ref="BLW142:BLX142"/>
    <mergeCell ref="BLY142:BLZ142"/>
    <mergeCell ref="BMA142:BMB142"/>
    <mergeCell ref="BMC142:BMD142"/>
    <mergeCell ref="BME142:BMF142"/>
    <mergeCell ref="BKW142:BKX142"/>
    <mergeCell ref="BKY142:BKZ142"/>
    <mergeCell ref="BLA142:BLB142"/>
    <mergeCell ref="BLC142:BLD142"/>
    <mergeCell ref="BLE142:BLF142"/>
    <mergeCell ref="BLG142:BLH142"/>
    <mergeCell ref="BLI142:BLJ142"/>
    <mergeCell ref="BLK142:BLL142"/>
    <mergeCell ref="BLM142:BLN142"/>
    <mergeCell ref="BKE142:BKF142"/>
    <mergeCell ref="BKG142:BKH142"/>
    <mergeCell ref="BKI142:BKJ142"/>
    <mergeCell ref="BKK142:BKL142"/>
    <mergeCell ref="BKM142:BKN142"/>
    <mergeCell ref="BKO142:BKP142"/>
    <mergeCell ref="BKQ142:BKR142"/>
    <mergeCell ref="BKS142:BKT142"/>
    <mergeCell ref="BKU142:BKV142"/>
    <mergeCell ref="BJM142:BJN142"/>
    <mergeCell ref="BJO142:BJP142"/>
    <mergeCell ref="BJQ142:BJR142"/>
    <mergeCell ref="BJS142:BJT142"/>
    <mergeCell ref="BJU142:BJV142"/>
    <mergeCell ref="BJW142:BJX142"/>
    <mergeCell ref="BJY142:BJZ142"/>
    <mergeCell ref="BKA142:BKB142"/>
    <mergeCell ref="BKC142:BKD142"/>
    <mergeCell ref="BIU142:BIV142"/>
    <mergeCell ref="BIW142:BIX142"/>
    <mergeCell ref="BIY142:BIZ142"/>
    <mergeCell ref="BJA142:BJB142"/>
    <mergeCell ref="BJC142:BJD142"/>
    <mergeCell ref="BJE142:BJF142"/>
    <mergeCell ref="BJG142:BJH142"/>
    <mergeCell ref="BJI142:BJJ142"/>
    <mergeCell ref="BJK142:BJL142"/>
    <mergeCell ref="BIC142:BID142"/>
    <mergeCell ref="BIE142:BIF142"/>
    <mergeCell ref="BIG142:BIH142"/>
    <mergeCell ref="BII142:BIJ142"/>
    <mergeCell ref="BIK142:BIL142"/>
    <mergeCell ref="BIM142:BIN142"/>
    <mergeCell ref="BIO142:BIP142"/>
    <mergeCell ref="BIQ142:BIR142"/>
    <mergeCell ref="BIS142:BIT142"/>
    <mergeCell ref="BHK142:BHL142"/>
    <mergeCell ref="BHM142:BHN142"/>
    <mergeCell ref="BHO142:BHP142"/>
    <mergeCell ref="BHQ142:BHR142"/>
    <mergeCell ref="BHS142:BHT142"/>
    <mergeCell ref="BHU142:BHV142"/>
    <mergeCell ref="BHW142:BHX142"/>
    <mergeCell ref="BHY142:BHZ142"/>
    <mergeCell ref="BIA142:BIB142"/>
    <mergeCell ref="BGS142:BGT142"/>
    <mergeCell ref="BGU142:BGV142"/>
    <mergeCell ref="BGW142:BGX142"/>
    <mergeCell ref="BGY142:BGZ142"/>
    <mergeCell ref="BHA142:BHB142"/>
    <mergeCell ref="BHC142:BHD142"/>
    <mergeCell ref="BHE142:BHF142"/>
    <mergeCell ref="BHG142:BHH142"/>
    <mergeCell ref="BHI142:BHJ142"/>
    <mergeCell ref="BGA142:BGB142"/>
    <mergeCell ref="BGC142:BGD142"/>
    <mergeCell ref="BGE142:BGF142"/>
    <mergeCell ref="BGG142:BGH142"/>
    <mergeCell ref="BGI142:BGJ142"/>
    <mergeCell ref="BGK142:BGL142"/>
    <mergeCell ref="BGM142:BGN142"/>
    <mergeCell ref="BGO142:BGP142"/>
    <mergeCell ref="BGQ142:BGR142"/>
    <mergeCell ref="BFI142:BFJ142"/>
    <mergeCell ref="BFK142:BFL142"/>
    <mergeCell ref="BFM142:BFN142"/>
    <mergeCell ref="BFO142:BFP142"/>
    <mergeCell ref="BFQ142:BFR142"/>
    <mergeCell ref="BFS142:BFT142"/>
    <mergeCell ref="BFU142:BFV142"/>
    <mergeCell ref="BFW142:BFX142"/>
    <mergeCell ref="BFY142:BFZ142"/>
    <mergeCell ref="BEQ142:BER142"/>
    <mergeCell ref="BES142:BET142"/>
    <mergeCell ref="BEU142:BEV142"/>
    <mergeCell ref="BEW142:BEX142"/>
    <mergeCell ref="BEY142:BEZ142"/>
    <mergeCell ref="BFA142:BFB142"/>
    <mergeCell ref="BFC142:BFD142"/>
    <mergeCell ref="BFE142:BFF142"/>
    <mergeCell ref="BFG142:BFH142"/>
    <mergeCell ref="BDY142:BDZ142"/>
    <mergeCell ref="BEA142:BEB142"/>
    <mergeCell ref="BEC142:BED142"/>
    <mergeCell ref="BEE142:BEF142"/>
    <mergeCell ref="BEG142:BEH142"/>
    <mergeCell ref="BEI142:BEJ142"/>
    <mergeCell ref="BEK142:BEL142"/>
    <mergeCell ref="BEM142:BEN142"/>
    <mergeCell ref="BEO142:BEP142"/>
    <mergeCell ref="BDG142:BDH142"/>
    <mergeCell ref="BDI142:BDJ142"/>
    <mergeCell ref="BDK142:BDL142"/>
    <mergeCell ref="BDM142:BDN142"/>
    <mergeCell ref="BDO142:BDP142"/>
    <mergeCell ref="BDQ142:BDR142"/>
    <mergeCell ref="BDS142:BDT142"/>
    <mergeCell ref="BDU142:BDV142"/>
    <mergeCell ref="BDW142:BDX142"/>
    <mergeCell ref="BCO142:BCP142"/>
    <mergeCell ref="BCQ142:BCR142"/>
    <mergeCell ref="BCS142:BCT142"/>
    <mergeCell ref="BCU142:BCV142"/>
    <mergeCell ref="BCW142:BCX142"/>
    <mergeCell ref="BCY142:BCZ142"/>
    <mergeCell ref="BDA142:BDB142"/>
    <mergeCell ref="BDC142:BDD142"/>
    <mergeCell ref="BDE142:BDF142"/>
    <mergeCell ref="BBW142:BBX142"/>
    <mergeCell ref="BBY142:BBZ142"/>
    <mergeCell ref="BCA142:BCB142"/>
    <mergeCell ref="BCC142:BCD142"/>
    <mergeCell ref="BCE142:BCF142"/>
    <mergeCell ref="BCG142:BCH142"/>
    <mergeCell ref="BCI142:BCJ142"/>
    <mergeCell ref="BCK142:BCL142"/>
    <mergeCell ref="BCM142:BCN142"/>
    <mergeCell ref="BBE142:BBF142"/>
    <mergeCell ref="BBG142:BBH142"/>
    <mergeCell ref="BBI142:BBJ142"/>
    <mergeCell ref="BBK142:BBL142"/>
    <mergeCell ref="BBM142:BBN142"/>
    <mergeCell ref="BBO142:BBP142"/>
    <mergeCell ref="BBQ142:BBR142"/>
    <mergeCell ref="BBS142:BBT142"/>
    <mergeCell ref="BBU142:BBV142"/>
    <mergeCell ref="BAM142:BAN142"/>
    <mergeCell ref="BAO142:BAP142"/>
    <mergeCell ref="BAQ142:BAR142"/>
    <mergeCell ref="BAS142:BAT142"/>
    <mergeCell ref="BAU142:BAV142"/>
    <mergeCell ref="BAW142:BAX142"/>
    <mergeCell ref="BAY142:BAZ142"/>
    <mergeCell ref="BBA142:BBB142"/>
    <mergeCell ref="BBC142:BBD142"/>
    <mergeCell ref="AZU142:AZV142"/>
    <mergeCell ref="AZW142:AZX142"/>
    <mergeCell ref="AZY142:AZZ142"/>
    <mergeCell ref="BAA142:BAB142"/>
    <mergeCell ref="BAC142:BAD142"/>
    <mergeCell ref="BAE142:BAF142"/>
    <mergeCell ref="BAG142:BAH142"/>
    <mergeCell ref="BAI142:BAJ142"/>
    <mergeCell ref="BAK142:BAL142"/>
    <mergeCell ref="AZC142:AZD142"/>
    <mergeCell ref="AZE142:AZF142"/>
    <mergeCell ref="AZG142:AZH142"/>
    <mergeCell ref="AZI142:AZJ142"/>
    <mergeCell ref="AZK142:AZL142"/>
    <mergeCell ref="AZM142:AZN142"/>
    <mergeCell ref="AZO142:AZP142"/>
    <mergeCell ref="AZQ142:AZR142"/>
    <mergeCell ref="AZS142:AZT142"/>
    <mergeCell ref="AYK142:AYL142"/>
    <mergeCell ref="AYM142:AYN142"/>
    <mergeCell ref="AYO142:AYP142"/>
    <mergeCell ref="AYQ142:AYR142"/>
    <mergeCell ref="AYS142:AYT142"/>
    <mergeCell ref="AYU142:AYV142"/>
    <mergeCell ref="AYW142:AYX142"/>
    <mergeCell ref="AYY142:AYZ142"/>
    <mergeCell ref="AZA142:AZB142"/>
    <mergeCell ref="AXS142:AXT142"/>
    <mergeCell ref="AXU142:AXV142"/>
    <mergeCell ref="AXW142:AXX142"/>
    <mergeCell ref="AXY142:AXZ142"/>
    <mergeCell ref="AYA142:AYB142"/>
    <mergeCell ref="AYC142:AYD142"/>
    <mergeCell ref="AYE142:AYF142"/>
    <mergeCell ref="AYG142:AYH142"/>
    <mergeCell ref="AYI142:AYJ142"/>
    <mergeCell ref="AXA142:AXB142"/>
    <mergeCell ref="AXC142:AXD142"/>
    <mergeCell ref="AXE142:AXF142"/>
    <mergeCell ref="AXG142:AXH142"/>
    <mergeCell ref="AXI142:AXJ142"/>
    <mergeCell ref="AXK142:AXL142"/>
    <mergeCell ref="AXM142:AXN142"/>
    <mergeCell ref="AXO142:AXP142"/>
    <mergeCell ref="AXQ142:AXR142"/>
    <mergeCell ref="AWI142:AWJ142"/>
    <mergeCell ref="AWK142:AWL142"/>
    <mergeCell ref="AWM142:AWN142"/>
    <mergeCell ref="AWO142:AWP142"/>
    <mergeCell ref="AWQ142:AWR142"/>
    <mergeCell ref="AWS142:AWT142"/>
    <mergeCell ref="AWU142:AWV142"/>
    <mergeCell ref="AWW142:AWX142"/>
    <mergeCell ref="AWY142:AWZ142"/>
    <mergeCell ref="AVQ142:AVR142"/>
    <mergeCell ref="AVS142:AVT142"/>
    <mergeCell ref="AVU142:AVV142"/>
    <mergeCell ref="AVW142:AVX142"/>
    <mergeCell ref="AVY142:AVZ142"/>
    <mergeCell ref="AWA142:AWB142"/>
    <mergeCell ref="AWC142:AWD142"/>
    <mergeCell ref="AWE142:AWF142"/>
    <mergeCell ref="AWG142:AWH142"/>
    <mergeCell ref="AUY142:AUZ142"/>
    <mergeCell ref="AVA142:AVB142"/>
    <mergeCell ref="AVC142:AVD142"/>
    <mergeCell ref="AVE142:AVF142"/>
    <mergeCell ref="AVG142:AVH142"/>
    <mergeCell ref="AVI142:AVJ142"/>
    <mergeCell ref="AVK142:AVL142"/>
    <mergeCell ref="AVM142:AVN142"/>
    <mergeCell ref="AVO142:AVP142"/>
    <mergeCell ref="AUG142:AUH142"/>
    <mergeCell ref="AUI142:AUJ142"/>
    <mergeCell ref="AUK142:AUL142"/>
    <mergeCell ref="AUM142:AUN142"/>
    <mergeCell ref="AUO142:AUP142"/>
    <mergeCell ref="AUQ142:AUR142"/>
    <mergeCell ref="AUS142:AUT142"/>
    <mergeCell ref="AUU142:AUV142"/>
    <mergeCell ref="AUW142:AUX142"/>
    <mergeCell ref="ATO142:ATP142"/>
    <mergeCell ref="ATQ142:ATR142"/>
    <mergeCell ref="ATS142:ATT142"/>
    <mergeCell ref="ATU142:ATV142"/>
    <mergeCell ref="ATW142:ATX142"/>
    <mergeCell ref="ATY142:ATZ142"/>
    <mergeCell ref="AUA142:AUB142"/>
    <mergeCell ref="AUC142:AUD142"/>
    <mergeCell ref="AUE142:AUF142"/>
    <mergeCell ref="ASW142:ASX142"/>
    <mergeCell ref="ASY142:ASZ142"/>
    <mergeCell ref="ATA142:ATB142"/>
    <mergeCell ref="ATC142:ATD142"/>
    <mergeCell ref="ATE142:ATF142"/>
    <mergeCell ref="ATG142:ATH142"/>
    <mergeCell ref="ATI142:ATJ142"/>
    <mergeCell ref="ATK142:ATL142"/>
    <mergeCell ref="ATM142:ATN142"/>
    <mergeCell ref="ASE142:ASF142"/>
    <mergeCell ref="ASG142:ASH142"/>
    <mergeCell ref="ASI142:ASJ142"/>
    <mergeCell ref="ASK142:ASL142"/>
    <mergeCell ref="ASM142:ASN142"/>
    <mergeCell ref="ASO142:ASP142"/>
    <mergeCell ref="ASQ142:ASR142"/>
    <mergeCell ref="ASS142:AST142"/>
    <mergeCell ref="ASU142:ASV142"/>
    <mergeCell ref="ARM142:ARN142"/>
    <mergeCell ref="ARO142:ARP142"/>
    <mergeCell ref="ARQ142:ARR142"/>
    <mergeCell ref="ARS142:ART142"/>
    <mergeCell ref="ARU142:ARV142"/>
    <mergeCell ref="ARW142:ARX142"/>
    <mergeCell ref="ARY142:ARZ142"/>
    <mergeCell ref="ASA142:ASB142"/>
    <mergeCell ref="ASC142:ASD142"/>
    <mergeCell ref="AQU142:AQV142"/>
    <mergeCell ref="AQW142:AQX142"/>
    <mergeCell ref="AQY142:AQZ142"/>
    <mergeCell ref="ARA142:ARB142"/>
    <mergeCell ref="ARC142:ARD142"/>
    <mergeCell ref="ARE142:ARF142"/>
    <mergeCell ref="ARG142:ARH142"/>
    <mergeCell ref="ARI142:ARJ142"/>
    <mergeCell ref="ARK142:ARL142"/>
    <mergeCell ref="AQC142:AQD142"/>
    <mergeCell ref="AQE142:AQF142"/>
    <mergeCell ref="AQG142:AQH142"/>
    <mergeCell ref="AQI142:AQJ142"/>
    <mergeCell ref="AQK142:AQL142"/>
    <mergeCell ref="AQM142:AQN142"/>
    <mergeCell ref="AQO142:AQP142"/>
    <mergeCell ref="AQQ142:AQR142"/>
    <mergeCell ref="AQS142:AQT142"/>
    <mergeCell ref="APK142:APL142"/>
    <mergeCell ref="APM142:APN142"/>
    <mergeCell ref="APO142:APP142"/>
    <mergeCell ref="APQ142:APR142"/>
    <mergeCell ref="APS142:APT142"/>
    <mergeCell ref="APU142:APV142"/>
    <mergeCell ref="APW142:APX142"/>
    <mergeCell ref="APY142:APZ142"/>
    <mergeCell ref="AQA142:AQB142"/>
    <mergeCell ref="AOS142:AOT142"/>
    <mergeCell ref="AOU142:AOV142"/>
    <mergeCell ref="AOW142:AOX142"/>
    <mergeCell ref="AOY142:AOZ142"/>
    <mergeCell ref="APA142:APB142"/>
    <mergeCell ref="APC142:APD142"/>
    <mergeCell ref="APE142:APF142"/>
    <mergeCell ref="APG142:APH142"/>
    <mergeCell ref="API142:APJ142"/>
    <mergeCell ref="AOA142:AOB142"/>
    <mergeCell ref="AOC142:AOD142"/>
    <mergeCell ref="AOE142:AOF142"/>
    <mergeCell ref="AOG142:AOH142"/>
    <mergeCell ref="AOI142:AOJ142"/>
    <mergeCell ref="AOK142:AOL142"/>
    <mergeCell ref="AOM142:AON142"/>
    <mergeCell ref="AOO142:AOP142"/>
    <mergeCell ref="AOQ142:AOR142"/>
    <mergeCell ref="ANI142:ANJ142"/>
    <mergeCell ref="ANK142:ANL142"/>
    <mergeCell ref="ANM142:ANN142"/>
    <mergeCell ref="ANO142:ANP142"/>
    <mergeCell ref="ANQ142:ANR142"/>
    <mergeCell ref="ANS142:ANT142"/>
    <mergeCell ref="ANU142:ANV142"/>
    <mergeCell ref="ANW142:ANX142"/>
    <mergeCell ref="ANY142:ANZ142"/>
    <mergeCell ref="AMQ142:AMR142"/>
    <mergeCell ref="AMS142:AMT142"/>
    <mergeCell ref="AMU142:AMV142"/>
    <mergeCell ref="AMW142:AMX142"/>
    <mergeCell ref="AMY142:AMZ142"/>
    <mergeCell ref="ANA142:ANB142"/>
    <mergeCell ref="ANC142:AND142"/>
    <mergeCell ref="ANE142:ANF142"/>
    <mergeCell ref="ANG142:ANH142"/>
    <mergeCell ref="ALY142:ALZ142"/>
    <mergeCell ref="AMA142:AMB142"/>
    <mergeCell ref="AMC142:AMD142"/>
    <mergeCell ref="AME142:AMF142"/>
    <mergeCell ref="AMG142:AMH142"/>
    <mergeCell ref="AMI142:AMJ142"/>
    <mergeCell ref="AMK142:AML142"/>
    <mergeCell ref="AMM142:AMN142"/>
    <mergeCell ref="AMO142:AMP142"/>
    <mergeCell ref="ALG142:ALH142"/>
    <mergeCell ref="ALI142:ALJ142"/>
    <mergeCell ref="ALK142:ALL142"/>
    <mergeCell ref="ALM142:ALN142"/>
    <mergeCell ref="ALO142:ALP142"/>
    <mergeCell ref="ALQ142:ALR142"/>
    <mergeCell ref="ALS142:ALT142"/>
    <mergeCell ref="ALU142:ALV142"/>
    <mergeCell ref="ALW142:ALX142"/>
    <mergeCell ref="AKO142:AKP142"/>
    <mergeCell ref="AKQ142:AKR142"/>
    <mergeCell ref="AKS142:AKT142"/>
    <mergeCell ref="AKU142:AKV142"/>
    <mergeCell ref="AKW142:AKX142"/>
    <mergeCell ref="AKY142:AKZ142"/>
    <mergeCell ref="ALA142:ALB142"/>
    <mergeCell ref="ALC142:ALD142"/>
    <mergeCell ref="ALE142:ALF142"/>
    <mergeCell ref="AJW142:AJX142"/>
    <mergeCell ref="AJY142:AJZ142"/>
    <mergeCell ref="AKA142:AKB142"/>
    <mergeCell ref="AKC142:AKD142"/>
    <mergeCell ref="AKE142:AKF142"/>
    <mergeCell ref="AKG142:AKH142"/>
    <mergeCell ref="AKI142:AKJ142"/>
    <mergeCell ref="AKK142:AKL142"/>
    <mergeCell ref="AKM142:AKN142"/>
    <mergeCell ref="AJE142:AJF142"/>
    <mergeCell ref="AJG142:AJH142"/>
    <mergeCell ref="AJI142:AJJ142"/>
    <mergeCell ref="AJK142:AJL142"/>
    <mergeCell ref="AJM142:AJN142"/>
    <mergeCell ref="AJO142:AJP142"/>
    <mergeCell ref="AJQ142:AJR142"/>
    <mergeCell ref="AJS142:AJT142"/>
    <mergeCell ref="AJU142:AJV142"/>
    <mergeCell ref="AIM142:AIN142"/>
    <mergeCell ref="AIO142:AIP142"/>
    <mergeCell ref="AIQ142:AIR142"/>
    <mergeCell ref="AIS142:AIT142"/>
    <mergeCell ref="AIU142:AIV142"/>
    <mergeCell ref="AIW142:AIX142"/>
    <mergeCell ref="AIY142:AIZ142"/>
    <mergeCell ref="AJA142:AJB142"/>
    <mergeCell ref="AJC142:AJD142"/>
    <mergeCell ref="AHU142:AHV142"/>
    <mergeCell ref="AHW142:AHX142"/>
    <mergeCell ref="AHY142:AHZ142"/>
    <mergeCell ref="AIA142:AIB142"/>
    <mergeCell ref="AIC142:AID142"/>
    <mergeCell ref="AIE142:AIF142"/>
    <mergeCell ref="AIG142:AIH142"/>
    <mergeCell ref="AII142:AIJ142"/>
    <mergeCell ref="AIK142:AIL142"/>
    <mergeCell ref="AHC142:AHD142"/>
    <mergeCell ref="AHE142:AHF142"/>
    <mergeCell ref="AHG142:AHH142"/>
    <mergeCell ref="AHI142:AHJ142"/>
    <mergeCell ref="AHK142:AHL142"/>
    <mergeCell ref="AHM142:AHN142"/>
    <mergeCell ref="AHO142:AHP142"/>
    <mergeCell ref="AHQ142:AHR142"/>
    <mergeCell ref="AHS142:AHT142"/>
    <mergeCell ref="AGK142:AGL142"/>
    <mergeCell ref="AGM142:AGN142"/>
    <mergeCell ref="AGO142:AGP142"/>
    <mergeCell ref="AGQ142:AGR142"/>
    <mergeCell ref="AGS142:AGT142"/>
    <mergeCell ref="AGU142:AGV142"/>
    <mergeCell ref="AGW142:AGX142"/>
    <mergeCell ref="AGY142:AGZ142"/>
    <mergeCell ref="AHA142:AHB142"/>
    <mergeCell ref="AFS142:AFT142"/>
    <mergeCell ref="AFU142:AFV142"/>
    <mergeCell ref="AFW142:AFX142"/>
    <mergeCell ref="AFY142:AFZ142"/>
    <mergeCell ref="AGA142:AGB142"/>
    <mergeCell ref="AGC142:AGD142"/>
    <mergeCell ref="AGE142:AGF142"/>
    <mergeCell ref="AGG142:AGH142"/>
    <mergeCell ref="AGI142:AGJ142"/>
    <mergeCell ref="AFA142:AFB142"/>
    <mergeCell ref="AFC142:AFD142"/>
    <mergeCell ref="AFE142:AFF142"/>
    <mergeCell ref="AFG142:AFH142"/>
    <mergeCell ref="AFI142:AFJ142"/>
    <mergeCell ref="AFK142:AFL142"/>
    <mergeCell ref="AFM142:AFN142"/>
    <mergeCell ref="AFO142:AFP142"/>
    <mergeCell ref="AFQ142:AFR142"/>
    <mergeCell ref="AEI142:AEJ142"/>
    <mergeCell ref="AEK142:AEL142"/>
    <mergeCell ref="AEM142:AEN142"/>
    <mergeCell ref="AEO142:AEP142"/>
    <mergeCell ref="AEQ142:AER142"/>
    <mergeCell ref="AES142:AET142"/>
    <mergeCell ref="AEU142:AEV142"/>
    <mergeCell ref="AEW142:AEX142"/>
    <mergeCell ref="AEY142:AEZ142"/>
    <mergeCell ref="ADQ142:ADR142"/>
    <mergeCell ref="ADS142:ADT142"/>
    <mergeCell ref="ADU142:ADV142"/>
    <mergeCell ref="ADW142:ADX142"/>
    <mergeCell ref="ADY142:ADZ142"/>
    <mergeCell ref="AEA142:AEB142"/>
    <mergeCell ref="AEC142:AED142"/>
    <mergeCell ref="AEE142:AEF142"/>
    <mergeCell ref="AEG142:AEH142"/>
    <mergeCell ref="ACY142:ACZ142"/>
    <mergeCell ref="ADA142:ADB142"/>
    <mergeCell ref="ADC142:ADD142"/>
    <mergeCell ref="ADE142:ADF142"/>
    <mergeCell ref="ADG142:ADH142"/>
    <mergeCell ref="ADI142:ADJ142"/>
    <mergeCell ref="ADK142:ADL142"/>
    <mergeCell ref="ADM142:ADN142"/>
    <mergeCell ref="ADO142:ADP142"/>
    <mergeCell ref="ACG142:ACH142"/>
    <mergeCell ref="ACI142:ACJ142"/>
    <mergeCell ref="ACK142:ACL142"/>
    <mergeCell ref="ACM142:ACN142"/>
    <mergeCell ref="ACO142:ACP142"/>
    <mergeCell ref="ACQ142:ACR142"/>
    <mergeCell ref="ACS142:ACT142"/>
    <mergeCell ref="ACU142:ACV142"/>
    <mergeCell ref="ACW142:ACX142"/>
    <mergeCell ref="ABO142:ABP142"/>
    <mergeCell ref="ABQ142:ABR142"/>
    <mergeCell ref="ABS142:ABT142"/>
    <mergeCell ref="ABU142:ABV142"/>
    <mergeCell ref="ABW142:ABX142"/>
    <mergeCell ref="ABY142:ABZ142"/>
    <mergeCell ref="ACA142:ACB142"/>
    <mergeCell ref="ACC142:ACD142"/>
    <mergeCell ref="ACE142:ACF142"/>
    <mergeCell ref="AAW142:AAX142"/>
    <mergeCell ref="AAY142:AAZ142"/>
    <mergeCell ref="ABA142:ABB142"/>
    <mergeCell ref="ABC142:ABD142"/>
    <mergeCell ref="ABE142:ABF142"/>
    <mergeCell ref="ABG142:ABH142"/>
    <mergeCell ref="ABI142:ABJ142"/>
    <mergeCell ref="ABK142:ABL142"/>
    <mergeCell ref="ABM142:ABN142"/>
    <mergeCell ref="AAE142:AAF142"/>
    <mergeCell ref="AAG142:AAH142"/>
    <mergeCell ref="AAI142:AAJ142"/>
    <mergeCell ref="AAK142:AAL142"/>
    <mergeCell ref="AAM142:AAN142"/>
    <mergeCell ref="AAO142:AAP142"/>
    <mergeCell ref="AAQ142:AAR142"/>
    <mergeCell ref="AAS142:AAT142"/>
    <mergeCell ref="AAU142:AAV142"/>
    <mergeCell ref="ZM142:ZN142"/>
    <mergeCell ref="ZO142:ZP142"/>
    <mergeCell ref="ZQ142:ZR142"/>
    <mergeCell ref="ZS142:ZT142"/>
    <mergeCell ref="ZU142:ZV142"/>
    <mergeCell ref="ZW142:ZX142"/>
    <mergeCell ref="ZY142:ZZ142"/>
    <mergeCell ref="AAA142:AAB142"/>
    <mergeCell ref="AAC142:AAD142"/>
    <mergeCell ref="YU142:YV142"/>
    <mergeCell ref="YW142:YX142"/>
    <mergeCell ref="YY142:YZ142"/>
    <mergeCell ref="ZA142:ZB142"/>
    <mergeCell ref="ZC142:ZD142"/>
    <mergeCell ref="ZE142:ZF142"/>
    <mergeCell ref="ZG142:ZH142"/>
    <mergeCell ref="ZI142:ZJ142"/>
    <mergeCell ref="ZK142:ZL142"/>
    <mergeCell ref="YC142:YD142"/>
    <mergeCell ref="YE142:YF142"/>
    <mergeCell ref="YG142:YH142"/>
    <mergeCell ref="YI142:YJ142"/>
    <mergeCell ref="YK142:YL142"/>
    <mergeCell ref="YM142:YN142"/>
    <mergeCell ref="YO142:YP142"/>
    <mergeCell ref="YQ142:YR142"/>
    <mergeCell ref="YS142:YT142"/>
    <mergeCell ref="XK142:XL142"/>
    <mergeCell ref="XM142:XN142"/>
    <mergeCell ref="XO142:XP142"/>
    <mergeCell ref="XQ142:XR142"/>
    <mergeCell ref="XS142:XT142"/>
    <mergeCell ref="XU142:XV142"/>
    <mergeCell ref="XW142:XX142"/>
    <mergeCell ref="XY142:XZ142"/>
    <mergeCell ref="YA142:YB142"/>
    <mergeCell ref="WS142:WT142"/>
    <mergeCell ref="WU142:WV142"/>
    <mergeCell ref="WW142:WX142"/>
    <mergeCell ref="WY142:WZ142"/>
    <mergeCell ref="XA142:XB142"/>
    <mergeCell ref="XC142:XD142"/>
    <mergeCell ref="XE142:XF142"/>
    <mergeCell ref="XG142:XH142"/>
    <mergeCell ref="XI142:XJ142"/>
    <mergeCell ref="WA142:WB142"/>
    <mergeCell ref="WC142:WD142"/>
    <mergeCell ref="WE142:WF142"/>
    <mergeCell ref="WG142:WH142"/>
    <mergeCell ref="WI142:WJ142"/>
    <mergeCell ref="WK142:WL142"/>
    <mergeCell ref="WM142:WN142"/>
    <mergeCell ref="WO142:WP142"/>
    <mergeCell ref="WQ142:WR142"/>
    <mergeCell ref="VI142:VJ142"/>
    <mergeCell ref="VK142:VL142"/>
    <mergeCell ref="VM142:VN142"/>
    <mergeCell ref="VO142:VP142"/>
    <mergeCell ref="VQ142:VR142"/>
    <mergeCell ref="VS142:VT142"/>
    <mergeCell ref="VU142:VV142"/>
    <mergeCell ref="VW142:VX142"/>
    <mergeCell ref="VY142:VZ142"/>
    <mergeCell ref="UQ142:UR142"/>
    <mergeCell ref="US142:UT142"/>
    <mergeCell ref="UU142:UV142"/>
    <mergeCell ref="UW142:UX142"/>
    <mergeCell ref="UY142:UZ142"/>
    <mergeCell ref="VA142:VB142"/>
    <mergeCell ref="VC142:VD142"/>
    <mergeCell ref="VE142:VF142"/>
    <mergeCell ref="VG142:VH142"/>
    <mergeCell ref="TY142:TZ142"/>
    <mergeCell ref="UA142:UB142"/>
    <mergeCell ref="UC142:UD142"/>
    <mergeCell ref="UE142:UF142"/>
    <mergeCell ref="UG142:UH142"/>
    <mergeCell ref="UI142:UJ142"/>
    <mergeCell ref="UK142:UL142"/>
    <mergeCell ref="UM142:UN142"/>
    <mergeCell ref="UO142:UP142"/>
    <mergeCell ref="TG142:TH142"/>
    <mergeCell ref="TI142:TJ142"/>
    <mergeCell ref="TK142:TL142"/>
    <mergeCell ref="TM142:TN142"/>
    <mergeCell ref="TO142:TP142"/>
    <mergeCell ref="TQ142:TR142"/>
    <mergeCell ref="TS142:TT142"/>
    <mergeCell ref="TU142:TV142"/>
    <mergeCell ref="TW142:TX142"/>
    <mergeCell ref="SO142:SP142"/>
    <mergeCell ref="SQ142:SR142"/>
    <mergeCell ref="SS142:ST142"/>
    <mergeCell ref="SU142:SV142"/>
    <mergeCell ref="SW142:SX142"/>
    <mergeCell ref="SY142:SZ142"/>
    <mergeCell ref="TA142:TB142"/>
    <mergeCell ref="TC142:TD142"/>
    <mergeCell ref="TE142:TF142"/>
    <mergeCell ref="RW142:RX142"/>
    <mergeCell ref="RY142:RZ142"/>
    <mergeCell ref="SA142:SB142"/>
    <mergeCell ref="SC142:SD142"/>
    <mergeCell ref="SE142:SF142"/>
    <mergeCell ref="SG142:SH142"/>
    <mergeCell ref="SI142:SJ142"/>
    <mergeCell ref="SK142:SL142"/>
    <mergeCell ref="SM142:SN142"/>
    <mergeCell ref="RE142:RF142"/>
    <mergeCell ref="RG142:RH142"/>
    <mergeCell ref="RI142:RJ142"/>
    <mergeCell ref="RK142:RL142"/>
    <mergeCell ref="RM142:RN142"/>
    <mergeCell ref="RO142:RP142"/>
    <mergeCell ref="RQ142:RR142"/>
    <mergeCell ref="RS142:RT142"/>
    <mergeCell ref="RU142:RV142"/>
    <mergeCell ref="QM142:QN142"/>
    <mergeCell ref="QO142:QP142"/>
    <mergeCell ref="QQ142:QR142"/>
    <mergeCell ref="QS142:QT142"/>
    <mergeCell ref="QU142:QV142"/>
    <mergeCell ref="QW142:QX142"/>
    <mergeCell ref="QY142:QZ142"/>
    <mergeCell ref="RA142:RB142"/>
    <mergeCell ref="RC142:RD142"/>
    <mergeCell ref="PU142:PV142"/>
    <mergeCell ref="PW142:PX142"/>
    <mergeCell ref="PY142:PZ142"/>
    <mergeCell ref="QA142:QB142"/>
    <mergeCell ref="QC142:QD142"/>
    <mergeCell ref="QE142:QF142"/>
    <mergeCell ref="QG142:QH142"/>
    <mergeCell ref="QI142:QJ142"/>
    <mergeCell ref="QK142:QL142"/>
    <mergeCell ref="PC142:PD142"/>
    <mergeCell ref="PE142:PF142"/>
    <mergeCell ref="PG142:PH142"/>
    <mergeCell ref="PI142:PJ142"/>
    <mergeCell ref="PK142:PL142"/>
    <mergeCell ref="PM142:PN142"/>
    <mergeCell ref="PO142:PP142"/>
    <mergeCell ref="PQ142:PR142"/>
    <mergeCell ref="PS142:PT142"/>
    <mergeCell ref="OK142:OL142"/>
    <mergeCell ref="OM142:ON142"/>
    <mergeCell ref="OO142:OP142"/>
    <mergeCell ref="OQ142:OR142"/>
    <mergeCell ref="OS142:OT142"/>
    <mergeCell ref="OU142:OV142"/>
    <mergeCell ref="OW142:OX142"/>
    <mergeCell ref="OY142:OZ142"/>
    <mergeCell ref="PA142:PB142"/>
    <mergeCell ref="NS142:NT142"/>
    <mergeCell ref="NU142:NV142"/>
    <mergeCell ref="NW142:NX142"/>
    <mergeCell ref="NY142:NZ142"/>
    <mergeCell ref="OA142:OB142"/>
    <mergeCell ref="OC142:OD142"/>
    <mergeCell ref="OE142:OF142"/>
    <mergeCell ref="OG142:OH142"/>
    <mergeCell ref="OI142:OJ142"/>
    <mergeCell ref="NA142:NB142"/>
    <mergeCell ref="NC142:ND142"/>
    <mergeCell ref="NE142:NF142"/>
    <mergeCell ref="NG142:NH142"/>
    <mergeCell ref="NI142:NJ142"/>
    <mergeCell ref="NK142:NL142"/>
    <mergeCell ref="NM142:NN142"/>
    <mergeCell ref="NO142:NP142"/>
    <mergeCell ref="NQ142:NR142"/>
    <mergeCell ref="MI142:MJ142"/>
    <mergeCell ref="MK142:ML142"/>
    <mergeCell ref="MM142:MN142"/>
    <mergeCell ref="MO142:MP142"/>
    <mergeCell ref="MQ142:MR142"/>
    <mergeCell ref="MS142:MT142"/>
    <mergeCell ref="MU142:MV142"/>
    <mergeCell ref="MW142:MX142"/>
    <mergeCell ref="MY142:MZ142"/>
    <mergeCell ref="LQ142:LR142"/>
    <mergeCell ref="LS142:LT142"/>
    <mergeCell ref="LU142:LV142"/>
    <mergeCell ref="LW142:LX142"/>
    <mergeCell ref="LY142:LZ142"/>
    <mergeCell ref="MA142:MB142"/>
    <mergeCell ref="MC142:MD142"/>
    <mergeCell ref="ME142:MF142"/>
    <mergeCell ref="MG142:MH142"/>
    <mergeCell ref="KY142:KZ142"/>
    <mergeCell ref="LA142:LB142"/>
    <mergeCell ref="LC142:LD142"/>
    <mergeCell ref="LE142:LF142"/>
    <mergeCell ref="LG142:LH142"/>
    <mergeCell ref="LI142:LJ142"/>
    <mergeCell ref="LK142:LL142"/>
    <mergeCell ref="LM142:LN142"/>
    <mergeCell ref="LO142:LP142"/>
    <mergeCell ref="KG142:KH142"/>
    <mergeCell ref="KI142:KJ142"/>
    <mergeCell ref="KK142:KL142"/>
    <mergeCell ref="KM142:KN142"/>
    <mergeCell ref="KO142:KP142"/>
    <mergeCell ref="KQ142:KR142"/>
    <mergeCell ref="KS142:KT142"/>
    <mergeCell ref="KU142:KV142"/>
    <mergeCell ref="KW142:KX142"/>
    <mergeCell ref="JO142:JP142"/>
    <mergeCell ref="JQ142:JR142"/>
    <mergeCell ref="JS142:JT142"/>
    <mergeCell ref="JU142:JV142"/>
    <mergeCell ref="JW142:JX142"/>
    <mergeCell ref="JY142:JZ142"/>
    <mergeCell ref="KA142:KB142"/>
    <mergeCell ref="KC142:KD142"/>
    <mergeCell ref="KE142:KF142"/>
    <mergeCell ref="IW142:IX142"/>
    <mergeCell ref="IY142:IZ142"/>
    <mergeCell ref="JA142:JB142"/>
    <mergeCell ref="JC142:JD142"/>
    <mergeCell ref="JE142:JF142"/>
    <mergeCell ref="JG142:JH142"/>
    <mergeCell ref="JI142:JJ142"/>
    <mergeCell ref="JK142:JL142"/>
    <mergeCell ref="JM142:JN142"/>
    <mergeCell ref="IE142:IF142"/>
    <mergeCell ref="IG142:IH142"/>
    <mergeCell ref="II142:IJ142"/>
    <mergeCell ref="IK142:IL142"/>
    <mergeCell ref="IM142:IN142"/>
    <mergeCell ref="IO142:IP142"/>
    <mergeCell ref="IQ142:IR142"/>
    <mergeCell ref="IS142:IT142"/>
    <mergeCell ref="IU142:IV142"/>
    <mergeCell ref="HM142:HN142"/>
    <mergeCell ref="HO142:HP142"/>
    <mergeCell ref="HQ142:HR142"/>
    <mergeCell ref="HS142:HT142"/>
    <mergeCell ref="HU142:HV142"/>
    <mergeCell ref="HW142:HX142"/>
    <mergeCell ref="HY142:HZ142"/>
    <mergeCell ref="IA142:IB142"/>
    <mergeCell ref="IC142:ID142"/>
    <mergeCell ref="GU142:GV142"/>
    <mergeCell ref="GW142:GX142"/>
    <mergeCell ref="GY142:GZ142"/>
    <mergeCell ref="HA142:HB142"/>
    <mergeCell ref="HC142:HD142"/>
    <mergeCell ref="HE142:HF142"/>
    <mergeCell ref="HG142:HH142"/>
    <mergeCell ref="HI142:HJ142"/>
    <mergeCell ref="HK142:HL142"/>
    <mergeCell ref="GC142:GD142"/>
    <mergeCell ref="GE142:GF142"/>
    <mergeCell ref="GG142:GH142"/>
    <mergeCell ref="GI142:GJ142"/>
    <mergeCell ref="GK142:GL142"/>
    <mergeCell ref="GM142:GN142"/>
    <mergeCell ref="GO142:GP142"/>
    <mergeCell ref="GQ142:GR142"/>
    <mergeCell ref="GS142:GT142"/>
    <mergeCell ref="FK142:FL142"/>
    <mergeCell ref="FM142:FN142"/>
    <mergeCell ref="FO142:FP142"/>
    <mergeCell ref="FQ142:FR142"/>
    <mergeCell ref="FS142:FT142"/>
    <mergeCell ref="FU142:FV142"/>
    <mergeCell ref="FW142:FX142"/>
    <mergeCell ref="FY142:FZ142"/>
    <mergeCell ref="GA142:GB142"/>
    <mergeCell ref="ES142:ET142"/>
    <mergeCell ref="EU142:EV142"/>
    <mergeCell ref="EW142:EX142"/>
    <mergeCell ref="EY142:EZ142"/>
    <mergeCell ref="FA142:FB142"/>
    <mergeCell ref="FC142:FD142"/>
    <mergeCell ref="FE142:FF142"/>
    <mergeCell ref="FG142:FH142"/>
    <mergeCell ref="FI142:FJ142"/>
    <mergeCell ref="EA142:EB142"/>
    <mergeCell ref="EC142:ED142"/>
    <mergeCell ref="EE142:EF142"/>
    <mergeCell ref="EG142:EH142"/>
    <mergeCell ref="EI142:EJ142"/>
    <mergeCell ref="EK142:EL142"/>
    <mergeCell ref="EM142:EN142"/>
    <mergeCell ref="EO142:EP142"/>
    <mergeCell ref="EQ142:ER142"/>
    <mergeCell ref="DI142:DJ142"/>
    <mergeCell ref="DK142:DL142"/>
    <mergeCell ref="DM142:DN142"/>
    <mergeCell ref="DO142:DP142"/>
    <mergeCell ref="DQ142:DR142"/>
    <mergeCell ref="DS142:DT142"/>
    <mergeCell ref="DU142:DV142"/>
    <mergeCell ref="DW142:DX142"/>
    <mergeCell ref="DY142:DZ142"/>
    <mergeCell ref="CQ142:CR142"/>
    <mergeCell ref="CS142:CT142"/>
    <mergeCell ref="CU142:CV142"/>
    <mergeCell ref="CW142:CX142"/>
    <mergeCell ref="CY142:CZ142"/>
    <mergeCell ref="DA142:DB142"/>
    <mergeCell ref="DC142:DD142"/>
    <mergeCell ref="DE142:DF142"/>
    <mergeCell ref="DG142:DH142"/>
    <mergeCell ref="BY142:BZ142"/>
    <mergeCell ref="CA142:CB142"/>
    <mergeCell ref="CC142:CD142"/>
    <mergeCell ref="CE142:CF142"/>
    <mergeCell ref="CG142:CH142"/>
    <mergeCell ref="CI142:CJ142"/>
    <mergeCell ref="CK142:CL142"/>
    <mergeCell ref="CM142:CN142"/>
    <mergeCell ref="CO142:CP142"/>
    <mergeCell ref="BG142:BH142"/>
    <mergeCell ref="BI142:BJ142"/>
    <mergeCell ref="BK142:BL142"/>
    <mergeCell ref="BM142:BN142"/>
    <mergeCell ref="BO142:BP142"/>
    <mergeCell ref="BQ142:BR142"/>
    <mergeCell ref="BS142:BT142"/>
    <mergeCell ref="BU142:BV142"/>
    <mergeCell ref="BW142:BX142"/>
    <mergeCell ref="AO142:AP142"/>
    <mergeCell ref="AQ142:AR142"/>
    <mergeCell ref="AS142:AT142"/>
    <mergeCell ref="AU142:AV142"/>
    <mergeCell ref="AW142:AX142"/>
    <mergeCell ref="AY142:AZ142"/>
    <mergeCell ref="BA142:BB142"/>
    <mergeCell ref="BC142:BD142"/>
    <mergeCell ref="BE142:BF142"/>
    <mergeCell ref="XEW141:XEX141"/>
    <mergeCell ref="XEY141:XEZ141"/>
    <mergeCell ref="XFA141:XFB141"/>
    <mergeCell ref="XFC141:XFD141"/>
    <mergeCell ref="A142:B142"/>
    <mergeCell ref="I142:J142"/>
    <mergeCell ref="K142:L142"/>
    <mergeCell ref="M142:N142"/>
    <mergeCell ref="O142:P142"/>
    <mergeCell ref="Q142:R142"/>
    <mergeCell ref="S142:T142"/>
    <mergeCell ref="U142:V142"/>
    <mergeCell ref="W142:X142"/>
    <mergeCell ref="Y142:Z142"/>
    <mergeCell ref="AA142:AB142"/>
    <mergeCell ref="AC142:AD142"/>
    <mergeCell ref="AE142:AF142"/>
    <mergeCell ref="AG142:AH142"/>
    <mergeCell ref="AI142:AJ142"/>
    <mergeCell ref="AK142:AL142"/>
    <mergeCell ref="AM142:AN142"/>
    <mergeCell ref="XEE141:XEF141"/>
    <mergeCell ref="XEG141:XEH141"/>
    <mergeCell ref="XEI141:XEJ141"/>
    <mergeCell ref="XEK141:XEL141"/>
    <mergeCell ref="XEM141:XEN141"/>
    <mergeCell ref="XEO141:XEP141"/>
    <mergeCell ref="XEQ141:XER141"/>
    <mergeCell ref="XES141:XET141"/>
    <mergeCell ref="XEU141:XEV141"/>
    <mergeCell ref="XDM141:XDN141"/>
    <mergeCell ref="XDO141:XDP141"/>
    <mergeCell ref="XDQ141:XDR141"/>
    <mergeCell ref="XDS141:XDT141"/>
    <mergeCell ref="XDU141:XDV141"/>
    <mergeCell ref="XDW141:XDX141"/>
    <mergeCell ref="XDY141:XDZ141"/>
    <mergeCell ref="XEA141:XEB141"/>
    <mergeCell ref="XEC141:XED141"/>
    <mergeCell ref="XCU141:XCV141"/>
    <mergeCell ref="XCW141:XCX141"/>
    <mergeCell ref="XCY141:XCZ141"/>
    <mergeCell ref="XDA141:XDB141"/>
    <mergeCell ref="XDC141:XDD141"/>
    <mergeCell ref="XDE141:XDF141"/>
    <mergeCell ref="XDG141:XDH141"/>
    <mergeCell ref="XDI141:XDJ141"/>
    <mergeCell ref="XDK141:XDL141"/>
    <mergeCell ref="XCC141:XCD141"/>
    <mergeCell ref="XCE141:XCF141"/>
    <mergeCell ref="XCG141:XCH141"/>
    <mergeCell ref="XCI141:XCJ141"/>
    <mergeCell ref="XCK141:XCL141"/>
    <mergeCell ref="XCM141:XCN141"/>
    <mergeCell ref="XCO141:XCP141"/>
    <mergeCell ref="XCQ141:XCR141"/>
    <mergeCell ref="XCS141:XCT141"/>
    <mergeCell ref="XBK141:XBL141"/>
    <mergeCell ref="XBM141:XBN141"/>
    <mergeCell ref="XBO141:XBP141"/>
    <mergeCell ref="XBQ141:XBR141"/>
    <mergeCell ref="XBS141:XBT141"/>
    <mergeCell ref="XBU141:XBV141"/>
    <mergeCell ref="XBW141:XBX141"/>
    <mergeCell ref="XBY141:XBZ141"/>
    <mergeCell ref="XCA141:XCB141"/>
    <mergeCell ref="XAS141:XAT141"/>
    <mergeCell ref="XAU141:XAV141"/>
    <mergeCell ref="XAW141:XAX141"/>
    <mergeCell ref="XAY141:XAZ141"/>
    <mergeCell ref="XBA141:XBB141"/>
    <mergeCell ref="XBC141:XBD141"/>
    <mergeCell ref="XBE141:XBF141"/>
    <mergeCell ref="XBG141:XBH141"/>
    <mergeCell ref="XBI141:XBJ141"/>
    <mergeCell ref="XAA141:XAB141"/>
    <mergeCell ref="XAC141:XAD141"/>
    <mergeCell ref="XAE141:XAF141"/>
    <mergeCell ref="XAG141:XAH141"/>
    <mergeCell ref="XAI141:XAJ141"/>
    <mergeCell ref="XAK141:XAL141"/>
    <mergeCell ref="XAM141:XAN141"/>
    <mergeCell ref="XAO141:XAP141"/>
    <mergeCell ref="XAQ141:XAR141"/>
    <mergeCell ref="WZI141:WZJ141"/>
    <mergeCell ref="WZK141:WZL141"/>
    <mergeCell ref="WZM141:WZN141"/>
    <mergeCell ref="WZO141:WZP141"/>
    <mergeCell ref="WZQ141:WZR141"/>
    <mergeCell ref="WZS141:WZT141"/>
    <mergeCell ref="WZU141:WZV141"/>
    <mergeCell ref="WZW141:WZX141"/>
    <mergeCell ref="WZY141:WZZ141"/>
    <mergeCell ref="WYQ141:WYR141"/>
    <mergeCell ref="WYS141:WYT141"/>
    <mergeCell ref="WYU141:WYV141"/>
    <mergeCell ref="WYW141:WYX141"/>
    <mergeCell ref="WYY141:WYZ141"/>
    <mergeCell ref="WZA141:WZB141"/>
    <mergeCell ref="WZC141:WZD141"/>
    <mergeCell ref="WZE141:WZF141"/>
    <mergeCell ref="WZG141:WZH141"/>
    <mergeCell ref="WXY141:WXZ141"/>
    <mergeCell ref="WYA141:WYB141"/>
    <mergeCell ref="WYC141:WYD141"/>
    <mergeCell ref="WYE141:WYF141"/>
    <mergeCell ref="WYG141:WYH141"/>
    <mergeCell ref="WYI141:WYJ141"/>
    <mergeCell ref="WYK141:WYL141"/>
    <mergeCell ref="WYM141:WYN141"/>
    <mergeCell ref="WYO141:WYP141"/>
    <mergeCell ref="WXG141:WXH141"/>
    <mergeCell ref="WXI141:WXJ141"/>
    <mergeCell ref="WXK141:WXL141"/>
    <mergeCell ref="WXM141:WXN141"/>
    <mergeCell ref="WXO141:WXP141"/>
    <mergeCell ref="WXQ141:WXR141"/>
    <mergeCell ref="WXS141:WXT141"/>
    <mergeCell ref="WXU141:WXV141"/>
    <mergeCell ref="WXW141:WXX141"/>
    <mergeCell ref="WWO141:WWP141"/>
    <mergeCell ref="WWQ141:WWR141"/>
    <mergeCell ref="WWS141:WWT141"/>
    <mergeCell ref="WWU141:WWV141"/>
    <mergeCell ref="WWW141:WWX141"/>
    <mergeCell ref="WWY141:WWZ141"/>
    <mergeCell ref="WXA141:WXB141"/>
    <mergeCell ref="WXC141:WXD141"/>
    <mergeCell ref="WXE141:WXF141"/>
    <mergeCell ref="WVW141:WVX141"/>
    <mergeCell ref="WVY141:WVZ141"/>
    <mergeCell ref="WWA141:WWB141"/>
    <mergeCell ref="WWC141:WWD141"/>
    <mergeCell ref="WWE141:WWF141"/>
    <mergeCell ref="WWG141:WWH141"/>
    <mergeCell ref="WWI141:WWJ141"/>
    <mergeCell ref="WWK141:WWL141"/>
    <mergeCell ref="WWM141:WWN141"/>
    <mergeCell ref="WVE141:WVF141"/>
    <mergeCell ref="WVG141:WVH141"/>
    <mergeCell ref="WVI141:WVJ141"/>
    <mergeCell ref="WVK141:WVL141"/>
    <mergeCell ref="WVM141:WVN141"/>
    <mergeCell ref="WVO141:WVP141"/>
    <mergeCell ref="WVQ141:WVR141"/>
    <mergeCell ref="WVS141:WVT141"/>
    <mergeCell ref="WVU141:WVV141"/>
    <mergeCell ref="WUM141:WUN141"/>
    <mergeCell ref="WUO141:WUP141"/>
    <mergeCell ref="WUQ141:WUR141"/>
    <mergeCell ref="WUS141:WUT141"/>
    <mergeCell ref="WUU141:WUV141"/>
    <mergeCell ref="WUW141:WUX141"/>
    <mergeCell ref="WUY141:WUZ141"/>
    <mergeCell ref="WVA141:WVB141"/>
    <mergeCell ref="WVC141:WVD141"/>
    <mergeCell ref="WTU141:WTV141"/>
    <mergeCell ref="WTW141:WTX141"/>
    <mergeCell ref="WTY141:WTZ141"/>
    <mergeCell ref="WUA141:WUB141"/>
    <mergeCell ref="WUC141:WUD141"/>
    <mergeCell ref="WUE141:WUF141"/>
    <mergeCell ref="WUG141:WUH141"/>
    <mergeCell ref="WUI141:WUJ141"/>
    <mergeCell ref="WUK141:WUL141"/>
    <mergeCell ref="WTC141:WTD141"/>
    <mergeCell ref="WTE141:WTF141"/>
    <mergeCell ref="WTG141:WTH141"/>
    <mergeCell ref="WTI141:WTJ141"/>
    <mergeCell ref="WTK141:WTL141"/>
    <mergeCell ref="WTM141:WTN141"/>
    <mergeCell ref="WTO141:WTP141"/>
    <mergeCell ref="WTQ141:WTR141"/>
    <mergeCell ref="WTS141:WTT141"/>
    <mergeCell ref="WSK141:WSL141"/>
    <mergeCell ref="WSM141:WSN141"/>
    <mergeCell ref="WSO141:WSP141"/>
    <mergeCell ref="WSQ141:WSR141"/>
    <mergeCell ref="WSS141:WST141"/>
    <mergeCell ref="WSU141:WSV141"/>
    <mergeCell ref="WSW141:WSX141"/>
    <mergeCell ref="WSY141:WSZ141"/>
    <mergeCell ref="WTA141:WTB141"/>
    <mergeCell ref="WRS141:WRT141"/>
    <mergeCell ref="WRU141:WRV141"/>
    <mergeCell ref="WRW141:WRX141"/>
    <mergeCell ref="WRY141:WRZ141"/>
    <mergeCell ref="WSA141:WSB141"/>
    <mergeCell ref="WSC141:WSD141"/>
    <mergeCell ref="WSE141:WSF141"/>
    <mergeCell ref="WSG141:WSH141"/>
    <mergeCell ref="WSI141:WSJ141"/>
    <mergeCell ref="WRA141:WRB141"/>
    <mergeCell ref="WRC141:WRD141"/>
    <mergeCell ref="WRE141:WRF141"/>
    <mergeCell ref="WRG141:WRH141"/>
    <mergeCell ref="WRI141:WRJ141"/>
    <mergeCell ref="WRK141:WRL141"/>
    <mergeCell ref="WRM141:WRN141"/>
    <mergeCell ref="WRO141:WRP141"/>
    <mergeCell ref="WRQ141:WRR141"/>
    <mergeCell ref="WQI141:WQJ141"/>
    <mergeCell ref="WQK141:WQL141"/>
    <mergeCell ref="WQM141:WQN141"/>
    <mergeCell ref="WQO141:WQP141"/>
    <mergeCell ref="WQQ141:WQR141"/>
    <mergeCell ref="WQS141:WQT141"/>
    <mergeCell ref="WQU141:WQV141"/>
    <mergeCell ref="WQW141:WQX141"/>
    <mergeCell ref="WQY141:WQZ141"/>
    <mergeCell ref="WPQ141:WPR141"/>
    <mergeCell ref="WPS141:WPT141"/>
    <mergeCell ref="WPU141:WPV141"/>
    <mergeCell ref="WPW141:WPX141"/>
    <mergeCell ref="WPY141:WPZ141"/>
    <mergeCell ref="WQA141:WQB141"/>
    <mergeCell ref="WQC141:WQD141"/>
    <mergeCell ref="WQE141:WQF141"/>
    <mergeCell ref="WQG141:WQH141"/>
    <mergeCell ref="WOY141:WOZ141"/>
    <mergeCell ref="WPA141:WPB141"/>
    <mergeCell ref="WPC141:WPD141"/>
    <mergeCell ref="WPE141:WPF141"/>
    <mergeCell ref="WPG141:WPH141"/>
    <mergeCell ref="WPI141:WPJ141"/>
    <mergeCell ref="WPK141:WPL141"/>
    <mergeCell ref="WPM141:WPN141"/>
    <mergeCell ref="WPO141:WPP141"/>
    <mergeCell ref="WOG141:WOH141"/>
    <mergeCell ref="WOI141:WOJ141"/>
    <mergeCell ref="WOK141:WOL141"/>
    <mergeCell ref="WOM141:WON141"/>
    <mergeCell ref="WOO141:WOP141"/>
    <mergeCell ref="WOQ141:WOR141"/>
    <mergeCell ref="WOS141:WOT141"/>
    <mergeCell ref="WOU141:WOV141"/>
    <mergeCell ref="WOW141:WOX141"/>
    <mergeCell ref="WNO141:WNP141"/>
    <mergeCell ref="WNQ141:WNR141"/>
    <mergeCell ref="WNS141:WNT141"/>
    <mergeCell ref="WNU141:WNV141"/>
    <mergeCell ref="WNW141:WNX141"/>
    <mergeCell ref="WNY141:WNZ141"/>
    <mergeCell ref="WOA141:WOB141"/>
    <mergeCell ref="WOC141:WOD141"/>
    <mergeCell ref="WOE141:WOF141"/>
    <mergeCell ref="WMW141:WMX141"/>
    <mergeCell ref="WMY141:WMZ141"/>
    <mergeCell ref="WNA141:WNB141"/>
    <mergeCell ref="WNC141:WND141"/>
    <mergeCell ref="WNE141:WNF141"/>
    <mergeCell ref="WNG141:WNH141"/>
    <mergeCell ref="WNI141:WNJ141"/>
    <mergeCell ref="WNK141:WNL141"/>
    <mergeCell ref="WNM141:WNN141"/>
    <mergeCell ref="WME141:WMF141"/>
    <mergeCell ref="WMG141:WMH141"/>
    <mergeCell ref="WMI141:WMJ141"/>
    <mergeCell ref="WMK141:WML141"/>
    <mergeCell ref="WMM141:WMN141"/>
    <mergeCell ref="WMO141:WMP141"/>
    <mergeCell ref="WMQ141:WMR141"/>
    <mergeCell ref="WMS141:WMT141"/>
    <mergeCell ref="WMU141:WMV141"/>
    <mergeCell ref="WLM141:WLN141"/>
    <mergeCell ref="WLO141:WLP141"/>
    <mergeCell ref="WLQ141:WLR141"/>
    <mergeCell ref="WLS141:WLT141"/>
    <mergeCell ref="WLU141:WLV141"/>
    <mergeCell ref="WLW141:WLX141"/>
    <mergeCell ref="WLY141:WLZ141"/>
    <mergeCell ref="WMA141:WMB141"/>
    <mergeCell ref="WMC141:WMD141"/>
    <mergeCell ref="WKU141:WKV141"/>
    <mergeCell ref="WKW141:WKX141"/>
    <mergeCell ref="WKY141:WKZ141"/>
    <mergeCell ref="WLA141:WLB141"/>
    <mergeCell ref="WLC141:WLD141"/>
    <mergeCell ref="WLE141:WLF141"/>
    <mergeCell ref="WLG141:WLH141"/>
    <mergeCell ref="WLI141:WLJ141"/>
    <mergeCell ref="WLK141:WLL141"/>
    <mergeCell ref="WKC141:WKD141"/>
    <mergeCell ref="WKE141:WKF141"/>
    <mergeCell ref="WKG141:WKH141"/>
    <mergeCell ref="WKI141:WKJ141"/>
    <mergeCell ref="WKK141:WKL141"/>
    <mergeCell ref="WKM141:WKN141"/>
    <mergeCell ref="WKO141:WKP141"/>
    <mergeCell ref="WKQ141:WKR141"/>
    <mergeCell ref="WKS141:WKT141"/>
    <mergeCell ref="WJK141:WJL141"/>
    <mergeCell ref="WJM141:WJN141"/>
    <mergeCell ref="WJO141:WJP141"/>
    <mergeCell ref="WJQ141:WJR141"/>
    <mergeCell ref="WJS141:WJT141"/>
    <mergeCell ref="WJU141:WJV141"/>
    <mergeCell ref="WJW141:WJX141"/>
    <mergeCell ref="WJY141:WJZ141"/>
    <mergeCell ref="WKA141:WKB141"/>
    <mergeCell ref="WIS141:WIT141"/>
    <mergeCell ref="WIU141:WIV141"/>
    <mergeCell ref="WIW141:WIX141"/>
    <mergeCell ref="WIY141:WIZ141"/>
    <mergeCell ref="WJA141:WJB141"/>
    <mergeCell ref="WJC141:WJD141"/>
    <mergeCell ref="WJE141:WJF141"/>
    <mergeCell ref="WJG141:WJH141"/>
    <mergeCell ref="WJI141:WJJ141"/>
    <mergeCell ref="WIA141:WIB141"/>
    <mergeCell ref="WIC141:WID141"/>
    <mergeCell ref="WIE141:WIF141"/>
    <mergeCell ref="WIG141:WIH141"/>
    <mergeCell ref="WII141:WIJ141"/>
    <mergeCell ref="WIK141:WIL141"/>
    <mergeCell ref="WIM141:WIN141"/>
    <mergeCell ref="WIO141:WIP141"/>
    <mergeCell ref="WIQ141:WIR141"/>
    <mergeCell ref="WHI141:WHJ141"/>
    <mergeCell ref="WHK141:WHL141"/>
    <mergeCell ref="WHM141:WHN141"/>
    <mergeCell ref="WHO141:WHP141"/>
    <mergeCell ref="WHQ141:WHR141"/>
    <mergeCell ref="WHS141:WHT141"/>
    <mergeCell ref="WHU141:WHV141"/>
    <mergeCell ref="WHW141:WHX141"/>
    <mergeCell ref="WHY141:WHZ141"/>
    <mergeCell ref="WGQ141:WGR141"/>
    <mergeCell ref="WGS141:WGT141"/>
    <mergeCell ref="WGU141:WGV141"/>
    <mergeCell ref="WGW141:WGX141"/>
    <mergeCell ref="WGY141:WGZ141"/>
    <mergeCell ref="WHA141:WHB141"/>
    <mergeCell ref="WHC141:WHD141"/>
    <mergeCell ref="WHE141:WHF141"/>
    <mergeCell ref="WHG141:WHH141"/>
    <mergeCell ref="WFY141:WFZ141"/>
    <mergeCell ref="WGA141:WGB141"/>
    <mergeCell ref="WGC141:WGD141"/>
    <mergeCell ref="WGE141:WGF141"/>
    <mergeCell ref="WGG141:WGH141"/>
    <mergeCell ref="WGI141:WGJ141"/>
    <mergeCell ref="WGK141:WGL141"/>
    <mergeCell ref="WGM141:WGN141"/>
    <mergeCell ref="WGO141:WGP141"/>
    <mergeCell ref="WFG141:WFH141"/>
    <mergeCell ref="WFI141:WFJ141"/>
    <mergeCell ref="WFK141:WFL141"/>
    <mergeCell ref="WFM141:WFN141"/>
    <mergeCell ref="WFO141:WFP141"/>
    <mergeCell ref="WFQ141:WFR141"/>
    <mergeCell ref="WFS141:WFT141"/>
    <mergeCell ref="WFU141:WFV141"/>
    <mergeCell ref="WFW141:WFX141"/>
    <mergeCell ref="WEO141:WEP141"/>
    <mergeCell ref="WEQ141:WER141"/>
    <mergeCell ref="WES141:WET141"/>
    <mergeCell ref="WEU141:WEV141"/>
    <mergeCell ref="WEW141:WEX141"/>
    <mergeCell ref="WEY141:WEZ141"/>
    <mergeCell ref="WFA141:WFB141"/>
    <mergeCell ref="WFC141:WFD141"/>
    <mergeCell ref="WFE141:WFF141"/>
    <mergeCell ref="WDW141:WDX141"/>
    <mergeCell ref="WDY141:WDZ141"/>
    <mergeCell ref="WEA141:WEB141"/>
    <mergeCell ref="WEC141:WED141"/>
    <mergeCell ref="WEE141:WEF141"/>
    <mergeCell ref="WEG141:WEH141"/>
    <mergeCell ref="WEI141:WEJ141"/>
    <mergeCell ref="WEK141:WEL141"/>
    <mergeCell ref="WEM141:WEN141"/>
    <mergeCell ref="WDE141:WDF141"/>
    <mergeCell ref="WDG141:WDH141"/>
    <mergeCell ref="WDI141:WDJ141"/>
    <mergeCell ref="WDK141:WDL141"/>
    <mergeCell ref="WDM141:WDN141"/>
    <mergeCell ref="WDO141:WDP141"/>
    <mergeCell ref="WDQ141:WDR141"/>
    <mergeCell ref="WDS141:WDT141"/>
    <mergeCell ref="WDU141:WDV141"/>
    <mergeCell ref="WCM141:WCN141"/>
    <mergeCell ref="WCO141:WCP141"/>
    <mergeCell ref="WCQ141:WCR141"/>
    <mergeCell ref="WCS141:WCT141"/>
    <mergeCell ref="WCU141:WCV141"/>
    <mergeCell ref="WCW141:WCX141"/>
    <mergeCell ref="WCY141:WCZ141"/>
    <mergeCell ref="WDA141:WDB141"/>
    <mergeCell ref="WDC141:WDD141"/>
    <mergeCell ref="WBU141:WBV141"/>
    <mergeCell ref="WBW141:WBX141"/>
    <mergeCell ref="WBY141:WBZ141"/>
    <mergeCell ref="WCA141:WCB141"/>
    <mergeCell ref="WCC141:WCD141"/>
    <mergeCell ref="WCE141:WCF141"/>
    <mergeCell ref="WCG141:WCH141"/>
    <mergeCell ref="WCI141:WCJ141"/>
    <mergeCell ref="WCK141:WCL141"/>
    <mergeCell ref="WBC141:WBD141"/>
    <mergeCell ref="WBE141:WBF141"/>
    <mergeCell ref="WBG141:WBH141"/>
    <mergeCell ref="WBI141:WBJ141"/>
    <mergeCell ref="WBK141:WBL141"/>
    <mergeCell ref="WBM141:WBN141"/>
    <mergeCell ref="WBO141:WBP141"/>
    <mergeCell ref="WBQ141:WBR141"/>
    <mergeCell ref="WBS141:WBT141"/>
    <mergeCell ref="WAK141:WAL141"/>
    <mergeCell ref="WAM141:WAN141"/>
    <mergeCell ref="WAO141:WAP141"/>
    <mergeCell ref="WAQ141:WAR141"/>
    <mergeCell ref="WAS141:WAT141"/>
    <mergeCell ref="WAU141:WAV141"/>
    <mergeCell ref="WAW141:WAX141"/>
    <mergeCell ref="WAY141:WAZ141"/>
    <mergeCell ref="WBA141:WBB141"/>
    <mergeCell ref="VZS141:VZT141"/>
    <mergeCell ref="VZU141:VZV141"/>
    <mergeCell ref="VZW141:VZX141"/>
    <mergeCell ref="VZY141:VZZ141"/>
    <mergeCell ref="WAA141:WAB141"/>
    <mergeCell ref="WAC141:WAD141"/>
    <mergeCell ref="WAE141:WAF141"/>
    <mergeCell ref="WAG141:WAH141"/>
    <mergeCell ref="WAI141:WAJ141"/>
    <mergeCell ref="VZA141:VZB141"/>
    <mergeCell ref="VZC141:VZD141"/>
    <mergeCell ref="VZE141:VZF141"/>
    <mergeCell ref="VZG141:VZH141"/>
    <mergeCell ref="VZI141:VZJ141"/>
    <mergeCell ref="VZK141:VZL141"/>
    <mergeCell ref="VZM141:VZN141"/>
    <mergeCell ref="VZO141:VZP141"/>
    <mergeCell ref="VZQ141:VZR141"/>
    <mergeCell ref="VYI141:VYJ141"/>
    <mergeCell ref="VYK141:VYL141"/>
    <mergeCell ref="VYM141:VYN141"/>
    <mergeCell ref="VYO141:VYP141"/>
    <mergeCell ref="VYQ141:VYR141"/>
    <mergeCell ref="VYS141:VYT141"/>
    <mergeCell ref="VYU141:VYV141"/>
    <mergeCell ref="VYW141:VYX141"/>
    <mergeCell ref="VYY141:VYZ141"/>
    <mergeCell ref="VXQ141:VXR141"/>
    <mergeCell ref="VXS141:VXT141"/>
    <mergeCell ref="VXU141:VXV141"/>
    <mergeCell ref="VXW141:VXX141"/>
    <mergeCell ref="VXY141:VXZ141"/>
    <mergeCell ref="VYA141:VYB141"/>
    <mergeCell ref="VYC141:VYD141"/>
    <mergeCell ref="VYE141:VYF141"/>
    <mergeCell ref="VYG141:VYH141"/>
    <mergeCell ref="VWY141:VWZ141"/>
    <mergeCell ref="VXA141:VXB141"/>
    <mergeCell ref="VXC141:VXD141"/>
    <mergeCell ref="VXE141:VXF141"/>
    <mergeCell ref="VXG141:VXH141"/>
    <mergeCell ref="VXI141:VXJ141"/>
    <mergeCell ref="VXK141:VXL141"/>
    <mergeCell ref="VXM141:VXN141"/>
    <mergeCell ref="VXO141:VXP141"/>
    <mergeCell ref="VWG141:VWH141"/>
    <mergeCell ref="VWI141:VWJ141"/>
    <mergeCell ref="VWK141:VWL141"/>
    <mergeCell ref="VWM141:VWN141"/>
    <mergeCell ref="VWO141:VWP141"/>
    <mergeCell ref="VWQ141:VWR141"/>
    <mergeCell ref="VWS141:VWT141"/>
    <mergeCell ref="VWU141:VWV141"/>
    <mergeCell ref="VWW141:VWX141"/>
    <mergeCell ref="VVO141:VVP141"/>
    <mergeCell ref="VVQ141:VVR141"/>
    <mergeCell ref="VVS141:VVT141"/>
    <mergeCell ref="VVU141:VVV141"/>
    <mergeCell ref="VVW141:VVX141"/>
    <mergeCell ref="VVY141:VVZ141"/>
    <mergeCell ref="VWA141:VWB141"/>
    <mergeCell ref="VWC141:VWD141"/>
    <mergeCell ref="VWE141:VWF141"/>
    <mergeCell ref="VUW141:VUX141"/>
    <mergeCell ref="VUY141:VUZ141"/>
    <mergeCell ref="VVA141:VVB141"/>
    <mergeCell ref="VVC141:VVD141"/>
    <mergeCell ref="VVE141:VVF141"/>
    <mergeCell ref="VVG141:VVH141"/>
    <mergeCell ref="VVI141:VVJ141"/>
    <mergeCell ref="VVK141:VVL141"/>
    <mergeCell ref="VVM141:VVN141"/>
    <mergeCell ref="VUE141:VUF141"/>
    <mergeCell ref="VUG141:VUH141"/>
    <mergeCell ref="VUI141:VUJ141"/>
    <mergeCell ref="VUK141:VUL141"/>
    <mergeCell ref="VUM141:VUN141"/>
    <mergeCell ref="VUO141:VUP141"/>
    <mergeCell ref="VUQ141:VUR141"/>
    <mergeCell ref="VUS141:VUT141"/>
    <mergeCell ref="VUU141:VUV141"/>
    <mergeCell ref="VTM141:VTN141"/>
    <mergeCell ref="VTO141:VTP141"/>
    <mergeCell ref="VTQ141:VTR141"/>
    <mergeCell ref="VTS141:VTT141"/>
    <mergeCell ref="VTU141:VTV141"/>
    <mergeCell ref="VTW141:VTX141"/>
    <mergeCell ref="VTY141:VTZ141"/>
    <mergeCell ref="VUA141:VUB141"/>
    <mergeCell ref="VUC141:VUD141"/>
    <mergeCell ref="VSU141:VSV141"/>
    <mergeCell ref="VSW141:VSX141"/>
    <mergeCell ref="VSY141:VSZ141"/>
    <mergeCell ref="VTA141:VTB141"/>
    <mergeCell ref="VTC141:VTD141"/>
    <mergeCell ref="VTE141:VTF141"/>
    <mergeCell ref="VTG141:VTH141"/>
    <mergeCell ref="VTI141:VTJ141"/>
    <mergeCell ref="VTK141:VTL141"/>
    <mergeCell ref="VSC141:VSD141"/>
    <mergeCell ref="VSE141:VSF141"/>
    <mergeCell ref="VSG141:VSH141"/>
    <mergeCell ref="VSI141:VSJ141"/>
    <mergeCell ref="VSK141:VSL141"/>
    <mergeCell ref="VSM141:VSN141"/>
    <mergeCell ref="VSO141:VSP141"/>
    <mergeCell ref="VSQ141:VSR141"/>
    <mergeCell ref="VSS141:VST141"/>
    <mergeCell ref="VRK141:VRL141"/>
    <mergeCell ref="VRM141:VRN141"/>
    <mergeCell ref="VRO141:VRP141"/>
    <mergeCell ref="VRQ141:VRR141"/>
    <mergeCell ref="VRS141:VRT141"/>
    <mergeCell ref="VRU141:VRV141"/>
    <mergeCell ref="VRW141:VRX141"/>
    <mergeCell ref="VRY141:VRZ141"/>
    <mergeCell ref="VSA141:VSB141"/>
    <mergeCell ref="VQS141:VQT141"/>
    <mergeCell ref="VQU141:VQV141"/>
    <mergeCell ref="VQW141:VQX141"/>
    <mergeCell ref="VQY141:VQZ141"/>
    <mergeCell ref="VRA141:VRB141"/>
    <mergeCell ref="VRC141:VRD141"/>
    <mergeCell ref="VRE141:VRF141"/>
    <mergeCell ref="VRG141:VRH141"/>
    <mergeCell ref="VRI141:VRJ141"/>
    <mergeCell ref="VQA141:VQB141"/>
    <mergeCell ref="VQC141:VQD141"/>
    <mergeCell ref="VQE141:VQF141"/>
    <mergeCell ref="VQG141:VQH141"/>
    <mergeCell ref="VQI141:VQJ141"/>
    <mergeCell ref="VQK141:VQL141"/>
    <mergeCell ref="VQM141:VQN141"/>
    <mergeCell ref="VQO141:VQP141"/>
    <mergeCell ref="VQQ141:VQR141"/>
    <mergeCell ref="VPI141:VPJ141"/>
    <mergeCell ref="VPK141:VPL141"/>
    <mergeCell ref="VPM141:VPN141"/>
    <mergeCell ref="VPO141:VPP141"/>
    <mergeCell ref="VPQ141:VPR141"/>
    <mergeCell ref="VPS141:VPT141"/>
    <mergeCell ref="VPU141:VPV141"/>
    <mergeCell ref="VPW141:VPX141"/>
    <mergeCell ref="VPY141:VPZ141"/>
    <mergeCell ref="VOQ141:VOR141"/>
    <mergeCell ref="VOS141:VOT141"/>
    <mergeCell ref="VOU141:VOV141"/>
    <mergeCell ref="VOW141:VOX141"/>
    <mergeCell ref="VOY141:VOZ141"/>
    <mergeCell ref="VPA141:VPB141"/>
    <mergeCell ref="VPC141:VPD141"/>
    <mergeCell ref="VPE141:VPF141"/>
    <mergeCell ref="VPG141:VPH141"/>
    <mergeCell ref="VNY141:VNZ141"/>
    <mergeCell ref="VOA141:VOB141"/>
    <mergeCell ref="VOC141:VOD141"/>
    <mergeCell ref="VOE141:VOF141"/>
    <mergeCell ref="VOG141:VOH141"/>
    <mergeCell ref="VOI141:VOJ141"/>
    <mergeCell ref="VOK141:VOL141"/>
    <mergeCell ref="VOM141:VON141"/>
    <mergeCell ref="VOO141:VOP141"/>
    <mergeCell ref="VNG141:VNH141"/>
    <mergeCell ref="VNI141:VNJ141"/>
    <mergeCell ref="VNK141:VNL141"/>
    <mergeCell ref="VNM141:VNN141"/>
    <mergeCell ref="VNO141:VNP141"/>
    <mergeCell ref="VNQ141:VNR141"/>
    <mergeCell ref="VNS141:VNT141"/>
    <mergeCell ref="VNU141:VNV141"/>
    <mergeCell ref="VNW141:VNX141"/>
    <mergeCell ref="VMO141:VMP141"/>
    <mergeCell ref="VMQ141:VMR141"/>
    <mergeCell ref="VMS141:VMT141"/>
    <mergeCell ref="VMU141:VMV141"/>
    <mergeCell ref="VMW141:VMX141"/>
    <mergeCell ref="VMY141:VMZ141"/>
    <mergeCell ref="VNA141:VNB141"/>
    <mergeCell ref="VNC141:VND141"/>
    <mergeCell ref="VNE141:VNF141"/>
    <mergeCell ref="VLW141:VLX141"/>
    <mergeCell ref="VLY141:VLZ141"/>
    <mergeCell ref="VMA141:VMB141"/>
    <mergeCell ref="VMC141:VMD141"/>
    <mergeCell ref="VME141:VMF141"/>
    <mergeCell ref="VMG141:VMH141"/>
    <mergeCell ref="VMI141:VMJ141"/>
    <mergeCell ref="VMK141:VML141"/>
    <mergeCell ref="VMM141:VMN141"/>
    <mergeCell ref="VLE141:VLF141"/>
    <mergeCell ref="VLG141:VLH141"/>
    <mergeCell ref="VLI141:VLJ141"/>
    <mergeCell ref="VLK141:VLL141"/>
    <mergeCell ref="VLM141:VLN141"/>
    <mergeCell ref="VLO141:VLP141"/>
    <mergeCell ref="VLQ141:VLR141"/>
    <mergeCell ref="VLS141:VLT141"/>
    <mergeCell ref="VLU141:VLV141"/>
    <mergeCell ref="VKM141:VKN141"/>
    <mergeCell ref="VKO141:VKP141"/>
    <mergeCell ref="VKQ141:VKR141"/>
    <mergeCell ref="VKS141:VKT141"/>
    <mergeCell ref="VKU141:VKV141"/>
    <mergeCell ref="VKW141:VKX141"/>
    <mergeCell ref="VKY141:VKZ141"/>
    <mergeCell ref="VLA141:VLB141"/>
    <mergeCell ref="VLC141:VLD141"/>
    <mergeCell ref="VJU141:VJV141"/>
    <mergeCell ref="VJW141:VJX141"/>
    <mergeCell ref="VJY141:VJZ141"/>
    <mergeCell ref="VKA141:VKB141"/>
    <mergeCell ref="VKC141:VKD141"/>
    <mergeCell ref="VKE141:VKF141"/>
    <mergeCell ref="VKG141:VKH141"/>
    <mergeCell ref="VKI141:VKJ141"/>
    <mergeCell ref="VKK141:VKL141"/>
    <mergeCell ref="VJC141:VJD141"/>
    <mergeCell ref="VJE141:VJF141"/>
    <mergeCell ref="VJG141:VJH141"/>
    <mergeCell ref="VJI141:VJJ141"/>
    <mergeCell ref="VJK141:VJL141"/>
    <mergeCell ref="VJM141:VJN141"/>
    <mergeCell ref="VJO141:VJP141"/>
    <mergeCell ref="VJQ141:VJR141"/>
    <mergeCell ref="VJS141:VJT141"/>
    <mergeCell ref="VIK141:VIL141"/>
    <mergeCell ref="VIM141:VIN141"/>
    <mergeCell ref="VIO141:VIP141"/>
    <mergeCell ref="VIQ141:VIR141"/>
    <mergeCell ref="VIS141:VIT141"/>
    <mergeCell ref="VIU141:VIV141"/>
    <mergeCell ref="VIW141:VIX141"/>
    <mergeCell ref="VIY141:VIZ141"/>
    <mergeCell ref="VJA141:VJB141"/>
    <mergeCell ref="VHS141:VHT141"/>
    <mergeCell ref="VHU141:VHV141"/>
    <mergeCell ref="VHW141:VHX141"/>
    <mergeCell ref="VHY141:VHZ141"/>
    <mergeCell ref="VIA141:VIB141"/>
    <mergeCell ref="VIC141:VID141"/>
    <mergeCell ref="VIE141:VIF141"/>
    <mergeCell ref="VIG141:VIH141"/>
    <mergeCell ref="VII141:VIJ141"/>
    <mergeCell ref="VHA141:VHB141"/>
    <mergeCell ref="VHC141:VHD141"/>
    <mergeCell ref="VHE141:VHF141"/>
    <mergeCell ref="VHG141:VHH141"/>
    <mergeCell ref="VHI141:VHJ141"/>
    <mergeCell ref="VHK141:VHL141"/>
    <mergeCell ref="VHM141:VHN141"/>
    <mergeCell ref="VHO141:VHP141"/>
    <mergeCell ref="VHQ141:VHR141"/>
    <mergeCell ref="VGI141:VGJ141"/>
    <mergeCell ref="VGK141:VGL141"/>
    <mergeCell ref="VGM141:VGN141"/>
    <mergeCell ref="VGO141:VGP141"/>
    <mergeCell ref="VGQ141:VGR141"/>
    <mergeCell ref="VGS141:VGT141"/>
    <mergeCell ref="VGU141:VGV141"/>
    <mergeCell ref="VGW141:VGX141"/>
    <mergeCell ref="VGY141:VGZ141"/>
    <mergeCell ref="VFQ141:VFR141"/>
    <mergeCell ref="VFS141:VFT141"/>
    <mergeCell ref="VFU141:VFV141"/>
    <mergeCell ref="VFW141:VFX141"/>
    <mergeCell ref="VFY141:VFZ141"/>
    <mergeCell ref="VGA141:VGB141"/>
    <mergeCell ref="VGC141:VGD141"/>
    <mergeCell ref="VGE141:VGF141"/>
    <mergeCell ref="VGG141:VGH141"/>
    <mergeCell ref="VEY141:VEZ141"/>
    <mergeCell ref="VFA141:VFB141"/>
    <mergeCell ref="VFC141:VFD141"/>
    <mergeCell ref="VFE141:VFF141"/>
    <mergeCell ref="VFG141:VFH141"/>
    <mergeCell ref="VFI141:VFJ141"/>
    <mergeCell ref="VFK141:VFL141"/>
    <mergeCell ref="VFM141:VFN141"/>
    <mergeCell ref="VFO141:VFP141"/>
    <mergeCell ref="VEG141:VEH141"/>
    <mergeCell ref="VEI141:VEJ141"/>
    <mergeCell ref="VEK141:VEL141"/>
    <mergeCell ref="VEM141:VEN141"/>
    <mergeCell ref="VEO141:VEP141"/>
    <mergeCell ref="VEQ141:VER141"/>
    <mergeCell ref="VES141:VET141"/>
    <mergeCell ref="VEU141:VEV141"/>
    <mergeCell ref="VEW141:VEX141"/>
    <mergeCell ref="VDO141:VDP141"/>
    <mergeCell ref="VDQ141:VDR141"/>
    <mergeCell ref="VDS141:VDT141"/>
    <mergeCell ref="VDU141:VDV141"/>
    <mergeCell ref="VDW141:VDX141"/>
    <mergeCell ref="VDY141:VDZ141"/>
    <mergeCell ref="VEA141:VEB141"/>
    <mergeCell ref="VEC141:VED141"/>
    <mergeCell ref="VEE141:VEF141"/>
    <mergeCell ref="VCW141:VCX141"/>
    <mergeCell ref="VCY141:VCZ141"/>
    <mergeCell ref="VDA141:VDB141"/>
    <mergeCell ref="VDC141:VDD141"/>
    <mergeCell ref="VDE141:VDF141"/>
    <mergeCell ref="VDG141:VDH141"/>
    <mergeCell ref="VDI141:VDJ141"/>
    <mergeCell ref="VDK141:VDL141"/>
    <mergeCell ref="VDM141:VDN141"/>
    <mergeCell ref="VCE141:VCF141"/>
    <mergeCell ref="VCG141:VCH141"/>
    <mergeCell ref="VCI141:VCJ141"/>
    <mergeCell ref="VCK141:VCL141"/>
    <mergeCell ref="VCM141:VCN141"/>
    <mergeCell ref="VCO141:VCP141"/>
    <mergeCell ref="VCQ141:VCR141"/>
    <mergeCell ref="VCS141:VCT141"/>
    <mergeCell ref="VCU141:VCV141"/>
    <mergeCell ref="VBM141:VBN141"/>
    <mergeCell ref="VBO141:VBP141"/>
    <mergeCell ref="VBQ141:VBR141"/>
    <mergeCell ref="VBS141:VBT141"/>
    <mergeCell ref="VBU141:VBV141"/>
    <mergeCell ref="VBW141:VBX141"/>
    <mergeCell ref="VBY141:VBZ141"/>
    <mergeCell ref="VCA141:VCB141"/>
    <mergeCell ref="VCC141:VCD141"/>
    <mergeCell ref="VAU141:VAV141"/>
    <mergeCell ref="VAW141:VAX141"/>
    <mergeCell ref="VAY141:VAZ141"/>
    <mergeCell ref="VBA141:VBB141"/>
    <mergeCell ref="VBC141:VBD141"/>
    <mergeCell ref="VBE141:VBF141"/>
    <mergeCell ref="VBG141:VBH141"/>
    <mergeCell ref="VBI141:VBJ141"/>
    <mergeCell ref="VBK141:VBL141"/>
    <mergeCell ref="VAC141:VAD141"/>
    <mergeCell ref="VAE141:VAF141"/>
    <mergeCell ref="VAG141:VAH141"/>
    <mergeCell ref="VAI141:VAJ141"/>
    <mergeCell ref="VAK141:VAL141"/>
    <mergeCell ref="VAM141:VAN141"/>
    <mergeCell ref="VAO141:VAP141"/>
    <mergeCell ref="VAQ141:VAR141"/>
    <mergeCell ref="VAS141:VAT141"/>
    <mergeCell ref="UZK141:UZL141"/>
    <mergeCell ref="UZM141:UZN141"/>
    <mergeCell ref="UZO141:UZP141"/>
    <mergeCell ref="UZQ141:UZR141"/>
    <mergeCell ref="UZS141:UZT141"/>
    <mergeCell ref="UZU141:UZV141"/>
    <mergeCell ref="UZW141:UZX141"/>
    <mergeCell ref="UZY141:UZZ141"/>
    <mergeCell ref="VAA141:VAB141"/>
    <mergeCell ref="UYS141:UYT141"/>
    <mergeCell ref="UYU141:UYV141"/>
    <mergeCell ref="UYW141:UYX141"/>
    <mergeCell ref="UYY141:UYZ141"/>
    <mergeCell ref="UZA141:UZB141"/>
    <mergeCell ref="UZC141:UZD141"/>
    <mergeCell ref="UZE141:UZF141"/>
    <mergeCell ref="UZG141:UZH141"/>
    <mergeCell ref="UZI141:UZJ141"/>
    <mergeCell ref="UYA141:UYB141"/>
    <mergeCell ref="UYC141:UYD141"/>
    <mergeCell ref="UYE141:UYF141"/>
    <mergeCell ref="UYG141:UYH141"/>
    <mergeCell ref="UYI141:UYJ141"/>
    <mergeCell ref="UYK141:UYL141"/>
    <mergeCell ref="UYM141:UYN141"/>
    <mergeCell ref="UYO141:UYP141"/>
    <mergeCell ref="UYQ141:UYR141"/>
    <mergeCell ref="UXI141:UXJ141"/>
    <mergeCell ref="UXK141:UXL141"/>
    <mergeCell ref="UXM141:UXN141"/>
    <mergeCell ref="UXO141:UXP141"/>
    <mergeCell ref="UXQ141:UXR141"/>
    <mergeCell ref="UXS141:UXT141"/>
    <mergeCell ref="UXU141:UXV141"/>
    <mergeCell ref="UXW141:UXX141"/>
    <mergeCell ref="UXY141:UXZ141"/>
    <mergeCell ref="UWQ141:UWR141"/>
    <mergeCell ref="UWS141:UWT141"/>
    <mergeCell ref="UWU141:UWV141"/>
    <mergeCell ref="UWW141:UWX141"/>
    <mergeCell ref="UWY141:UWZ141"/>
    <mergeCell ref="UXA141:UXB141"/>
    <mergeCell ref="UXC141:UXD141"/>
    <mergeCell ref="UXE141:UXF141"/>
    <mergeCell ref="UXG141:UXH141"/>
    <mergeCell ref="UVY141:UVZ141"/>
    <mergeCell ref="UWA141:UWB141"/>
    <mergeCell ref="UWC141:UWD141"/>
    <mergeCell ref="UWE141:UWF141"/>
    <mergeCell ref="UWG141:UWH141"/>
    <mergeCell ref="UWI141:UWJ141"/>
    <mergeCell ref="UWK141:UWL141"/>
    <mergeCell ref="UWM141:UWN141"/>
    <mergeCell ref="UWO141:UWP141"/>
    <mergeCell ref="UVG141:UVH141"/>
    <mergeCell ref="UVI141:UVJ141"/>
    <mergeCell ref="UVK141:UVL141"/>
    <mergeCell ref="UVM141:UVN141"/>
    <mergeCell ref="UVO141:UVP141"/>
    <mergeCell ref="UVQ141:UVR141"/>
    <mergeCell ref="UVS141:UVT141"/>
    <mergeCell ref="UVU141:UVV141"/>
    <mergeCell ref="UVW141:UVX141"/>
    <mergeCell ref="UUO141:UUP141"/>
    <mergeCell ref="UUQ141:UUR141"/>
    <mergeCell ref="UUS141:UUT141"/>
    <mergeCell ref="UUU141:UUV141"/>
    <mergeCell ref="UUW141:UUX141"/>
    <mergeCell ref="UUY141:UUZ141"/>
    <mergeCell ref="UVA141:UVB141"/>
    <mergeCell ref="UVC141:UVD141"/>
    <mergeCell ref="UVE141:UVF141"/>
    <mergeCell ref="UTW141:UTX141"/>
    <mergeCell ref="UTY141:UTZ141"/>
    <mergeCell ref="UUA141:UUB141"/>
    <mergeCell ref="UUC141:UUD141"/>
    <mergeCell ref="UUE141:UUF141"/>
    <mergeCell ref="UUG141:UUH141"/>
    <mergeCell ref="UUI141:UUJ141"/>
    <mergeCell ref="UUK141:UUL141"/>
    <mergeCell ref="UUM141:UUN141"/>
    <mergeCell ref="UTE141:UTF141"/>
    <mergeCell ref="UTG141:UTH141"/>
    <mergeCell ref="UTI141:UTJ141"/>
    <mergeCell ref="UTK141:UTL141"/>
    <mergeCell ref="UTM141:UTN141"/>
    <mergeCell ref="UTO141:UTP141"/>
    <mergeCell ref="UTQ141:UTR141"/>
    <mergeCell ref="UTS141:UTT141"/>
    <mergeCell ref="UTU141:UTV141"/>
    <mergeCell ref="USM141:USN141"/>
    <mergeCell ref="USO141:USP141"/>
    <mergeCell ref="USQ141:USR141"/>
    <mergeCell ref="USS141:UST141"/>
    <mergeCell ref="USU141:USV141"/>
    <mergeCell ref="USW141:USX141"/>
    <mergeCell ref="USY141:USZ141"/>
    <mergeCell ref="UTA141:UTB141"/>
    <mergeCell ref="UTC141:UTD141"/>
    <mergeCell ref="URU141:URV141"/>
    <mergeCell ref="URW141:URX141"/>
    <mergeCell ref="URY141:URZ141"/>
    <mergeCell ref="USA141:USB141"/>
    <mergeCell ref="USC141:USD141"/>
    <mergeCell ref="USE141:USF141"/>
    <mergeCell ref="USG141:USH141"/>
    <mergeCell ref="USI141:USJ141"/>
    <mergeCell ref="USK141:USL141"/>
    <mergeCell ref="URC141:URD141"/>
    <mergeCell ref="URE141:URF141"/>
    <mergeCell ref="URG141:URH141"/>
    <mergeCell ref="URI141:URJ141"/>
    <mergeCell ref="URK141:URL141"/>
    <mergeCell ref="URM141:URN141"/>
    <mergeCell ref="URO141:URP141"/>
    <mergeCell ref="URQ141:URR141"/>
    <mergeCell ref="URS141:URT141"/>
    <mergeCell ref="UQK141:UQL141"/>
    <mergeCell ref="UQM141:UQN141"/>
    <mergeCell ref="UQO141:UQP141"/>
    <mergeCell ref="UQQ141:UQR141"/>
    <mergeCell ref="UQS141:UQT141"/>
    <mergeCell ref="UQU141:UQV141"/>
    <mergeCell ref="UQW141:UQX141"/>
    <mergeCell ref="UQY141:UQZ141"/>
    <mergeCell ref="URA141:URB141"/>
    <mergeCell ref="UPS141:UPT141"/>
    <mergeCell ref="UPU141:UPV141"/>
    <mergeCell ref="UPW141:UPX141"/>
    <mergeCell ref="UPY141:UPZ141"/>
    <mergeCell ref="UQA141:UQB141"/>
    <mergeCell ref="UQC141:UQD141"/>
    <mergeCell ref="UQE141:UQF141"/>
    <mergeCell ref="UQG141:UQH141"/>
    <mergeCell ref="UQI141:UQJ141"/>
    <mergeCell ref="UPA141:UPB141"/>
    <mergeCell ref="UPC141:UPD141"/>
    <mergeCell ref="UPE141:UPF141"/>
    <mergeCell ref="UPG141:UPH141"/>
    <mergeCell ref="UPI141:UPJ141"/>
    <mergeCell ref="UPK141:UPL141"/>
    <mergeCell ref="UPM141:UPN141"/>
    <mergeCell ref="UPO141:UPP141"/>
    <mergeCell ref="UPQ141:UPR141"/>
    <mergeCell ref="UOI141:UOJ141"/>
    <mergeCell ref="UOK141:UOL141"/>
    <mergeCell ref="UOM141:UON141"/>
    <mergeCell ref="UOO141:UOP141"/>
    <mergeCell ref="UOQ141:UOR141"/>
    <mergeCell ref="UOS141:UOT141"/>
    <mergeCell ref="UOU141:UOV141"/>
    <mergeCell ref="UOW141:UOX141"/>
    <mergeCell ref="UOY141:UOZ141"/>
    <mergeCell ref="UNQ141:UNR141"/>
    <mergeCell ref="UNS141:UNT141"/>
    <mergeCell ref="UNU141:UNV141"/>
    <mergeCell ref="UNW141:UNX141"/>
    <mergeCell ref="UNY141:UNZ141"/>
    <mergeCell ref="UOA141:UOB141"/>
    <mergeCell ref="UOC141:UOD141"/>
    <mergeCell ref="UOE141:UOF141"/>
    <mergeCell ref="UOG141:UOH141"/>
    <mergeCell ref="UMY141:UMZ141"/>
    <mergeCell ref="UNA141:UNB141"/>
    <mergeCell ref="UNC141:UND141"/>
    <mergeCell ref="UNE141:UNF141"/>
    <mergeCell ref="UNG141:UNH141"/>
    <mergeCell ref="UNI141:UNJ141"/>
    <mergeCell ref="UNK141:UNL141"/>
    <mergeCell ref="UNM141:UNN141"/>
    <mergeCell ref="UNO141:UNP141"/>
    <mergeCell ref="UMG141:UMH141"/>
    <mergeCell ref="UMI141:UMJ141"/>
    <mergeCell ref="UMK141:UML141"/>
    <mergeCell ref="UMM141:UMN141"/>
    <mergeCell ref="UMO141:UMP141"/>
    <mergeCell ref="UMQ141:UMR141"/>
    <mergeCell ref="UMS141:UMT141"/>
    <mergeCell ref="UMU141:UMV141"/>
    <mergeCell ref="UMW141:UMX141"/>
    <mergeCell ref="ULO141:ULP141"/>
    <mergeCell ref="ULQ141:ULR141"/>
    <mergeCell ref="ULS141:ULT141"/>
    <mergeCell ref="ULU141:ULV141"/>
    <mergeCell ref="ULW141:ULX141"/>
    <mergeCell ref="ULY141:ULZ141"/>
    <mergeCell ref="UMA141:UMB141"/>
    <mergeCell ref="UMC141:UMD141"/>
    <mergeCell ref="UME141:UMF141"/>
    <mergeCell ref="UKW141:UKX141"/>
    <mergeCell ref="UKY141:UKZ141"/>
    <mergeCell ref="ULA141:ULB141"/>
    <mergeCell ref="ULC141:ULD141"/>
    <mergeCell ref="ULE141:ULF141"/>
    <mergeCell ref="ULG141:ULH141"/>
    <mergeCell ref="ULI141:ULJ141"/>
    <mergeCell ref="ULK141:ULL141"/>
    <mergeCell ref="ULM141:ULN141"/>
    <mergeCell ref="UKE141:UKF141"/>
    <mergeCell ref="UKG141:UKH141"/>
    <mergeCell ref="UKI141:UKJ141"/>
    <mergeCell ref="UKK141:UKL141"/>
    <mergeCell ref="UKM141:UKN141"/>
    <mergeCell ref="UKO141:UKP141"/>
    <mergeCell ref="UKQ141:UKR141"/>
    <mergeCell ref="UKS141:UKT141"/>
    <mergeCell ref="UKU141:UKV141"/>
    <mergeCell ref="UJM141:UJN141"/>
    <mergeCell ref="UJO141:UJP141"/>
    <mergeCell ref="UJQ141:UJR141"/>
    <mergeCell ref="UJS141:UJT141"/>
    <mergeCell ref="UJU141:UJV141"/>
    <mergeCell ref="UJW141:UJX141"/>
    <mergeCell ref="UJY141:UJZ141"/>
    <mergeCell ref="UKA141:UKB141"/>
    <mergeCell ref="UKC141:UKD141"/>
    <mergeCell ref="UIU141:UIV141"/>
    <mergeCell ref="UIW141:UIX141"/>
    <mergeCell ref="UIY141:UIZ141"/>
    <mergeCell ref="UJA141:UJB141"/>
    <mergeCell ref="UJC141:UJD141"/>
    <mergeCell ref="UJE141:UJF141"/>
    <mergeCell ref="UJG141:UJH141"/>
    <mergeCell ref="UJI141:UJJ141"/>
    <mergeCell ref="UJK141:UJL141"/>
    <mergeCell ref="UIC141:UID141"/>
    <mergeCell ref="UIE141:UIF141"/>
    <mergeCell ref="UIG141:UIH141"/>
    <mergeCell ref="UII141:UIJ141"/>
    <mergeCell ref="UIK141:UIL141"/>
    <mergeCell ref="UIM141:UIN141"/>
    <mergeCell ref="UIO141:UIP141"/>
    <mergeCell ref="UIQ141:UIR141"/>
    <mergeCell ref="UIS141:UIT141"/>
    <mergeCell ref="UHK141:UHL141"/>
    <mergeCell ref="UHM141:UHN141"/>
    <mergeCell ref="UHO141:UHP141"/>
    <mergeCell ref="UHQ141:UHR141"/>
    <mergeCell ref="UHS141:UHT141"/>
    <mergeCell ref="UHU141:UHV141"/>
    <mergeCell ref="UHW141:UHX141"/>
    <mergeCell ref="UHY141:UHZ141"/>
    <mergeCell ref="UIA141:UIB141"/>
    <mergeCell ref="UGS141:UGT141"/>
    <mergeCell ref="UGU141:UGV141"/>
    <mergeCell ref="UGW141:UGX141"/>
    <mergeCell ref="UGY141:UGZ141"/>
    <mergeCell ref="UHA141:UHB141"/>
    <mergeCell ref="UHC141:UHD141"/>
    <mergeCell ref="UHE141:UHF141"/>
    <mergeCell ref="UHG141:UHH141"/>
    <mergeCell ref="UHI141:UHJ141"/>
    <mergeCell ref="UGA141:UGB141"/>
    <mergeCell ref="UGC141:UGD141"/>
    <mergeCell ref="UGE141:UGF141"/>
    <mergeCell ref="UGG141:UGH141"/>
    <mergeCell ref="UGI141:UGJ141"/>
    <mergeCell ref="UGK141:UGL141"/>
    <mergeCell ref="UGM141:UGN141"/>
    <mergeCell ref="UGO141:UGP141"/>
    <mergeCell ref="UGQ141:UGR141"/>
    <mergeCell ref="UFI141:UFJ141"/>
    <mergeCell ref="UFK141:UFL141"/>
    <mergeCell ref="UFM141:UFN141"/>
    <mergeCell ref="UFO141:UFP141"/>
    <mergeCell ref="UFQ141:UFR141"/>
    <mergeCell ref="UFS141:UFT141"/>
    <mergeCell ref="UFU141:UFV141"/>
    <mergeCell ref="UFW141:UFX141"/>
    <mergeCell ref="UFY141:UFZ141"/>
    <mergeCell ref="UEQ141:UER141"/>
    <mergeCell ref="UES141:UET141"/>
    <mergeCell ref="UEU141:UEV141"/>
    <mergeCell ref="UEW141:UEX141"/>
    <mergeCell ref="UEY141:UEZ141"/>
    <mergeCell ref="UFA141:UFB141"/>
    <mergeCell ref="UFC141:UFD141"/>
    <mergeCell ref="UFE141:UFF141"/>
    <mergeCell ref="UFG141:UFH141"/>
    <mergeCell ref="UDY141:UDZ141"/>
    <mergeCell ref="UEA141:UEB141"/>
    <mergeCell ref="UEC141:UED141"/>
    <mergeCell ref="UEE141:UEF141"/>
    <mergeCell ref="UEG141:UEH141"/>
    <mergeCell ref="UEI141:UEJ141"/>
    <mergeCell ref="UEK141:UEL141"/>
    <mergeCell ref="UEM141:UEN141"/>
    <mergeCell ref="UEO141:UEP141"/>
    <mergeCell ref="UDG141:UDH141"/>
    <mergeCell ref="UDI141:UDJ141"/>
    <mergeCell ref="UDK141:UDL141"/>
    <mergeCell ref="UDM141:UDN141"/>
    <mergeCell ref="UDO141:UDP141"/>
    <mergeCell ref="UDQ141:UDR141"/>
    <mergeCell ref="UDS141:UDT141"/>
    <mergeCell ref="UDU141:UDV141"/>
    <mergeCell ref="UDW141:UDX141"/>
    <mergeCell ref="UCO141:UCP141"/>
    <mergeCell ref="UCQ141:UCR141"/>
    <mergeCell ref="UCS141:UCT141"/>
    <mergeCell ref="UCU141:UCV141"/>
    <mergeCell ref="UCW141:UCX141"/>
    <mergeCell ref="UCY141:UCZ141"/>
    <mergeCell ref="UDA141:UDB141"/>
    <mergeCell ref="UDC141:UDD141"/>
    <mergeCell ref="UDE141:UDF141"/>
    <mergeCell ref="UBW141:UBX141"/>
    <mergeCell ref="UBY141:UBZ141"/>
    <mergeCell ref="UCA141:UCB141"/>
    <mergeCell ref="UCC141:UCD141"/>
    <mergeCell ref="UCE141:UCF141"/>
    <mergeCell ref="UCG141:UCH141"/>
    <mergeCell ref="UCI141:UCJ141"/>
    <mergeCell ref="UCK141:UCL141"/>
    <mergeCell ref="UCM141:UCN141"/>
    <mergeCell ref="UBE141:UBF141"/>
    <mergeCell ref="UBG141:UBH141"/>
    <mergeCell ref="UBI141:UBJ141"/>
    <mergeCell ref="UBK141:UBL141"/>
    <mergeCell ref="UBM141:UBN141"/>
    <mergeCell ref="UBO141:UBP141"/>
    <mergeCell ref="UBQ141:UBR141"/>
    <mergeCell ref="UBS141:UBT141"/>
    <mergeCell ref="UBU141:UBV141"/>
    <mergeCell ref="UAM141:UAN141"/>
    <mergeCell ref="UAO141:UAP141"/>
    <mergeCell ref="UAQ141:UAR141"/>
    <mergeCell ref="UAS141:UAT141"/>
    <mergeCell ref="UAU141:UAV141"/>
    <mergeCell ref="UAW141:UAX141"/>
    <mergeCell ref="UAY141:UAZ141"/>
    <mergeCell ref="UBA141:UBB141"/>
    <mergeCell ref="UBC141:UBD141"/>
    <mergeCell ref="TZU141:TZV141"/>
    <mergeCell ref="TZW141:TZX141"/>
    <mergeCell ref="TZY141:TZZ141"/>
    <mergeCell ref="UAA141:UAB141"/>
    <mergeCell ref="UAC141:UAD141"/>
    <mergeCell ref="UAE141:UAF141"/>
    <mergeCell ref="UAG141:UAH141"/>
    <mergeCell ref="UAI141:UAJ141"/>
    <mergeCell ref="UAK141:UAL141"/>
    <mergeCell ref="TZC141:TZD141"/>
    <mergeCell ref="TZE141:TZF141"/>
    <mergeCell ref="TZG141:TZH141"/>
    <mergeCell ref="TZI141:TZJ141"/>
    <mergeCell ref="TZK141:TZL141"/>
    <mergeCell ref="TZM141:TZN141"/>
    <mergeCell ref="TZO141:TZP141"/>
    <mergeCell ref="TZQ141:TZR141"/>
    <mergeCell ref="TZS141:TZT141"/>
    <mergeCell ref="TYK141:TYL141"/>
    <mergeCell ref="TYM141:TYN141"/>
    <mergeCell ref="TYO141:TYP141"/>
    <mergeCell ref="TYQ141:TYR141"/>
    <mergeCell ref="TYS141:TYT141"/>
    <mergeCell ref="TYU141:TYV141"/>
    <mergeCell ref="TYW141:TYX141"/>
    <mergeCell ref="TYY141:TYZ141"/>
    <mergeCell ref="TZA141:TZB141"/>
    <mergeCell ref="TXS141:TXT141"/>
    <mergeCell ref="TXU141:TXV141"/>
    <mergeCell ref="TXW141:TXX141"/>
    <mergeCell ref="TXY141:TXZ141"/>
    <mergeCell ref="TYA141:TYB141"/>
    <mergeCell ref="TYC141:TYD141"/>
    <mergeCell ref="TYE141:TYF141"/>
    <mergeCell ref="TYG141:TYH141"/>
    <mergeCell ref="TYI141:TYJ141"/>
    <mergeCell ref="TXA141:TXB141"/>
    <mergeCell ref="TXC141:TXD141"/>
    <mergeCell ref="TXE141:TXF141"/>
    <mergeCell ref="TXG141:TXH141"/>
    <mergeCell ref="TXI141:TXJ141"/>
    <mergeCell ref="TXK141:TXL141"/>
    <mergeCell ref="TXM141:TXN141"/>
    <mergeCell ref="TXO141:TXP141"/>
    <mergeCell ref="TXQ141:TXR141"/>
    <mergeCell ref="TWI141:TWJ141"/>
    <mergeCell ref="TWK141:TWL141"/>
    <mergeCell ref="TWM141:TWN141"/>
    <mergeCell ref="TWO141:TWP141"/>
    <mergeCell ref="TWQ141:TWR141"/>
    <mergeCell ref="TWS141:TWT141"/>
    <mergeCell ref="TWU141:TWV141"/>
    <mergeCell ref="TWW141:TWX141"/>
    <mergeCell ref="TWY141:TWZ141"/>
    <mergeCell ref="TVQ141:TVR141"/>
    <mergeCell ref="TVS141:TVT141"/>
    <mergeCell ref="TVU141:TVV141"/>
    <mergeCell ref="TVW141:TVX141"/>
    <mergeCell ref="TVY141:TVZ141"/>
    <mergeCell ref="TWA141:TWB141"/>
    <mergeCell ref="TWC141:TWD141"/>
    <mergeCell ref="TWE141:TWF141"/>
    <mergeCell ref="TWG141:TWH141"/>
    <mergeCell ref="TUY141:TUZ141"/>
    <mergeCell ref="TVA141:TVB141"/>
    <mergeCell ref="TVC141:TVD141"/>
    <mergeCell ref="TVE141:TVF141"/>
    <mergeCell ref="TVG141:TVH141"/>
    <mergeCell ref="TVI141:TVJ141"/>
    <mergeCell ref="TVK141:TVL141"/>
    <mergeCell ref="TVM141:TVN141"/>
    <mergeCell ref="TVO141:TVP141"/>
    <mergeCell ref="TUG141:TUH141"/>
    <mergeCell ref="TUI141:TUJ141"/>
    <mergeCell ref="TUK141:TUL141"/>
    <mergeCell ref="TUM141:TUN141"/>
    <mergeCell ref="TUO141:TUP141"/>
    <mergeCell ref="TUQ141:TUR141"/>
    <mergeCell ref="TUS141:TUT141"/>
    <mergeCell ref="TUU141:TUV141"/>
    <mergeCell ref="TUW141:TUX141"/>
    <mergeCell ref="TTO141:TTP141"/>
    <mergeCell ref="TTQ141:TTR141"/>
    <mergeCell ref="TTS141:TTT141"/>
    <mergeCell ref="TTU141:TTV141"/>
    <mergeCell ref="TTW141:TTX141"/>
    <mergeCell ref="TTY141:TTZ141"/>
    <mergeCell ref="TUA141:TUB141"/>
    <mergeCell ref="TUC141:TUD141"/>
    <mergeCell ref="TUE141:TUF141"/>
    <mergeCell ref="TSW141:TSX141"/>
    <mergeCell ref="TSY141:TSZ141"/>
    <mergeCell ref="TTA141:TTB141"/>
    <mergeCell ref="TTC141:TTD141"/>
    <mergeCell ref="TTE141:TTF141"/>
    <mergeCell ref="TTG141:TTH141"/>
    <mergeCell ref="TTI141:TTJ141"/>
    <mergeCell ref="TTK141:TTL141"/>
    <mergeCell ref="TTM141:TTN141"/>
    <mergeCell ref="TSE141:TSF141"/>
    <mergeCell ref="TSG141:TSH141"/>
    <mergeCell ref="TSI141:TSJ141"/>
    <mergeCell ref="TSK141:TSL141"/>
    <mergeCell ref="TSM141:TSN141"/>
    <mergeCell ref="TSO141:TSP141"/>
    <mergeCell ref="TSQ141:TSR141"/>
    <mergeCell ref="TSS141:TST141"/>
    <mergeCell ref="TSU141:TSV141"/>
    <mergeCell ref="TRM141:TRN141"/>
    <mergeCell ref="TRO141:TRP141"/>
    <mergeCell ref="TRQ141:TRR141"/>
    <mergeCell ref="TRS141:TRT141"/>
    <mergeCell ref="TRU141:TRV141"/>
    <mergeCell ref="TRW141:TRX141"/>
    <mergeCell ref="TRY141:TRZ141"/>
    <mergeCell ref="TSA141:TSB141"/>
    <mergeCell ref="TSC141:TSD141"/>
    <mergeCell ref="TQU141:TQV141"/>
    <mergeCell ref="TQW141:TQX141"/>
    <mergeCell ref="TQY141:TQZ141"/>
    <mergeCell ref="TRA141:TRB141"/>
    <mergeCell ref="TRC141:TRD141"/>
    <mergeCell ref="TRE141:TRF141"/>
    <mergeCell ref="TRG141:TRH141"/>
    <mergeCell ref="TRI141:TRJ141"/>
    <mergeCell ref="TRK141:TRL141"/>
    <mergeCell ref="TQC141:TQD141"/>
    <mergeCell ref="TQE141:TQF141"/>
    <mergeCell ref="TQG141:TQH141"/>
    <mergeCell ref="TQI141:TQJ141"/>
    <mergeCell ref="TQK141:TQL141"/>
    <mergeCell ref="TQM141:TQN141"/>
    <mergeCell ref="TQO141:TQP141"/>
    <mergeCell ref="TQQ141:TQR141"/>
    <mergeCell ref="TQS141:TQT141"/>
    <mergeCell ref="TPK141:TPL141"/>
    <mergeCell ref="TPM141:TPN141"/>
    <mergeCell ref="TPO141:TPP141"/>
    <mergeCell ref="TPQ141:TPR141"/>
    <mergeCell ref="TPS141:TPT141"/>
    <mergeCell ref="TPU141:TPV141"/>
    <mergeCell ref="TPW141:TPX141"/>
    <mergeCell ref="TPY141:TPZ141"/>
    <mergeCell ref="TQA141:TQB141"/>
    <mergeCell ref="TOS141:TOT141"/>
    <mergeCell ref="TOU141:TOV141"/>
    <mergeCell ref="TOW141:TOX141"/>
    <mergeCell ref="TOY141:TOZ141"/>
    <mergeCell ref="TPA141:TPB141"/>
    <mergeCell ref="TPC141:TPD141"/>
    <mergeCell ref="TPE141:TPF141"/>
    <mergeCell ref="TPG141:TPH141"/>
    <mergeCell ref="TPI141:TPJ141"/>
    <mergeCell ref="TOA141:TOB141"/>
    <mergeCell ref="TOC141:TOD141"/>
    <mergeCell ref="TOE141:TOF141"/>
    <mergeCell ref="TOG141:TOH141"/>
    <mergeCell ref="TOI141:TOJ141"/>
    <mergeCell ref="TOK141:TOL141"/>
    <mergeCell ref="TOM141:TON141"/>
    <mergeCell ref="TOO141:TOP141"/>
    <mergeCell ref="TOQ141:TOR141"/>
    <mergeCell ref="TNI141:TNJ141"/>
    <mergeCell ref="TNK141:TNL141"/>
    <mergeCell ref="TNM141:TNN141"/>
    <mergeCell ref="TNO141:TNP141"/>
    <mergeCell ref="TNQ141:TNR141"/>
    <mergeCell ref="TNS141:TNT141"/>
    <mergeCell ref="TNU141:TNV141"/>
    <mergeCell ref="TNW141:TNX141"/>
    <mergeCell ref="TNY141:TNZ141"/>
    <mergeCell ref="TMQ141:TMR141"/>
    <mergeCell ref="TMS141:TMT141"/>
    <mergeCell ref="TMU141:TMV141"/>
    <mergeCell ref="TMW141:TMX141"/>
    <mergeCell ref="TMY141:TMZ141"/>
    <mergeCell ref="TNA141:TNB141"/>
    <mergeCell ref="TNC141:TND141"/>
    <mergeCell ref="TNE141:TNF141"/>
    <mergeCell ref="TNG141:TNH141"/>
    <mergeCell ref="TLY141:TLZ141"/>
    <mergeCell ref="TMA141:TMB141"/>
    <mergeCell ref="TMC141:TMD141"/>
    <mergeCell ref="TME141:TMF141"/>
    <mergeCell ref="TMG141:TMH141"/>
    <mergeCell ref="TMI141:TMJ141"/>
    <mergeCell ref="TMK141:TML141"/>
    <mergeCell ref="TMM141:TMN141"/>
    <mergeCell ref="TMO141:TMP141"/>
    <mergeCell ref="TLG141:TLH141"/>
    <mergeCell ref="TLI141:TLJ141"/>
    <mergeCell ref="TLK141:TLL141"/>
    <mergeCell ref="TLM141:TLN141"/>
    <mergeCell ref="TLO141:TLP141"/>
    <mergeCell ref="TLQ141:TLR141"/>
    <mergeCell ref="TLS141:TLT141"/>
    <mergeCell ref="TLU141:TLV141"/>
    <mergeCell ref="TLW141:TLX141"/>
    <mergeCell ref="TKO141:TKP141"/>
    <mergeCell ref="TKQ141:TKR141"/>
    <mergeCell ref="TKS141:TKT141"/>
    <mergeCell ref="TKU141:TKV141"/>
    <mergeCell ref="TKW141:TKX141"/>
    <mergeCell ref="TKY141:TKZ141"/>
    <mergeCell ref="TLA141:TLB141"/>
    <mergeCell ref="TLC141:TLD141"/>
    <mergeCell ref="TLE141:TLF141"/>
    <mergeCell ref="TJW141:TJX141"/>
    <mergeCell ref="TJY141:TJZ141"/>
    <mergeCell ref="TKA141:TKB141"/>
    <mergeCell ref="TKC141:TKD141"/>
    <mergeCell ref="TKE141:TKF141"/>
    <mergeCell ref="TKG141:TKH141"/>
    <mergeCell ref="TKI141:TKJ141"/>
    <mergeCell ref="TKK141:TKL141"/>
    <mergeCell ref="TKM141:TKN141"/>
    <mergeCell ref="TJE141:TJF141"/>
    <mergeCell ref="TJG141:TJH141"/>
    <mergeCell ref="TJI141:TJJ141"/>
    <mergeCell ref="TJK141:TJL141"/>
    <mergeCell ref="TJM141:TJN141"/>
    <mergeCell ref="TJO141:TJP141"/>
    <mergeCell ref="TJQ141:TJR141"/>
    <mergeCell ref="TJS141:TJT141"/>
    <mergeCell ref="TJU141:TJV141"/>
    <mergeCell ref="TIM141:TIN141"/>
    <mergeCell ref="TIO141:TIP141"/>
    <mergeCell ref="TIQ141:TIR141"/>
    <mergeCell ref="TIS141:TIT141"/>
    <mergeCell ref="TIU141:TIV141"/>
    <mergeCell ref="TIW141:TIX141"/>
    <mergeCell ref="TIY141:TIZ141"/>
    <mergeCell ref="TJA141:TJB141"/>
    <mergeCell ref="TJC141:TJD141"/>
    <mergeCell ref="THU141:THV141"/>
    <mergeCell ref="THW141:THX141"/>
    <mergeCell ref="THY141:THZ141"/>
    <mergeCell ref="TIA141:TIB141"/>
    <mergeCell ref="TIC141:TID141"/>
    <mergeCell ref="TIE141:TIF141"/>
    <mergeCell ref="TIG141:TIH141"/>
    <mergeCell ref="TII141:TIJ141"/>
    <mergeCell ref="TIK141:TIL141"/>
    <mergeCell ref="THC141:THD141"/>
    <mergeCell ref="THE141:THF141"/>
    <mergeCell ref="THG141:THH141"/>
    <mergeCell ref="THI141:THJ141"/>
    <mergeCell ref="THK141:THL141"/>
    <mergeCell ref="THM141:THN141"/>
    <mergeCell ref="THO141:THP141"/>
    <mergeCell ref="THQ141:THR141"/>
    <mergeCell ref="THS141:THT141"/>
    <mergeCell ref="TGK141:TGL141"/>
    <mergeCell ref="TGM141:TGN141"/>
    <mergeCell ref="TGO141:TGP141"/>
    <mergeCell ref="TGQ141:TGR141"/>
    <mergeCell ref="TGS141:TGT141"/>
    <mergeCell ref="TGU141:TGV141"/>
    <mergeCell ref="TGW141:TGX141"/>
    <mergeCell ref="TGY141:TGZ141"/>
    <mergeCell ref="THA141:THB141"/>
    <mergeCell ref="TFS141:TFT141"/>
    <mergeCell ref="TFU141:TFV141"/>
    <mergeCell ref="TFW141:TFX141"/>
    <mergeCell ref="TFY141:TFZ141"/>
    <mergeCell ref="TGA141:TGB141"/>
    <mergeCell ref="TGC141:TGD141"/>
    <mergeCell ref="TGE141:TGF141"/>
    <mergeCell ref="TGG141:TGH141"/>
    <mergeCell ref="TGI141:TGJ141"/>
    <mergeCell ref="TFA141:TFB141"/>
    <mergeCell ref="TFC141:TFD141"/>
    <mergeCell ref="TFE141:TFF141"/>
    <mergeCell ref="TFG141:TFH141"/>
    <mergeCell ref="TFI141:TFJ141"/>
    <mergeCell ref="TFK141:TFL141"/>
    <mergeCell ref="TFM141:TFN141"/>
    <mergeCell ref="TFO141:TFP141"/>
    <mergeCell ref="TFQ141:TFR141"/>
    <mergeCell ref="TEI141:TEJ141"/>
    <mergeCell ref="TEK141:TEL141"/>
    <mergeCell ref="TEM141:TEN141"/>
    <mergeCell ref="TEO141:TEP141"/>
    <mergeCell ref="TEQ141:TER141"/>
    <mergeCell ref="TES141:TET141"/>
    <mergeCell ref="TEU141:TEV141"/>
    <mergeCell ref="TEW141:TEX141"/>
    <mergeCell ref="TEY141:TEZ141"/>
    <mergeCell ref="TDQ141:TDR141"/>
    <mergeCell ref="TDS141:TDT141"/>
    <mergeCell ref="TDU141:TDV141"/>
    <mergeCell ref="TDW141:TDX141"/>
    <mergeCell ref="TDY141:TDZ141"/>
    <mergeCell ref="TEA141:TEB141"/>
    <mergeCell ref="TEC141:TED141"/>
    <mergeCell ref="TEE141:TEF141"/>
    <mergeCell ref="TEG141:TEH141"/>
    <mergeCell ref="TCY141:TCZ141"/>
    <mergeCell ref="TDA141:TDB141"/>
    <mergeCell ref="TDC141:TDD141"/>
    <mergeCell ref="TDE141:TDF141"/>
    <mergeCell ref="TDG141:TDH141"/>
    <mergeCell ref="TDI141:TDJ141"/>
    <mergeCell ref="TDK141:TDL141"/>
    <mergeCell ref="TDM141:TDN141"/>
    <mergeCell ref="TDO141:TDP141"/>
    <mergeCell ref="TCG141:TCH141"/>
    <mergeCell ref="TCI141:TCJ141"/>
    <mergeCell ref="TCK141:TCL141"/>
    <mergeCell ref="TCM141:TCN141"/>
    <mergeCell ref="TCO141:TCP141"/>
    <mergeCell ref="TCQ141:TCR141"/>
    <mergeCell ref="TCS141:TCT141"/>
    <mergeCell ref="TCU141:TCV141"/>
    <mergeCell ref="TCW141:TCX141"/>
    <mergeCell ref="TBO141:TBP141"/>
    <mergeCell ref="TBQ141:TBR141"/>
    <mergeCell ref="TBS141:TBT141"/>
    <mergeCell ref="TBU141:TBV141"/>
    <mergeCell ref="TBW141:TBX141"/>
    <mergeCell ref="TBY141:TBZ141"/>
    <mergeCell ref="TCA141:TCB141"/>
    <mergeCell ref="TCC141:TCD141"/>
    <mergeCell ref="TCE141:TCF141"/>
    <mergeCell ref="TAW141:TAX141"/>
    <mergeCell ref="TAY141:TAZ141"/>
    <mergeCell ref="TBA141:TBB141"/>
    <mergeCell ref="TBC141:TBD141"/>
    <mergeCell ref="TBE141:TBF141"/>
    <mergeCell ref="TBG141:TBH141"/>
    <mergeCell ref="TBI141:TBJ141"/>
    <mergeCell ref="TBK141:TBL141"/>
    <mergeCell ref="TBM141:TBN141"/>
    <mergeCell ref="TAE141:TAF141"/>
    <mergeCell ref="TAG141:TAH141"/>
    <mergeCell ref="TAI141:TAJ141"/>
    <mergeCell ref="TAK141:TAL141"/>
    <mergeCell ref="TAM141:TAN141"/>
    <mergeCell ref="TAO141:TAP141"/>
    <mergeCell ref="TAQ141:TAR141"/>
    <mergeCell ref="TAS141:TAT141"/>
    <mergeCell ref="TAU141:TAV141"/>
    <mergeCell ref="SZM141:SZN141"/>
    <mergeCell ref="SZO141:SZP141"/>
    <mergeCell ref="SZQ141:SZR141"/>
    <mergeCell ref="SZS141:SZT141"/>
    <mergeCell ref="SZU141:SZV141"/>
    <mergeCell ref="SZW141:SZX141"/>
    <mergeCell ref="SZY141:SZZ141"/>
    <mergeCell ref="TAA141:TAB141"/>
    <mergeCell ref="TAC141:TAD141"/>
    <mergeCell ref="SYU141:SYV141"/>
    <mergeCell ref="SYW141:SYX141"/>
    <mergeCell ref="SYY141:SYZ141"/>
    <mergeCell ref="SZA141:SZB141"/>
    <mergeCell ref="SZC141:SZD141"/>
    <mergeCell ref="SZE141:SZF141"/>
    <mergeCell ref="SZG141:SZH141"/>
    <mergeCell ref="SZI141:SZJ141"/>
    <mergeCell ref="SZK141:SZL141"/>
    <mergeCell ref="SYC141:SYD141"/>
    <mergeCell ref="SYE141:SYF141"/>
    <mergeCell ref="SYG141:SYH141"/>
    <mergeCell ref="SYI141:SYJ141"/>
    <mergeCell ref="SYK141:SYL141"/>
    <mergeCell ref="SYM141:SYN141"/>
    <mergeCell ref="SYO141:SYP141"/>
    <mergeCell ref="SYQ141:SYR141"/>
    <mergeCell ref="SYS141:SYT141"/>
    <mergeCell ref="SXK141:SXL141"/>
    <mergeCell ref="SXM141:SXN141"/>
    <mergeCell ref="SXO141:SXP141"/>
    <mergeCell ref="SXQ141:SXR141"/>
    <mergeCell ref="SXS141:SXT141"/>
    <mergeCell ref="SXU141:SXV141"/>
    <mergeCell ref="SXW141:SXX141"/>
    <mergeCell ref="SXY141:SXZ141"/>
    <mergeCell ref="SYA141:SYB141"/>
    <mergeCell ref="SWS141:SWT141"/>
    <mergeCell ref="SWU141:SWV141"/>
    <mergeCell ref="SWW141:SWX141"/>
    <mergeCell ref="SWY141:SWZ141"/>
    <mergeCell ref="SXA141:SXB141"/>
    <mergeCell ref="SXC141:SXD141"/>
    <mergeCell ref="SXE141:SXF141"/>
    <mergeCell ref="SXG141:SXH141"/>
    <mergeCell ref="SXI141:SXJ141"/>
    <mergeCell ref="SWA141:SWB141"/>
    <mergeCell ref="SWC141:SWD141"/>
    <mergeCell ref="SWE141:SWF141"/>
    <mergeCell ref="SWG141:SWH141"/>
    <mergeCell ref="SWI141:SWJ141"/>
    <mergeCell ref="SWK141:SWL141"/>
    <mergeCell ref="SWM141:SWN141"/>
    <mergeCell ref="SWO141:SWP141"/>
    <mergeCell ref="SWQ141:SWR141"/>
    <mergeCell ref="SVI141:SVJ141"/>
    <mergeCell ref="SVK141:SVL141"/>
    <mergeCell ref="SVM141:SVN141"/>
    <mergeCell ref="SVO141:SVP141"/>
    <mergeCell ref="SVQ141:SVR141"/>
    <mergeCell ref="SVS141:SVT141"/>
    <mergeCell ref="SVU141:SVV141"/>
    <mergeCell ref="SVW141:SVX141"/>
    <mergeCell ref="SVY141:SVZ141"/>
    <mergeCell ref="SUQ141:SUR141"/>
    <mergeCell ref="SUS141:SUT141"/>
    <mergeCell ref="SUU141:SUV141"/>
    <mergeCell ref="SUW141:SUX141"/>
    <mergeCell ref="SUY141:SUZ141"/>
    <mergeCell ref="SVA141:SVB141"/>
    <mergeCell ref="SVC141:SVD141"/>
    <mergeCell ref="SVE141:SVF141"/>
    <mergeCell ref="SVG141:SVH141"/>
    <mergeCell ref="STY141:STZ141"/>
    <mergeCell ref="SUA141:SUB141"/>
    <mergeCell ref="SUC141:SUD141"/>
    <mergeCell ref="SUE141:SUF141"/>
    <mergeCell ref="SUG141:SUH141"/>
    <mergeCell ref="SUI141:SUJ141"/>
    <mergeCell ref="SUK141:SUL141"/>
    <mergeCell ref="SUM141:SUN141"/>
    <mergeCell ref="SUO141:SUP141"/>
    <mergeCell ref="STG141:STH141"/>
    <mergeCell ref="STI141:STJ141"/>
    <mergeCell ref="STK141:STL141"/>
    <mergeCell ref="STM141:STN141"/>
    <mergeCell ref="STO141:STP141"/>
    <mergeCell ref="STQ141:STR141"/>
    <mergeCell ref="STS141:STT141"/>
    <mergeCell ref="STU141:STV141"/>
    <mergeCell ref="STW141:STX141"/>
    <mergeCell ref="SSO141:SSP141"/>
    <mergeCell ref="SSQ141:SSR141"/>
    <mergeCell ref="SSS141:SST141"/>
    <mergeCell ref="SSU141:SSV141"/>
    <mergeCell ref="SSW141:SSX141"/>
    <mergeCell ref="SSY141:SSZ141"/>
    <mergeCell ref="STA141:STB141"/>
    <mergeCell ref="STC141:STD141"/>
    <mergeCell ref="STE141:STF141"/>
    <mergeCell ref="SRW141:SRX141"/>
    <mergeCell ref="SRY141:SRZ141"/>
    <mergeCell ref="SSA141:SSB141"/>
    <mergeCell ref="SSC141:SSD141"/>
    <mergeCell ref="SSE141:SSF141"/>
    <mergeCell ref="SSG141:SSH141"/>
    <mergeCell ref="SSI141:SSJ141"/>
    <mergeCell ref="SSK141:SSL141"/>
    <mergeCell ref="SSM141:SSN141"/>
    <mergeCell ref="SRE141:SRF141"/>
    <mergeCell ref="SRG141:SRH141"/>
    <mergeCell ref="SRI141:SRJ141"/>
    <mergeCell ref="SRK141:SRL141"/>
    <mergeCell ref="SRM141:SRN141"/>
    <mergeCell ref="SRO141:SRP141"/>
    <mergeCell ref="SRQ141:SRR141"/>
    <mergeCell ref="SRS141:SRT141"/>
    <mergeCell ref="SRU141:SRV141"/>
    <mergeCell ref="SQM141:SQN141"/>
    <mergeCell ref="SQO141:SQP141"/>
    <mergeCell ref="SQQ141:SQR141"/>
    <mergeCell ref="SQS141:SQT141"/>
    <mergeCell ref="SQU141:SQV141"/>
    <mergeCell ref="SQW141:SQX141"/>
    <mergeCell ref="SQY141:SQZ141"/>
    <mergeCell ref="SRA141:SRB141"/>
    <mergeCell ref="SRC141:SRD141"/>
    <mergeCell ref="SPU141:SPV141"/>
    <mergeCell ref="SPW141:SPX141"/>
    <mergeCell ref="SPY141:SPZ141"/>
    <mergeCell ref="SQA141:SQB141"/>
    <mergeCell ref="SQC141:SQD141"/>
    <mergeCell ref="SQE141:SQF141"/>
    <mergeCell ref="SQG141:SQH141"/>
    <mergeCell ref="SQI141:SQJ141"/>
    <mergeCell ref="SQK141:SQL141"/>
    <mergeCell ref="SPC141:SPD141"/>
    <mergeCell ref="SPE141:SPF141"/>
    <mergeCell ref="SPG141:SPH141"/>
    <mergeCell ref="SPI141:SPJ141"/>
    <mergeCell ref="SPK141:SPL141"/>
    <mergeCell ref="SPM141:SPN141"/>
    <mergeCell ref="SPO141:SPP141"/>
    <mergeCell ref="SPQ141:SPR141"/>
    <mergeCell ref="SPS141:SPT141"/>
    <mergeCell ref="SOK141:SOL141"/>
    <mergeCell ref="SOM141:SON141"/>
    <mergeCell ref="SOO141:SOP141"/>
    <mergeCell ref="SOQ141:SOR141"/>
    <mergeCell ref="SOS141:SOT141"/>
    <mergeCell ref="SOU141:SOV141"/>
    <mergeCell ref="SOW141:SOX141"/>
    <mergeCell ref="SOY141:SOZ141"/>
    <mergeCell ref="SPA141:SPB141"/>
    <mergeCell ref="SNS141:SNT141"/>
    <mergeCell ref="SNU141:SNV141"/>
    <mergeCell ref="SNW141:SNX141"/>
    <mergeCell ref="SNY141:SNZ141"/>
    <mergeCell ref="SOA141:SOB141"/>
    <mergeCell ref="SOC141:SOD141"/>
    <mergeCell ref="SOE141:SOF141"/>
    <mergeCell ref="SOG141:SOH141"/>
    <mergeCell ref="SOI141:SOJ141"/>
    <mergeCell ref="SNA141:SNB141"/>
    <mergeCell ref="SNC141:SND141"/>
    <mergeCell ref="SNE141:SNF141"/>
    <mergeCell ref="SNG141:SNH141"/>
    <mergeCell ref="SNI141:SNJ141"/>
    <mergeCell ref="SNK141:SNL141"/>
    <mergeCell ref="SNM141:SNN141"/>
    <mergeCell ref="SNO141:SNP141"/>
    <mergeCell ref="SNQ141:SNR141"/>
    <mergeCell ref="SMI141:SMJ141"/>
    <mergeCell ref="SMK141:SML141"/>
    <mergeCell ref="SMM141:SMN141"/>
    <mergeCell ref="SMO141:SMP141"/>
    <mergeCell ref="SMQ141:SMR141"/>
    <mergeCell ref="SMS141:SMT141"/>
    <mergeCell ref="SMU141:SMV141"/>
    <mergeCell ref="SMW141:SMX141"/>
    <mergeCell ref="SMY141:SMZ141"/>
    <mergeCell ref="SLQ141:SLR141"/>
    <mergeCell ref="SLS141:SLT141"/>
    <mergeCell ref="SLU141:SLV141"/>
    <mergeCell ref="SLW141:SLX141"/>
    <mergeCell ref="SLY141:SLZ141"/>
    <mergeCell ref="SMA141:SMB141"/>
    <mergeCell ref="SMC141:SMD141"/>
    <mergeCell ref="SME141:SMF141"/>
    <mergeCell ref="SMG141:SMH141"/>
    <mergeCell ref="SKY141:SKZ141"/>
    <mergeCell ref="SLA141:SLB141"/>
    <mergeCell ref="SLC141:SLD141"/>
    <mergeCell ref="SLE141:SLF141"/>
    <mergeCell ref="SLG141:SLH141"/>
    <mergeCell ref="SLI141:SLJ141"/>
    <mergeCell ref="SLK141:SLL141"/>
    <mergeCell ref="SLM141:SLN141"/>
    <mergeCell ref="SLO141:SLP141"/>
    <mergeCell ref="SKG141:SKH141"/>
    <mergeCell ref="SKI141:SKJ141"/>
    <mergeCell ref="SKK141:SKL141"/>
    <mergeCell ref="SKM141:SKN141"/>
    <mergeCell ref="SKO141:SKP141"/>
    <mergeCell ref="SKQ141:SKR141"/>
    <mergeCell ref="SKS141:SKT141"/>
    <mergeCell ref="SKU141:SKV141"/>
    <mergeCell ref="SKW141:SKX141"/>
    <mergeCell ref="SJO141:SJP141"/>
    <mergeCell ref="SJQ141:SJR141"/>
    <mergeCell ref="SJS141:SJT141"/>
    <mergeCell ref="SJU141:SJV141"/>
    <mergeCell ref="SJW141:SJX141"/>
    <mergeCell ref="SJY141:SJZ141"/>
    <mergeCell ref="SKA141:SKB141"/>
    <mergeCell ref="SKC141:SKD141"/>
    <mergeCell ref="SKE141:SKF141"/>
    <mergeCell ref="SIW141:SIX141"/>
    <mergeCell ref="SIY141:SIZ141"/>
    <mergeCell ref="SJA141:SJB141"/>
    <mergeCell ref="SJC141:SJD141"/>
    <mergeCell ref="SJE141:SJF141"/>
    <mergeCell ref="SJG141:SJH141"/>
    <mergeCell ref="SJI141:SJJ141"/>
    <mergeCell ref="SJK141:SJL141"/>
    <mergeCell ref="SJM141:SJN141"/>
    <mergeCell ref="SIE141:SIF141"/>
    <mergeCell ref="SIG141:SIH141"/>
    <mergeCell ref="SII141:SIJ141"/>
    <mergeCell ref="SIK141:SIL141"/>
    <mergeCell ref="SIM141:SIN141"/>
    <mergeCell ref="SIO141:SIP141"/>
    <mergeCell ref="SIQ141:SIR141"/>
    <mergeCell ref="SIS141:SIT141"/>
    <mergeCell ref="SIU141:SIV141"/>
    <mergeCell ref="SHM141:SHN141"/>
    <mergeCell ref="SHO141:SHP141"/>
    <mergeCell ref="SHQ141:SHR141"/>
    <mergeCell ref="SHS141:SHT141"/>
    <mergeCell ref="SHU141:SHV141"/>
    <mergeCell ref="SHW141:SHX141"/>
    <mergeCell ref="SHY141:SHZ141"/>
    <mergeCell ref="SIA141:SIB141"/>
    <mergeCell ref="SIC141:SID141"/>
    <mergeCell ref="SGU141:SGV141"/>
    <mergeCell ref="SGW141:SGX141"/>
    <mergeCell ref="SGY141:SGZ141"/>
    <mergeCell ref="SHA141:SHB141"/>
    <mergeCell ref="SHC141:SHD141"/>
    <mergeCell ref="SHE141:SHF141"/>
    <mergeCell ref="SHG141:SHH141"/>
    <mergeCell ref="SHI141:SHJ141"/>
    <mergeCell ref="SHK141:SHL141"/>
    <mergeCell ref="SGC141:SGD141"/>
    <mergeCell ref="SGE141:SGF141"/>
    <mergeCell ref="SGG141:SGH141"/>
    <mergeCell ref="SGI141:SGJ141"/>
    <mergeCell ref="SGK141:SGL141"/>
    <mergeCell ref="SGM141:SGN141"/>
    <mergeCell ref="SGO141:SGP141"/>
    <mergeCell ref="SGQ141:SGR141"/>
    <mergeCell ref="SGS141:SGT141"/>
    <mergeCell ref="SFK141:SFL141"/>
    <mergeCell ref="SFM141:SFN141"/>
    <mergeCell ref="SFO141:SFP141"/>
    <mergeCell ref="SFQ141:SFR141"/>
    <mergeCell ref="SFS141:SFT141"/>
    <mergeCell ref="SFU141:SFV141"/>
    <mergeCell ref="SFW141:SFX141"/>
    <mergeCell ref="SFY141:SFZ141"/>
    <mergeCell ref="SGA141:SGB141"/>
    <mergeCell ref="SES141:SET141"/>
    <mergeCell ref="SEU141:SEV141"/>
    <mergeCell ref="SEW141:SEX141"/>
    <mergeCell ref="SEY141:SEZ141"/>
    <mergeCell ref="SFA141:SFB141"/>
    <mergeCell ref="SFC141:SFD141"/>
    <mergeCell ref="SFE141:SFF141"/>
    <mergeCell ref="SFG141:SFH141"/>
    <mergeCell ref="SFI141:SFJ141"/>
    <mergeCell ref="SEA141:SEB141"/>
    <mergeCell ref="SEC141:SED141"/>
    <mergeCell ref="SEE141:SEF141"/>
    <mergeCell ref="SEG141:SEH141"/>
    <mergeCell ref="SEI141:SEJ141"/>
    <mergeCell ref="SEK141:SEL141"/>
    <mergeCell ref="SEM141:SEN141"/>
    <mergeCell ref="SEO141:SEP141"/>
    <mergeCell ref="SEQ141:SER141"/>
    <mergeCell ref="SDI141:SDJ141"/>
    <mergeCell ref="SDK141:SDL141"/>
    <mergeCell ref="SDM141:SDN141"/>
    <mergeCell ref="SDO141:SDP141"/>
    <mergeCell ref="SDQ141:SDR141"/>
    <mergeCell ref="SDS141:SDT141"/>
    <mergeCell ref="SDU141:SDV141"/>
    <mergeCell ref="SDW141:SDX141"/>
    <mergeCell ref="SDY141:SDZ141"/>
    <mergeCell ref="SCQ141:SCR141"/>
    <mergeCell ref="SCS141:SCT141"/>
    <mergeCell ref="SCU141:SCV141"/>
    <mergeCell ref="SCW141:SCX141"/>
    <mergeCell ref="SCY141:SCZ141"/>
    <mergeCell ref="SDA141:SDB141"/>
    <mergeCell ref="SDC141:SDD141"/>
    <mergeCell ref="SDE141:SDF141"/>
    <mergeCell ref="SDG141:SDH141"/>
    <mergeCell ref="SBY141:SBZ141"/>
    <mergeCell ref="SCA141:SCB141"/>
    <mergeCell ref="SCC141:SCD141"/>
    <mergeCell ref="SCE141:SCF141"/>
    <mergeCell ref="SCG141:SCH141"/>
    <mergeCell ref="SCI141:SCJ141"/>
    <mergeCell ref="SCK141:SCL141"/>
    <mergeCell ref="SCM141:SCN141"/>
    <mergeCell ref="SCO141:SCP141"/>
    <mergeCell ref="SBG141:SBH141"/>
    <mergeCell ref="SBI141:SBJ141"/>
    <mergeCell ref="SBK141:SBL141"/>
    <mergeCell ref="SBM141:SBN141"/>
    <mergeCell ref="SBO141:SBP141"/>
    <mergeCell ref="SBQ141:SBR141"/>
    <mergeCell ref="SBS141:SBT141"/>
    <mergeCell ref="SBU141:SBV141"/>
    <mergeCell ref="SBW141:SBX141"/>
    <mergeCell ref="SAO141:SAP141"/>
    <mergeCell ref="SAQ141:SAR141"/>
    <mergeCell ref="SAS141:SAT141"/>
    <mergeCell ref="SAU141:SAV141"/>
    <mergeCell ref="SAW141:SAX141"/>
    <mergeCell ref="SAY141:SAZ141"/>
    <mergeCell ref="SBA141:SBB141"/>
    <mergeCell ref="SBC141:SBD141"/>
    <mergeCell ref="SBE141:SBF141"/>
    <mergeCell ref="RZW141:RZX141"/>
    <mergeCell ref="RZY141:RZZ141"/>
    <mergeCell ref="SAA141:SAB141"/>
    <mergeCell ref="SAC141:SAD141"/>
    <mergeCell ref="SAE141:SAF141"/>
    <mergeCell ref="SAG141:SAH141"/>
    <mergeCell ref="SAI141:SAJ141"/>
    <mergeCell ref="SAK141:SAL141"/>
    <mergeCell ref="SAM141:SAN141"/>
    <mergeCell ref="RZE141:RZF141"/>
    <mergeCell ref="RZG141:RZH141"/>
    <mergeCell ref="RZI141:RZJ141"/>
    <mergeCell ref="RZK141:RZL141"/>
    <mergeCell ref="RZM141:RZN141"/>
    <mergeCell ref="RZO141:RZP141"/>
    <mergeCell ref="RZQ141:RZR141"/>
    <mergeCell ref="RZS141:RZT141"/>
    <mergeCell ref="RZU141:RZV141"/>
    <mergeCell ref="RYM141:RYN141"/>
    <mergeCell ref="RYO141:RYP141"/>
    <mergeCell ref="RYQ141:RYR141"/>
    <mergeCell ref="RYS141:RYT141"/>
    <mergeCell ref="RYU141:RYV141"/>
    <mergeCell ref="RYW141:RYX141"/>
    <mergeCell ref="RYY141:RYZ141"/>
    <mergeCell ref="RZA141:RZB141"/>
    <mergeCell ref="RZC141:RZD141"/>
    <mergeCell ref="RXU141:RXV141"/>
    <mergeCell ref="RXW141:RXX141"/>
    <mergeCell ref="RXY141:RXZ141"/>
    <mergeCell ref="RYA141:RYB141"/>
    <mergeCell ref="RYC141:RYD141"/>
    <mergeCell ref="RYE141:RYF141"/>
    <mergeCell ref="RYG141:RYH141"/>
    <mergeCell ref="RYI141:RYJ141"/>
    <mergeCell ref="RYK141:RYL141"/>
    <mergeCell ref="RXC141:RXD141"/>
    <mergeCell ref="RXE141:RXF141"/>
    <mergeCell ref="RXG141:RXH141"/>
    <mergeCell ref="RXI141:RXJ141"/>
    <mergeCell ref="RXK141:RXL141"/>
    <mergeCell ref="RXM141:RXN141"/>
    <mergeCell ref="RXO141:RXP141"/>
    <mergeCell ref="RXQ141:RXR141"/>
    <mergeCell ref="RXS141:RXT141"/>
    <mergeCell ref="RWK141:RWL141"/>
    <mergeCell ref="RWM141:RWN141"/>
    <mergeCell ref="RWO141:RWP141"/>
    <mergeCell ref="RWQ141:RWR141"/>
    <mergeCell ref="RWS141:RWT141"/>
    <mergeCell ref="RWU141:RWV141"/>
    <mergeCell ref="RWW141:RWX141"/>
    <mergeCell ref="RWY141:RWZ141"/>
    <mergeCell ref="RXA141:RXB141"/>
    <mergeCell ref="RVS141:RVT141"/>
    <mergeCell ref="RVU141:RVV141"/>
    <mergeCell ref="RVW141:RVX141"/>
    <mergeCell ref="RVY141:RVZ141"/>
    <mergeCell ref="RWA141:RWB141"/>
    <mergeCell ref="RWC141:RWD141"/>
    <mergeCell ref="RWE141:RWF141"/>
    <mergeCell ref="RWG141:RWH141"/>
    <mergeCell ref="RWI141:RWJ141"/>
    <mergeCell ref="RVA141:RVB141"/>
    <mergeCell ref="RVC141:RVD141"/>
    <mergeCell ref="RVE141:RVF141"/>
    <mergeCell ref="RVG141:RVH141"/>
    <mergeCell ref="RVI141:RVJ141"/>
    <mergeCell ref="RVK141:RVL141"/>
    <mergeCell ref="RVM141:RVN141"/>
    <mergeCell ref="RVO141:RVP141"/>
    <mergeCell ref="RVQ141:RVR141"/>
    <mergeCell ref="RUI141:RUJ141"/>
    <mergeCell ref="RUK141:RUL141"/>
    <mergeCell ref="RUM141:RUN141"/>
    <mergeCell ref="RUO141:RUP141"/>
    <mergeCell ref="RUQ141:RUR141"/>
    <mergeCell ref="RUS141:RUT141"/>
    <mergeCell ref="RUU141:RUV141"/>
    <mergeCell ref="RUW141:RUX141"/>
    <mergeCell ref="RUY141:RUZ141"/>
    <mergeCell ref="RTQ141:RTR141"/>
    <mergeCell ref="RTS141:RTT141"/>
    <mergeCell ref="RTU141:RTV141"/>
    <mergeCell ref="RTW141:RTX141"/>
    <mergeCell ref="RTY141:RTZ141"/>
    <mergeCell ref="RUA141:RUB141"/>
    <mergeCell ref="RUC141:RUD141"/>
    <mergeCell ref="RUE141:RUF141"/>
    <mergeCell ref="RUG141:RUH141"/>
    <mergeCell ref="RSY141:RSZ141"/>
    <mergeCell ref="RTA141:RTB141"/>
    <mergeCell ref="RTC141:RTD141"/>
    <mergeCell ref="RTE141:RTF141"/>
    <mergeCell ref="RTG141:RTH141"/>
    <mergeCell ref="RTI141:RTJ141"/>
    <mergeCell ref="RTK141:RTL141"/>
    <mergeCell ref="RTM141:RTN141"/>
    <mergeCell ref="RTO141:RTP141"/>
    <mergeCell ref="RSG141:RSH141"/>
    <mergeCell ref="RSI141:RSJ141"/>
    <mergeCell ref="RSK141:RSL141"/>
    <mergeCell ref="RSM141:RSN141"/>
    <mergeCell ref="RSO141:RSP141"/>
    <mergeCell ref="RSQ141:RSR141"/>
    <mergeCell ref="RSS141:RST141"/>
    <mergeCell ref="RSU141:RSV141"/>
    <mergeCell ref="RSW141:RSX141"/>
    <mergeCell ref="RRO141:RRP141"/>
    <mergeCell ref="RRQ141:RRR141"/>
    <mergeCell ref="RRS141:RRT141"/>
    <mergeCell ref="RRU141:RRV141"/>
    <mergeCell ref="RRW141:RRX141"/>
    <mergeCell ref="RRY141:RRZ141"/>
    <mergeCell ref="RSA141:RSB141"/>
    <mergeCell ref="RSC141:RSD141"/>
    <mergeCell ref="RSE141:RSF141"/>
    <mergeCell ref="RQW141:RQX141"/>
    <mergeCell ref="RQY141:RQZ141"/>
    <mergeCell ref="RRA141:RRB141"/>
    <mergeCell ref="RRC141:RRD141"/>
    <mergeCell ref="RRE141:RRF141"/>
    <mergeCell ref="RRG141:RRH141"/>
    <mergeCell ref="RRI141:RRJ141"/>
    <mergeCell ref="RRK141:RRL141"/>
    <mergeCell ref="RRM141:RRN141"/>
    <mergeCell ref="RQE141:RQF141"/>
    <mergeCell ref="RQG141:RQH141"/>
    <mergeCell ref="RQI141:RQJ141"/>
    <mergeCell ref="RQK141:RQL141"/>
    <mergeCell ref="RQM141:RQN141"/>
    <mergeCell ref="RQO141:RQP141"/>
    <mergeCell ref="RQQ141:RQR141"/>
    <mergeCell ref="RQS141:RQT141"/>
    <mergeCell ref="RQU141:RQV141"/>
    <mergeCell ref="RPM141:RPN141"/>
    <mergeCell ref="RPO141:RPP141"/>
    <mergeCell ref="RPQ141:RPR141"/>
    <mergeCell ref="RPS141:RPT141"/>
    <mergeCell ref="RPU141:RPV141"/>
    <mergeCell ref="RPW141:RPX141"/>
    <mergeCell ref="RPY141:RPZ141"/>
    <mergeCell ref="RQA141:RQB141"/>
    <mergeCell ref="RQC141:RQD141"/>
    <mergeCell ref="ROU141:ROV141"/>
    <mergeCell ref="ROW141:ROX141"/>
    <mergeCell ref="ROY141:ROZ141"/>
    <mergeCell ref="RPA141:RPB141"/>
    <mergeCell ref="RPC141:RPD141"/>
    <mergeCell ref="RPE141:RPF141"/>
    <mergeCell ref="RPG141:RPH141"/>
    <mergeCell ref="RPI141:RPJ141"/>
    <mergeCell ref="RPK141:RPL141"/>
    <mergeCell ref="ROC141:ROD141"/>
    <mergeCell ref="ROE141:ROF141"/>
    <mergeCell ref="ROG141:ROH141"/>
    <mergeCell ref="ROI141:ROJ141"/>
    <mergeCell ref="ROK141:ROL141"/>
    <mergeCell ref="ROM141:RON141"/>
    <mergeCell ref="ROO141:ROP141"/>
    <mergeCell ref="ROQ141:ROR141"/>
    <mergeCell ref="ROS141:ROT141"/>
    <mergeCell ref="RNK141:RNL141"/>
    <mergeCell ref="RNM141:RNN141"/>
    <mergeCell ref="RNO141:RNP141"/>
    <mergeCell ref="RNQ141:RNR141"/>
    <mergeCell ref="RNS141:RNT141"/>
    <mergeCell ref="RNU141:RNV141"/>
    <mergeCell ref="RNW141:RNX141"/>
    <mergeCell ref="RNY141:RNZ141"/>
    <mergeCell ref="ROA141:ROB141"/>
    <mergeCell ref="RMS141:RMT141"/>
    <mergeCell ref="RMU141:RMV141"/>
    <mergeCell ref="RMW141:RMX141"/>
    <mergeCell ref="RMY141:RMZ141"/>
    <mergeCell ref="RNA141:RNB141"/>
    <mergeCell ref="RNC141:RND141"/>
    <mergeCell ref="RNE141:RNF141"/>
    <mergeCell ref="RNG141:RNH141"/>
    <mergeCell ref="RNI141:RNJ141"/>
    <mergeCell ref="RMA141:RMB141"/>
    <mergeCell ref="RMC141:RMD141"/>
    <mergeCell ref="RME141:RMF141"/>
    <mergeCell ref="RMG141:RMH141"/>
    <mergeCell ref="RMI141:RMJ141"/>
    <mergeCell ref="RMK141:RML141"/>
    <mergeCell ref="RMM141:RMN141"/>
    <mergeCell ref="RMO141:RMP141"/>
    <mergeCell ref="RMQ141:RMR141"/>
    <mergeCell ref="RLI141:RLJ141"/>
    <mergeCell ref="RLK141:RLL141"/>
    <mergeCell ref="RLM141:RLN141"/>
    <mergeCell ref="RLO141:RLP141"/>
    <mergeCell ref="RLQ141:RLR141"/>
    <mergeCell ref="RLS141:RLT141"/>
    <mergeCell ref="RLU141:RLV141"/>
    <mergeCell ref="RLW141:RLX141"/>
    <mergeCell ref="RLY141:RLZ141"/>
    <mergeCell ref="RKQ141:RKR141"/>
    <mergeCell ref="RKS141:RKT141"/>
    <mergeCell ref="RKU141:RKV141"/>
    <mergeCell ref="RKW141:RKX141"/>
    <mergeCell ref="RKY141:RKZ141"/>
    <mergeCell ref="RLA141:RLB141"/>
    <mergeCell ref="RLC141:RLD141"/>
    <mergeCell ref="RLE141:RLF141"/>
    <mergeCell ref="RLG141:RLH141"/>
    <mergeCell ref="RJY141:RJZ141"/>
    <mergeCell ref="RKA141:RKB141"/>
    <mergeCell ref="RKC141:RKD141"/>
    <mergeCell ref="RKE141:RKF141"/>
    <mergeCell ref="RKG141:RKH141"/>
    <mergeCell ref="RKI141:RKJ141"/>
    <mergeCell ref="RKK141:RKL141"/>
    <mergeCell ref="RKM141:RKN141"/>
    <mergeCell ref="RKO141:RKP141"/>
    <mergeCell ref="RJG141:RJH141"/>
    <mergeCell ref="RJI141:RJJ141"/>
    <mergeCell ref="RJK141:RJL141"/>
    <mergeCell ref="RJM141:RJN141"/>
    <mergeCell ref="RJO141:RJP141"/>
    <mergeCell ref="RJQ141:RJR141"/>
    <mergeCell ref="RJS141:RJT141"/>
    <mergeCell ref="RJU141:RJV141"/>
    <mergeCell ref="RJW141:RJX141"/>
    <mergeCell ref="RIO141:RIP141"/>
    <mergeCell ref="RIQ141:RIR141"/>
    <mergeCell ref="RIS141:RIT141"/>
    <mergeCell ref="RIU141:RIV141"/>
    <mergeCell ref="RIW141:RIX141"/>
    <mergeCell ref="RIY141:RIZ141"/>
    <mergeCell ref="RJA141:RJB141"/>
    <mergeCell ref="RJC141:RJD141"/>
    <mergeCell ref="RJE141:RJF141"/>
    <mergeCell ref="RHW141:RHX141"/>
    <mergeCell ref="RHY141:RHZ141"/>
    <mergeCell ref="RIA141:RIB141"/>
    <mergeCell ref="RIC141:RID141"/>
    <mergeCell ref="RIE141:RIF141"/>
    <mergeCell ref="RIG141:RIH141"/>
    <mergeCell ref="RII141:RIJ141"/>
    <mergeCell ref="RIK141:RIL141"/>
    <mergeCell ref="RIM141:RIN141"/>
    <mergeCell ref="RHE141:RHF141"/>
    <mergeCell ref="RHG141:RHH141"/>
    <mergeCell ref="RHI141:RHJ141"/>
    <mergeCell ref="RHK141:RHL141"/>
    <mergeCell ref="RHM141:RHN141"/>
    <mergeCell ref="RHO141:RHP141"/>
    <mergeCell ref="RHQ141:RHR141"/>
    <mergeCell ref="RHS141:RHT141"/>
    <mergeCell ref="RHU141:RHV141"/>
    <mergeCell ref="RGM141:RGN141"/>
    <mergeCell ref="RGO141:RGP141"/>
    <mergeCell ref="RGQ141:RGR141"/>
    <mergeCell ref="RGS141:RGT141"/>
    <mergeCell ref="RGU141:RGV141"/>
    <mergeCell ref="RGW141:RGX141"/>
    <mergeCell ref="RGY141:RGZ141"/>
    <mergeCell ref="RHA141:RHB141"/>
    <mergeCell ref="RHC141:RHD141"/>
    <mergeCell ref="RFU141:RFV141"/>
    <mergeCell ref="RFW141:RFX141"/>
    <mergeCell ref="RFY141:RFZ141"/>
    <mergeCell ref="RGA141:RGB141"/>
    <mergeCell ref="RGC141:RGD141"/>
    <mergeCell ref="RGE141:RGF141"/>
    <mergeCell ref="RGG141:RGH141"/>
    <mergeCell ref="RGI141:RGJ141"/>
    <mergeCell ref="RGK141:RGL141"/>
    <mergeCell ref="RFC141:RFD141"/>
    <mergeCell ref="RFE141:RFF141"/>
    <mergeCell ref="RFG141:RFH141"/>
    <mergeCell ref="RFI141:RFJ141"/>
    <mergeCell ref="RFK141:RFL141"/>
    <mergeCell ref="RFM141:RFN141"/>
    <mergeCell ref="RFO141:RFP141"/>
    <mergeCell ref="RFQ141:RFR141"/>
    <mergeCell ref="RFS141:RFT141"/>
    <mergeCell ref="REK141:REL141"/>
    <mergeCell ref="REM141:REN141"/>
    <mergeCell ref="REO141:REP141"/>
    <mergeCell ref="REQ141:RER141"/>
    <mergeCell ref="RES141:RET141"/>
    <mergeCell ref="REU141:REV141"/>
    <mergeCell ref="REW141:REX141"/>
    <mergeCell ref="REY141:REZ141"/>
    <mergeCell ref="RFA141:RFB141"/>
    <mergeCell ref="RDS141:RDT141"/>
    <mergeCell ref="RDU141:RDV141"/>
    <mergeCell ref="RDW141:RDX141"/>
    <mergeCell ref="RDY141:RDZ141"/>
    <mergeCell ref="REA141:REB141"/>
    <mergeCell ref="REC141:RED141"/>
    <mergeCell ref="REE141:REF141"/>
    <mergeCell ref="REG141:REH141"/>
    <mergeCell ref="REI141:REJ141"/>
    <mergeCell ref="RDA141:RDB141"/>
    <mergeCell ref="RDC141:RDD141"/>
    <mergeCell ref="RDE141:RDF141"/>
    <mergeCell ref="RDG141:RDH141"/>
    <mergeCell ref="RDI141:RDJ141"/>
    <mergeCell ref="RDK141:RDL141"/>
    <mergeCell ref="RDM141:RDN141"/>
    <mergeCell ref="RDO141:RDP141"/>
    <mergeCell ref="RDQ141:RDR141"/>
    <mergeCell ref="RCI141:RCJ141"/>
    <mergeCell ref="RCK141:RCL141"/>
    <mergeCell ref="RCM141:RCN141"/>
    <mergeCell ref="RCO141:RCP141"/>
    <mergeCell ref="RCQ141:RCR141"/>
    <mergeCell ref="RCS141:RCT141"/>
    <mergeCell ref="RCU141:RCV141"/>
    <mergeCell ref="RCW141:RCX141"/>
    <mergeCell ref="RCY141:RCZ141"/>
    <mergeCell ref="RBQ141:RBR141"/>
    <mergeCell ref="RBS141:RBT141"/>
    <mergeCell ref="RBU141:RBV141"/>
    <mergeCell ref="RBW141:RBX141"/>
    <mergeCell ref="RBY141:RBZ141"/>
    <mergeCell ref="RCA141:RCB141"/>
    <mergeCell ref="RCC141:RCD141"/>
    <mergeCell ref="RCE141:RCF141"/>
    <mergeCell ref="RCG141:RCH141"/>
    <mergeCell ref="RAY141:RAZ141"/>
    <mergeCell ref="RBA141:RBB141"/>
    <mergeCell ref="RBC141:RBD141"/>
    <mergeCell ref="RBE141:RBF141"/>
    <mergeCell ref="RBG141:RBH141"/>
    <mergeCell ref="RBI141:RBJ141"/>
    <mergeCell ref="RBK141:RBL141"/>
    <mergeCell ref="RBM141:RBN141"/>
    <mergeCell ref="RBO141:RBP141"/>
    <mergeCell ref="RAG141:RAH141"/>
    <mergeCell ref="RAI141:RAJ141"/>
    <mergeCell ref="RAK141:RAL141"/>
    <mergeCell ref="RAM141:RAN141"/>
    <mergeCell ref="RAO141:RAP141"/>
    <mergeCell ref="RAQ141:RAR141"/>
    <mergeCell ref="RAS141:RAT141"/>
    <mergeCell ref="RAU141:RAV141"/>
    <mergeCell ref="RAW141:RAX141"/>
    <mergeCell ref="QZO141:QZP141"/>
    <mergeCell ref="QZQ141:QZR141"/>
    <mergeCell ref="QZS141:QZT141"/>
    <mergeCell ref="QZU141:QZV141"/>
    <mergeCell ref="QZW141:QZX141"/>
    <mergeCell ref="QZY141:QZZ141"/>
    <mergeCell ref="RAA141:RAB141"/>
    <mergeCell ref="RAC141:RAD141"/>
    <mergeCell ref="RAE141:RAF141"/>
    <mergeCell ref="QYW141:QYX141"/>
    <mergeCell ref="QYY141:QYZ141"/>
    <mergeCell ref="QZA141:QZB141"/>
    <mergeCell ref="QZC141:QZD141"/>
    <mergeCell ref="QZE141:QZF141"/>
    <mergeCell ref="QZG141:QZH141"/>
    <mergeCell ref="QZI141:QZJ141"/>
    <mergeCell ref="QZK141:QZL141"/>
    <mergeCell ref="QZM141:QZN141"/>
    <mergeCell ref="QYE141:QYF141"/>
    <mergeCell ref="QYG141:QYH141"/>
    <mergeCell ref="QYI141:QYJ141"/>
    <mergeCell ref="QYK141:QYL141"/>
    <mergeCell ref="QYM141:QYN141"/>
    <mergeCell ref="QYO141:QYP141"/>
    <mergeCell ref="QYQ141:QYR141"/>
    <mergeCell ref="QYS141:QYT141"/>
    <mergeCell ref="QYU141:QYV141"/>
    <mergeCell ref="QXM141:QXN141"/>
    <mergeCell ref="QXO141:QXP141"/>
    <mergeCell ref="QXQ141:QXR141"/>
    <mergeCell ref="QXS141:QXT141"/>
    <mergeCell ref="QXU141:QXV141"/>
    <mergeCell ref="QXW141:QXX141"/>
    <mergeCell ref="QXY141:QXZ141"/>
    <mergeCell ref="QYA141:QYB141"/>
    <mergeCell ref="QYC141:QYD141"/>
    <mergeCell ref="QWU141:QWV141"/>
    <mergeCell ref="QWW141:QWX141"/>
    <mergeCell ref="QWY141:QWZ141"/>
    <mergeCell ref="QXA141:QXB141"/>
    <mergeCell ref="QXC141:QXD141"/>
    <mergeCell ref="QXE141:QXF141"/>
    <mergeCell ref="QXG141:QXH141"/>
    <mergeCell ref="QXI141:QXJ141"/>
    <mergeCell ref="QXK141:QXL141"/>
    <mergeCell ref="QWC141:QWD141"/>
    <mergeCell ref="QWE141:QWF141"/>
    <mergeCell ref="QWG141:QWH141"/>
    <mergeCell ref="QWI141:QWJ141"/>
    <mergeCell ref="QWK141:QWL141"/>
    <mergeCell ref="QWM141:QWN141"/>
    <mergeCell ref="QWO141:QWP141"/>
    <mergeCell ref="QWQ141:QWR141"/>
    <mergeCell ref="QWS141:QWT141"/>
    <mergeCell ref="QVK141:QVL141"/>
    <mergeCell ref="QVM141:QVN141"/>
    <mergeCell ref="QVO141:QVP141"/>
    <mergeCell ref="QVQ141:QVR141"/>
    <mergeCell ref="QVS141:QVT141"/>
    <mergeCell ref="QVU141:QVV141"/>
    <mergeCell ref="QVW141:QVX141"/>
    <mergeCell ref="QVY141:QVZ141"/>
    <mergeCell ref="QWA141:QWB141"/>
    <mergeCell ref="QUS141:QUT141"/>
    <mergeCell ref="QUU141:QUV141"/>
    <mergeCell ref="QUW141:QUX141"/>
    <mergeCell ref="QUY141:QUZ141"/>
    <mergeCell ref="QVA141:QVB141"/>
    <mergeCell ref="QVC141:QVD141"/>
    <mergeCell ref="QVE141:QVF141"/>
    <mergeCell ref="QVG141:QVH141"/>
    <mergeCell ref="QVI141:QVJ141"/>
    <mergeCell ref="QUA141:QUB141"/>
    <mergeCell ref="QUC141:QUD141"/>
    <mergeCell ref="QUE141:QUF141"/>
    <mergeCell ref="QUG141:QUH141"/>
    <mergeCell ref="QUI141:QUJ141"/>
    <mergeCell ref="QUK141:QUL141"/>
    <mergeCell ref="QUM141:QUN141"/>
    <mergeCell ref="QUO141:QUP141"/>
    <mergeCell ref="QUQ141:QUR141"/>
    <mergeCell ref="QTI141:QTJ141"/>
    <mergeCell ref="QTK141:QTL141"/>
    <mergeCell ref="QTM141:QTN141"/>
    <mergeCell ref="QTO141:QTP141"/>
    <mergeCell ref="QTQ141:QTR141"/>
    <mergeCell ref="QTS141:QTT141"/>
    <mergeCell ref="QTU141:QTV141"/>
    <mergeCell ref="QTW141:QTX141"/>
    <mergeCell ref="QTY141:QTZ141"/>
    <mergeCell ref="QSQ141:QSR141"/>
    <mergeCell ref="QSS141:QST141"/>
    <mergeCell ref="QSU141:QSV141"/>
    <mergeCell ref="QSW141:QSX141"/>
    <mergeCell ref="QSY141:QSZ141"/>
    <mergeCell ref="QTA141:QTB141"/>
    <mergeCell ref="QTC141:QTD141"/>
    <mergeCell ref="QTE141:QTF141"/>
    <mergeCell ref="QTG141:QTH141"/>
    <mergeCell ref="QRY141:QRZ141"/>
    <mergeCell ref="QSA141:QSB141"/>
    <mergeCell ref="QSC141:QSD141"/>
    <mergeCell ref="QSE141:QSF141"/>
    <mergeCell ref="QSG141:QSH141"/>
    <mergeCell ref="QSI141:QSJ141"/>
    <mergeCell ref="QSK141:QSL141"/>
    <mergeCell ref="QSM141:QSN141"/>
    <mergeCell ref="QSO141:QSP141"/>
    <mergeCell ref="QRG141:QRH141"/>
    <mergeCell ref="QRI141:QRJ141"/>
    <mergeCell ref="QRK141:QRL141"/>
    <mergeCell ref="QRM141:QRN141"/>
    <mergeCell ref="QRO141:QRP141"/>
    <mergeCell ref="QRQ141:QRR141"/>
    <mergeCell ref="QRS141:QRT141"/>
    <mergeCell ref="QRU141:QRV141"/>
    <mergeCell ref="QRW141:QRX141"/>
    <mergeCell ref="QQO141:QQP141"/>
    <mergeCell ref="QQQ141:QQR141"/>
    <mergeCell ref="QQS141:QQT141"/>
    <mergeCell ref="QQU141:QQV141"/>
    <mergeCell ref="QQW141:QQX141"/>
    <mergeCell ref="QQY141:QQZ141"/>
    <mergeCell ref="QRA141:QRB141"/>
    <mergeCell ref="QRC141:QRD141"/>
    <mergeCell ref="QRE141:QRF141"/>
    <mergeCell ref="QPW141:QPX141"/>
    <mergeCell ref="QPY141:QPZ141"/>
    <mergeCell ref="QQA141:QQB141"/>
    <mergeCell ref="QQC141:QQD141"/>
    <mergeCell ref="QQE141:QQF141"/>
    <mergeCell ref="QQG141:QQH141"/>
    <mergeCell ref="QQI141:QQJ141"/>
    <mergeCell ref="QQK141:QQL141"/>
    <mergeCell ref="QQM141:QQN141"/>
    <mergeCell ref="QPE141:QPF141"/>
    <mergeCell ref="QPG141:QPH141"/>
    <mergeCell ref="QPI141:QPJ141"/>
    <mergeCell ref="QPK141:QPL141"/>
    <mergeCell ref="QPM141:QPN141"/>
    <mergeCell ref="QPO141:QPP141"/>
    <mergeCell ref="QPQ141:QPR141"/>
    <mergeCell ref="QPS141:QPT141"/>
    <mergeCell ref="QPU141:QPV141"/>
    <mergeCell ref="QOM141:QON141"/>
    <mergeCell ref="QOO141:QOP141"/>
    <mergeCell ref="QOQ141:QOR141"/>
    <mergeCell ref="QOS141:QOT141"/>
    <mergeCell ref="QOU141:QOV141"/>
    <mergeCell ref="QOW141:QOX141"/>
    <mergeCell ref="QOY141:QOZ141"/>
    <mergeCell ref="QPA141:QPB141"/>
    <mergeCell ref="QPC141:QPD141"/>
    <mergeCell ref="QNU141:QNV141"/>
    <mergeCell ref="QNW141:QNX141"/>
    <mergeCell ref="QNY141:QNZ141"/>
    <mergeCell ref="QOA141:QOB141"/>
    <mergeCell ref="QOC141:QOD141"/>
    <mergeCell ref="QOE141:QOF141"/>
    <mergeCell ref="QOG141:QOH141"/>
    <mergeCell ref="QOI141:QOJ141"/>
    <mergeCell ref="QOK141:QOL141"/>
    <mergeCell ref="QNC141:QND141"/>
    <mergeCell ref="QNE141:QNF141"/>
    <mergeCell ref="QNG141:QNH141"/>
    <mergeCell ref="QNI141:QNJ141"/>
    <mergeCell ref="QNK141:QNL141"/>
    <mergeCell ref="QNM141:QNN141"/>
    <mergeCell ref="QNO141:QNP141"/>
    <mergeCell ref="QNQ141:QNR141"/>
    <mergeCell ref="QNS141:QNT141"/>
    <mergeCell ref="QMK141:QML141"/>
    <mergeCell ref="QMM141:QMN141"/>
    <mergeCell ref="QMO141:QMP141"/>
    <mergeCell ref="QMQ141:QMR141"/>
    <mergeCell ref="QMS141:QMT141"/>
    <mergeCell ref="QMU141:QMV141"/>
    <mergeCell ref="QMW141:QMX141"/>
    <mergeCell ref="QMY141:QMZ141"/>
    <mergeCell ref="QNA141:QNB141"/>
    <mergeCell ref="QLS141:QLT141"/>
    <mergeCell ref="QLU141:QLV141"/>
    <mergeCell ref="QLW141:QLX141"/>
    <mergeCell ref="QLY141:QLZ141"/>
    <mergeCell ref="QMA141:QMB141"/>
    <mergeCell ref="QMC141:QMD141"/>
    <mergeCell ref="QME141:QMF141"/>
    <mergeCell ref="QMG141:QMH141"/>
    <mergeCell ref="QMI141:QMJ141"/>
    <mergeCell ref="QLA141:QLB141"/>
    <mergeCell ref="QLC141:QLD141"/>
    <mergeCell ref="QLE141:QLF141"/>
    <mergeCell ref="QLG141:QLH141"/>
    <mergeCell ref="QLI141:QLJ141"/>
    <mergeCell ref="QLK141:QLL141"/>
    <mergeCell ref="QLM141:QLN141"/>
    <mergeCell ref="QLO141:QLP141"/>
    <mergeCell ref="QLQ141:QLR141"/>
    <mergeCell ref="QKI141:QKJ141"/>
    <mergeCell ref="QKK141:QKL141"/>
    <mergeCell ref="QKM141:QKN141"/>
    <mergeCell ref="QKO141:QKP141"/>
    <mergeCell ref="QKQ141:QKR141"/>
    <mergeCell ref="QKS141:QKT141"/>
    <mergeCell ref="QKU141:QKV141"/>
    <mergeCell ref="QKW141:QKX141"/>
    <mergeCell ref="QKY141:QKZ141"/>
    <mergeCell ref="QJQ141:QJR141"/>
    <mergeCell ref="QJS141:QJT141"/>
    <mergeCell ref="QJU141:QJV141"/>
    <mergeCell ref="QJW141:QJX141"/>
    <mergeCell ref="QJY141:QJZ141"/>
    <mergeCell ref="QKA141:QKB141"/>
    <mergeCell ref="QKC141:QKD141"/>
    <mergeCell ref="QKE141:QKF141"/>
    <mergeCell ref="QKG141:QKH141"/>
    <mergeCell ref="QIY141:QIZ141"/>
    <mergeCell ref="QJA141:QJB141"/>
    <mergeCell ref="QJC141:QJD141"/>
    <mergeCell ref="QJE141:QJF141"/>
    <mergeCell ref="QJG141:QJH141"/>
    <mergeCell ref="QJI141:QJJ141"/>
    <mergeCell ref="QJK141:QJL141"/>
    <mergeCell ref="QJM141:QJN141"/>
    <mergeCell ref="QJO141:QJP141"/>
    <mergeCell ref="QIG141:QIH141"/>
    <mergeCell ref="QII141:QIJ141"/>
    <mergeCell ref="QIK141:QIL141"/>
    <mergeCell ref="QIM141:QIN141"/>
    <mergeCell ref="QIO141:QIP141"/>
    <mergeCell ref="QIQ141:QIR141"/>
    <mergeCell ref="QIS141:QIT141"/>
    <mergeCell ref="QIU141:QIV141"/>
    <mergeCell ref="QIW141:QIX141"/>
    <mergeCell ref="QHO141:QHP141"/>
    <mergeCell ref="QHQ141:QHR141"/>
    <mergeCell ref="QHS141:QHT141"/>
    <mergeCell ref="QHU141:QHV141"/>
    <mergeCell ref="QHW141:QHX141"/>
    <mergeCell ref="QHY141:QHZ141"/>
    <mergeCell ref="QIA141:QIB141"/>
    <mergeCell ref="QIC141:QID141"/>
    <mergeCell ref="QIE141:QIF141"/>
    <mergeCell ref="QGW141:QGX141"/>
    <mergeCell ref="QGY141:QGZ141"/>
    <mergeCell ref="QHA141:QHB141"/>
    <mergeCell ref="QHC141:QHD141"/>
    <mergeCell ref="QHE141:QHF141"/>
    <mergeCell ref="QHG141:QHH141"/>
    <mergeCell ref="QHI141:QHJ141"/>
    <mergeCell ref="QHK141:QHL141"/>
    <mergeCell ref="QHM141:QHN141"/>
    <mergeCell ref="QGE141:QGF141"/>
    <mergeCell ref="QGG141:QGH141"/>
    <mergeCell ref="QGI141:QGJ141"/>
    <mergeCell ref="QGK141:QGL141"/>
    <mergeCell ref="QGM141:QGN141"/>
    <mergeCell ref="QGO141:QGP141"/>
    <mergeCell ref="QGQ141:QGR141"/>
    <mergeCell ref="QGS141:QGT141"/>
    <mergeCell ref="QGU141:QGV141"/>
    <mergeCell ref="QFM141:QFN141"/>
    <mergeCell ref="QFO141:QFP141"/>
    <mergeCell ref="QFQ141:QFR141"/>
    <mergeCell ref="QFS141:QFT141"/>
    <mergeCell ref="QFU141:QFV141"/>
    <mergeCell ref="QFW141:QFX141"/>
    <mergeCell ref="QFY141:QFZ141"/>
    <mergeCell ref="QGA141:QGB141"/>
    <mergeCell ref="QGC141:QGD141"/>
    <mergeCell ref="QEU141:QEV141"/>
    <mergeCell ref="QEW141:QEX141"/>
    <mergeCell ref="QEY141:QEZ141"/>
    <mergeCell ref="QFA141:QFB141"/>
    <mergeCell ref="QFC141:QFD141"/>
    <mergeCell ref="QFE141:QFF141"/>
    <mergeCell ref="QFG141:QFH141"/>
    <mergeCell ref="QFI141:QFJ141"/>
    <mergeCell ref="QFK141:QFL141"/>
    <mergeCell ref="QEC141:QED141"/>
    <mergeCell ref="QEE141:QEF141"/>
    <mergeCell ref="QEG141:QEH141"/>
    <mergeCell ref="QEI141:QEJ141"/>
    <mergeCell ref="QEK141:QEL141"/>
    <mergeCell ref="QEM141:QEN141"/>
    <mergeCell ref="QEO141:QEP141"/>
    <mergeCell ref="QEQ141:QER141"/>
    <mergeCell ref="QES141:QET141"/>
    <mergeCell ref="QDK141:QDL141"/>
    <mergeCell ref="QDM141:QDN141"/>
    <mergeCell ref="QDO141:QDP141"/>
    <mergeCell ref="QDQ141:QDR141"/>
    <mergeCell ref="QDS141:QDT141"/>
    <mergeCell ref="QDU141:QDV141"/>
    <mergeCell ref="QDW141:QDX141"/>
    <mergeCell ref="QDY141:QDZ141"/>
    <mergeCell ref="QEA141:QEB141"/>
    <mergeCell ref="QCS141:QCT141"/>
    <mergeCell ref="QCU141:QCV141"/>
    <mergeCell ref="QCW141:QCX141"/>
    <mergeCell ref="QCY141:QCZ141"/>
    <mergeCell ref="QDA141:QDB141"/>
    <mergeCell ref="QDC141:QDD141"/>
    <mergeCell ref="QDE141:QDF141"/>
    <mergeCell ref="QDG141:QDH141"/>
    <mergeCell ref="QDI141:QDJ141"/>
    <mergeCell ref="QCA141:QCB141"/>
    <mergeCell ref="QCC141:QCD141"/>
    <mergeCell ref="QCE141:QCF141"/>
    <mergeCell ref="QCG141:QCH141"/>
    <mergeCell ref="QCI141:QCJ141"/>
    <mergeCell ref="QCK141:QCL141"/>
    <mergeCell ref="QCM141:QCN141"/>
    <mergeCell ref="QCO141:QCP141"/>
    <mergeCell ref="QCQ141:QCR141"/>
    <mergeCell ref="QBI141:QBJ141"/>
    <mergeCell ref="QBK141:QBL141"/>
    <mergeCell ref="QBM141:QBN141"/>
    <mergeCell ref="QBO141:QBP141"/>
    <mergeCell ref="QBQ141:QBR141"/>
    <mergeCell ref="QBS141:QBT141"/>
    <mergeCell ref="QBU141:QBV141"/>
    <mergeCell ref="QBW141:QBX141"/>
    <mergeCell ref="QBY141:QBZ141"/>
    <mergeCell ref="QAQ141:QAR141"/>
    <mergeCell ref="QAS141:QAT141"/>
    <mergeCell ref="QAU141:QAV141"/>
    <mergeCell ref="QAW141:QAX141"/>
    <mergeCell ref="QAY141:QAZ141"/>
    <mergeCell ref="QBA141:QBB141"/>
    <mergeCell ref="QBC141:QBD141"/>
    <mergeCell ref="QBE141:QBF141"/>
    <mergeCell ref="QBG141:QBH141"/>
    <mergeCell ref="PZY141:PZZ141"/>
    <mergeCell ref="QAA141:QAB141"/>
    <mergeCell ref="QAC141:QAD141"/>
    <mergeCell ref="QAE141:QAF141"/>
    <mergeCell ref="QAG141:QAH141"/>
    <mergeCell ref="QAI141:QAJ141"/>
    <mergeCell ref="QAK141:QAL141"/>
    <mergeCell ref="QAM141:QAN141"/>
    <mergeCell ref="QAO141:QAP141"/>
    <mergeCell ref="PZG141:PZH141"/>
    <mergeCell ref="PZI141:PZJ141"/>
    <mergeCell ref="PZK141:PZL141"/>
    <mergeCell ref="PZM141:PZN141"/>
    <mergeCell ref="PZO141:PZP141"/>
    <mergeCell ref="PZQ141:PZR141"/>
    <mergeCell ref="PZS141:PZT141"/>
    <mergeCell ref="PZU141:PZV141"/>
    <mergeCell ref="PZW141:PZX141"/>
    <mergeCell ref="PYO141:PYP141"/>
    <mergeCell ref="PYQ141:PYR141"/>
    <mergeCell ref="PYS141:PYT141"/>
    <mergeCell ref="PYU141:PYV141"/>
    <mergeCell ref="PYW141:PYX141"/>
    <mergeCell ref="PYY141:PYZ141"/>
    <mergeCell ref="PZA141:PZB141"/>
    <mergeCell ref="PZC141:PZD141"/>
    <mergeCell ref="PZE141:PZF141"/>
    <mergeCell ref="PXW141:PXX141"/>
    <mergeCell ref="PXY141:PXZ141"/>
    <mergeCell ref="PYA141:PYB141"/>
    <mergeCell ref="PYC141:PYD141"/>
    <mergeCell ref="PYE141:PYF141"/>
    <mergeCell ref="PYG141:PYH141"/>
    <mergeCell ref="PYI141:PYJ141"/>
    <mergeCell ref="PYK141:PYL141"/>
    <mergeCell ref="PYM141:PYN141"/>
    <mergeCell ref="PXE141:PXF141"/>
    <mergeCell ref="PXG141:PXH141"/>
    <mergeCell ref="PXI141:PXJ141"/>
    <mergeCell ref="PXK141:PXL141"/>
    <mergeCell ref="PXM141:PXN141"/>
    <mergeCell ref="PXO141:PXP141"/>
    <mergeCell ref="PXQ141:PXR141"/>
    <mergeCell ref="PXS141:PXT141"/>
    <mergeCell ref="PXU141:PXV141"/>
    <mergeCell ref="PWM141:PWN141"/>
    <mergeCell ref="PWO141:PWP141"/>
    <mergeCell ref="PWQ141:PWR141"/>
    <mergeCell ref="PWS141:PWT141"/>
    <mergeCell ref="PWU141:PWV141"/>
    <mergeCell ref="PWW141:PWX141"/>
    <mergeCell ref="PWY141:PWZ141"/>
    <mergeCell ref="PXA141:PXB141"/>
    <mergeCell ref="PXC141:PXD141"/>
    <mergeCell ref="PVU141:PVV141"/>
    <mergeCell ref="PVW141:PVX141"/>
    <mergeCell ref="PVY141:PVZ141"/>
    <mergeCell ref="PWA141:PWB141"/>
    <mergeCell ref="PWC141:PWD141"/>
    <mergeCell ref="PWE141:PWF141"/>
    <mergeCell ref="PWG141:PWH141"/>
    <mergeCell ref="PWI141:PWJ141"/>
    <mergeCell ref="PWK141:PWL141"/>
    <mergeCell ref="PVC141:PVD141"/>
    <mergeCell ref="PVE141:PVF141"/>
    <mergeCell ref="PVG141:PVH141"/>
    <mergeCell ref="PVI141:PVJ141"/>
    <mergeCell ref="PVK141:PVL141"/>
    <mergeCell ref="PVM141:PVN141"/>
    <mergeCell ref="PVO141:PVP141"/>
    <mergeCell ref="PVQ141:PVR141"/>
    <mergeCell ref="PVS141:PVT141"/>
    <mergeCell ref="PUK141:PUL141"/>
    <mergeCell ref="PUM141:PUN141"/>
    <mergeCell ref="PUO141:PUP141"/>
    <mergeCell ref="PUQ141:PUR141"/>
    <mergeCell ref="PUS141:PUT141"/>
    <mergeCell ref="PUU141:PUV141"/>
    <mergeCell ref="PUW141:PUX141"/>
    <mergeCell ref="PUY141:PUZ141"/>
    <mergeCell ref="PVA141:PVB141"/>
    <mergeCell ref="PTS141:PTT141"/>
    <mergeCell ref="PTU141:PTV141"/>
    <mergeCell ref="PTW141:PTX141"/>
    <mergeCell ref="PTY141:PTZ141"/>
    <mergeCell ref="PUA141:PUB141"/>
    <mergeCell ref="PUC141:PUD141"/>
    <mergeCell ref="PUE141:PUF141"/>
    <mergeCell ref="PUG141:PUH141"/>
    <mergeCell ref="PUI141:PUJ141"/>
    <mergeCell ref="PTA141:PTB141"/>
    <mergeCell ref="PTC141:PTD141"/>
    <mergeCell ref="PTE141:PTF141"/>
    <mergeCell ref="PTG141:PTH141"/>
    <mergeCell ref="PTI141:PTJ141"/>
    <mergeCell ref="PTK141:PTL141"/>
    <mergeCell ref="PTM141:PTN141"/>
    <mergeCell ref="PTO141:PTP141"/>
    <mergeCell ref="PTQ141:PTR141"/>
    <mergeCell ref="PSI141:PSJ141"/>
    <mergeCell ref="PSK141:PSL141"/>
    <mergeCell ref="PSM141:PSN141"/>
    <mergeCell ref="PSO141:PSP141"/>
    <mergeCell ref="PSQ141:PSR141"/>
    <mergeCell ref="PSS141:PST141"/>
    <mergeCell ref="PSU141:PSV141"/>
    <mergeCell ref="PSW141:PSX141"/>
    <mergeCell ref="PSY141:PSZ141"/>
    <mergeCell ref="PRQ141:PRR141"/>
    <mergeCell ref="PRS141:PRT141"/>
    <mergeCell ref="PRU141:PRV141"/>
    <mergeCell ref="PRW141:PRX141"/>
    <mergeCell ref="PRY141:PRZ141"/>
    <mergeCell ref="PSA141:PSB141"/>
    <mergeCell ref="PSC141:PSD141"/>
    <mergeCell ref="PSE141:PSF141"/>
    <mergeCell ref="PSG141:PSH141"/>
    <mergeCell ref="PQY141:PQZ141"/>
    <mergeCell ref="PRA141:PRB141"/>
    <mergeCell ref="PRC141:PRD141"/>
    <mergeCell ref="PRE141:PRF141"/>
    <mergeCell ref="PRG141:PRH141"/>
    <mergeCell ref="PRI141:PRJ141"/>
    <mergeCell ref="PRK141:PRL141"/>
    <mergeCell ref="PRM141:PRN141"/>
    <mergeCell ref="PRO141:PRP141"/>
    <mergeCell ref="PQG141:PQH141"/>
    <mergeCell ref="PQI141:PQJ141"/>
    <mergeCell ref="PQK141:PQL141"/>
    <mergeCell ref="PQM141:PQN141"/>
    <mergeCell ref="PQO141:PQP141"/>
    <mergeCell ref="PQQ141:PQR141"/>
    <mergeCell ref="PQS141:PQT141"/>
    <mergeCell ref="PQU141:PQV141"/>
    <mergeCell ref="PQW141:PQX141"/>
    <mergeCell ref="PPO141:PPP141"/>
    <mergeCell ref="PPQ141:PPR141"/>
    <mergeCell ref="PPS141:PPT141"/>
    <mergeCell ref="PPU141:PPV141"/>
    <mergeCell ref="PPW141:PPX141"/>
    <mergeCell ref="PPY141:PPZ141"/>
    <mergeCell ref="PQA141:PQB141"/>
    <mergeCell ref="PQC141:PQD141"/>
    <mergeCell ref="PQE141:PQF141"/>
    <mergeCell ref="POW141:POX141"/>
    <mergeCell ref="POY141:POZ141"/>
    <mergeCell ref="PPA141:PPB141"/>
    <mergeCell ref="PPC141:PPD141"/>
    <mergeCell ref="PPE141:PPF141"/>
    <mergeCell ref="PPG141:PPH141"/>
    <mergeCell ref="PPI141:PPJ141"/>
    <mergeCell ref="PPK141:PPL141"/>
    <mergeCell ref="PPM141:PPN141"/>
    <mergeCell ref="POE141:POF141"/>
    <mergeCell ref="POG141:POH141"/>
    <mergeCell ref="POI141:POJ141"/>
    <mergeCell ref="POK141:POL141"/>
    <mergeCell ref="POM141:PON141"/>
    <mergeCell ref="POO141:POP141"/>
    <mergeCell ref="POQ141:POR141"/>
    <mergeCell ref="POS141:POT141"/>
    <mergeCell ref="POU141:POV141"/>
    <mergeCell ref="PNM141:PNN141"/>
    <mergeCell ref="PNO141:PNP141"/>
    <mergeCell ref="PNQ141:PNR141"/>
    <mergeCell ref="PNS141:PNT141"/>
    <mergeCell ref="PNU141:PNV141"/>
    <mergeCell ref="PNW141:PNX141"/>
    <mergeCell ref="PNY141:PNZ141"/>
    <mergeCell ref="POA141:POB141"/>
    <mergeCell ref="POC141:POD141"/>
    <mergeCell ref="PMU141:PMV141"/>
    <mergeCell ref="PMW141:PMX141"/>
    <mergeCell ref="PMY141:PMZ141"/>
    <mergeCell ref="PNA141:PNB141"/>
    <mergeCell ref="PNC141:PND141"/>
    <mergeCell ref="PNE141:PNF141"/>
    <mergeCell ref="PNG141:PNH141"/>
    <mergeCell ref="PNI141:PNJ141"/>
    <mergeCell ref="PNK141:PNL141"/>
    <mergeCell ref="PMC141:PMD141"/>
    <mergeCell ref="PME141:PMF141"/>
    <mergeCell ref="PMG141:PMH141"/>
    <mergeCell ref="PMI141:PMJ141"/>
    <mergeCell ref="PMK141:PML141"/>
    <mergeCell ref="PMM141:PMN141"/>
    <mergeCell ref="PMO141:PMP141"/>
    <mergeCell ref="PMQ141:PMR141"/>
    <mergeCell ref="PMS141:PMT141"/>
    <mergeCell ref="PLK141:PLL141"/>
    <mergeCell ref="PLM141:PLN141"/>
    <mergeCell ref="PLO141:PLP141"/>
    <mergeCell ref="PLQ141:PLR141"/>
    <mergeCell ref="PLS141:PLT141"/>
    <mergeCell ref="PLU141:PLV141"/>
    <mergeCell ref="PLW141:PLX141"/>
    <mergeCell ref="PLY141:PLZ141"/>
    <mergeCell ref="PMA141:PMB141"/>
    <mergeCell ref="PKS141:PKT141"/>
    <mergeCell ref="PKU141:PKV141"/>
    <mergeCell ref="PKW141:PKX141"/>
    <mergeCell ref="PKY141:PKZ141"/>
    <mergeCell ref="PLA141:PLB141"/>
    <mergeCell ref="PLC141:PLD141"/>
    <mergeCell ref="PLE141:PLF141"/>
    <mergeCell ref="PLG141:PLH141"/>
    <mergeCell ref="PLI141:PLJ141"/>
    <mergeCell ref="PKA141:PKB141"/>
    <mergeCell ref="PKC141:PKD141"/>
    <mergeCell ref="PKE141:PKF141"/>
    <mergeCell ref="PKG141:PKH141"/>
    <mergeCell ref="PKI141:PKJ141"/>
    <mergeCell ref="PKK141:PKL141"/>
    <mergeCell ref="PKM141:PKN141"/>
    <mergeCell ref="PKO141:PKP141"/>
    <mergeCell ref="PKQ141:PKR141"/>
    <mergeCell ref="PJI141:PJJ141"/>
    <mergeCell ref="PJK141:PJL141"/>
    <mergeCell ref="PJM141:PJN141"/>
    <mergeCell ref="PJO141:PJP141"/>
    <mergeCell ref="PJQ141:PJR141"/>
    <mergeCell ref="PJS141:PJT141"/>
    <mergeCell ref="PJU141:PJV141"/>
    <mergeCell ref="PJW141:PJX141"/>
    <mergeCell ref="PJY141:PJZ141"/>
    <mergeCell ref="PIQ141:PIR141"/>
    <mergeCell ref="PIS141:PIT141"/>
    <mergeCell ref="PIU141:PIV141"/>
    <mergeCell ref="PIW141:PIX141"/>
    <mergeCell ref="PIY141:PIZ141"/>
    <mergeCell ref="PJA141:PJB141"/>
    <mergeCell ref="PJC141:PJD141"/>
    <mergeCell ref="PJE141:PJF141"/>
    <mergeCell ref="PJG141:PJH141"/>
    <mergeCell ref="PHY141:PHZ141"/>
    <mergeCell ref="PIA141:PIB141"/>
    <mergeCell ref="PIC141:PID141"/>
    <mergeCell ref="PIE141:PIF141"/>
    <mergeCell ref="PIG141:PIH141"/>
    <mergeCell ref="PII141:PIJ141"/>
    <mergeCell ref="PIK141:PIL141"/>
    <mergeCell ref="PIM141:PIN141"/>
    <mergeCell ref="PIO141:PIP141"/>
    <mergeCell ref="PHG141:PHH141"/>
    <mergeCell ref="PHI141:PHJ141"/>
    <mergeCell ref="PHK141:PHL141"/>
    <mergeCell ref="PHM141:PHN141"/>
    <mergeCell ref="PHO141:PHP141"/>
    <mergeCell ref="PHQ141:PHR141"/>
    <mergeCell ref="PHS141:PHT141"/>
    <mergeCell ref="PHU141:PHV141"/>
    <mergeCell ref="PHW141:PHX141"/>
    <mergeCell ref="PGO141:PGP141"/>
    <mergeCell ref="PGQ141:PGR141"/>
    <mergeCell ref="PGS141:PGT141"/>
    <mergeCell ref="PGU141:PGV141"/>
    <mergeCell ref="PGW141:PGX141"/>
    <mergeCell ref="PGY141:PGZ141"/>
    <mergeCell ref="PHA141:PHB141"/>
    <mergeCell ref="PHC141:PHD141"/>
    <mergeCell ref="PHE141:PHF141"/>
    <mergeCell ref="PFW141:PFX141"/>
    <mergeCell ref="PFY141:PFZ141"/>
    <mergeCell ref="PGA141:PGB141"/>
    <mergeCell ref="PGC141:PGD141"/>
    <mergeCell ref="PGE141:PGF141"/>
    <mergeCell ref="PGG141:PGH141"/>
    <mergeCell ref="PGI141:PGJ141"/>
    <mergeCell ref="PGK141:PGL141"/>
    <mergeCell ref="PGM141:PGN141"/>
    <mergeCell ref="PFE141:PFF141"/>
    <mergeCell ref="PFG141:PFH141"/>
    <mergeCell ref="PFI141:PFJ141"/>
    <mergeCell ref="PFK141:PFL141"/>
    <mergeCell ref="PFM141:PFN141"/>
    <mergeCell ref="PFO141:PFP141"/>
    <mergeCell ref="PFQ141:PFR141"/>
    <mergeCell ref="PFS141:PFT141"/>
    <mergeCell ref="PFU141:PFV141"/>
    <mergeCell ref="PEM141:PEN141"/>
    <mergeCell ref="PEO141:PEP141"/>
    <mergeCell ref="PEQ141:PER141"/>
    <mergeCell ref="PES141:PET141"/>
    <mergeCell ref="PEU141:PEV141"/>
    <mergeCell ref="PEW141:PEX141"/>
    <mergeCell ref="PEY141:PEZ141"/>
    <mergeCell ref="PFA141:PFB141"/>
    <mergeCell ref="PFC141:PFD141"/>
    <mergeCell ref="PDU141:PDV141"/>
    <mergeCell ref="PDW141:PDX141"/>
    <mergeCell ref="PDY141:PDZ141"/>
    <mergeCell ref="PEA141:PEB141"/>
    <mergeCell ref="PEC141:PED141"/>
    <mergeCell ref="PEE141:PEF141"/>
    <mergeCell ref="PEG141:PEH141"/>
    <mergeCell ref="PEI141:PEJ141"/>
    <mergeCell ref="PEK141:PEL141"/>
    <mergeCell ref="PDC141:PDD141"/>
    <mergeCell ref="PDE141:PDF141"/>
    <mergeCell ref="PDG141:PDH141"/>
    <mergeCell ref="PDI141:PDJ141"/>
    <mergeCell ref="PDK141:PDL141"/>
    <mergeCell ref="PDM141:PDN141"/>
    <mergeCell ref="PDO141:PDP141"/>
    <mergeCell ref="PDQ141:PDR141"/>
    <mergeCell ref="PDS141:PDT141"/>
    <mergeCell ref="PCK141:PCL141"/>
    <mergeCell ref="PCM141:PCN141"/>
    <mergeCell ref="PCO141:PCP141"/>
    <mergeCell ref="PCQ141:PCR141"/>
    <mergeCell ref="PCS141:PCT141"/>
    <mergeCell ref="PCU141:PCV141"/>
    <mergeCell ref="PCW141:PCX141"/>
    <mergeCell ref="PCY141:PCZ141"/>
    <mergeCell ref="PDA141:PDB141"/>
    <mergeCell ref="PBS141:PBT141"/>
    <mergeCell ref="PBU141:PBV141"/>
    <mergeCell ref="PBW141:PBX141"/>
    <mergeCell ref="PBY141:PBZ141"/>
    <mergeCell ref="PCA141:PCB141"/>
    <mergeCell ref="PCC141:PCD141"/>
    <mergeCell ref="PCE141:PCF141"/>
    <mergeCell ref="PCG141:PCH141"/>
    <mergeCell ref="PCI141:PCJ141"/>
    <mergeCell ref="PBA141:PBB141"/>
    <mergeCell ref="PBC141:PBD141"/>
    <mergeCell ref="PBE141:PBF141"/>
    <mergeCell ref="PBG141:PBH141"/>
    <mergeCell ref="PBI141:PBJ141"/>
    <mergeCell ref="PBK141:PBL141"/>
    <mergeCell ref="PBM141:PBN141"/>
    <mergeCell ref="PBO141:PBP141"/>
    <mergeCell ref="PBQ141:PBR141"/>
    <mergeCell ref="PAI141:PAJ141"/>
    <mergeCell ref="PAK141:PAL141"/>
    <mergeCell ref="PAM141:PAN141"/>
    <mergeCell ref="PAO141:PAP141"/>
    <mergeCell ref="PAQ141:PAR141"/>
    <mergeCell ref="PAS141:PAT141"/>
    <mergeCell ref="PAU141:PAV141"/>
    <mergeCell ref="PAW141:PAX141"/>
    <mergeCell ref="PAY141:PAZ141"/>
    <mergeCell ref="OZQ141:OZR141"/>
    <mergeCell ref="OZS141:OZT141"/>
    <mergeCell ref="OZU141:OZV141"/>
    <mergeCell ref="OZW141:OZX141"/>
    <mergeCell ref="OZY141:OZZ141"/>
    <mergeCell ref="PAA141:PAB141"/>
    <mergeCell ref="PAC141:PAD141"/>
    <mergeCell ref="PAE141:PAF141"/>
    <mergeCell ref="PAG141:PAH141"/>
    <mergeCell ref="OYY141:OYZ141"/>
    <mergeCell ref="OZA141:OZB141"/>
    <mergeCell ref="OZC141:OZD141"/>
    <mergeCell ref="OZE141:OZF141"/>
    <mergeCell ref="OZG141:OZH141"/>
    <mergeCell ref="OZI141:OZJ141"/>
    <mergeCell ref="OZK141:OZL141"/>
    <mergeCell ref="OZM141:OZN141"/>
    <mergeCell ref="OZO141:OZP141"/>
    <mergeCell ref="OYG141:OYH141"/>
    <mergeCell ref="OYI141:OYJ141"/>
    <mergeCell ref="OYK141:OYL141"/>
    <mergeCell ref="OYM141:OYN141"/>
    <mergeCell ref="OYO141:OYP141"/>
    <mergeCell ref="OYQ141:OYR141"/>
    <mergeCell ref="OYS141:OYT141"/>
    <mergeCell ref="OYU141:OYV141"/>
    <mergeCell ref="OYW141:OYX141"/>
    <mergeCell ref="OXO141:OXP141"/>
    <mergeCell ref="OXQ141:OXR141"/>
    <mergeCell ref="OXS141:OXT141"/>
    <mergeCell ref="OXU141:OXV141"/>
    <mergeCell ref="OXW141:OXX141"/>
    <mergeCell ref="OXY141:OXZ141"/>
    <mergeCell ref="OYA141:OYB141"/>
    <mergeCell ref="OYC141:OYD141"/>
    <mergeCell ref="OYE141:OYF141"/>
    <mergeCell ref="OWW141:OWX141"/>
    <mergeCell ref="OWY141:OWZ141"/>
    <mergeCell ref="OXA141:OXB141"/>
    <mergeCell ref="OXC141:OXD141"/>
    <mergeCell ref="OXE141:OXF141"/>
    <mergeCell ref="OXG141:OXH141"/>
    <mergeCell ref="OXI141:OXJ141"/>
    <mergeCell ref="OXK141:OXL141"/>
    <mergeCell ref="OXM141:OXN141"/>
    <mergeCell ref="OWE141:OWF141"/>
    <mergeCell ref="OWG141:OWH141"/>
    <mergeCell ref="OWI141:OWJ141"/>
    <mergeCell ref="OWK141:OWL141"/>
    <mergeCell ref="OWM141:OWN141"/>
    <mergeCell ref="OWO141:OWP141"/>
    <mergeCell ref="OWQ141:OWR141"/>
    <mergeCell ref="OWS141:OWT141"/>
    <mergeCell ref="OWU141:OWV141"/>
    <mergeCell ref="OVM141:OVN141"/>
    <mergeCell ref="OVO141:OVP141"/>
    <mergeCell ref="OVQ141:OVR141"/>
    <mergeCell ref="OVS141:OVT141"/>
    <mergeCell ref="OVU141:OVV141"/>
    <mergeCell ref="OVW141:OVX141"/>
    <mergeCell ref="OVY141:OVZ141"/>
    <mergeCell ref="OWA141:OWB141"/>
    <mergeCell ref="OWC141:OWD141"/>
    <mergeCell ref="OUU141:OUV141"/>
    <mergeCell ref="OUW141:OUX141"/>
    <mergeCell ref="OUY141:OUZ141"/>
    <mergeCell ref="OVA141:OVB141"/>
    <mergeCell ref="OVC141:OVD141"/>
    <mergeCell ref="OVE141:OVF141"/>
    <mergeCell ref="OVG141:OVH141"/>
    <mergeCell ref="OVI141:OVJ141"/>
    <mergeCell ref="OVK141:OVL141"/>
    <mergeCell ref="OUC141:OUD141"/>
    <mergeCell ref="OUE141:OUF141"/>
    <mergeCell ref="OUG141:OUH141"/>
    <mergeCell ref="OUI141:OUJ141"/>
    <mergeCell ref="OUK141:OUL141"/>
    <mergeCell ref="OUM141:OUN141"/>
    <mergeCell ref="OUO141:OUP141"/>
    <mergeCell ref="OUQ141:OUR141"/>
    <mergeCell ref="OUS141:OUT141"/>
    <mergeCell ref="OTK141:OTL141"/>
    <mergeCell ref="OTM141:OTN141"/>
    <mergeCell ref="OTO141:OTP141"/>
    <mergeCell ref="OTQ141:OTR141"/>
    <mergeCell ref="OTS141:OTT141"/>
    <mergeCell ref="OTU141:OTV141"/>
    <mergeCell ref="OTW141:OTX141"/>
    <mergeCell ref="OTY141:OTZ141"/>
    <mergeCell ref="OUA141:OUB141"/>
    <mergeCell ref="OSS141:OST141"/>
    <mergeCell ref="OSU141:OSV141"/>
    <mergeCell ref="OSW141:OSX141"/>
    <mergeCell ref="OSY141:OSZ141"/>
    <mergeCell ref="OTA141:OTB141"/>
    <mergeCell ref="OTC141:OTD141"/>
    <mergeCell ref="OTE141:OTF141"/>
    <mergeCell ref="OTG141:OTH141"/>
    <mergeCell ref="OTI141:OTJ141"/>
    <mergeCell ref="OSA141:OSB141"/>
    <mergeCell ref="OSC141:OSD141"/>
    <mergeCell ref="OSE141:OSF141"/>
    <mergeCell ref="OSG141:OSH141"/>
    <mergeCell ref="OSI141:OSJ141"/>
    <mergeCell ref="OSK141:OSL141"/>
    <mergeCell ref="OSM141:OSN141"/>
    <mergeCell ref="OSO141:OSP141"/>
    <mergeCell ref="OSQ141:OSR141"/>
    <mergeCell ref="ORI141:ORJ141"/>
    <mergeCell ref="ORK141:ORL141"/>
    <mergeCell ref="ORM141:ORN141"/>
    <mergeCell ref="ORO141:ORP141"/>
    <mergeCell ref="ORQ141:ORR141"/>
    <mergeCell ref="ORS141:ORT141"/>
    <mergeCell ref="ORU141:ORV141"/>
    <mergeCell ref="ORW141:ORX141"/>
    <mergeCell ref="ORY141:ORZ141"/>
    <mergeCell ref="OQQ141:OQR141"/>
    <mergeCell ref="OQS141:OQT141"/>
    <mergeCell ref="OQU141:OQV141"/>
    <mergeCell ref="OQW141:OQX141"/>
    <mergeCell ref="OQY141:OQZ141"/>
    <mergeCell ref="ORA141:ORB141"/>
    <mergeCell ref="ORC141:ORD141"/>
    <mergeCell ref="ORE141:ORF141"/>
    <mergeCell ref="ORG141:ORH141"/>
    <mergeCell ref="OPY141:OPZ141"/>
    <mergeCell ref="OQA141:OQB141"/>
    <mergeCell ref="OQC141:OQD141"/>
    <mergeCell ref="OQE141:OQF141"/>
    <mergeCell ref="OQG141:OQH141"/>
    <mergeCell ref="OQI141:OQJ141"/>
    <mergeCell ref="OQK141:OQL141"/>
    <mergeCell ref="OQM141:OQN141"/>
    <mergeCell ref="OQO141:OQP141"/>
    <mergeCell ref="OPG141:OPH141"/>
    <mergeCell ref="OPI141:OPJ141"/>
    <mergeCell ref="OPK141:OPL141"/>
    <mergeCell ref="OPM141:OPN141"/>
    <mergeCell ref="OPO141:OPP141"/>
    <mergeCell ref="OPQ141:OPR141"/>
    <mergeCell ref="OPS141:OPT141"/>
    <mergeCell ref="OPU141:OPV141"/>
    <mergeCell ref="OPW141:OPX141"/>
    <mergeCell ref="OOO141:OOP141"/>
    <mergeCell ref="OOQ141:OOR141"/>
    <mergeCell ref="OOS141:OOT141"/>
    <mergeCell ref="OOU141:OOV141"/>
    <mergeCell ref="OOW141:OOX141"/>
    <mergeCell ref="OOY141:OOZ141"/>
    <mergeCell ref="OPA141:OPB141"/>
    <mergeCell ref="OPC141:OPD141"/>
    <mergeCell ref="OPE141:OPF141"/>
    <mergeCell ref="ONW141:ONX141"/>
    <mergeCell ref="ONY141:ONZ141"/>
    <mergeCell ref="OOA141:OOB141"/>
    <mergeCell ref="OOC141:OOD141"/>
    <mergeCell ref="OOE141:OOF141"/>
    <mergeCell ref="OOG141:OOH141"/>
    <mergeCell ref="OOI141:OOJ141"/>
    <mergeCell ref="OOK141:OOL141"/>
    <mergeCell ref="OOM141:OON141"/>
    <mergeCell ref="ONE141:ONF141"/>
    <mergeCell ref="ONG141:ONH141"/>
    <mergeCell ref="ONI141:ONJ141"/>
    <mergeCell ref="ONK141:ONL141"/>
    <mergeCell ref="ONM141:ONN141"/>
    <mergeCell ref="ONO141:ONP141"/>
    <mergeCell ref="ONQ141:ONR141"/>
    <mergeCell ref="ONS141:ONT141"/>
    <mergeCell ref="ONU141:ONV141"/>
    <mergeCell ref="OMM141:OMN141"/>
    <mergeCell ref="OMO141:OMP141"/>
    <mergeCell ref="OMQ141:OMR141"/>
    <mergeCell ref="OMS141:OMT141"/>
    <mergeCell ref="OMU141:OMV141"/>
    <mergeCell ref="OMW141:OMX141"/>
    <mergeCell ref="OMY141:OMZ141"/>
    <mergeCell ref="ONA141:ONB141"/>
    <mergeCell ref="ONC141:OND141"/>
    <mergeCell ref="OLU141:OLV141"/>
    <mergeCell ref="OLW141:OLX141"/>
    <mergeCell ref="OLY141:OLZ141"/>
    <mergeCell ref="OMA141:OMB141"/>
    <mergeCell ref="OMC141:OMD141"/>
    <mergeCell ref="OME141:OMF141"/>
    <mergeCell ref="OMG141:OMH141"/>
    <mergeCell ref="OMI141:OMJ141"/>
    <mergeCell ref="OMK141:OML141"/>
    <mergeCell ref="OLC141:OLD141"/>
    <mergeCell ref="OLE141:OLF141"/>
    <mergeCell ref="OLG141:OLH141"/>
    <mergeCell ref="OLI141:OLJ141"/>
    <mergeCell ref="OLK141:OLL141"/>
    <mergeCell ref="OLM141:OLN141"/>
    <mergeCell ref="OLO141:OLP141"/>
    <mergeCell ref="OLQ141:OLR141"/>
    <mergeCell ref="OLS141:OLT141"/>
    <mergeCell ref="OKK141:OKL141"/>
    <mergeCell ref="OKM141:OKN141"/>
    <mergeCell ref="OKO141:OKP141"/>
    <mergeCell ref="OKQ141:OKR141"/>
    <mergeCell ref="OKS141:OKT141"/>
    <mergeCell ref="OKU141:OKV141"/>
    <mergeCell ref="OKW141:OKX141"/>
    <mergeCell ref="OKY141:OKZ141"/>
    <mergeCell ref="OLA141:OLB141"/>
    <mergeCell ref="OJS141:OJT141"/>
    <mergeCell ref="OJU141:OJV141"/>
    <mergeCell ref="OJW141:OJX141"/>
    <mergeCell ref="OJY141:OJZ141"/>
    <mergeCell ref="OKA141:OKB141"/>
    <mergeCell ref="OKC141:OKD141"/>
    <mergeCell ref="OKE141:OKF141"/>
    <mergeCell ref="OKG141:OKH141"/>
    <mergeCell ref="OKI141:OKJ141"/>
    <mergeCell ref="OJA141:OJB141"/>
    <mergeCell ref="OJC141:OJD141"/>
    <mergeCell ref="OJE141:OJF141"/>
    <mergeCell ref="OJG141:OJH141"/>
    <mergeCell ref="OJI141:OJJ141"/>
    <mergeCell ref="OJK141:OJL141"/>
    <mergeCell ref="OJM141:OJN141"/>
    <mergeCell ref="OJO141:OJP141"/>
    <mergeCell ref="OJQ141:OJR141"/>
    <mergeCell ref="OII141:OIJ141"/>
    <mergeCell ref="OIK141:OIL141"/>
    <mergeCell ref="OIM141:OIN141"/>
    <mergeCell ref="OIO141:OIP141"/>
    <mergeCell ref="OIQ141:OIR141"/>
    <mergeCell ref="OIS141:OIT141"/>
    <mergeCell ref="OIU141:OIV141"/>
    <mergeCell ref="OIW141:OIX141"/>
    <mergeCell ref="OIY141:OIZ141"/>
    <mergeCell ref="OHQ141:OHR141"/>
    <mergeCell ref="OHS141:OHT141"/>
    <mergeCell ref="OHU141:OHV141"/>
    <mergeCell ref="OHW141:OHX141"/>
    <mergeCell ref="OHY141:OHZ141"/>
    <mergeCell ref="OIA141:OIB141"/>
    <mergeCell ref="OIC141:OID141"/>
    <mergeCell ref="OIE141:OIF141"/>
    <mergeCell ref="OIG141:OIH141"/>
    <mergeCell ref="OGY141:OGZ141"/>
    <mergeCell ref="OHA141:OHB141"/>
    <mergeCell ref="OHC141:OHD141"/>
    <mergeCell ref="OHE141:OHF141"/>
    <mergeCell ref="OHG141:OHH141"/>
    <mergeCell ref="OHI141:OHJ141"/>
    <mergeCell ref="OHK141:OHL141"/>
    <mergeCell ref="OHM141:OHN141"/>
    <mergeCell ref="OHO141:OHP141"/>
    <mergeCell ref="OGG141:OGH141"/>
    <mergeCell ref="OGI141:OGJ141"/>
    <mergeCell ref="OGK141:OGL141"/>
    <mergeCell ref="OGM141:OGN141"/>
    <mergeCell ref="OGO141:OGP141"/>
    <mergeCell ref="OGQ141:OGR141"/>
    <mergeCell ref="OGS141:OGT141"/>
    <mergeCell ref="OGU141:OGV141"/>
    <mergeCell ref="OGW141:OGX141"/>
    <mergeCell ref="OFO141:OFP141"/>
    <mergeCell ref="OFQ141:OFR141"/>
    <mergeCell ref="OFS141:OFT141"/>
    <mergeCell ref="OFU141:OFV141"/>
    <mergeCell ref="OFW141:OFX141"/>
    <mergeCell ref="OFY141:OFZ141"/>
    <mergeCell ref="OGA141:OGB141"/>
    <mergeCell ref="OGC141:OGD141"/>
    <mergeCell ref="OGE141:OGF141"/>
    <mergeCell ref="OEW141:OEX141"/>
    <mergeCell ref="OEY141:OEZ141"/>
    <mergeCell ref="OFA141:OFB141"/>
    <mergeCell ref="OFC141:OFD141"/>
    <mergeCell ref="OFE141:OFF141"/>
    <mergeCell ref="OFG141:OFH141"/>
    <mergeCell ref="OFI141:OFJ141"/>
    <mergeCell ref="OFK141:OFL141"/>
    <mergeCell ref="OFM141:OFN141"/>
    <mergeCell ref="OEE141:OEF141"/>
    <mergeCell ref="OEG141:OEH141"/>
    <mergeCell ref="OEI141:OEJ141"/>
    <mergeCell ref="OEK141:OEL141"/>
    <mergeCell ref="OEM141:OEN141"/>
    <mergeCell ref="OEO141:OEP141"/>
    <mergeCell ref="OEQ141:OER141"/>
    <mergeCell ref="OES141:OET141"/>
    <mergeCell ref="OEU141:OEV141"/>
    <mergeCell ref="ODM141:ODN141"/>
    <mergeCell ref="ODO141:ODP141"/>
    <mergeCell ref="ODQ141:ODR141"/>
    <mergeCell ref="ODS141:ODT141"/>
    <mergeCell ref="ODU141:ODV141"/>
    <mergeCell ref="ODW141:ODX141"/>
    <mergeCell ref="ODY141:ODZ141"/>
    <mergeCell ref="OEA141:OEB141"/>
    <mergeCell ref="OEC141:OED141"/>
    <mergeCell ref="OCU141:OCV141"/>
    <mergeCell ref="OCW141:OCX141"/>
    <mergeCell ref="OCY141:OCZ141"/>
    <mergeCell ref="ODA141:ODB141"/>
    <mergeCell ref="ODC141:ODD141"/>
    <mergeCell ref="ODE141:ODF141"/>
    <mergeCell ref="ODG141:ODH141"/>
    <mergeCell ref="ODI141:ODJ141"/>
    <mergeCell ref="ODK141:ODL141"/>
    <mergeCell ref="OCC141:OCD141"/>
    <mergeCell ref="OCE141:OCF141"/>
    <mergeCell ref="OCG141:OCH141"/>
    <mergeCell ref="OCI141:OCJ141"/>
    <mergeCell ref="OCK141:OCL141"/>
    <mergeCell ref="OCM141:OCN141"/>
    <mergeCell ref="OCO141:OCP141"/>
    <mergeCell ref="OCQ141:OCR141"/>
    <mergeCell ref="OCS141:OCT141"/>
    <mergeCell ref="OBK141:OBL141"/>
    <mergeCell ref="OBM141:OBN141"/>
    <mergeCell ref="OBO141:OBP141"/>
    <mergeCell ref="OBQ141:OBR141"/>
    <mergeCell ref="OBS141:OBT141"/>
    <mergeCell ref="OBU141:OBV141"/>
    <mergeCell ref="OBW141:OBX141"/>
    <mergeCell ref="OBY141:OBZ141"/>
    <mergeCell ref="OCA141:OCB141"/>
    <mergeCell ref="OAS141:OAT141"/>
    <mergeCell ref="OAU141:OAV141"/>
    <mergeCell ref="OAW141:OAX141"/>
    <mergeCell ref="OAY141:OAZ141"/>
    <mergeCell ref="OBA141:OBB141"/>
    <mergeCell ref="OBC141:OBD141"/>
    <mergeCell ref="OBE141:OBF141"/>
    <mergeCell ref="OBG141:OBH141"/>
    <mergeCell ref="OBI141:OBJ141"/>
    <mergeCell ref="OAA141:OAB141"/>
    <mergeCell ref="OAC141:OAD141"/>
    <mergeCell ref="OAE141:OAF141"/>
    <mergeCell ref="OAG141:OAH141"/>
    <mergeCell ref="OAI141:OAJ141"/>
    <mergeCell ref="OAK141:OAL141"/>
    <mergeCell ref="OAM141:OAN141"/>
    <mergeCell ref="OAO141:OAP141"/>
    <mergeCell ref="OAQ141:OAR141"/>
    <mergeCell ref="NZI141:NZJ141"/>
    <mergeCell ref="NZK141:NZL141"/>
    <mergeCell ref="NZM141:NZN141"/>
    <mergeCell ref="NZO141:NZP141"/>
    <mergeCell ref="NZQ141:NZR141"/>
    <mergeCell ref="NZS141:NZT141"/>
    <mergeCell ref="NZU141:NZV141"/>
    <mergeCell ref="NZW141:NZX141"/>
    <mergeCell ref="NZY141:NZZ141"/>
    <mergeCell ref="NYQ141:NYR141"/>
    <mergeCell ref="NYS141:NYT141"/>
    <mergeCell ref="NYU141:NYV141"/>
    <mergeCell ref="NYW141:NYX141"/>
    <mergeCell ref="NYY141:NYZ141"/>
    <mergeCell ref="NZA141:NZB141"/>
    <mergeCell ref="NZC141:NZD141"/>
    <mergeCell ref="NZE141:NZF141"/>
    <mergeCell ref="NZG141:NZH141"/>
    <mergeCell ref="NXY141:NXZ141"/>
    <mergeCell ref="NYA141:NYB141"/>
    <mergeCell ref="NYC141:NYD141"/>
    <mergeCell ref="NYE141:NYF141"/>
    <mergeCell ref="NYG141:NYH141"/>
    <mergeCell ref="NYI141:NYJ141"/>
    <mergeCell ref="NYK141:NYL141"/>
    <mergeCell ref="NYM141:NYN141"/>
    <mergeCell ref="NYO141:NYP141"/>
    <mergeCell ref="NXG141:NXH141"/>
    <mergeCell ref="NXI141:NXJ141"/>
    <mergeCell ref="NXK141:NXL141"/>
    <mergeCell ref="NXM141:NXN141"/>
    <mergeCell ref="NXO141:NXP141"/>
    <mergeCell ref="NXQ141:NXR141"/>
    <mergeCell ref="NXS141:NXT141"/>
    <mergeCell ref="NXU141:NXV141"/>
    <mergeCell ref="NXW141:NXX141"/>
    <mergeCell ref="NWO141:NWP141"/>
    <mergeCell ref="NWQ141:NWR141"/>
    <mergeCell ref="NWS141:NWT141"/>
    <mergeCell ref="NWU141:NWV141"/>
    <mergeCell ref="NWW141:NWX141"/>
    <mergeCell ref="NWY141:NWZ141"/>
    <mergeCell ref="NXA141:NXB141"/>
    <mergeCell ref="NXC141:NXD141"/>
    <mergeCell ref="NXE141:NXF141"/>
    <mergeCell ref="NVW141:NVX141"/>
    <mergeCell ref="NVY141:NVZ141"/>
    <mergeCell ref="NWA141:NWB141"/>
    <mergeCell ref="NWC141:NWD141"/>
    <mergeCell ref="NWE141:NWF141"/>
    <mergeCell ref="NWG141:NWH141"/>
    <mergeCell ref="NWI141:NWJ141"/>
    <mergeCell ref="NWK141:NWL141"/>
    <mergeCell ref="NWM141:NWN141"/>
    <mergeCell ref="NVE141:NVF141"/>
    <mergeCell ref="NVG141:NVH141"/>
    <mergeCell ref="NVI141:NVJ141"/>
    <mergeCell ref="NVK141:NVL141"/>
    <mergeCell ref="NVM141:NVN141"/>
    <mergeCell ref="NVO141:NVP141"/>
    <mergeCell ref="NVQ141:NVR141"/>
    <mergeCell ref="NVS141:NVT141"/>
    <mergeCell ref="NVU141:NVV141"/>
    <mergeCell ref="NUM141:NUN141"/>
    <mergeCell ref="NUO141:NUP141"/>
    <mergeCell ref="NUQ141:NUR141"/>
    <mergeCell ref="NUS141:NUT141"/>
    <mergeCell ref="NUU141:NUV141"/>
    <mergeCell ref="NUW141:NUX141"/>
    <mergeCell ref="NUY141:NUZ141"/>
    <mergeCell ref="NVA141:NVB141"/>
    <mergeCell ref="NVC141:NVD141"/>
    <mergeCell ref="NTU141:NTV141"/>
    <mergeCell ref="NTW141:NTX141"/>
    <mergeCell ref="NTY141:NTZ141"/>
    <mergeCell ref="NUA141:NUB141"/>
    <mergeCell ref="NUC141:NUD141"/>
    <mergeCell ref="NUE141:NUF141"/>
    <mergeCell ref="NUG141:NUH141"/>
    <mergeCell ref="NUI141:NUJ141"/>
    <mergeCell ref="NUK141:NUL141"/>
    <mergeCell ref="NTC141:NTD141"/>
    <mergeCell ref="NTE141:NTF141"/>
    <mergeCell ref="NTG141:NTH141"/>
    <mergeCell ref="NTI141:NTJ141"/>
    <mergeCell ref="NTK141:NTL141"/>
    <mergeCell ref="NTM141:NTN141"/>
    <mergeCell ref="NTO141:NTP141"/>
    <mergeCell ref="NTQ141:NTR141"/>
    <mergeCell ref="NTS141:NTT141"/>
    <mergeCell ref="NSK141:NSL141"/>
    <mergeCell ref="NSM141:NSN141"/>
    <mergeCell ref="NSO141:NSP141"/>
    <mergeCell ref="NSQ141:NSR141"/>
    <mergeCell ref="NSS141:NST141"/>
    <mergeCell ref="NSU141:NSV141"/>
    <mergeCell ref="NSW141:NSX141"/>
    <mergeCell ref="NSY141:NSZ141"/>
    <mergeCell ref="NTA141:NTB141"/>
    <mergeCell ref="NRS141:NRT141"/>
    <mergeCell ref="NRU141:NRV141"/>
    <mergeCell ref="NRW141:NRX141"/>
    <mergeCell ref="NRY141:NRZ141"/>
    <mergeCell ref="NSA141:NSB141"/>
    <mergeCell ref="NSC141:NSD141"/>
    <mergeCell ref="NSE141:NSF141"/>
    <mergeCell ref="NSG141:NSH141"/>
    <mergeCell ref="NSI141:NSJ141"/>
    <mergeCell ref="NRA141:NRB141"/>
    <mergeCell ref="NRC141:NRD141"/>
    <mergeCell ref="NRE141:NRF141"/>
    <mergeCell ref="NRG141:NRH141"/>
    <mergeCell ref="NRI141:NRJ141"/>
    <mergeCell ref="NRK141:NRL141"/>
    <mergeCell ref="NRM141:NRN141"/>
    <mergeCell ref="NRO141:NRP141"/>
    <mergeCell ref="NRQ141:NRR141"/>
    <mergeCell ref="NQI141:NQJ141"/>
    <mergeCell ref="NQK141:NQL141"/>
    <mergeCell ref="NQM141:NQN141"/>
    <mergeCell ref="NQO141:NQP141"/>
    <mergeCell ref="NQQ141:NQR141"/>
    <mergeCell ref="NQS141:NQT141"/>
    <mergeCell ref="NQU141:NQV141"/>
    <mergeCell ref="NQW141:NQX141"/>
    <mergeCell ref="NQY141:NQZ141"/>
    <mergeCell ref="NPQ141:NPR141"/>
    <mergeCell ref="NPS141:NPT141"/>
    <mergeCell ref="NPU141:NPV141"/>
    <mergeCell ref="NPW141:NPX141"/>
    <mergeCell ref="NPY141:NPZ141"/>
    <mergeCell ref="NQA141:NQB141"/>
    <mergeCell ref="NQC141:NQD141"/>
    <mergeCell ref="NQE141:NQF141"/>
    <mergeCell ref="NQG141:NQH141"/>
    <mergeCell ref="NOY141:NOZ141"/>
    <mergeCell ref="NPA141:NPB141"/>
    <mergeCell ref="NPC141:NPD141"/>
    <mergeCell ref="NPE141:NPF141"/>
    <mergeCell ref="NPG141:NPH141"/>
    <mergeCell ref="NPI141:NPJ141"/>
    <mergeCell ref="NPK141:NPL141"/>
    <mergeCell ref="NPM141:NPN141"/>
    <mergeCell ref="NPO141:NPP141"/>
    <mergeCell ref="NOG141:NOH141"/>
    <mergeCell ref="NOI141:NOJ141"/>
    <mergeCell ref="NOK141:NOL141"/>
    <mergeCell ref="NOM141:NON141"/>
    <mergeCell ref="NOO141:NOP141"/>
    <mergeCell ref="NOQ141:NOR141"/>
    <mergeCell ref="NOS141:NOT141"/>
    <mergeCell ref="NOU141:NOV141"/>
    <mergeCell ref="NOW141:NOX141"/>
    <mergeCell ref="NNO141:NNP141"/>
    <mergeCell ref="NNQ141:NNR141"/>
    <mergeCell ref="NNS141:NNT141"/>
    <mergeCell ref="NNU141:NNV141"/>
    <mergeCell ref="NNW141:NNX141"/>
    <mergeCell ref="NNY141:NNZ141"/>
    <mergeCell ref="NOA141:NOB141"/>
    <mergeCell ref="NOC141:NOD141"/>
    <mergeCell ref="NOE141:NOF141"/>
    <mergeCell ref="NMW141:NMX141"/>
    <mergeCell ref="NMY141:NMZ141"/>
    <mergeCell ref="NNA141:NNB141"/>
    <mergeCell ref="NNC141:NND141"/>
    <mergeCell ref="NNE141:NNF141"/>
    <mergeCell ref="NNG141:NNH141"/>
    <mergeCell ref="NNI141:NNJ141"/>
    <mergeCell ref="NNK141:NNL141"/>
    <mergeCell ref="NNM141:NNN141"/>
    <mergeCell ref="NME141:NMF141"/>
    <mergeCell ref="NMG141:NMH141"/>
    <mergeCell ref="NMI141:NMJ141"/>
    <mergeCell ref="NMK141:NML141"/>
    <mergeCell ref="NMM141:NMN141"/>
    <mergeCell ref="NMO141:NMP141"/>
    <mergeCell ref="NMQ141:NMR141"/>
    <mergeCell ref="NMS141:NMT141"/>
    <mergeCell ref="NMU141:NMV141"/>
    <mergeCell ref="NLM141:NLN141"/>
    <mergeCell ref="NLO141:NLP141"/>
    <mergeCell ref="NLQ141:NLR141"/>
    <mergeCell ref="NLS141:NLT141"/>
    <mergeCell ref="NLU141:NLV141"/>
    <mergeCell ref="NLW141:NLX141"/>
    <mergeCell ref="NLY141:NLZ141"/>
    <mergeCell ref="NMA141:NMB141"/>
    <mergeCell ref="NMC141:NMD141"/>
    <mergeCell ref="NKU141:NKV141"/>
    <mergeCell ref="NKW141:NKX141"/>
    <mergeCell ref="NKY141:NKZ141"/>
    <mergeCell ref="NLA141:NLB141"/>
    <mergeCell ref="NLC141:NLD141"/>
    <mergeCell ref="NLE141:NLF141"/>
    <mergeCell ref="NLG141:NLH141"/>
    <mergeCell ref="NLI141:NLJ141"/>
    <mergeCell ref="NLK141:NLL141"/>
    <mergeCell ref="NKC141:NKD141"/>
    <mergeCell ref="NKE141:NKF141"/>
    <mergeCell ref="NKG141:NKH141"/>
    <mergeCell ref="NKI141:NKJ141"/>
    <mergeCell ref="NKK141:NKL141"/>
    <mergeCell ref="NKM141:NKN141"/>
    <mergeCell ref="NKO141:NKP141"/>
    <mergeCell ref="NKQ141:NKR141"/>
    <mergeCell ref="NKS141:NKT141"/>
    <mergeCell ref="NJK141:NJL141"/>
    <mergeCell ref="NJM141:NJN141"/>
    <mergeCell ref="NJO141:NJP141"/>
    <mergeCell ref="NJQ141:NJR141"/>
    <mergeCell ref="NJS141:NJT141"/>
    <mergeCell ref="NJU141:NJV141"/>
    <mergeCell ref="NJW141:NJX141"/>
    <mergeCell ref="NJY141:NJZ141"/>
    <mergeCell ref="NKA141:NKB141"/>
    <mergeCell ref="NIS141:NIT141"/>
    <mergeCell ref="NIU141:NIV141"/>
    <mergeCell ref="NIW141:NIX141"/>
    <mergeCell ref="NIY141:NIZ141"/>
    <mergeCell ref="NJA141:NJB141"/>
    <mergeCell ref="NJC141:NJD141"/>
    <mergeCell ref="NJE141:NJF141"/>
    <mergeCell ref="NJG141:NJH141"/>
    <mergeCell ref="NJI141:NJJ141"/>
    <mergeCell ref="NIA141:NIB141"/>
    <mergeCell ref="NIC141:NID141"/>
    <mergeCell ref="NIE141:NIF141"/>
    <mergeCell ref="NIG141:NIH141"/>
    <mergeCell ref="NII141:NIJ141"/>
    <mergeCell ref="NIK141:NIL141"/>
    <mergeCell ref="NIM141:NIN141"/>
    <mergeCell ref="NIO141:NIP141"/>
    <mergeCell ref="NIQ141:NIR141"/>
    <mergeCell ref="NHI141:NHJ141"/>
    <mergeCell ref="NHK141:NHL141"/>
    <mergeCell ref="NHM141:NHN141"/>
    <mergeCell ref="NHO141:NHP141"/>
    <mergeCell ref="NHQ141:NHR141"/>
    <mergeCell ref="NHS141:NHT141"/>
    <mergeCell ref="NHU141:NHV141"/>
    <mergeCell ref="NHW141:NHX141"/>
    <mergeCell ref="NHY141:NHZ141"/>
    <mergeCell ref="NGQ141:NGR141"/>
    <mergeCell ref="NGS141:NGT141"/>
    <mergeCell ref="NGU141:NGV141"/>
    <mergeCell ref="NGW141:NGX141"/>
    <mergeCell ref="NGY141:NGZ141"/>
    <mergeCell ref="NHA141:NHB141"/>
    <mergeCell ref="NHC141:NHD141"/>
    <mergeCell ref="NHE141:NHF141"/>
    <mergeCell ref="NHG141:NHH141"/>
    <mergeCell ref="NFY141:NFZ141"/>
    <mergeCell ref="NGA141:NGB141"/>
    <mergeCell ref="NGC141:NGD141"/>
    <mergeCell ref="NGE141:NGF141"/>
    <mergeCell ref="NGG141:NGH141"/>
    <mergeCell ref="NGI141:NGJ141"/>
    <mergeCell ref="NGK141:NGL141"/>
    <mergeCell ref="NGM141:NGN141"/>
    <mergeCell ref="NGO141:NGP141"/>
    <mergeCell ref="NFG141:NFH141"/>
    <mergeCell ref="NFI141:NFJ141"/>
    <mergeCell ref="NFK141:NFL141"/>
    <mergeCell ref="NFM141:NFN141"/>
    <mergeCell ref="NFO141:NFP141"/>
    <mergeCell ref="NFQ141:NFR141"/>
    <mergeCell ref="NFS141:NFT141"/>
    <mergeCell ref="NFU141:NFV141"/>
    <mergeCell ref="NFW141:NFX141"/>
    <mergeCell ref="NEO141:NEP141"/>
    <mergeCell ref="NEQ141:NER141"/>
    <mergeCell ref="NES141:NET141"/>
    <mergeCell ref="NEU141:NEV141"/>
    <mergeCell ref="NEW141:NEX141"/>
    <mergeCell ref="NEY141:NEZ141"/>
    <mergeCell ref="NFA141:NFB141"/>
    <mergeCell ref="NFC141:NFD141"/>
    <mergeCell ref="NFE141:NFF141"/>
    <mergeCell ref="NDW141:NDX141"/>
    <mergeCell ref="NDY141:NDZ141"/>
    <mergeCell ref="NEA141:NEB141"/>
    <mergeCell ref="NEC141:NED141"/>
    <mergeCell ref="NEE141:NEF141"/>
    <mergeCell ref="NEG141:NEH141"/>
    <mergeCell ref="NEI141:NEJ141"/>
    <mergeCell ref="NEK141:NEL141"/>
    <mergeCell ref="NEM141:NEN141"/>
    <mergeCell ref="NDE141:NDF141"/>
    <mergeCell ref="NDG141:NDH141"/>
    <mergeCell ref="NDI141:NDJ141"/>
    <mergeCell ref="NDK141:NDL141"/>
    <mergeCell ref="NDM141:NDN141"/>
    <mergeCell ref="NDO141:NDP141"/>
    <mergeCell ref="NDQ141:NDR141"/>
    <mergeCell ref="NDS141:NDT141"/>
    <mergeCell ref="NDU141:NDV141"/>
    <mergeCell ref="NCM141:NCN141"/>
    <mergeCell ref="NCO141:NCP141"/>
    <mergeCell ref="NCQ141:NCR141"/>
    <mergeCell ref="NCS141:NCT141"/>
    <mergeCell ref="NCU141:NCV141"/>
    <mergeCell ref="NCW141:NCX141"/>
    <mergeCell ref="NCY141:NCZ141"/>
    <mergeCell ref="NDA141:NDB141"/>
    <mergeCell ref="NDC141:NDD141"/>
    <mergeCell ref="NBU141:NBV141"/>
    <mergeCell ref="NBW141:NBX141"/>
    <mergeCell ref="NBY141:NBZ141"/>
    <mergeCell ref="NCA141:NCB141"/>
    <mergeCell ref="NCC141:NCD141"/>
    <mergeCell ref="NCE141:NCF141"/>
    <mergeCell ref="NCG141:NCH141"/>
    <mergeCell ref="NCI141:NCJ141"/>
    <mergeCell ref="NCK141:NCL141"/>
    <mergeCell ref="NBC141:NBD141"/>
    <mergeCell ref="NBE141:NBF141"/>
    <mergeCell ref="NBG141:NBH141"/>
    <mergeCell ref="NBI141:NBJ141"/>
    <mergeCell ref="NBK141:NBL141"/>
    <mergeCell ref="NBM141:NBN141"/>
    <mergeCell ref="NBO141:NBP141"/>
    <mergeCell ref="NBQ141:NBR141"/>
    <mergeCell ref="NBS141:NBT141"/>
    <mergeCell ref="NAK141:NAL141"/>
    <mergeCell ref="NAM141:NAN141"/>
    <mergeCell ref="NAO141:NAP141"/>
    <mergeCell ref="NAQ141:NAR141"/>
    <mergeCell ref="NAS141:NAT141"/>
    <mergeCell ref="NAU141:NAV141"/>
    <mergeCell ref="NAW141:NAX141"/>
    <mergeCell ref="NAY141:NAZ141"/>
    <mergeCell ref="NBA141:NBB141"/>
    <mergeCell ref="MZS141:MZT141"/>
    <mergeCell ref="MZU141:MZV141"/>
    <mergeCell ref="MZW141:MZX141"/>
    <mergeCell ref="MZY141:MZZ141"/>
    <mergeCell ref="NAA141:NAB141"/>
    <mergeCell ref="NAC141:NAD141"/>
    <mergeCell ref="NAE141:NAF141"/>
    <mergeCell ref="NAG141:NAH141"/>
    <mergeCell ref="NAI141:NAJ141"/>
    <mergeCell ref="MZA141:MZB141"/>
    <mergeCell ref="MZC141:MZD141"/>
    <mergeCell ref="MZE141:MZF141"/>
    <mergeCell ref="MZG141:MZH141"/>
    <mergeCell ref="MZI141:MZJ141"/>
    <mergeCell ref="MZK141:MZL141"/>
    <mergeCell ref="MZM141:MZN141"/>
    <mergeCell ref="MZO141:MZP141"/>
    <mergeCell ref="MZQ141:MZR141"/>
    <mergeCell ref="MYI141:MYJ141"/>
    <mergeCell ref="MYK141:MYL141"/>
    <mergeCell ref="MYM141:MYN141"/>
    <mergeCell ref="MYO141:MYP141"/>
    <mergeCell ref="MYQ141:MYR141"/>
    <mergeCell ref="MYS141:MYT141"/>
    <mergeCell ref="MYU141:MYV141"/>
    <mergeCell ref="MYW141:MYX141"/>
    <mergeCell ref="MYY141:MYZ141"/>
    <mergeCell ref="MXQ141:MXR141"/>
    <mergeCell ref="MXS141:MXT141"/>
    <mergeCell ref="MXU141:MXV141"/>
    <mergeCell ref="MXW141:MXX141"/>
    <mergeCell ref="MXY141:MXZ141"/>
    <mergeCell ref="MYA141:MYB141"/>
    <mergeCell ref="MYC141:MYD141"/>
    <mergeCell ref="MYE141:MYF141"/>
    <mergeCell ref="MYG141:MYH141"/>
    <mergeCell ref="MWY141:MWZ141"/>
    <mergeCell ref="MXA141:MXB141"/>
    <mergeCell ref="MXC141:MXD141"/>
    <mergeCell ref="MXE141:MXF141"/>
    <mergeCell ref="MXG141:MXH141"/>
    <mergeCell ref="MXI141:MXJ141"/>
    <mergeCell ref="MXK141:MXL141"/>
    <mergeCell ref="MXM141:MXN141"/>
    <mergeCell ref="MXO141:MXP141"/>
    <mergeCell ref="MWG141:MWH141"/>
    <mergeCell ref="MWI141:MWJ141"/>
    <mergeCell ref="MWK141:MWL141"/>
    <mergeCell ref="MWM141:MWN141"/>
    <mergeCell ref="MWO141:MWP141"/>
    <mergeCell ref="MWQ141:MWR141"/>
    <mergeCell ref="MWS141:MWT141"/>
    <mergeCell ref="MWU141:MWV141"/>
    <mergeCell ref="MWW141:MWX141"/>
    <mergeCell ref="MVO141:MVP141"/>
    <mergeCell ref="MVQ141:MVR141"/>
    <mergeCell ref="MVS141:MVT141"/>
    <mergeCell ref="MVU141:MVV141"/>
    <mergeCell ref="MVW141:MVX141"/>
    <mergeCell ref="MVY141:MVZ141"/>
    <mergeCell ref="MWA141:MWB141"/>
    <mergeCell ref="MWC141:MWD141"/>
    <mergeCell ref="MWE141:MWF141"/>
    <mergeCell ref="MUW141:MUX141"/>
    <mergeCell ref="MUY141:MUZ141"/>
    <mergeCell ref="MVA141:MVB141"/>
    <mergeCell ref="MVC141:MVD141"/>
    <mergeCell ref="MVE141:MVF141"/>
    <mergeCell ref="MVG141:MVH141"/>
    <mergeCell ref="MVI141:MVJ141"/>
    <mergeCell ref="MVK141:MVL141"/>
    <mergeCell ref="MVM141:MVN141"/>
    <mergeCell ref="MUE141:MUF141"/>
    <mergeCell ref="MUG141:MUH141"/>
    <mergeCell ref="MUI141:MUJ141"/>
    <mergeCell ref="MUK141:MUL141"/>
    <mergeCell ref="MUM141:MUN141"/>
    <mergeCell ref="MUO141:MUP141"/>
    <mergeCell ref="MUQ141:MUR141"/>
    <mergeCell ref="MUS141:MUT141"/>
    <mergeCell ref="MUU141:MUV141"/>
    <mergeCell ref="MTM141:MTN141"/>
    <mergeCell ref="MTO141:MTP141"/>
    <mergeCell ref="MTQ141:MTR141"/>
    <mergeCell ref="MTS141:MTT141"/>
    <mergeCell ref="MTU141:MTV141"/>
    <mergeCell ref="MTW141:MTX141"/>
    <mergeCell ref="MTY141:MTZ141"/>
    <mergeCell ref="MUA141:MUB141"/>
    <mergeCell ref="MUC141:MUD141"/>
    <mergeCell ref="MSU141:MSV141"/>
    <mergeCell ref="MSW141:MSX141"/>
    <mergeCell ref="MSY141:MSZ141"/>
    <mergeCell ref="MTA141:MTB141"/>
    <mergeCell ref="MTC141:MTD141"/>
    <mergeCell ref="MTE141:MTF141"/>
    <mergeCell ref="MTG141:MTH141"/>
    <mergeCell ref="MTI141:MTJ141"/>
    <mergeCell ref="MTK141:MTL141"/>
    <mergeCell ref="MSC141:MSD141"/>
    <mergeCell ref="MSE141:MSF141"/>
    <mergeCell ref="MSG141:MSH141"/>
    <mergeCell ref="MSI141:MSJ141"/>
    <mergeCell ref="MSK141:MSL141"/>
    <mergeCell ref="MSM141:MSN141"/>
    <mergeCell ref="MSO141:MSP141"/>
    <mergeCell ref="MSQ141:MSR141"/>
    <mergeCell ref="MSS141:MST141"/>
    <mergeCell ref="MRK141:MRL141"/>
    <mergeCell ref="MRM141:MRN141"/>
    <mergeCell ref="MRO141:MRP141"/>
    <mergeCell ref="MRQ141:MRR141"/>
    <mergeCell ref="MRS141:MRT141"/>
    <mergeCell ref="MRU141:MRV141"/>
    <mergeCell ref="MRW141:MRX141"/>
    <mergeCell ref="MRY141:MRZ141"/>
    <mergeCell ref="MSA141:MSB141"/>
    <mergeCell ref="MQS141:MQT141"/>
    <mergeCell ref="MQU141:MQV141"/>
    <mergeCell ref="MQW141:MQX141"/>
    <mergeCell ref="MQY141:MQZ141"/>
    <mergeCell ref="MRA141:MRB141"/>
    <mergeCell ref="MRC141:MRD141"/>
    <mergeCell ref="MRE141:MRF141"/>
    <mergeCell ref="MRG141:MRH141"/>
    <mergeCell ref="MRI141:MRJ141"/>
    <mergeCell ref="MQA141:MQB141"/>
    <mergeCell ref="MQC141:MQD141"/>
    <mergeCell ref="MQE141:MQF141"/>
    <mergeCell ref="MQG141:MQH141"/>
    <mergeCell ref="MQI141:MQJ141"/>
    <mergeCell ref="MQK141:MQL141"/>
    <mergeCell ref="MQM141:MQN141"/>
    <mergeCell ref="MQO141:MQP141"/>
    <mergeCell ref="MQQ141:MQR141"/>
    <mergeCell ref="MPI141:MPJ141"/>
    <mergeCell ref="MPK141:MPL141"/>
    <mergeCell ref="MPM141:MPN141"/>
    <mergeCell ref="MPO141:MPP141"/>
    <mergeCell ref="MPQ141:MPR141"/>
    <mergeCell ref="MPS141:MPT141"/>
    <mergeCell ref="MPU141:MPV141"/>
    <mergeCell ref="MPW141:MPX141"/>
    <mergeCell ref="MPY141:MPZ141"/>
    <mergeCell ref="MOQ141:MOR141"/>
    <mergeCell ref="MOS141:MOT141"/>
    <mergeCell ref="MOU141:MOV141"/>
    <mergeCell ref="MOW141:MOX141"/>
    <mergeCell ref="MOY141:MOZ141"/>
    <mergeCell ref="MPA141:MPB141"/>
    <mergeCell ref="MPC141:MPD141"/>
    <mergeCell ref="MPE141:MPF141"/>
    <mergeCell ref="MPG141:MPH141"/>
    <mergeCell ref="MNY141:MNZ141"/>
    <mergeCell ref="MOA141:MOB141"/>
    <mergeCell ref="MOC141:MOD141"/>
    <mergeCell ref="MOE141:MOF141"/>
    <mergeCell ref="MOG141:MOH141"/>
    <mergeCell ref="MOI141:MOJ141"/>
    <mergeCell ref="MOK141:MOL141"/>
    <mergeCell ref="MOM141:MON141"/>
    <mergeCell ref="MOO141:MOP141"/>
    <mergeCell ref="MNG141:MNH141"/>
    <mergeCell ref="MNI141:MNJ141"/>
    <mergeCell ref="MNK141:MNL141"/>
    <mergeCell ref="MNM141:MNN141"/>
    <mergeCell ref="MNO141:MNP141"/>
    <mergeCell ref="MNQ141:MNR141"/>
    <mergeCell ref="MNS141:MNT141"/>
    <mergeCell ref="MNU141:MNV141"/>
    <mergeCell ref="MNW141:MNX141"/>
    <mergeCell ref="MMO141:MMP141"/>
    <mergeCell ref="MMQ141:MMR141"/>
    <mergeCell ref="MMS141:MMT141"/>
    <mergeCell ref="MMU141:MMV141"/>
    <mergeCell ref="MMW141:MMX141"/>
    <mergeCell ref="MMY141:MMZ141"/>
    <mergeCell ref="MNA141:MNB141"/>
    <mergeCell ref="MNC141:MND141"/>
    <mergeCell ref="MNE141:MNF141"/>
    <mergeCell ref="MLW141:MLX141"/>
    <mergeCell ref="MLY141:MLZ141"/>
    <mergeCell ref="MMA141:MMB141"/>
    <mergeCell ref="MMC141:MMD141"/>
    <mergeCell ref="MME141:MMF141"/>
    <mergeCell ref="MMG141:MMH141"/>
    <mergeCell ref="MMI141:MMJ141"/>
    <mergeCell ref="MMK141:MML141"/>
    <mergeCell ref="MMM141:MMN141"/>
    <mergeCell ref="MLE141:MLF141"/>
    <mergeCell ref="MLG141:MLH141"/>
    <mergeCell ref="MLI141:MLJ141"/>
    <mergeCell ref="MLK141:MLL141"/>
    <mergeCell ref="MLM141:MLN141"/>
    <mergeCell ref="MLO141:MLP141"/>
    <mergeCell ref="MLQ141:MLR141"/>
    <mergeCell ref="MLS141:MLT141"/>
    <mergeCell ref="MLU141:MLV141"/>
    <mergeCell ref="MKM141:MKN141"/>
    <mergeCell ref="MKO141:MKP141"/>
    <mergeCell ref="MKQ141:MKR141"/>
    <mergeCell ref="MKS141:MKT141"/>
    <mergeCell ref="MKU141:MKV141"/>
    <mergeCell ref="MKW141:MKX141"/>
    <mergeCell ref="MKY141:MKZ141"/>
    <mergeCell ref="MLA141:MLB141"/>
    <mergeCell ref="MLC141:MLD141"/>
    <mergeCell ref="MJU141:MJV141"/>
    <mergeCell ref="MJW141:MJX141"/>
    <mergeCell ref="MJY141:MJZ141"/>
    <mergeCell ref="MKA141:MKB141"/>
    <mergeCell ref="MKC141:MKD141"/>
    <mergeCell ref="MKE141:MKF141"/>
    <mergeCell ref="MKG141:MKH141"/>
    <mergeCell ref="MKI141:MKJ141"/>
    <mergeCell ref="MKK141:MKL141"/>
    <mergeCell ref="MJC141:MJD141"/>
    <mergeCell ref="MJE141:MJF141"/>
    <mergeCell ref="MJG141:MJH141"/>
    <mergeCell ref="MJI141:MJJ141"/>
    <mergeCell ref="MJK141:MJL141"/>
    <mergeCell ref="MJM141:MJN141"/>
    <mergeCell ref="MJO141:MJP141"/>
    <mergeCell ref="MJQ141:MJR141"/>
    <mergeCell ref="MJS141:MJT141"/>
    <mergeCell ref="MIK141:MIL141"/>
    <mergeCell ref="MIM141:MIN141"/>
    <mergeCell ref="MIO141:MIP141"/>
    <mergeCell ref="MIQ141:MIR141"/>
    <mergeCell ref="MIS141:MIT141"/>
    <mergeCell ref="MIU141:MIV141"/>
    <mergeCell ref="MIW141:MIX141"/>
    <mergeCell ref="MIY141:MIZ141"/>
    <mergeCell ref="MJA141:MJB141"/>
    <mergeCell ref="MHS141:MHT141"/>
    <mergeCell ref="MHU141:MHV141"/>
    <mergeCell ref="MHW141:MHX141"/>
    <mergeCell ref="MHY141:MHZ141"/>
    <mergeCell ref="MIA141:MIB141"/>
    <mergeCell ref="MIC141:MID141"/>
    <mergeCell ref="MIE141:MIF141"/>
    <mergeCell ref="MIG141:MIH141"/>
    <mergeCell ref="MII141:MIJ141"/>
    <mergeCell ref="MHA141:MHB141"/>
    <mergeCell ref="MHC141:MHD141"/>
    <mergeCell ref="MHE141:MHF141"/>
    <mergeCell ref="MHG141:MHH141"/>
    <mergeCell ref="MHI141:MHJ141"/>
    <mergeCell ref="MHK141:MHL141"/>
    <mergeCell ref="MHM141:MHN141"/>
    <mergeCell ref="MHO141:MHP141"/>
    <mergeCell ref="MHQ141:MHR141"/>
    <mergeCell ref="MGI141:MGJ141"/>
    <mergeCell ref="MGK141:MGL141"/>
    <mergeCell ref="MGM141:MGN141"/>
    <mergeCell ref="MGO141:MGP141"/>
    <mergeCell ref="MGQ141:MGR141"/>
    <mergeCell ref="MGS141:MGT141"/>
    <mergeCell ref="MGU141:MGV141"/>
    <mergeCell ref="MGW141:MGX141"/>
    <mergeCell ref="MGY141:MGZ141"/>
    <mergeCell ref="MFQ141:MFR141"/>
    <mergeCell ref="MFS141:MFT141"/>
    <mergeCell ref="MFU141:MFV141"/>
    <mergeCell ref="MFW141:MFX141"/>
    <mergeCell ref="MFY141:MFZ141"/>
    <mergeCell ref="MGA141:MGB141"/>
    <mergeCell ref="MGC141:MGD141"/>
    <mergeCell ref="MGE141:MGF141"/>
    <mergeCell ref="MGG141:MGH141"/>
    <mergeCell ref="MEY141:MEZ141"/>
    <mergeCell ref="MFA141:MFB141"/>
    <mergeCell ref="MFC141:MFD141"/>
    <mergeCell ref="MFE141:MFF141"/>
    <mergeCell ref="MFG141:MFH141"/>
    <mergeCell ref="MFI141:MFJ141"/>
    <mergeCell ref="MFK141:MFL141"/>
    <mergeCell ref="MFM141:MFN141"/>
    <mergeCell ref="MFO141:MFP141"/>
    <mergeCell ref="MEG141:MEH141"/>
    <mergeCell ref="MEI141:MEJ141"/>
    <mergeCell ref="MEK141:MEL141"/>
    <mergeCell ref="MEM141:MEN141"/>
    <mergeCell ref="MEO141:MEP141"/>
    <mergeCell ref="MEQ141:MER141"/>
    <mergeCell ref="MES141:MET141"/>
    <mergeCell ref="MEU141:MEV141"/>
    <mergeCell ref="MEW141:MEX141"/>
    <mergeCell ref="MDO141:MDP141"/>
    <mergeCell ref="MDQ141:MDR141"/>
    <mergeCell ref="MDS141:MDT141"/>
    <mergeCell ref="MDU141:MDV141"/>
    <mergeCell ref="MDW141:MDX141"/>
    <mergeCell ref="MDY141:MDZ141"/>
    <mergeCell ref="MEA141:MEB141"/>
    <mergeCell ref="MEC141:MED141"/>
    <mergeCell ref="MEE141:MEF141"/>
    <mergeCell ref="MCW141:MCX141"/>
    <mergeCell ref="MCY141:MCZ141"/>
    <mergeCell ref="MDA141:MDB141"/>
    <mergeCell ref="MDC141:MDD141"/>
    <mergeCell ref="MDE141:MDF141"/>
    <mergeCell ref="MDG141:MDH141"/>
    <mergeCell ref="MDI141:MDJ141"/>
    <mergeCell ref="MDK141:MDL141"/>
    <mergeCell ref="MDM141:MDN141"/>
    <mergeCell ref="MCE141:MCF141"/>
    <mergeCell ref="MCG141:MCH141"/>
    <mergeCell ref="MCI141:MCJ141"/>
    <mergeCell ref="MCK141:MCL141"/>
    <mergeCell ref="MCM141:MCN141"/>
    <mergeCell ref="MCO141:MCP141"/>
    <mergeCell ref="MCQ141:MCR141"/>
    <mergeCell ref="MCS141:MCT141"/>
    <mergeCell ref="MCU141:MCV141"/>
    <mergeCell ref="MBM141:MBN141"/>
    <mergeCell ref="MBO141:MBP141"/>
    <mergeCell ref="MBQ141:MBR141"/>
    <mergeCell ref="MBS141:MBT141"/>
    <mergeCell ref="MBU141:MBV141"/>
    <mergeCell ref="MBW141:MBX141"/>
    <mergeCell ref="MBY141:MBZ141"/>
    <mergeCell ref="MCA141:MCB141"/>
    <mergeCell ref="MCC141:MCD141"/>
    <mergeCell ref="MAU141:MAV141"/>
    <mergeCell ref="MAW141:MAX141"/>
    <mergeCell ref="MAY141:MAZ141"/>
    <mergeCell ref="MBA141:MBB141"/>
    <mergeCell ref="MBC141:MBD141"/>
    <mergeCell ref="MBE141:MBF141"/>
    <mergeCell ref="MBG141:MBH141"/>
    <mergeCell ref="MBI141:MBJ141"/>
    <mergeCell ref="MBK141:MBL141"/>
    <mergeCell ref="MAC141:MAD141"/>
    <mergeCell ref="MAE141:MAF141"/>
    <mergeCell ref="MAG141:MAH141"/>
    <mergeCell ref="MAI141:MAJ141"/>
    <mergeCell ref="MAK141:MAL141"/>
    <mergeCell ref="MAM141:MAN141"/>
    <mergeCell ref="MAO141:MAP141"/>
    <mergeCell ref="MAQ141:MAR141"/>
    <mergeCell ref="MAS141:MAT141"/>
    <mergeCell ref="LZK141:LZL141"/>
    <mergeCell ref="LZM141:LZN141"/>
    <mergeCell ref="LZO141:LZP141"/>
    <mergeCell ref="LZQ141:LZR141"/>
    <mergeCell ref="LZS141:LZT141"/>
    <mergeCell ref="LZU141:LZV141"/>
    <mergeCell ref="LZW141:LZX141"/>
    <mergeCell ref="LZY141:LZZ141"/>
    <mergeCell ref="MAA141:MAB141"/>
    <mergeCell ref="LYS141:LYT141"/>
    <mergeCell ref="LYU141:LYV141"/>
    <mergeCell ref="LYW141:LYX141"/>
    <mergeCell ref="LYY141:LYZ141"/>
    <mergeCell ref="LZA141:LZB141"/>
    <mergeCell ref="LZC141:LZD141"/>
    <mergeCell ref="LZE141:LZF141"/>
    <mergeCell ref="LZG141:LZH141"/>
    <mergeCell ref="LZI141:LZJ141"/>
    <mergeCell ref="LYA141:LYB141"/>
    <mergeCell ref="LYC141:LYD141"/>
    <mergeCell ref="LYE141:LYF141"/>
    <mergeCell ref="LYG141:LYH141"/>
    <mergeCell ref="LYI141:LYJ141"/>
    <mergeCell ref="LYK141:LYL141"/>
    <mergeCell ref="LYM141:LYN141"/>
    <mergeCell ref="LYO141:LYP141"/>
    <mergeCell ref="LYQ141:LYR141"/>
    <mergeCell ref="LXI141:LXJ141"/>
    <mergeCell ref="LXK141:LXL141"/>
    <mergeCell ref="LXM141:LXN141"/>
    <mergeCell ref="LXO141:LXP141"/>
    <mergeCell ref="LXQ141:LXR141"/>
    <mergeCell ref="LXS141:LXT141"/>
    <mergeCell ref="LXU141:LXV141"/>
    <mergeCell ref="LXW141:LXX141"/>
    <mergeCell ref="LXY141:LXZ141"/>
    <mergeCell ref="LWQ141:LWR141"/>
    <mergeCell ref="LWS141:LWT141"/>
    <mergeCell ref="LWU141:LWV141"/>
    <mergeCell ref="LWW141:LWX141"/>
    <mergeCell ref="LWY141:LWZ141"/>
    <mergeCell ref="LXA141:LXB141"/>
    <mergeCell ref="LXC141:LXD141"/>
    <mergeCell ref="LXE141:LXF141"/>
    <mergeCell ref="LXG141:LXH141"/>
    <mergeCell ref="LVY141:LVZ141"/>
    <mergeCell ref="LWA141:LWB141"/>
    <mergeCell ref="LWC141:LWD141"/>
    <mergeCell ref="LWE141:LWF141"/>
    <mergeCell ref="LWG141:LWH141"/>
    <mergeCell ref="LWI141:LWJ141"/>
    <mergeCell ref="LWK141:LWL141"/>
    <mergeCell ref="LWM141:LWN141"/>
    <mergeCell ref="LWO141:LWP141"/>
    <mergeCell ref="LVG141:LVH141"/>
    <mergeCell ref="LVI141:LVJ141"/>
    <mergeCell ref="LVK141:LVL141"/>
    <mergeCell ref="LVM141:LVN141"/>
    <mergeCell ref="LVO141:LVP141"/>
    <mergeCell ref="LVQ141:LVR141"/>
    <mergeCell ref="LVS141:LVT141"/>
    <mergeCell ref="LVU141:LVV141"/>
    <mergeCell ref="LVW141:LVX141"/>
    <mergeCell ref="LUO141:LUP141"/>
    <mergeCell ref="LUQ141:LUR141"/>
    <mergeCell ref="LUS141:LUT141"/>
    <mergeCell ref="LUU141:LUV141"/>
    <mergeCell ref="LUW141:LUX141"/>
    <mergeCell ref="LUY141:LUZ141"/>
    <mergeCell ref="LVA141:LVB141"/>
    <mergeCell ref="LVC141:LVD141"/>
    <mergeCell ref="LVE141:LVF141"/>
    <mergeCell ref="LTW141:LTX141"/>
    <mergeCell ref="LTY141:LTZ141"/>
    <mergeCell ref="LUA141:LUB141"/>
    <mergeCell ref="LUC141:LUD141"/>
    <mergeCell ref="LUE141:LUF141"/>
    <mergeCell ref="LUG141:LUH141"/>
    <mergeCell ref="LUI141:LUJ141"/>
    <mergeCell ref="LUK141:LUL141"/>
    <mergeCell ref="LUM141:LUN141"/>
    <mergeCell ref="LTE141:LTF141"/>
    <mergeCell ref="LTG141:LTH141"/>
    <mergeCell ref="LTI141:LTJ141"/>
    <mergeCell ref="LTK141:LTL141"/>
    <mergeCell ref="LTM141:LTN141"/>
    <mergeCell ref="LTO141:LTP141"/>
    <mergeCell ref="LTQ141:LTR141"/>
    <mergeCell ref="LTS141:LTT141"/>
    <mergeCell ref="LTU141:LTV141"/>
    <mergeCell ref="LSM141:LSN141"/>
    <mergeCell ref="LSO141:LSP141"/>
    <mergeCell ref="LSQ141:LSR141"/>
    <mergeCell ref="LSS141:LST141"/>
    <mergeCell ref="LSU141:LSV141"/>
    <mergeCell ref="LSW141:LSX141"/>
    <mergeCell ref="LSY141:LSZ141"/>
    <mergeCell ref="LTA141:LTB141"/>
    <mergeCell ref="LTC141:LTD141"/>
    <mergeCell ref="LRU141:LRV141"/>
    <mergeCell ref="LRW141:LRX141"/>
    <mergeCell ref="LRY141:LRZ141"/>
    <mergeCell ref="LSA141:LSB141"/>
    <mergeCell ref="LSC141:LSD141"/>
    <mergeCell ref="LSE141:LSF141"/>
    <mergeCell ref="LSG141:LSH141"/>
    <mergeCell ref="LSI141:LSJ141"/>
    <mergeCell ref="LSK141:LSL141"/>
    <mergeCell ref="LRC141:LRD141"/>
    <mergeCell ref="LRE141:LRF141"/>
    <mergeCell ref="LRG141:LRH141"/>
    <mergeCell ref="LRI141:LRJ141"/>
    <mergeCell ref="LRK141:LRL141"/>
    <mergeCell ref="LRM141:LRN141"/>
    <mergeCell ref="LRO141:LRP141"/>
    <mergeCell ref="LRQ141:LRR141"/>
    <mergeCell ref="LRS141:LRT141"/>
    <mergeCell ref="LQK141:LQL141"/>
    <mergeCell ref="LQM141:LQN141"/>
    <mergeCell ref="LQO141:LQP141"/>
    <mergeCell ref="LQQ141:LQR141"/>
    <mergeCell ref="LQS141:LQT141"/>
    <mergeCell ref="LQU141:LQV141"/>
    <mergeCell ref="LQW141:LQX141"/>
    <mergeCell ref="LQY141:LQZ141"/>
    <mergeCell ref="LRA141:LRB141"/>
    <mergeCell ref="LPS141:LPT141"/>
    <mergeCell ref="LPU141:LPV141"/>
    <mergeCell ref="LPW141:LPX141"/>
    <mergeCell ref="LPY141:LPZ141"/>
    <mergeCell ref="LQA141:LQB141"/>
    <mergeCell ref="LQC141:LQD141"/>
    <mergeCell ref="LQE141:LQF141"/>
    <mergeCell ref="LQG141:LQH141"/>
    <mergeCell ref="LQI141:LQJ141"/>
    <mergeCell ref="LPA141:LPB141"/>
    <mergeCell ref="LPC141:LPD141"/>
    <mergeCell ref="LPE141:LPF141"/>
    <mergeCell ref="LPG141:LPH141"/>
    <mergeCell ref="LPI141:LPJ141"/>
    <mergeCell ref="LPK141:LPL141"/>
    <mergeCell ref="LPM141:LPN141"/>
    <mergeCell ref="LPO141:LPP141"/>
    <mergeCell ref="LPQ141:LPR141"/>
    <mergeCell ref="LOI141:LOJ141"/>
    <mergeCell ref="LOK141:LOL141"/>
    <mergeCell ref="LOM141:LON141"/>
    <mergeCell ref="LOO141:LOP141"/>
    <mergeCell ref="LOQ141:LOR141"/>
    <mergeCell ref="LOS141:LOT141"/>
    <mergeCell ref="LOU141:LOV141"/>
    <mergeCell ref="LOW141:LOX141"/>
    <mergeCell ref="LOY141:LOZ141"/>
    <mergeCell ref="LNQ141:LNR141"/>
    <mergeCell ref="LNS141:LNT141"/>
    <mergeCell ref="LNU141:LNV141"/>
    <mergeCell ref="LNW141:LNX141"/>
    <mergeCell ref="LNY141:LNZ141"/>
    <mergeCell ref="LOA141:LOB141"/>
    <mergeCell ref="LOC141:LOD141"/>
    <mergeCell ref="LOE141:LOF141"/>
    <mergeCell ref="LOG141:LOH141"/>
    <mergeCell ref="LMY141:LMZ141"/>
    <mergeCell ref="LNA141:LNB141"/>
    <mergeCell ref="LNC141:LND141"/>
    <mergeCell ref="LNE141:LNF141"/>
    <mergeCell ref="LNG141:LNH141"/>
    <mergeCell ref="LNI141:LNJ141"/>
    <mergeCell ref="LNK141:LNL141"/>
    <mergeCell ref="LNM141:LNN141"/>
    <mergeCell ref="LNO141:LNP141"/>
    <mergeCell ref="LMG141:LMH141"/>
    <mergeCell ref="LMI141:LMJ141"/>
    <mergeCell ref="LMK141:LML141"/>
    <mergeCell ref="LMM141:LMN141"/>
    <mergeCell ref="LMO141:LMP141"/>
    <mergeCell ref="LMQ141:LMR141"/>
    <mergeCell ref="LMS141:LMT141"/>
    <mergeCell ref="LMU141:LMV141"/>
    <mergeCell ref="LMW141:LMX141"/>
    <mergeCell ref="LLO141:LLP141"/>
    <mergeCell ref="LLQ141:LLR141"/>
    <mergeCell ref="LLS141:LLT141"/>
    <mergeCell ref="LLU141:LLV141"/>
    <mergeCell ref="LLW141:LLX141"/>
    <mergeCell ref="LLY141:LLZ141"/>
    <mergeCell ref="LMA141:LMB141"/>
    <mergeCell ref="LMC141:LMD141"/>
    <mergeCell ref="LME141:LMF141"/>
    <mergeCell ref="LKW141:LKX141"/>
    <mergeCell ref="LKY141:LKZ141"/>
    <mergeCell ref="LLA141:LLB141"/>
    <mergeCell ref="LLC141:LLD141"/>
    <mergeCell ref="LLE141:LLF141"/>
    <mergeCell ref="LLG141:LLH141"/>
    <mergeCell ref="LLI141:LLJ141"/>
    <mergeCell ref="LLK141:LLL141"/>
    <mergeCell ref="LLM141:LLN141"/>
    <mergeCell ref="LKE141:LKF141"/>
    <mergeCell ref="LKG141:LKH141"/>
    <mergeCell ref="LKI141:LKJ141"/>
    <mergeCell ref="LKK141:LKL141"/>
    <mergeCell ref="LKM141:LKN141"/>
    <mergeCell ref="LKO141:LKP141"/>
    <mergeCell ref="LKQ141:LKR141"/>
    <mergeCell ref="LKS141:LKT141"/>
    <mergeCell ref="LKU141:LKV141"/>
    <mergeCell ref="LJM141:LJN141"/>
    <mergeCell ref="LJO141:LJP141"/>
    <mergeCell ref="LJQ141:LJR141"/>
    <mergeCell ref="LJS141:LJT141"/>
    <mergeCell ref="LJU141:LJV141"/>
    <mergeCell ref="LJW141:LJX141"/>
    <mergeCell ref="LJY141:LJZ141"/>
    <mergeCell ref="LKA141:LKB141"/>
    <mergeCell ref="LKC141:LKD141"/>
    <mergeCell ref="LIU141:LIV141"/>
    <mergeCell ref="LIW141:LIX141"/>
    <mergeCell ref="LIY141:LIZ141"/>
    <mergeCell ref="LJA141:LJB141"/>
    <mergeCell ref="LJC141:LJD141"/>
    <mergeCell ref="LJE141:LJF141"/>
    <mergeCell ref="LJG141:LJH141"/>
    <mergeCell ref="LJI141:LJJ141"/>
    <mergeCell ref="LJK141:LJL141"/>
    <mergeCell ref="LIC141:LID141"/>
    <mergeCell ref="LIE141:LIF141"/>
    <mergeCell ref="LIG141:LIH141"/>
    <mergeCell ref="LII141:LIJ141"/>
    <mergeCell ref="LIK141:LIL141"/>
    <mergeCell ref="LIM141:LIN141"/>
    <mergeCell ref="LIO141:LIP141"/>
    <mergeCell ref="LIQ141:LIR141"/>
    <mergeCell ref="LIS141:LIT141"/>
    <mergeCell ref="LHK141:LHL141"/>
    <mergeCell ref="LHM141:LHN141"/>
    <mergeCell ref="LHO141:LHP141"/>
    <mergeCell ref="LHQ141:LHR141"/>
    <mergeCell ref="LHS141:LHT141"/>
    <mergeCell ref="LHU141:LHV141"/>
    <mergeCell ref="LHW141:LHX141"/>
    <mergeCell ref="LHY141:LHZ141"/>
    <mergeCell ref="LIA141:LIB141"/>
    <mergeCell ref="LGS141:LGT141"/>
    <mergeCell ref="LGU141:LGV141"/>
    <mergeCell ref="LGW141:LGX141"/>
    <mergeCell ref="LGY141:LGZ141"/>
    <mergeCell ref="LHA141:LHB141"/>
    <mergeCell ref="LHC141:LHD141"/>
    <mergeCell ref="LHE141:LHF141"/>
    <mergeCell ref="LHG141:LHH141"/>
    <mergeCell ref="LHI141:LHJ141"/>
    <mergeCell ref="LGA141:LGB141"/>
    <mergeCell ref="LGC141:LGD141"/>
    <mergeCell ref="LGE141:LGF141"/>
    <mergeCell ref="LGG141:LGH141"/>
    <mergeCell ref="LGI141:LGJ141"/>
    <mergeCell ref="LGK141:LGL141"/>
    <mergeCell ref="LGM141:LGN141"/>
    <mergeCell ref="LGO141:LGP141"/>
    <mergeCell ref="LGQ141:LGR141"/>
    <mergeCell ref="LFI141:LFJ141"/>
    <mergeCell ref="LFK141:LFL141"/>
    <mergeCell ref="LFM141:LFN141"/>
    <mergeCell ref="LFO141:LFP141"/>
    <mergeCell ref="LFQ141:LFR141"/>
    <mergeCell ref="LFS141:LFT141"/>
    <mergeCell ref="LFU141:LFV141"/>
    <mergeCell ref="LFW141:LFX141"/>
    <mergeCell ref="LFY141:LFZ141"/>
    <mergeCell ref="LEQ141:LER141"/>
    <mergeCell ref="LES141:LET141"/>
    <mergeCell ref="LEU141:LEV141"/>
    <mergeCell ref="LEW141:LEX141"/>
    <mergeCell ref="LEY141:LEZ141"/>
    <mergeCell ref="LFA141:LFB141"/>
    <mergeCell ref="LFC141:LFD141"/>
    <mergeCell ref="LFE141:LFF141"/>
    <mergeCell ref="LFG141:LFH141"/>
    <mergeCell ref="LDY141:LDZ141"/>
    <mergeCell ref="LEA141:LEB141"/>
    <mergeCell ref="LEC141:LED141"/>
    <mergeCell ref="LEE141:LEF141"/>
    <mergeCell ref="LEG141:LEH141"/>
    <mergeCell ref="LEI141:LEJ141"/>
    <mergeCell ref="LEK141:LEL141"/>
    <mergeCell ref="LEM141:LEN141"/>
    <mergeCell ref="LEO141:LEP141"/>
    <mergeCell ref="LDG141:LDH141"/>
    <mergeCell ref="LDI141:LDJ141"/>
    <mergeCell ref="LDK141:LDL141"/>
    <mergeCell ref="LDM141:LDN141"/>
    <mergeCell ref="LDO141:LDP141"/>
    <mergeCell ref="LDQ141:LDR141"/>
    <mergeCell ref="LDS141:LDT141"/>
    <mergeCell ref="LDU141:LDV141"/>
    <mergeCell ref="LDW141:LDX141"/>
    <mergeCell ref="LCO141:LCP141"/>
    <mergeCell ref="LCQ141:LCR141"/>
    <mergeCell ref="LCS141:LCT141"/>
    <mergeCell ref="LCU141:LCV141"/>
    <mergeCell ref="LCW141:LCX141"/>
    <mergeCell ref="LCY141:LCZ141"/>
    <mergeCell ref="LDA141:LDB141"/>
    <mergeCell ref="LDC141:LDD141"/>
    <mergeCell ref="LDE141:LDF141"/>
    <mergeCell ref="LBW141:LBX141"/>
    <mergeCell ref="LBY141:LBZ141"/>
    <mergeCell ref="LCA141:LCB141"/>
    <mergeCell ref="LCC141:LCD141"/>
    <mergeCell ref="LCE141:LCF141"/>
    <mergeCell ref="LCG141:LCH141"/>
    <mergeCell ref="LCI141:LCJ141"/>
    <mergeCell ref="LCK141:LCL141"/>
    <mergeCell ref="LCM141:LCN141"/>
    <mergeCell ref="LBE141:LBF141"/>
    <mergeCell ref="LBG141:LBH141"/>
    <mergeCell ref="LBI141:LBJ141"/>
    <mergeCell ref="LBK141:LBL141"/>
    <mergeCell ref="LBM141:LBN141"/>
    <mergeCell ref="LBO141:LBP141"/>
    <mergeCell ref="LBQ141:LBR141"/>
    <mergeCell ref="LBS141:LBT141"/>
    <mergeCell ref="LBU141:LBV141"/>
    <mergeCell ref="LAM141:LAN141"/>
    <mergeCell ref="LAO141:LAP141"/>
    <mergeCell ref="LAQ141:LAR141"/>
    <mergeCell ref="LAS141:LAT141"/>
    <mergeCell ref="LAU141:LAV141"/>
    <mergeCell ref="LAW141:LAX141"/>
    <mergeCell ref="LAY141:LAZ141"/>
    <mergeCell ref="LBA141:LBB141"/>
    <mergeCell ref="LBC141:LBD141"/>
    <mergeCell ref="KZU141:KZV141"/>
    <mergeCell ref="KZW141:KZX141"/>
    <mergeCell ref="KZY141:KZZ141"/>
    <mergeCell ref="LAA141:LAB141"/>
    <mergeCell ref="LAC141:LAD141"/>
    <mergeCell ref="LAE141:LAF141"/>
    <mergeCell ref="LAG141:LAH141"/>
    <mergeCell ref="LAI141:LAJ141"/>
    <mergeCell ref="LAK141:LAL141"/>
    <mergeCell ref="KZC141:KZD141"/>
    <mergeCell ref="KZE141:KZF141"/>
    <mergeCell ref="KZG141:KZH141"/>
    <mergeCell ref="KZI141:KZJ141"/>
    <mergeCell ref="KZK141:KZL141"/>
    <mergeCell ref="KZM141:KZN141"/>
    <mergeCell ref="KZO141:KZP141"/>
    <mergeCell ref="KZQ141:KZR141"/>
    <mergeCell ref="KZS141:KZT141"/>
    <mergeCell ref="KYK141:KYL141"/>
    <mergeCell ref="KYM141:KYN141"/>
    <mergeCell ref="KYO141:KYP141"/>
    <mergeCell ref="KYQ141:KYR141"/>
    <mergeCell ref="KYS141:KYT141"/>
    <mergeCell ref="KYU141:KYV141"/>
    <mergeCell ref="KYW141:KYX141"/>
    <mergeCell ref="KYY141:KYZ141"/>
    <mergeCell ref="KZA141:KZB141"/>
    <mergeCell ref="KXS141:KXT141"/>
    <mergeCell ref="KXU141:KXV141"/>
    <mergeCell ref="KXW141:KXX141"/>
    <mergeCell ref="KXY141:KXZ141"/>
    <mergeCell ref="KYA141:KYB141"/>
    <mergeCell ref="KYC141:KYD141"/>
    <mergeCell ref="KYE141:KYF141"/>
    <mergeCell ref="KYG141:KYH141"/>
    <mergeCell ref="KYI141:KYJ141"/>
    <mergeCell ref="KXA141:KXB141"/>
    <mergeCell ref="KXC141:KXD141"/>
    <mergeCell ref="KXE141:KXF141"/>
    <mergeCell ref="KXG141:KXH141"/>
    <mergeCell ref="KXI141:KXJ141"/>
    <mergeCell ref="KXK141:KXL141"/>
    <mergeCell ref="KXM141:KXN141"/>
    <mergeCell ref="KXO141:KXP141"/>
    <mergeCell ref="KXQ141:KXR141"/>
    <mergeCell ref="KWI141:KWJ141"/>
    <mergeCell ref="KWK141:KWL141"/>
    <mergeCell ref="KWM141:KWN141"/>
    <mergeCell ref="KWO141:KWP141"/>
    <mergeCell ref="KWQ141:KWR141"/>
    <mergeCell ref="KWS141:KWT141"/>
    <mergeCell ref="KWU141:KWV141"/>
    <mergeCell ref="KWW141:KWX141"/>
    <mergeCell ref="KWY141:KWZ141"/>
    <mergeCell ref="KVQ141:KVR141"/>
    <mergeCell ref="KVS141:KVT141"/>
    <mergeCell ref="KVU141:KVV141"/>
    <mergeCell ref="KVW141:KVX141"/>
    <mergeCell ref="KVY141:KVZ141"/>
    <mergeCell ref="KWA141:KWB141"/>
    <mergeCell ref="KWC141:KWD141"/>
    <mergeCell ref="KWE141:KWF141"/>
    <mergeCell ref="KWG141:KWH141"/>
    <mergeCell ref="KUY141:KUZ141"/>
    <mergeCell ref="KVA141:KVB141"/>
    <mergeCell ref="KVC141:KVD141"/>
    <mergeCell ref="KVE141:KVF141"/>
    <mergeCell ref="KVG141:KVH141"/>
    <mergeCell ref="KVI141:KVJ141"/>
    <mergeCell ref="KVK141:KVL141"/>
    <mergeCell ref="KVM141:KVN141"/>
    <mergeCell ref="KVO141:KVP141"/>
    <mergeCell ref="KUG141:KUH141"/>
    <mergeCell ref="KUI141:KUJ141"/>
    <mergeCell ref="KUK141:KUL141"/>
    <mergeCell ref="KUM141:KUN141"/>
    <mergeCell ref="KUO141:KUP141"/>
    <mergeCell ref="KUQ141:KUR141"/>
    <mergeCell ref="KUS141:KUT141"/>
    <mergeCell ref="KUU141:KUV141"/>
    <mergeCell ref="KUW141:KUX141"/>
    <mergeCell ref="KTO141:KTP141"/>
    <mergeCell ref="KTQ141:KTR141"/>
    <mergeCell ref="KTS141:KTT141"/>
    <mergeCell ref="KTU141:KTV141"/>
    <mergeCell ref="KTW141:KTX141"/>
    <mergeCell ref="KTY141:KTZ141"/>
    <mergeCell ref="KUA141:KUB141"/>
    <mergeCell ref="KUC141:KUD141"/>
    <mergeCell ref="KUE141:KUF141"/>
    <mergeCell ref="KSW141:KSX141"/>
    <mergeCell ref="KSY141:KSZ141"/>
    <mergeCell ref="KTA141:KTB141"/>
    <mergeCell ref="KTC141:KTD141"/>
    <mergeCell ref="KTE141:KTF141"/>
    <mergeCell ref="KTG141:KTH141"/>
    <mergeCell ref="KTI141:KTJ141"/>
    <mergeCell ref="KTK141:KTL141"/>
    <mergeCell ref="KTM141:KTN141"/>
    <mergeCell ref="KSE141:KSF141"/>
    <mergeCell ref="KSG141:KSH141"/>
    <mergeCell ref="KSI141:KSJ141"/>
    <mergeCell ref="KSK141:KSL141"/>
    <mergeCell ref="KSM141:KSN141"/>
    <mergeCell ref="KSO141:KSP141"/>
    <mergeCell ref="KSQ141:KSR141"/>
    <mergeCell ref="KSS141:KST141"/>
    <mergeCell ref="KSU141:KSV141"/>
    <mergeCell ref="KRM141:KRN141"/>
    <mergeCell ref="KRO141:KRP141"/>
    <mergeCell ref="KRQ141:KRR141"/>
    <mergeCell ref="KRS141:KRT141"/>
    <mergeCell ref="KRU141:KRV141"/>
    <mergeCell ref="KRW141:KRX141"/>
    <mergeCell ref="KRY141:KRZ141"/>
    <mergeCell ref="KSA141:KSB141"/>
    <mergeCell ref="KSC141:KSD141"/>
    <mergeCell ref="KQU141:KQV141"/>
    <mergeCell ref="KQW141:KQX141"/>
    <mergeCell ref="KQY141:KQZ141"/>
    <mergeCell ref="KRA141:KRB141"/>
    <mergeCell ref="KRC141:KRD141"/>
    <mergeCell ref="KRE141:KRF141"/>
    <mergeCell ref="KRG141:KRH141"/>
    <mergeCell ref="KRI141:KRJ141"/>
    <mergeCell ref="KRK141:KRL141"/>
    <mergeCell ref="KQC141:KQD141"/>
    <mergeCell ref="KQE141:KQF141"/>
    <mergeCell ref="KQG141:KQH141"/>
    <mergeCell ref="KQI141:KQJ141"/>
    <mergeCell ref="KQK141:KQL141"/>
    <mergeCell ref="KQM141:KQN141"/>
    <mergeCell ref="KQO141:KQP141"/>
    <mergeCell ref="KQQ141:KQR141"/>
    <mergeCell ref="KQS141:KQT141"/>
    <mergeCell ref="KPK141:KPL141"/>
    <mergeCell ref="KPM141:KPN141"/>
    <mergeCell ref="KPO141:KPP141"/>
    <mergeCell ref="KPQ141:KPR141"/>
    <mergeCell ref="KPS141:KPT141"/>
    <mergeCell ref="KPU141:KPV141"/>
    <mergeCell ref="KPW141:KPX141"/>
    <mergeCell ref="KPY141:KPZ141"/>
    <mergeCell ref="KQA141:KQB141"/>
    <mergeCell ref="KOS141:KOT141"/>
    <mergeCell ref="KOU141:KOV141"/>
    <mergeCell ref="KOW141:KOX141"/>
    <mergeCell ref="KOY141:KOZ141"/>
    <mergeCell ref="KPA141:KPB141"/>
    <mergeCell ref="KPC141:KPD141"/>
    <mergeCell ref="KPE141:KPF141"/>
    <mergeCell ref="KPG141:KPH141"/>
    <mergeCell ref="KPI141:KPJ141"/>
    <mergeCell ref="KOA141:KOB141"/>
    <mergeCell ref="KOC141:KOD141"/>
    <mergeCell ref="KOE141:KOF141"/>
    <mergeCell ref="KOG141:KOH141"/>
    <mergeCell ref="KOI141:KOJ141"/>
    <mergeCell ref="KOK141:KOL141"/>
    <mergeCell ref="KOM141:KON141"/>
    <mergeCell ref="KOO141:KOP141"/>
    <mergeCell ref="KOQ141:KOR141"/>
    <mergeCell ref="KNI141:KNJ141"/>
    <mergeCell ref="KNK141:KNL141"/>
    <mergeCell ref="KNM141:KNN141"/>
    <mergeCell ref="KNO141:KNP141"/>
    <mergeCell ref="KNQ141:KNR141"/>
    <mergeCell ref="KNS141:KNT141"/>
    <mergeCell ref="KNU141:KNV141"/>
    <mergeCell ref="KNW141:KNX141"/>
    <mergeCell ref="KNY141:KNZ141"/>
    <mergeCell ref="KMQ141:KMR141"/>
    <mergeCell ref="KMS141:KMT141"/>
    <mergeCell ref="KMU141:KMV141"/>
    <mergeCell ref="KMW141:KMX141"/>
    <mergeCell ref="KMY141:KMZ141"/>
    <mergeCell ref="KNA141:KNB141"/>
    <mergeCell ref="KNC141:KND141"/>
    <mergeCell ref="KNE141:KNF141"/>
    <mergeCell ref="KNG141:KNH141"/>
    <mergeCell ref="KLY141:KLZ141"/>
    <mergeCell ref="KMA141:KMB141"/>
    <mergeCell ref="KMC141:KMD141"/>
    <mergeCell ref="KME141:KMF141"/>
    <mergeCell ref="KMG141:KMH141"/>
    <mergeCell ref="KMI141:KMJ141"/>
    <mergeCell ref="KMK141:KML141"/>
    <mergeCell ref="KMM141:KMN141"/>
    <mergeCell ref="KMO141:KMP141"/>
    <mergeCell ref="KLG141:KLH141"/>
    <mergeCell ref="KLI141:KLJ141"/>
    <mergeCell ref="KLK141:KLL141"/>
    <mergeCell ref="KLM141:KLN141"/>
    <mergeCell ref="KLO141:KLP141"/>
    <mergeCell ref="KLQ141:KLR141"/>
    <mergeCell ref="KLS141:KLT141"/>
    <mergeCell ref="KLU141:KLV141"/>
    <mergeCell ref="KLW141:KLX141"/>
    <mergeCell ref="KKO141:KKP141"/>
    <mergeCell ref="KKQ141:KKR141"/>
    <mergeCell ref="KKS141:KKT141"/>
    <mergeCell ref="KKU141:KKV141"/>
    <mergeCell ref="KKW141:KKX141"/>
    <mergeCell ref="KKY141:KKZ141"/>
    <mergeCell ref="KLA141:KLB141"/>
    <mergeCell ref="KLC141:KLD141"/>
    <mergeCell ref="KLE141:KLF141"/>
    <mergeCell ref="KJW141:KJX141"/>
    <mergeCell ref="KJY141:KJZ141"/>
    <mergeCell ref="KKA141:KKB141"/>
    <mergeCell ref="KKC141:KKD141"/>
    <mergeCell ref="KKE141:KKF141"/>
    <mergeCell ref="KKG141:KKH141"/>
    <mergeCell ref="KKI141:KKJ141"/>
    <mergeCell ref="KKK141:KKL141"/>
    <mergeCell ref="KKM141:KKN141"/>
    <mergeCell ref="KJE141:KJF141"/>
    <mergeCell ref="KJG141:KJH141"/>
    <mergeCell ref="KJI141:KJJ141"/>
    <mergeCell ref="KJK141:KJL141"/>
    <mergeCell ref="KJM141:KJN141"/>
    <mergeCell ref="KJO141:KJP141"/>
    <mergeCell ref="KJQ141:KJR141"/>
    <mergeCell ref="KJS141:KJT141"/>
    <mergeCell ref="KJU141:KJV141"/>
    <mergeCell ref="KIM141:KIN141"/>
    <mergeCell ref="KIO141:KIP141"/>
    <mergeCell ref="KIQ141:KIR141"/>
    <mergeCell ref="KIS141:KIT141"/>
    <mergeCell ref="KIU141:KIV141"/>
    <mergeCell ref="KIW141:KIX141"/>
    <mergeCell ref="KIY141:KIZ141"/>
    <mergeCell ref="KJA141:KJB141"/>
    <mergeCell ref="KJC141:KJD141"/>
    <mergeCell ref="KHU141:KHV141"/>
    <mergeCell ref="KHW141:KHX141"/>
    <mergeCell ref="KHY141:KHZ141"/>
    <mergeCell ref="KIA141:KIB141"/>
    <mergeCell ref="KIC141:KID141"/>
    <mergeCell ref="KIE141:KIF141"/>
    <mergeCell ref="KIG141:KIH141"/>
    <mergeCell ref="KII141:KIJ141"/>
    <mergeCell ref="KIK141:KIL141"/>
    <mergeCell ref="KHC141:KHD141"/>
    <mergeCell ref="KHE141:KHF141"/>
    <mergeCell ref="KHG141:KHH141"/>
    <mergeCell ref="KHI141:KHJ141"/>
    <mergeCell ref="KHK141:KHL141"/>
    <mergeCell ref="KHM141:KHN141"/>
    <mergeCell ref="KHO141:KHP141"/>
    <mergeCell ref="KHQ141:KHR141"/>
    <mergeCell ref="KHS141:KHT141"/>
    <mergeCell ref="KGK141:KGL141"/>
    <mergeCell ref="KGM141:KGN141"/>
    <mergeCell ref="KGO141:KGP141"/>
    <mergeCell ref="KGQ141:KGR141"/>
    <mergeCell ref="KGS141:KGT141"/>
    <mergeCell ref="KGU141:KGV141"/>
    <mergeCell ref="KGW141:KGX141"/>
    <mergeCell ref="KGY141:KGZ141"/>
    <mergeCell ref="KHA141:KHB141"/>
    <mergeCell ref="KFS141:KFT141"/>
    <mergeCell ref="KFU141:KFV141"/>
    <mergeCell ref="KFW141:KFX141"/>
    <mergeCell ref="KFY141:KFZ141"/>
    <mergeCell ref="KGA141:KGB141"/>
    <mergeCell ref="KGC141:KGD141"/>
    <mergeCell ref="KGE141:KGF141"/>
    <mergeCell ref="KGG141:KGH141"/>
    <mergeCell ref="KGI141:KGJ141"/>
    <mergeCell ref="KFA141:KFB141"/>
    <mergeCell ref="KFC141:KFD141"/>
    <mergeCell ref="KFE141:KFF141"/>
    <mergeCell ref="KFG141:KFH141"/>
    <mergeCell ref="KFI141:KFJ141"/>
    <mergeCell ref="KFK141:KFL141"/>
    <mergeCell ref="KFM141:KFN141"/>
    <mergeCell ref="KFO141:KFP141"/>
    <mergeCell ref="KFQ141:KFR141"/>
    <mergeCell ref="KEI141:KEJ141"/>
    <mergeCell ref="KEK141:KEL141"/>
    <mergeCell ref="KEM141:KEN141"/>
    <mergeCell ref="KEO141:KEP141"/>
    <mergeCell ref="KEQ141:KER141"/>
    <mergeCell ref="KES141:KET141"/>
    <mergeCell ref="KEU141:KEV141"/>
    <mergeCell ref="KEW141:KEX141"/>
    <mergeCell ref="KEY141:KEZ141"/>
    <mergeCell ref="KDQ141:KDR141"/>
    <mergeCell ref="KDS141:KDT141"/>
    <mergeCell ref="KDU141:KDV141"/>
    <mergeCell ref="KDW141:KDX141"/>
    <mergeCell ref="KDY141:KDZ141"/>
    <mergeCell ref="KEA141:KEB141"/>
    <mergeCell ref="KEC141:KED141"/>
    <mergeCell ref="KEE141:KEF141"/>
    <mergeCell ref="KEG141:KEH141"/>
    <mergeCell ref="KCY141:KCZ141"/>
    <mergeCell ref="KDA141:KDB141"/>
    <mergeCell ref="KDC141:KDD141"/>
    <mergeCell ref="KDE141:KDF141"/>
    <mergeCell ref="KDG141:KDH141"/>
    <mergeCell ref="KDI141:KDJ141"/>
    <mergeCell ref="KDK141:KDL141"/>
    <mergeCell ref="KDM141:KDN141"/>
    <mergeCell ref="KDO141:KDP141"/>
    <mergeCell ref="KCG141:KCH141"/>
    <mergeCell ref="KCI141:KCJ141"/>
    <mergeCell ref="KCK141:KCL141"/>
    <mergeCell ref="KCM141:KCN141"/>
    <mergeCell ref="KCO141:KCP141"/>
    <mergeCell ref="KCQ141:KCR141"/>
    <mergeCell ref="KCS141:KCT141"/>
    <mergeCell ref="KCU141:KCV141"/>
    <mergeCell ref="KCW141:KCX141"/>
    <mergeCell ref="KBO141:KBP141"/>
    <mergeCell ref="KBQ141:KBR141"/>
    <mergeCell ref="KBS141:KBT141"/>
    <mergeCell ref="KBU141:KBV141"/>
    <mergeCell ref="KBW141:KBX141"/>
    <mergeCell ref="KBY141:KBZ141"/>
    <mergeCell ref="KCA141:KCB141"/>
    <mergeCell ref="KCC141:KCD141"/>
    <mergeCell ref="KCE141:KCF141"/>
    <mergeCell ref="KAW141:KAX141"/>
    <mergeCell ref="KAY141:KAZ141"/>
    <mergeCell ref="KBA141:KBB141"/>
    <mergeCell ref="KBC141:KBD141"/>
    <mergeCell ref="KBE141:KBF141"/>
    <mergeCell ref="KBG141:KBH141"/>
    <mergeCell ref="KBI141:KBJ141"/>
    <mergeCell ref="KBK141:KBL141"/>
    <mergeCell ref="KBM141:KBN141"/>
    <mergeCell ref="KAE141:KAF141"/>
    <mergeCell ref="KAG141:KAH141"/>
    <mergeCell ref="KAI141:KAJ141"/>
    <mergeCell ref="KAK141:KAL141"/>
    <mergeCell ref="KAM141:KAN141"/>
    <mergeCell ref="KAO141:KAP141"/>
    <mergeCell ref="KAQ141:KAR141"/>
    <mergeCell ref="KAS141:KAT141"/>
    <mergeCell ref="KAU141:KAV141"/>
    <mergeCell ref="JZM141:JZN141"/>
    <mergeCell ref="JZO141:JZP141"/>
    <mergeCell ref="JZQ141:JZR141"/>
    <mergeCell ref="JZS141:JZT141"/>
    <mergeCell ref="JZU141:JZV141"/>
    <mergeCell ref="JZW141:JZX141"/>
    <mergeCell ref="JZY141:JZZ141"/>
    <mergeCell ref="KAA141:KAB141"/>
    <mergeCell ref="KAC141:KAD141"/>
    <mergeCell ref="JYU141:JYV141"/>
    <mergeCell ref="JYW141:JYX141"/>
    <mergeCell ref="JYY141:JYZ141"/>
    <mergeCell ref="JZA141:JZB141"/>
    <mergeCell ref="JZC141:JZD141"/>
    <mergeCell ref="JZE141:JZF141"/>
    <mergeCell ref="JZG141:JZH141"/>
    <mergeCell ref="JZI141:JZJ141"/>
    <mergeCell ref="JZK141:JZL141"/>
    <mergeCell ref="JYC141:JYD141"/>
    <mergeCell ref="JYE141:JYF141"/>
    <mergeCell ref="JYG141:JYH141"/>
    <mergeCell ref="JYI141:JYJ141"/>
    <mergeCell ref="JYK141:JYL141"/>
    <mergeCell ref="JYM141:JYN141"/>
    <mergeCell ref="JYO141:JYP141"/>
    <mergeCell ref="JYQ141:JYR141"/>
    <mergeCell ref="JYS141:JYT141"/>
    <mergeCell ref="JXK141:JXL141"/>
    <mergeCell ref="JXM141:JXN141"/>
    <mergeCell ref="JXO141:JXP141"/>
    <mergeCell ref="JXQ141:JXR141"/>
    <mergeCell ref="JXS141:JXT141"/>
    <mergeCell ref="JXU141:JXV141"/>
    <mergeCell ref="JXW141:JXX141"/>
    <mergeCell ref="JXY141:JXZ141"/>
    <mergeCell ref="JYA141:JYB141"/>
    <mergeCell ref="JWS141:JWT141"/>
    <mergeCell ref="JWU141:JWV141"/>
    <mergeCell ref="JWW141:JWX141"/>
    <mergeCell ref="JWY141:JWZ141"/>
    <mergeCell ref="JXA141:JXB141"/>
    <mergeCell ref="JXC141:JXD141"/>
    <mergeCell ref="JXE141:JXF141"/>
    <mergeCell ref="JXG141:JXH141"/>
    <mergeCell ref="JXI141:JXJ141"/>
    <mergeCell ref="JWA141:JWB141"/>
    <mergeCell ref="JWC141:JWD141"/>
    <mergeCell ref="JWE141:JWF141"/>
    <mergeCell ref="JWG141:JWH141"/>
    <mergeCell ref="JWI141:JWJ141"/>
    <mergeCell ref="JWK141:JWL141"/>
    <mergeCell ref="JWM141:JWN141"/>
    <mergeCell ref="JWO141:JWP141"/>
    <mergeCell ref="JWQ141:JWR141"/>
    <mergeCell ref="JVI141:JVJ141"/>
    <mergeCell ref="JVK141:JVL141"/>
    <mergeCell ref="JVM141:JVN141"/>
    <mergeCell ref="JVO141:JVP141"/>
    <mergeCell ref="JVQ141:JVR141"/>
    <mergeCell ref="JVS141:JVT141"/>
    <mergeCell ref="JVU141:JVV141"/>
    <mergeCell ref="JVW141:JVX141"/>
    <mergeCell ref="JVY141:JVZ141"/>
    <mergeCell ref="JUQ141:JUR141"/>
    <mergeCell ref="JUS141:JUT141"/>
    <mergeCell ref="JUU141:JUV141"/>
    <mergeCell ref="JUW141:JUX141"/>
    <mergeCell ref="JUY141:JUZ141"/>
    <mergeCell ref="JVA141:JVB141"/>
    <mergeCell ref="JVC141:JVD141"/>
    <mergeCell ref="JVE141:JVF141"/>
    <mergeCell ref="JVG141:JVH141"/>
    <mergeCell ref="JTY141:JTZ141"/>
    <mergeCell ref="JUA141:JUB141"/>
    <mergeCell ref="JUC141:JUD141"/>
    <mergeCell ref="JUE141:JUF141"/>
    <mergeCell ref="JUG141:JUH141"/>
    <mergeCell ref="JUI141:JUJ141"/>
    <mergeCell ref="JUK141:JUL141"/>
    <mergeCell ref="JUM141:JUN141"/>
    <mergeCell ref="JUO141:JUP141"/>
    <mergeCell ref="JTG141:JTH141"/>
    <mergeCell ref="JTI141:JTJ141"/>
    <mergeCell ref="JTK141:JTL141"/>
    <mergeCell ref="JTM141:JTN141"/>
    <mergeCell ref="JTO141:JTP141"/>
    <mergeCell ref="JTQ141:JTR141"/>
    <mergeCell ref="JTS141:JTT141"/>
    <mergeCell ref="JTU141:JTV141"/>
    <mergeCell ref="JTW141:JTX141"/>
    <mergeCell ref="JSO141:JSP141"/>
    <mergeCell ref="JSQ141:JSR141"/>
    <mergeCell ref="JSS141:JST141"/>
    <mergeCell ref="JSU141:JSV141"/>
    <mergeCell ref="JSW141:JSX141"/>
    <mergeCell ref="JSY141:JSZ141"/>
    <mergeCell ref="JTA141:JTB141"/>
    <mergeCell ref="JTC141:JTD141"/>
    <mergeCell ref="JTE141:JTF141"/>
    <mergeCell ref="JRW141:JRX141"/>
    <mergeCell ref="JRY141:JRZ141"/>
    <mergeCell ref="JSA141:JSB141"/>
    <mergeCell ref="JSC141:JSD141"/>
    <mergeCell ref="JSE141:JSF141"/>
    <mergeCell ref="JSG141:JSH141"/>
    <mergeCell ref="JSI141:JSJ141"/>
    <mergeCell ref="JSK141:JSL141"/>
    <mergeCell ref="JSM141:JSN141"/>
    <mergeCell ref="JRE141:JRF141"/>
    <mergeCell ref="JRG141:JRH141"/>
    <mergeCell ref="JRI141:JRJ141"/>
    <mergeCell ref="JRK141:JRL141"/>
    <mergeCell ref="JRM141:JRN141"/>
    <mergeCell ref="JRO141:JRP141"/>
    <mergeCell ref="JRQ141:JRR141"/>
    <mergeCell ref="JRS141:JRT141"/>
    <mergeCell ref="JRU141:JRV141"/>
    <mergeCell ref="JQM141:JQN141"/>
    <mergeCell ref="JQO141:JQP141"/>
    <mergeCell ref="JQQ141:JQR141"/>
    <mergeCell ref="JQS141:JQT141"/>
    <mergeCell ref="JQU141:JQV141"/>
    <mergeCell ref="JQW141:JQX141"/>
    <mergeCell ref="JQY141:JQZ141"/>
    <mergeCell ref="JRA141:JRB141"/>
    <mergeCell ref="JRC141:JRD141"/>
    <mergeCell ref="JPU141:JPV141"/>
    <mergeCell ref="JPW141:JPX141"/>
    <mergeCell ref="JPY141:JPZ141"/>
    <mergeCell ref="JQA141:JQB141"/>
    <mergeCell ref="JQC141:JQD141"/>
    <mergeCell ref="JQE141:JQF141"/>
    <mergeCell ref="JQG141:JQH141"/>
    <mergeCell ref="JQI141:JQJ141"/>
    <mergeCell ref="JQK141:JQL141"/>
    <mergeCell ref="JPC141:JPD141"/>
    <mergeCell ref="JPE141:JPF141"/>
    <mergeCell ref="JPG141:JPH141"/>
    <mergeCell ref="JPI141:JPJ141"/>
    <mergeCell ref="JPK141:JPL141"/>
    <mergeCell ref="JPM141:JPN141"/>
    <mergeCell ref="JPO141:JPP141"/>
    <mergeCell ref="JPQ141:JPR141"/>
    <mergeCell ref="JPS141:JPT141"/>
    <mergeCell ref="JOK141:JOL141"/>
    <mergeCell ref="JOM141:JON141"/>
    <mergeCell ref="JOO141:JOP141"/>
    <mergeCell ref="JOQ141:JOR141"/>
    <mergeCell ref="JOS141:JOT141"/>
    <mergeCell ref="JOU141:JOV141"/>
    <mergeCell ref="JOW141:JOX141"/>
    <mergeCell ref="JOY141:JOZ141"/>
    <mergeCell ref="JPA141:JPB141"/>
    <mergeCell ref="JNS141:JNT141"/>
    <mergeCell ref="JNU141:JNV141"/>
    <mergeCell ref="JNW141:JNX141"/>
    <mergeCell ref="JNY141:JNZ141"/>
    <mergeCell ref="JOA141:JOB141"/>
    <mergeCell ref="JOC141:JOD141"/>
    <mergeCell ref="JOE141:JOF141"/>
    <mergeCell ref="JOG141:JOH141"/>
    <mergeCell ref="JOI141:JOJ141"/>
    <mergeCell ref="JNA141:JNB141"/>
    <mergeCell ref="JNC141:JND141"/>
    <mergeCell ref="JNE141:JNF141"/>
    <mergeCell ref="JNG141:JNH141"/>
    <mergeCell ref="JNI141:JNJ141"/>
    <mergeCell ref="JNK141:JNL141"/>
    <mergeCell ref="JNM141:JNN141"/>
    <mergeCell ref="JNO141:JNP141"/>
    <mergeCell ref="JNQ141:JNR141"/>
    <mergeCell ref="JMI141:JMJ141"/>
    <mergeCell ref="JMK141:JML141"/>
    <mergeCell ref="JMM141:JMN141"/>
    <mergeCell ref="JMO141:JMP141"/>
    <mergeCell ref="JMQ141:JMR141"/>
    <mergeCell ref="JMS141:JMT141"/>
    <mergeCell ref="JMU141:JMV141"/>
    <mergeCell ref="JMW141:JMX141"/>
    <mergeCell ref="JMY141:JMZ141"/>
    <mergeCell ref="JLQ141:JLR141"/>
    <mergeCell ref="JLS141:JLT141"/>
    <mergeCell ref="JLU141:JLV141"/>
    <mergeCell ref="JLW141:JLX141"/>
    <mergeCell ref="JLY141:JLZ141"/>
    <mergeCell ref="JMA141:JMB141"/>
    <mergeCell ref="JMC141:JMD141"/>
    <mergeCell ref="JME141:JMF141"/>
    <mergeCell ref="JMG141:JMH141"/>
    <mergeCell ref="JKY141:JKZ141"/>
    <mergeCell ref="JLA141:JLB141"/>
    <mergeCell ref="JLC141:JLD141"/>
    <mergeCell ref="JLE141:JLF141"/>
    <mergeCell ref="JLG141:JLH141"/>
    <mergeCell ref="JLI141:JLJ141"/>
    <mergeCell ref="JLK141:JLL141"/>
    <mergeCell ref="JLM141:JLN141"/>
    <mergeCell ref="JLO141:JLP141"/>
    <mergeCell ref="JKG141:JKH141"/>
    <mergeCell ref="JKI141:JKJ141"/>
    <mergeCell ref="JKK141:JKL141"/>
    <mergeCell ref="JKM141:JKN141"/>
    <mergeCell ref="JKO141:JKP141"/>
    <mergeCell ref="JKQ141:JKR141"/>
    <mergeCell ref="JKS141:JKT141"/>
    <mergeCell ref="JKU141:JKV141"/>
    <mergeCell ref="JKW141:JKX141"/>
    <mergeCell ref="JJO141:JJP141"/>
    <mergeCell ref="JJQ141:JJR141"/>
    <mergeCell ref="JJS141:JJT141"/>
    <mergeCell ref="JJU141:JJV141"/>
    <mergeCell ref="JJW141:JJX141"/>
    <mergeCell ref="JJY141:JJZ141"/>
    <mergeCell ref="JKA141:JKB141"/>
    <mergeCell ref="JKC141:JKD141"/>
    <mergeCell ref="JKE141:JKF141"/>
    <mergeCell ref="JIW141:JIX141"/>
    <mergeCell ref="JIY141:JIZ141"/>
    <mergeCell ref="JJA141:JJB141"/>
    <mergeCell ref="JJC141:JJD141"/>
    <mergeCell ref="JJE141:JJF141"/>
    <mergeCell ref="JJG141:JJH141"/>
    <mergeCell ref="JJI141:JJJ141"/>
    <mergeCell ref="JJK141:JJL141"/>
    <mergeCell ref="JJM141:JJN141"/>
    <mergeCell ref="JIE141:JIF141"/>
    <mergeCell ref="JIG141:JIH141"/>
    <mergeCell ref="JII141:JIJ141"/>
    <mergeCell ref="JIK141:JIL141"/>
    <mergeCell ref="JIM141:JIN141"/>
    <mergeCell ref="JIO141:JIP141"/>
    <mergeCell ref="JIQ141:JIR141"/>
    <mergeCell ref="JIS141:JIT141"/>
    <mergeCell ref="JIU141:JIV141"/>
    <mergeCell ref="JHM141:JHN141"/>
    <mergeCell ref="JHO141:JHP141"/>
    <mergeCell ref="JHQ141:JHR141"/>
    <mergeCell ref="JHS141:JHT141"/>
    <mergeCell ref="JHU141:JHV141"/>
    <mergeCell ref="JHW141:JHX141"/>
    <mergeCell ref="JHY141:JHZ141"/>
    <mergeCell ref="JIA141:JIB141"/>
    <mergeCell ref="JIC141:JID141"/>
    <mergeCell ref="JGU141:JGV141"/>
    <mergeCell ref="JGW141:JGX141"/>
    <mergeCell ref="JGY141:JGZ141"/>
    <mergeCell ref="JHA141:JHB141"/>
    <mergeCell ref="JHC141:JHD141"/>
    <mergeCell ref="JHE141:JHF141"/>
    <mergeCell ref="JHG141:JHH141"/>
    <mergeCell ref="JHI141:JHJ141"/>
    <mergeCell ref="JHK141:JHL141"/>
    <mergeCell ref="JGC141:JGD141"/>
    <mergeCell ref="JGE141:JGF141"/>
    <mergeCell ref="JGG141:JGH141"/>
    <mergeCell ref="JGI141:JGJ141"/>
    <mergeCell ref="JGK141:JGL141"/>
    <mergeCell ref="JGM141:JGN141"/>
    <mergeCell ref="JGO141:JGP141"/>
    <mergeCell ref="JGQ141:JGR141"/>
    <mergeCell ref="JGS141:JGT141"/>
    <mergeCell ref="JFK141:JFL141"/>
    <mergeCell ref="JFM141:JFN141"/>
    <mergeCell ref="JFO141:JFP141"/>
    <mergeCell ref="JFQ141:JFR141"/>
    <mergeCell ref="JFS141:JFT141"/>
    <mergeCell ref="JFU141:JFV141"/>
    <mergeCell ref="JFW141:JFX141"/>
    <mergeCell ref="JFY141:JFZ141"/>
    <mergeCell ref="JGA141:JGB141"/>
    <mergeCell ref="JES141:JET141"/>
    <mergeCell ref="JEU141:JEV141"/>
    <mergeCell ref="JEW141:JEX141"/>
    <mergeCell ref="JEY141:JEZ141"/>
    <mergeCell ref="JFA141:JFB141"/>
    <mergeCell ref="JFC141:JFD141"/>
    <mergeCell ref="JFE141:JFF141"/>
    <mergeCell ref="JFG141:JFH141"/>
    <mergeCell ref="JFI141:JFJ141"/>
    <mergeCell ref="JEA141:JEB141"/>
    <mergeCell ref="JEC141:JED141"/>
    <mergeCell ref="JEE141:JEF141"/>
    <mergeCell ref="JEG141:JEH141"/>
    <mergeCell ref="JEI141:JEJ141"/>
    <mergeCell ref="JEK141:JEL141"/>
    <mergeCell ref="JEM141:JEN141"/>
    <mergeCell ref="JEO141:JEP141"/>
    <mergeCell ref="JEQ141:JER141"/>
    <mergeCell ref="JDI141:JDJ141"/>
    <mergeCell ref="JDK141:JDL141"/>
    <mergeCell ref="JDM141:JDN141"/>
    <mergeCell ref="JDO141:JDP141"/>
    <mergeCell ref="JDQ141:JDR141"/>
    <mergeCell ref="JDS141:JDT141"/>
    <mergeCell ref="JDU141:JDV141"/>
    <mergeCell ref="JDW141:JDX141"/>
    <mergeCell ref="JDY141:JDZ141"/>
    <mergeCell ref="JCQ141:JCR141"/>
    <mergeCell ref="JCS141:JCT141"/>
    <mergeCell ref="JCU141:JCV141"/>
    <mergeCell ref="JCW141:JCX141"/>
    <mergeCell ref="JCY141:JCZ141"/>
    <mergeCell ref="JDA141:JDB141"/>
    <mergeCell ref="JDC141:JDD141"/>
    <mergeCell ref="JDE141:JDF141"/>
    <mergeCell ref="JDG141:JDH141"/>
    <mergeCell ref="JBY141:JBZ141"/>
    <mergeCell ref="JCA141:JCB141"/>
    <mergeCell ref="JCC141:JCD141"/>
    <mergeCell ref="JCE141:JCF141"/>
    <mergeCell ref="JCG141:JCH141"/>
    <mergeCell ref="JCI141:JCJ141"/>
    <mergeCell ref="JCK141:JCL141"/>
    <mergeCell ref="JCM141:JCN141"/>
    <mergeCell ref="JCO141:JCP141"/>
    <mergeCell ref="JBG141:JBH141"/>
    <mergeCell ref="JBI141:JBJ141"/>
    <mergeCell ref="JBK141:JBL141"/>
    <mergeCell ref="JBM141:JBN141"/>
    <mergeCell ref="JBO141:JBP141"/>
    <mergeCell ref="JBQ141:JBR141"/>
    <mergeCell ref="JBS141:JBT141"/>
    <mergeCell ref="JBU141:JBV141"/>
    <mergeCell ref="JBW141:JBX141"/>
    <mergeCell ref="JAO141:JAP141"/>
    <mergeCell ref="JAQ141:JAR141"/>
    <mergeCell ref="JAS141:JAT141"/>
    <mergeCell ref="JAU141:JAV141"/>
    <mergeCell ref="JAW141:JAX141"/>
    <mergeCell ref="JAY141:JAZ141"/>
    <mergeCell ref="JBA141:JBB141"/>
    <mergeCell ref="JBC141:JBD141"/>
    <mergeCell ref="JBE141:JBF141"/>
    <mergeCell ref="IZW141:IZX141"/>
    <mergeCell ref="IZY141:IZZ141"/>
    <mergeCell ref="JAA141:JAB141"/>
    <mergeCell ref="JAC141:JAD141"/>
    <mergeCell ref="JAE141:JAF141"/>
    <mergeCell ref="JAG141:JAH141"/>
    <mergeCell ref="JAI141:JAJ141"/>
    <mergeCell ref="JAK141:JAL141"/>
    <mergeCell ref="JAM141:JAN141"/>
    <mergeCell ref="IZE141:IZF141"/>
    <mergeCell ref="IZG141:IZH141"/>
    <mergeCell ref="IZI141:IZJ141"/>
    <mergeCell ref="IZK141:IZL141"/>
    <mergeCell ref="IZM141:IZN141"/>
    <mergeCell ref="IZO141:IZP141"/>
    <mergeCell ref="IZQ141:IZR141"/>
    <mergeCell ref="IZS141:IZT141"/>
    <mergeCell ref="IZU141:IZV141"/>
    <mergeCell ref="IYM141:IYN141"/>
    <mergeCell ref="IYO141:IYP141"/>
    <mergeCell ref="IYQ141:IYR141"/>
    <mergeCell ref="IYS141:IYT141"/>
    <mergeCell ref="IYU141:IYV141"/>
    <mergeCell ref="IYW141:IYX141"/>
    <mergeCell ref="IYY141:IYZ141"/>
    <mergeCell ref="IZA141:IZB141"/>
    <mergeCell ref="IZC141:IZD141"/>
    <mergeCell ref="IXU141:IXV141"/>
    <mergeCell ref="IXW141:IXX141"/>
    <mergeCell ref="IXY141:IXZ141"/>
    <mergeCell ref="IYA141:IYB141"/>
    <mergeCell ref="IYC141:IYD141"/>
    <mergeCell ref="IYE141:IYF141"/>
    <mergeCell ref="IYG141:IYH141"/>
    <mergeCell ref="IYI141:IYJ141"/>
    <mergeCell ref="IYK141:IYL141"/>
    <mergeCell ref="IXC141:IXD141"/>
    <mergeCell ref="IXE141:IXF141"/>
    <mergeCell ref="IXG141:IXH141"/>
    <mergeCell ref="IXI141:IXJ141"/>
    <mergeCell ref="IXK141:IXL141"/>
    <mergeCell ref="IXM141:IXN141"/>
    <mergeCell ref="IXO141:IXP141"/>
    <mergeCell ref="IXQ141:IXR141"/>
    <mergeCell ref="IXS141:IXT141"/>
    <mergeCell ref="IWK141:IWL141"/>
    <mergeCell ref="IWM141:IWN141"/>
    <mergeCell ref="IWO141:IWP141"/>
    <mergeCell ref="IWQ141:IWR141"/>
    <mergeCell ref="IWS141:IWT141"/>
    <mergeCell ref="IWU141:IWV141"/>
    <mergeCell ref="IWW141:IWX141"/>
    <mergeCell ref="IWY141:IWZ141"/>
    <mergeCell ref="IXA141:IXB141"/>
    <mergeCell ref="IVS141:IVT141"/>
    <mergeCell ref="IVU141:IVV141"/>
    <mergeCell ref="IVW141:IVX141"/>
    <mergeCell ref="IVY141:IVZ141"/>
    <mergeCell ref="IWA141:IWB141"/>
    <mergeCell ref="IWC141:IWD141"/>
    <mergeCell ref="IWE141:IWF141"/>
    <mergeCell ref="IWG141:IWH141"/>
    <mergeCell ref="IWI141:IWJ141"/>
    <mergeCell ref="IVA141:IVB141"/>
    <mergeCell ref="IVC141:IVD141"/>
    <mergeCell ref="IVE141:IVF141"/>
    <mergeCell ref="IVG141:IVH141"/>
    <mergeCell ref="IVI141:IVJ141"/>
    <mergeCell ref="IVK141:IVL141"/>
    <mergeCell ref="IVM141:IVN141"/>
    <mergeCell ref="IVO141:IVP141"/>
    <mergeCell ref="IVQ141:IVR141"/>
    <mergeCell ref="IUI141:IUJ141"/>
    <mergeCell ref="IUK141:IUL141"/>
    <mergeCell ref="IUM141:IUN141"/>
    <mergeCell ref="IUO141:IUP141"/>
    <mergeCell ref="IUQ141:IUR141"/>
    <mergeCell ref="IUS141:IUT141"/>
    <mergeCell ref="IUU141:IUV141"/>
    <mergeCell ref="IUW141:IUX141"/>
    <mergeCell ref="IUY141:IUZ141"/>
    <mergeCell ref="ITQ141:ITR141"/>
    <mergeCell ref="ITS141:ITT141"/>
    <mergeCell ref="ITU141:ITV141"/>
    <mergeCell ref="ITW141:ITX141"/>
    <mergeCell ref="ITY141:ITZ141"/>
    <mergeCell ref="IUA141:IUB141"/>
    <mergeCell ref="IUC141:IUD141"/>
    <mergeCell ref="IUE141:IUF141"/>
    <mergeCell ref="IUG141:IUH141"/>
    <mergeCell ref="ISY141:ISZ141"/>
    <mergeCell ref="ITA141:ITB141"/>
    <mergeCell ref="ITC141:ITD141"/>
    <mergeCell ref="ITE141:ITF141"/>
    <mergeCell ref="ITG141:ITH141"/>
    <mergeCell ref="ITI141:ITJ141"/>
    <mergeCell ref="ITK141:ITL141"/>
    <mergeCell ref="ITM141:ITN141"/>
    <mergeCell ref="ITO141:ITP141"/>
    <mergeCell ref="ISG141:ISH141"/>
    <mergeCell ref="ISI141:ISJ141"/>
    <mergeCell ref="ISK141:ISL141"/>
    <mergeCell ref="ISM141:ISN141"/>
    <mergeCell ref="ISO141:ISP141"/>
    <mergeCell ref="ISQ141:ISR141"/>
    <mergeCell ref="ISS141:IST141"/>
    <mergeCell ref="ISU141:ISV141"/>
    <mergeCell ref="ISW141:ISX141"/>
    <mergeCell ref="IRO141:IRP141"/>
    <mergeCell ref="IRQ141:IRR141"/>
    <mergeCell ref="IRS141:IRT141"/>
    <mergeCell ref="IRU141:IRV141"/>
    <mergeCell ref="IRW141:IRX141"/>
    <mergeCell ref="IRY141:IRZ141"/>
    <mergeCell ref="ISA141:ISB141"/>
    <mergeCell ref="ISC141:ISD141"/>
    <mergeCell ref="ISE141:ISF141"/>
    <mergeCell ref="IQW141:IQX141"/>
    <mergeCell ref="IQY141:IQZ141"/>
    <mergeCell ref="IRA141:IRB141"/>
    <mergeCell ref="IRC141:IRD141"/>
    <mergeCell ref="IRE141:IRF141"/>
    <mergeCell ref="IRG141:IRH141"/>
    <mergeCell ref="IRI141:IRJ141"/>
    <mergeCell ref="IRK141:IRL141"/>
    <mergeCell ref="IRM141:IRN141"/>
    <mergeCell ref="IQE141:IQF141"/>
    <mergeCell ref="IQG141:IQH141"/>
    <mergeCell ref="IQI141:IQJ141"/>
    <mergeCell ref="IQK141:IQL141"/>
    <mergeCell ref="IQM141:IQN141"/>
    <mergeCell ref="IQO141:IQP141"/>
    <mergeCell ref="IQQ141:IQR141"/>
    <mergeCell ref="IQS141:IQT141"/>
    <mergeCell ref="IQU141:IQV141"/>
    <mergeCell ref="IPM141:IPN141"/>
    <mergeCell ref="IPO141:IPP141"/>
    <mergeCell ref="IPQ141:IPR141"/>
    <mergeCell ref="IPS141:IPT141"/>
    <mergeCell ref="IPU141:IPV141"/>
    <mergeCell ref="IPW141:IPX141"/>
    <mergeCell ref="IPY141:IPZ141"/>
    <mergeCell ref="IQA141:IQB141"/>
    <mergeCell ref="IQC141:IQD141"/>
    <mergeCell ref="IOU141:IOV141"/>
    <mergeCell ref="IOW141:IOX141"/>
    <mergeCell ref="IOY141:IOZ141"/>
    <mergeCell ref="IPA141:IPB141"/>
    <mergeCell ref="IPC141:IPD141"/>
    <mergeCell ref="IPE141:IPF141"/>
    <mergeCell ref="IPG141:IPH141"/>
    <mergeCell ref="IPI141:IPJ141"/>
    <mergeCell ref="IPK141:IPL141"/>
    <mergeCell ref="IOC141:IOD141"/>
    <mergeCell ref="IOE141:IOF141"/>
    <mergeCell ref="IOG141:IOH141"/>
    <mergeCell ref="IOI141:IOJ141"/>
    <mergeCell ref="IOK141:IOL141"/>
    <mergeCell ref="IOM141:ION141"/>
    <mergeCell ref="IOO141:IOP141"/>
    <mergeCell ref="IOQ141:IOR141"/>
    <mergeCell ref="IOS141:IOT141"/>
    <mergeCell ref="INK141:INL141"/>
    <mergeCell ref="INM141:INN141"/>
    <mergeCell ref="INO141:INP141"/>
    <mergeCell ref="INQ141:INR141"/>
    <mergeCell ref="INS141:INT141"/>
    <mergeCell ref="INU141:INV141"/>
    <mergeCell ref="INW141:INX141"/>
    <mergeCell ref="INY141:INZ141"/>
    <mergeCell ref="IOA141:IOB141"/>
    <mergeCell ref="IMS141:IMT141"/>
    <mergeCell ref="IMU141:IMV141"/>
    <mergeCell ref="IMW141:IMX141"/>
    <mergeCell ref="IMY141:IMZ141"/>
    <mergeCell ref="INA141:INB141"/>
    <mergeCell ref="INC141:IND141"/>
    <mergeCell ref="INE141:INF141"/>
    <mergeCell ref="ING141:INH141"/>
    <mergeCell ref="INI141:INJ141"/>
    <mergeCell ref="IMA141:IMB141"/>
    <mergeCell ref="IMC141:IMD141"/>
    <mergeCell ref="IME141:IMF141"/>
    <mergeCell ref="IMG141:IMH141"/>
    <mergeCell ref="IMI141:IMJ141"/>
    <mergeCell ref="IMK141:IML141"/>
    <mergeCell ref="IMM141:IMN141"/>
    <mergeCell ref="IMO141:IMP141"/>
    <mergeCell ref="IMQ141:IMR141"/>
    <mergeCell ref="ILI141:ILJ141"/>
    <mergeCell ref="ILK141:ILL141"/>
    <mergeCell ref="ILM141:ILN141"/>
    <mergeCell ref="ILO141:ILP141"/>
    <mergeCell ref="ILQ141:ILR141"/>
    <mergeCell ref="ILS141:ILT141"/>
    <mergeCell ref="ILU141:ILV141"/>
    <mergeCell ref="ILW141:ILX141"/>
    <mergeCell ref="ILY141:ILZ141"/>
    <mergeCell ref="IKQ141:IKR141"/>
    <mergeCell ref="IKS141:IKT141"/>
    <mergeCell ref="IKU141:IKV141"/>
    <mergeCell ref="IKW141:IKX141"/>
    <mergeCell ref="IKY141:IKZ141"/>
    <mergeCell ref="ILA141:ILB141"/>
    <mergeCell ref="ILC141:ILD141"/>
    <mergeCell ref="ILE141:ILF141"/>
    <mergeCell ref="ILG141:ILH141"/>
    <mergeCell ref="IJY141:IJZ141"/>
    <mergeCell ref="IKA141:IKB141"/>
    <mergeCell ref="IKC141:IKD141"/>
    <mergeCell ref="IKE141:IKF141"/>
    <mergeCell ref="IKG141:IKH141"/>
    <mergeCell ref="IKI141:IKJ141"/>
    <mergeCell ref="IKK141:IKL141"/>
    <mergeCell ref="IKM141:IKN141"/>
    <mergeCell ref="IKO141:IKP141"/>
    <mergeCell ref="IJG141:IJH141"/>
    <mergeCell ref="IJI141:IJJ141"/>
    <mergeCell ref="IJK141:IJL141"/>
    <mergeCell ref="IJM141:IJN141"/>
    <mergeCell ref="IJO141:IJP141"/>
    <mergeCell ref="IJQ141:IJR141"/>
    <mergeCell ref="IJS141:IJT141"/>
    <mergeCell ref="IJU141:IJV141"/>
    <mergeCell ref="IJW141:IJX141"/>
    <mergeCell ref="IIO141:IIP141"/>
    <mergeCell ref="IIQ141:IIR141"/>
    <mergeCell ref="IIS141:IIT141"/>
    <mergeCell ref="IIU141:IIV141"/>
    <mergeCell ref="IIW141:IIX141"/>
    <mergeCell ref="IIY141:IIZ141"/>
    <mergeCell ref="IJA141:IJB141"/>
    <mergeCell ref="IJC141:IJD141"/>
    <mergeCell ref="IJE141:IJF141"/>
    <mergeCell ref="IHW141:IHX141"/>
    <mergeCell ref="IHY141:IHZ141"/>
    <mergeCell ref="IIA141:IIB141"/>
    <mergeCell ref="IIC141:IID141"/>
    <mergeCell ref="IIE141:IIF141"/>
    <mergeCell ref="IIG141:IIH141"/>
    <mergeCell ref="III141:IIJ141"/>
    <mergeCell ref="IIK141:IIL141"/>
    <mergeCell ref="IIM141:IIN141"/>
    <mergeCell ref="IHE141:IHF141"/>
    <mergeCell ref="IHG141:IHH141"/>
    <mergeCell ref="IHI141:IHJ141"/>
    <mergeCell ref="IHK141:IHL141"/>
    <mergeCell ref="IHM141:IHN141"/>
    <mergeCell ref="IHO141:IHP141"/>
    <mergeCell ref="IHQ141:IHR141"/>
    <mergeCell ref="IHS141:IHT141"/>
    <mergeCell ref="IHU141:IHV141"/>
    <mergeCell ref="IGM141:IGN141"/>
    <mergeCell ref="IGO141:IGP141"/>
    <mergeCell ref="IGQ141:IGR141"/>
    <mergeCell ref="IGS141:IGT141"/>
    <mergeCell ref="IGU141:IGV141"/>
    <mergeCell ref="IGW141:IGX141"/>
    <mergeCell ref="IGY141:IGZ141"/>
    <mergeCell ref="IHA141:IHB141"/>
    <mergeCell ref="IHC141:IHD141"/>
    <mergeCell ref="IFU141:IFV141"/>
    <mergeCell ref="IFW141:IFX141"/>
    <mergeCell ref="IFY141:IFZ141"/>
    <mergeCell ref="IGA141:IGB141"/>
    <mergeCell ref="IGC141:IGD141"/>
    <mergeCell ref="IGE141:IGF141"/>
    <mergeCell ref="IGG141:IGH141"/>
    <mergeCell ref="IGI141:IGJ141"/>
    <mergeCell ref="IGK141:IGL141"/>
    <mergeCell ref="IFC141:IFD141"/>
    <mergeCell ref="IFE141:IFF141"/>
    <mergeCell ref="IFG141:IFH141"/>
    <mergeCell ref="IFI141:IFJ141"/>
    <mergeCell ref="IFK141:IFL141"/>
    <mergeCell ref="IFM141:IFN141"/>
    <mergeCell ref="IFO141:IFP141"/>
    <mergeCell ref="IFQ141:IFR141"/>
    <mergeCell ref="IFS141:IFT141"/>
    <mergeCell ref="IEK141:IEL141"/>
    <mergeCell ref="IEM141:IEN141"/>
    <mergeCell ref="IEO141:IEP141"/>
    <mergeCell ref="IEQ141:IER141"/>
    <mergeCell ref="IES141:IET141"/>
    <mergeCell ref="IEU141:IEV141"/>
    <mergeCell ref="IEW141:IEX141"/>
    <mergeCell ref="IEY141:IEZ141"/>
    <mergeCell ref="IFA141:IFB141"/>
    <mergeCell ref="IDS141:IDT141"/>
    <mergeCell ref="IDU141:IDV141"/>
    <mergeCell ref="IDW141:IDX141"/>
    <mergeCell ref="IDY141:IDZ141"/>
    <mergeCell ref="IEA141:IEB141"/>
    <mergeCell ref="IEC141:IED141"/>
    <mergeCell ref="IEE141:IEF141"/>
    <mergeCell ref="IEG141:IEH141"/>
    <mergeCell ref="IEI141:IEJ141"/>
    <mergeCell ref="IDA141:IDB141"/>
    <mergeCell ref="IDC141:IDD141"/>
    <mergeCell ref="IDE141:IDF141"/>
    <mergeCell ref="IDG141:IDH141"/>
    <mergeCell ref="IDI141:IDJ141"/>
    <mergeCell ref="IDK141:IDL141"/>
    <mergeCell ref="IDM141:IDN141"/>
    <mergeCell ref="IDO141:IDP141"/>
    <mergeCell ref="IDQ141:IDR141"/>
    <mergeCell ref="ICI141:ICJ141"/>
    <mergeCell ref="ICK141:ICL141"/>
    <mergeCell ref="ICM141:ICN141"/>
    <mergeCell ref="ICO141:ICP141"/>
    <mergeCell ref="ICQ141:ICR141"/>
    <mergeCell ref="ICS141:ICT141"/>
    <mergeCell ref="ICU141:ICV141"/>
    <mergeCell ref="ICW141:ICX141"/>
    <mergeCell ref="ICY141:ICZ141"/>
    <mergeCell ref="IBQ141:IBR141"/>
    <mergeCell ref="IBS141:IBT141"/>
    <mergeCell ref="IBU141:IBV141"/>
    <mergeCell ref="IBW141:IBX141"/>
    <mergeCell ref="IBY141:IBZ141"/>
    <mergeCell ref="ICA141:ICB141"/>
    <mergeCell ref="ICC141:ICD141"/>
    <mergeCell ref="ICE141:ICF141"/>
    <mergeCell ref="ICG141:ICH141"/>
    <mergeCell ref="IAY141:IAZ141"/>
    <mergeCell ref="IBA141:IBB141"/>
    <mergeCell ref="IBC141:IBD141"/>
    <mergeCell ref="IBE141:IBF141"/>
    <mergeCell ref="IBG141:IBH141"/>
    <mergeCell ref="IBI141:IBJ141"/>
    <mergeCell ref="IBK141:IBL141"/>
    <mergeCell ref="IBM141:IBN141"/>
    <mergeCell ref="IBO141:IBP141"/>
    <mergeCell ref="IAG141:IAH141"/>
    <mergeCell ref="IAI141:IAJ141"/>
    <mergeCell ref="IAK141:IAL141"/>
    <mergeCell ref="IAM141:IAN141"/>
    <mergeCell ref="IAO141:IAP141"/>
    <mergeCell ref="IAQ141:IAR141"/>
    <mergeCell ref="IAS141:IAT141"/>
    <mergeCell ref="IAU141:IAV141"/>
    <mergeCell ref="IAW141:IAX141"/>
    <mergeCell ref="HZO141:HZP141"/>
    <mergeCell ref="HZQ141:HZR141"/>
    <mergeCell ref="HZS141:HZT141"/>
    <mergeCell ref="HZU141:HZV141"/>
    <mergeCell ref="HZW141:HZX141"/>
    <mergeCell ref="HZY141:HZZ141"/>
    <mergeCell ref="IAA141:IAB141"/>
    <mergeCell ref="IAC141:IAD141"/>
    <mergeCell ref="IAE141:IAF141"/>
    <mergeCell ref="HYW141:HYX141"/>
    <mergeCell ref="HYY141:HYZ141"/>
    <mergeCell ref="HZA141:HZB141"/>
    <mergeCell ref="HZC141:HZD141"/>
    <mergeCell ref="HZE141:HZF141"/>
    <mergeCell ref="HZG141:HZH141"/>
    <mergeCell ref="HZI141:HZJ141"/>
    <mergeCell ref="HZK141:HZL141"/>
    <mergeCell ref="HZM141:HZN141"/>
    <mergeCell ref="HYE141:HYF141"/>
    <mergeCell ref="HYG141:HYH141"/>
    <mergeCell ref="HYI141:HYJ141"/>
    <mergeCell ref="HYK141:HYL141"/>
    <mergeCell ref="HYM141:HYN141"/>
    <mergeCell ref="HYO141:HYP141"/>
    <mergeCell ref="HYQ141:HYR141"/>
    <mergeCell ref="HYS141:HYT141"/>
    <mergeCell ref="HYU141:HYV141"/>
    <mergeCell ref="HXM141:HXN141"/>
    <mergeCell ref="HXO141:HXP141"/>
    <mergeCell ref="HXQ141:HXR141"/>
    <mergeCell ref="HXS141:HXT141"/>
    <mergeCell ref="HXU141:HXV141"/>
    <mergeCell ref="HXW141:HXX141"/>
    <mergeCell ref="HXY141:HXZ141"/>
    <mergeCell ref="HYA141:HYB141"/>
    <mergeCell ref="HYC141:HYD141"/>
    <mergeCell ref="HWU141:HWV141"/>
    <mergeCell ref="HWW141:HWX141"/>
    <mergeCell ref="HWY141:HWZ141"/>
    <mergeCell ref="HXA141:HXB141"/>
    <mergeCell ref="HXC141:HXD141"/>
    <mergeCell ref="HXE141:HXF141"/>
    <mergeCell ref="HXG141:HXH141"/>
    <mergeCell ref="HXI141:HXJ141"/>
    <mergeCell ref="HXK141:HXL141"/>
    <mergeCell ref="HWC141:HWD141"/>
    <mergeCell ref="HWE141:HWF141"/>
    <mergeCell ref="HWG141:HWH141"/>
    <mergeCell ref="HWI141:HWJ141"/>
    <mergeCell ref="HWK141:HWL141"/>
    <mergeCell ref="HWM141:HWN141"/>
    <mergeCell ref="HWO141:HWP141"/>
    <mergeCell ref="HWQ141:HWR141"/>
    <mergeCell ref="HWS141:HWT141"/>
    <mergeCell ref="HVK141:HVL141"/>
    <mergeCell ref="HVM141:HVN141"/>
    <mergeCell ref="HVO141:HVP141"/>
    <mergeCell ref="HVQ141:HVR141"/>
    <mergeCell ref="HVS141:HVT141"/>
    <mergeCell ref="HVU141:HVV141"/>
    <mergeCell ref="HVW141:HVX141"/>
    <mergeCell ref="HVY141:HVZ141"/>
    <mergeCell ref="HWA141:HWB141"/>
    <mergeCell ref="HUS141:HUT141"/>
    <mergeCell ref="HUU141:HUV141"/>
    <mergeCell ref="HUW141:HUX141"/>
    <mergeCell ref="HUY141:HUZ141"/>
    <mergeCell ref="HVA141:HVB141"/>
    <mergeCell ref="HVC141:HVD141"/>
    <mergeCell ref="HVE141:HVF141"/>
    <mergeCell ref="HVG141:HVH141"/>
    <mergeCell ref="HVI141:HVJ141"/>
    <mergeCell ref="HUA141:HUB141"/>
    <mergeCell ref="HUC141:HUD141"/>
    <mergeCell ref="HUE141:HUF141"/>
    <mergeCell ref="HUG141:HUH141"/>
    <mergeCell ref="HUI141:HUJ141"/>
    <mergeCell ref="HUK141:HUL141"/>
    <mergeCell ref="HUM141:HUN141"/>
    <mergeCell ref="HUO141:HUP141"/>
    <mergeCell ref="HUQ141:HUR141"/>
    <mergeCell ref="HTI141:HTJ141"/>
    <mergeCell ref="HTK141:HTL141"/>
    <mergeCell ref="HTM141:HTN141"/>
    <mergeCell ref="HTO141:HTP141"/>
    <mergeCell ref="HTQ141:HTR141"/>
    <mergeCell ref="HTS141:HTT141"/>
    <mergeCell ref="HTU141:HTV141"/>
    <mergeCell ref="HTW141:HTX141"/>
    <mergeCell ref="HTY141:HTZ141"/>
    <mergeCell ref="HSQ141:HSR141"/>
    <mergeCell ref="HSS141:HST141"/>
    <mergeCell ref="HSU141:HSV141"/>
    <mergeCell ref="HSW141:HSX141"/>
    <mergeCell ref="HSY141:HSZ141"/>
    <mergeCell ref="HTA141:HTB141"/>
    <mergeCell ref="HTC141:HTD141"/>
    <mergeCell ref="HTE141:HTF141"/>
    <mergeCell ref="HTG141:HTH141"/>
    <mergeCell ref="HRY141:HRZ141"/>
    <mergeCell ref="HSA141:HSB141"/>
    <mergeCell ref="HSC141:HSD141"/>
    <mergeCell ref="HSE141:HSF141"/>
    <mergeCell ref="HSG141:HSH141"/>
    <mergeCell ref="HSI141:HSJ141"/>
    <mergeCell ref="HSK141:HSL141"/>
    <mergeCell ref="HSM141:HSN141"/>
    <mergeCell ref="HSO141:HSP141"/>
    <mergeCell ref="HRG141:HRH141"/>
    <mergeCell ref="HRI141:HRJ141"/>
    <mergeCell ref="HRK141:HRL141"/>
    <mergeCell ref="HRM141:HRN141"/>
    <mergeCell ref="HRO141:HRP141"/>
    <mergeCell ref="HRQ141:HRR141"/>
    <mergeCell ref="HRS141:HRT141"/>
    <mergeCell ref="HRU141:HRV141"/>
    <mergeCell ref="HRW141:HRX141"/>
    <mergeCell ref="HQO141:HQP141"/>
    <mergeCell ref="HQQ141:HQR141"/>
    <mergeCell ref="HQS141:HQT141"/>
    <mergeCell ref="HQU141:HQV141"/>
    <mergeCell ref="HQW141:HQX141"/>
    <mergeCell ref="HQY141:HQZ141"/>
    <mergeCell ref="HRA141:HRB141"/>
    <mergeCell ref="HRC141:HRD141"/>
    <mergeCell ref="HRE141:HRF141"/>
    <mergeCell ref="HPW141:HPX141"/>
    <mergeCell ref="HPY141:HPZ141"/>
    <mergeCell ref="HQA141:HQB141"/>
    <mergeCell ref="HQC141:HQD141"/>
    <mergeCell ref="HQE141:HQF141"/>
    <mergeCell ref="HQG141:HQH141"/>
    <mergeCell ref="HQI141:HQJ141"/>
    <mergeCell ref="HQK141:HQL141"/>
    <mergeCell ref="HQM141:HQN141"/>
    <mergeCell ref="HPE141:HPF141"/>
    <mergeCell ref="HPG141:HPH141"/>
    <mergeCell ref="HPI141:HPJ141"/>
    <mergeCell ref="HPK141:HPL141"/>
    <mergeCell ref="HPM141:HPN141"/>
    <mergeCell ref="HPO141:HPP141"/>
    <mergeCell ref="HPQ141:HPR141"/>
    <mergeCell ref="HPS141:HPT141"/>
    <mergeCell ref="HPU141:HPV141"/>
    <mergeCell ref="HOM141:HON141"/>
    <mergeCell ref="HOO141:HOP141"/>
    <mergeCell ref="HOQ141:HOR141"/>
    <mergeCell ref="HOS141:HOT141"/>
    <mergeCell ref="HOU141:HOV141"/>
    <mergeCell ref="HOW141:HOX141"/>
    <mergeCell ref="HOY141:HOZ141"/>
    <mergeCell ref="HPA141:HPB141"/>
    <mergeCell ref="HPC141:HPD141"/>
    <mergeCell ref="HNU141:HNV141"/>
    <mergeCell ref="HNW141:HNX141"/>
    <mergeCell ref="HNY141:HNZ141"/>
    <mergeCell ref="HOA141:HOB141"/>
    <mergeCell ref="HOC141:HOD141"/>
    <mergeCell ref="HOE141:HOF141"/>
    <mergeCell ref="HOG141:HOH141"/>
    <mergeCell ref="HOI141:HOJ141"/>
    <mergeCell ref="HOK141:HOL141"/>
    <mergeCell ref="HNC141:HND141"/>
    <mergeCell ref="HNE141:HNF141"/>
    <mergeCell ref="HNG141:HNH141"/>
    <mergeCell ref="HNI141:HNJ141"/>
    <mergeCell ref="HNK141:HNL141"/>
    <mergeCell ref="HNM141:HNN141"/>
    <mergeCell ref="HNO141:HNP141"/>
    <mergeCell ref="HNQ141:HNR141"/>
    <mergeCell ref="HNS141:HNT141"/>
    <mergeCell ref="HMK141:HML141"/>
    <mergeCell ref="HMM141:HMN141"/>
    <mergeCell ref="HMO141:HMP141"/>
    <mergeCell ref="HMQ141:HMR141"/>
    <mergeCell ref="HMS141:HMT141"/>
    <mergeCell ref="HMU141:HMV141"/>
    <mergeCell ref="HMW141:HMX141"/>
    <mergeCell ref="HMY141:HMZ141"/>
    <mergeCell ref="HNA141:HNB141"/>
    <mergeCell ref="HLS141:HLT141"/>
    <mergeCell ref="HLU141:HLV141"/>
    <mergeCell ref="HLW141:HLX141"/>
    <mergeCell ref="HLY141:HLZ141"/>
    <mergeCell ref="HMA141:HMB141"/>
    <mergeCell ref="HMC141:HMD141"/>
    <mergeCell ref="HME141:HMF141"/>
    <mergeCell ref="HMG141:HMH141"/>
    <mergeCell ref="HMI141:HMJ141"/>
    <mergeCell ref="HLA141:HLB141"/>
    <mergeCell ref="HLC141:HLD141"/>
    <mergeCell ref="HLE141:HLF141"/>
    <mergeCell ref="HLG141:HLH141"/>
    <mergeCell ref="HLI141:HLJ141"/>
    <mergeCell ref="HLK141:HLL141"/>
    <mergeCell ref="HLM141:HLN141"/>
    <mergeCell ref="HLO141:HLP141"/>
    <mergeCell ref="HLQ141:HLR141"/>
    <mergeCell ref="HKI141:HKJ141"/>
    <mergeCell ref="HKK141:HKL141"/>
    <mergeCell ref="HKM141:HKN141"/>
    <mergeCell ref="HKO141:HKP141"/>
    <mergeCell ref="HKQ141:HKR141"/>
    <mergeCell ref="HKS141:HKT141"/>
    <mergeCell ref="HKU141:HKV141"/>
    <mergeCell ref="HKW141:HKX141"/>
    <mergeCell ref="HKY141:HKZ141"/>
    <mergeCell ref="HJQ141:HJR141"/>
    <mergeCell ref="HJS141:HJT141"/>
    <mergeCell ref="HJU141:HJV141"/>
    <mergeCell ref="HJW141:HJX141"/>
    <mergeCell ref="HJY141:HJZ141"/>
    <mergeCell ref="HKA141:HKB141"/>
    <mergeCell ref="HKC141:HKD141"/>
    <mergeCell ref="HKE141:HKF141"/>
    <mergeCell ref="HKG141:HKH141"/>
    <mergeCell ref="HIY141:HIZ141"/>
    <mergeCell ref="HJA141:HJB141"/>
    <mergeCell ref="HJC141:HJD141"/>
    <mergeCell ref="HJE141:HJF141"/>
    <mergeCell ref="HJG141:HJH141"/>
    <mergeCell ref="HJI141:HJJ141"/>
    <mergeCell ref="HJK141:HJL141"/>
    <mergeCell ref="HJM141:HJN141"/>
    <mergeCell ref="HJO141:HJP141"/>
    <mergeCell ref="HIG141:HIH141"/>
    <mergeCell ref="HII141:HIJ141"/>
    <mergeCell ref="HIK141:HIL141"/>
    <mergeCell ref="HIM141:HIN141"/>
    <mergeCell ref="HIO141:HIP141"/>
    <mergeCell ref="HIQ141:HIR141"/>
    <mergeCell ref="HIS141:HIT141"/>
    <mergeCell ref="HIU141:HIV141"/>
    <mergeCell ref="HIW141:HIX141"/>
    <mergeCell ref="HHO141:HHP141"/>
    <mergeCell ref="HHQ141:HHR141"/>
    <mergeCell ref="HHS141:HHT141"/>
    <mergeCell ref="HHU141:HHV141"/>
    <mergeCell ref="HHW141:HHX141"/>
    <mergeCell ref="HHY141:HHZ141"/>
    <mergeCell ref="HIA141:HIB141"/>
    <mergeCell ref="HIC141:HID141"/>
    <mergeCell ref="HIE141:HIF141"/>
    <mergeCell ref="HGW141:HGX141"/>
    <mergeCell ref="HGY141:HGZ141"/>
    <mergeCell ref="HHA141:HHB141"/>
    <mergeCell ref="HHC141:HHD141"/>
    <mergeCell ref="HHE141:HHF141"/>
    <mergeCell ref="HHG141:HHH141"/>
    <mergeCell ref="HHI141:HHJ141"/>
    <mergeCell ref="HHK141:HHL141"/>
    <mergeCell ref="HHM141:HHN141"/>
    <mergeCell ref="HGE141:HGF141"/>
    <mergeCell ref="HGG141:HGH141"/>
    <mergeCell ref="HGI141:HGJ141"/>
    <mergeCell ref="HGK141:HGL141"/>
    <mergeCell ref="HGM141:HGN141"/>
    <mergeCell ref="HGO141:HGP141"/>
    <mergeCell ref="HGQ141:HGR141"/>
    <mergeCell ref="HGS141:HGT141"/>
    <mergeCell ref="HGU141:HGV141"/>
    <mergeCell ref="HFM141:HFN141"/>
    <mergeCell ref="HFO141:HFP141"/>
    <mergeCell ref="HFQ141:HFR141"/>
    <mergeCell ref="HFS141:HFT141"/>
    <mergeCell ref="HFU141:HFV141"/>
    <mergeCell ref="HFW141:HFX141"/>
    <mergeCell ref="HFY141:HFZ141"/>
    <mergeCell ref="HGA141:HGB141"/>
    <mergeCell ref="HGC141:HGD141"/>
    <mergeCell ref="HEU141:HEV141"/>
    <mergeCell ref="HEW141:HEX141"/>
    <mergeCell ref="HEY141:HEZ141"/>
    <mergeCell ref="HFA141:HFB141"/>
    <mergeCell ref="HFC141:HFD141"/>
    <mergeCell ref="HFE141:HFF141"/>
    <mergeCell ref="HFG141:HFH141"/>
    <mergeCell ref="HFI141:HFJ141"/>
    <mergeCell ref="HFK141:HFL141"/>
    <mergeCell ref="HEC141:HED141"/>
    <mergeCell ref="HEE141:HEF141"/>
    <mergeCell ref="HEG141:HEH141"/>
    <mergeCell ref="HEI141:HEJ141"/>
    <mergeCell ref="HEK141:HEL141"/>
    <mergeCell ref="HEM141:HEN141"/>
    <mergeCell ref="HEO141:HEP141"/>
    <mergeCell ref="HEQ141:HER141"/>
    <mergeCell ref="HES141:HET141"/>
    <mergeCell ref="HDK141:HDL141"/>
    <mergeCell ref="HDM141:HDN141"/>
    <mergeCell ref="HDO141:HDP141"/>
    <mergeCell ref="HDQ141:HDR141"/>
    <mergeCell ref="HDS141:HDT141"/>
    <mergeCell ref="HDU141:HDV141"/>
    <mergeCell ref="HDW141:HDX141"/>
    <mergeCell ref="HDY141:HDZ141"/>
    <mergeCell ref="HEA141:HEB141"/>
    <mergeCell ref="HCS141:HCT141"/>
    <mergeCell ref="HCU141:HCV141"/>
    <mergeCell ref="HCW141:HCX141"/>
    <mergeCell ref="HCY141:HCZ141"/>
    <mergeCell ref="HDA141:HDB141"/>
    <mergeCell ref="HDC141:HDD141"/>
    <mergeCell ref="HDE141:HDF141"/>
    <mergeCell ref="HDG141:HDH141"/>
    <mergeCell ref="HDI141:HDJ141"/>
    <mergeCell ref="HCA141:HCB141"/>
    <mergeCell ref="HCC141:HCD141"/>
    <mergeCell ref="HCE141:HCF141"/>
    <mergeCell ref="HCG141:HCH141"/>
    <mergeCell ref="HCI141:HCJ141"/>
    <mergeCell ref="HCK141:HCL141"/>
    <mergeCell ref="HCM141:HCN141"/>
    <mergeCell ref="HCO141:HCP141"/>
    <mergeCell ref="HCQ141:HCR141"/>
    <mergeCell ref="HBI141:HBJ141"/>
    <mergeCell ref="HBK141:HBL141"/>
    <mergeCell ref="HBM141:HBN141"/>
    <mergeCell ref="HBO141:HBP141"/>
    <mergeCell ref="HBQ141:HBR141"/>
    <mergeCell ref="HBS141:HBT141"/>
    <mergeCell ref="HBU141:HBV141"/>
    <mergeCell ref="HBW141:HBX141"/>
    <mergeCell ref="HBY141:HBZ141"/>
    <mergeCell ref="HAQ141:HAR141"/>
    <mergeCell ref="HAS141:HAT141"/>
    <mergeCell ref="HAU141:HAV141"/>
    <mergeCell ref="HAW141:HAX141"/>
    <mergeCell ref="HAY141:HAZ141"/>
    <mergeCell ref="HBA141:HBB141"/>
    <mergeCell ref="HBC141:HBD141"/>
    <mergeCell ref="HBE141:HBF141"/>
    <mergeCell ref="HBG141:HBH141"/>
    <mergeCell ref="GZY141:GZZ141"/>
    <mergeCell ref="HAA141:HAB141"/>
    <mergeCell ref="HAC141:HAD141"/>
    <mergeCell ref="HAE141:HAF141"/>
    <mergeCell ref="HAG141:HAH141"/>
    <mergeCell ref="HAI141:HAJ141"/>
    <mergeCell ref="HAK141:HAL141"/>
    <mergeCell ref="HAM141:HAN141"/>
    <mergeCell ref="HAO141:HAP141"/>
    <mergeCell ref="GZG141:GZH141"/>
    <mergeCell ref="GZI141:GZJ141"/>
    <mergeCell ref="GZK141:GZL141"/>
    <mergeCell ref="GZM141:GZN141"/>
    <mergeCell ref="GZO141:GZP141"/>
    <mergeCell ref="GZQ141:GZR141"/>
    <mergeCell ref="GZS141:GZT141"/>
    <mergeCell ref="GZU141:GZV141"/>
    <mergeCell ref="GZW141:GZX141"/>
    <mergeCell ref="GYO141:GYP141"/>
    <mergeCell ref="GYQ141:GYR141"/>
    <mergeCell ref="GYS141:GYT141"/>
    <mergeCell ref="GYU141:GYV141"/>
    <mergeCell ref="GYW141:GYX141"/>
    <mergeCell ref="GYY141:GYZ141"/>
    <mergeCell ref="GZA141:GZB141"/>
    <mergeCell ref="GZC141:GZD141"/>
    <mergeCell ref="GZE141:GZF141"/>
    <mergeCell ref="GXW141:GXX141"/>
    <mergeCell ref="GXY141:GXZ141"/>
    <mergeCell ref="GYA141:GYB141"/>
    <mergeCell ref="GYC141:GYD141"/>
    <mergeCell ref="GYE141:GYF141"/>
    <mergeCell ref="GYG141:GYH141"/>
    <mergeCell ref="GYI141:GYJ141"/>
    <mergeCell ref="GYK141:GYL141"/>
    <mergeCell ref="GYM141:GYN141"/>
    <mergeCell ref="GXE141:GXF141"/>
    <mergeCell ref="GXG141:GXH141"/>
    <mergeCell ref="GXI141:GXJ141"/>
    <mergeCell ref="GXK141:GXL141"/>
    <mergeCell ref="GXM141:GXN141"/>
    <mergeCell ref="GXO141:GXP141"/>
    <mergeCell ref="GXQ141:GXR141"/>
    <mergeCell ref="GXS141:GXT141"/>
    <mergeCell ref="GXU141:GXV141"/>
    <mergeCell ref="GWM141:GWN141"/>
    <mergeCell ref="GWO141:GWP141"/>
    <mergeCell ref="GWQ141:GWR141"/>
    <mergeCell ref="GWS141:GWT141"/>
    <mergeCell ref="GWU141:GWV141"/>
    <mergeCell ref="GWW141:GWX141"/>
    <mergeCell ref="GWY141:GWZ141"/>
    <mergeCell ref="GXA141:GXB141"/>
    <mergeCell ref="GXC141:GXD141"/>
    <mergeCell ref="GVU141:GVV141"/>
    <mergeCell ref="GVW141:GVX141"/>
    <mergeCell ref="GVY141:GVZ141"/>
    <mergeCell ref="GWA141:GWB141"/>
    <mergeCell ref="GWC141:GWD141"/>
    <mergeCell ref="GWE141:GWF141"/>
    <mergeCell ref="GWG141:GWH141"/>
    <mergeCell ref="GWI141:GWJ141"/>
    <mergeCell ref="GWK141:GWL141"/>
    <mergeCell ref="GVC141:GVD141"/>
    <mergeCell ref="GVE141:GVF141"/>
    <mergeCell ref="GVG141:GVH141"/>
    <mergeCell ref="GVI141:GVJ141"/>
    <mergeCell ref="GVK141:GVL141"/>
    <mergeCell ref="GVM141:GVN141"/>
    <mergeCell ref="GVO141:GVP141"/>
    <mergeCell ref="GVQ141:GVR141"/>
    <mergeCell ref="GVS141:GVT141"/>
    <mergeCell ref="GUK141:GUL141"/>
    <mergeCell ref="GUM141:GUN141"/>
    <mergeCell ref="GUO141:GUP141"/>
    <mergeCell ref="GUQ141:GUR141"/>
    <mergeCell ref="GUS141:GUT141"/>
    <mergeCell ref="GUU141:GUV141"/>
    <mergeCell ref="GUW141:GUX141"/>
    <mergeCell ref="GUY141:GUZ141"/>
    <mergeCell ref="GVA141:GVB141"/>
    <mergeCell ref="GTS141:GTT141"/>
    <mergeCell ref="GTU141:GTV141"/>
    <mergeCell ref="GTW141:GTX141"/>
    <mergeCell ref="GTY141:GTZ141"/>
    <mergeCell ref="GUA141:GUB141"/>
    <mergeCell ref="GUC141:GUD141"/>
    <mergeCell ref="GUE141:GUF141"/>
    <mergeCell ref="GUG141:GUH141"/>
    <mergeCell ref="GUI141:GUJ141"/>
    <mergeCell ref="GTA141:GTB141"/>
    <mergeCell ref="GTC141:GTD141"/>
    <mergeCell ref="GTE141:GTF141"/>
    <mergeCell ref="GTG141:GTH141"/>
    <mergeCell ref="GTI141:GTJ141"/>
    <mergeCell ref="GTK141:GTL141"/>
    <mergeCell ref="GTM141:GTN141"/>
    <mergeCell ref="GTO141:GTP141"/>
    <mergeCell ref="GTQ141:GTR141"/>
    <mergeCell ref="GSI141:GSJ141"/>
    <mergeCell ref="GSK141:GSL141"/>
    <mergeCell ref="GSM141:GSN141"/>
    <mergeCell ref="GSO141:GSP141"/>
    <mergeCell ref="GSQ141:GSR141"/>
    <mergeCell ref="GSS141:GST141"/>
    <mergeCell ref="GSU141:GSV141"/>
    <mergeCell ref="GSW141:GSX141"/>
    <mergeCell ref="GSY141:GSZ141"/>
    <mergeCell ref="GRQ141:GRR141"/>
    <mergeCell ref="GRS141:GRT141"/>
    <mergeCell ref="GRU141:GRV141"/>
    <mergeCell ref="GRW141:GRX141"/>
    <mergeCell ref="GRY141:GRZ141"/>
    <mergeCell ref="GSA141:GSB141"/>
    <mergeCell ref="GSC141:GSD141"/>
    <mergeCell ref="GSE141:GSF141"/>
    <mergeCell ref="GSG141:GSH141"/>
    <mergeCell ref="GQY141:GQZ141"/>
    <mergeCell ref="GRA141:GRB141"/>
    <mergeCell ref="GRC141:GRD141"/>
    <mergeCell ref="GRE141:GRF141"/>
    <mergeCell ref="GRG141:GRH141"/>
    <mergeCell ref="GRI141:GRJ141"/>
    <mergeCell ref="GRK141:GRL141"/>
    <mergeCell ref="GRM141:GRN141"/>
    <mergeCell ref="GRO141:GRP141"/>
    <mergeCell ref="GQG141:GQH141"/>
    <mergeCell ref="GQI141:GQJ141"/>
    <mergeCell ref="GQK141:GQL141"/>
    <mergeCell ref="GQM141:GQN141"/>
    <mergeCell ref="GQO141:GQP141"/>
    <mergeCell ref="GQQ141:GQR141"/>
    <mergeCell ref="GQS141:GQT141"/>
    <mergeCell ref="GQU141:GQV141"/>
    <mergeCell ref="GQW141:GQX141"/>
    <mergeCell ref="GPO141:GPP141"/>
    <mergeCell ref="GPQ141:GPR141"/>
    <mergeCell ref="GPS141:GPT141"/>
    <mergeCell ref="GPU141:GPV141"/>
    <mergeCell ref="GPW141:GPX141"/>
    <mergeCell ref="GPY141:GPZ141"/>
    <mergeCell ref="GQA141:GQB141"/>
    <mergeCell ref="GQC141:GQD141"/>
    <mergeCell ref="GQE141:GQF141"/>
    <mergeCell ref="GOW141:GOX141"/>
    <mergeCell ref="GOY141:GOZ141"/>
    <mergeCell ref="GPA141:GPB141"/>
    <mergeCell ref="GPC141:GPD141"/>
    <mergeCell ref="GPE141:GPF141"/>
    <mergeCell ref="GPG141:GPH141"/>
    <mergeCell ref="GPI141:GPJ141"/>
    <mergeCell ref="GPK141:GPL141"/>
    <mergeCell ref="GPM141:GPN141"/>
    <mergeCell ref="GOE141:GOF141"/>
    <mergeCell ref="GOG141:GOH141"/>
    <mergeCell ref="GOI141:GOJ141"/>
    <mergeCell ref="GOK141:GOL141"/>
    <mergeCell ref="GOM141:GON141"/>
    <mergeCell ref="GOO141:GOP141"/>
    <mergeCell ref="GOQ141:GOR141"/>
    <mergeCell ref="GOS141:GOT141"/>
    <mergeCell ref="GOU141:GOV141"/>
    <mergeCell ref="GNM141:GNN141"/>
    <mergeCell ref="GNO141:GNP141"/>
    <mergeCell ref="GNQ141:GNR141"/>
    <mergeCell ref="GNS141:GNT141"/>
    <mergeCell ref="GNU141:GNV141"/>
    <mergeCell ref="GNW141:GNX141"/>
    <mergeCell ref="GNY141:GNZ141"/>
    <mergeCell ref="GOA141:GOB141"/>
    <mergeCell ref="GOC141:GOD141"/>
    <mergeCell ref="GMU141:GMV141"/>
    <mergeCell ref="GMW141:GMX141"/>
    <mergeCell ref="GMY141:GMZ141"/>
    <mergeCell ref="GNA141:GNB141"/>
    <mergeCell ref="GNC141:GND141"/>
    <mergeCell ref="GNE141:GNF141"/>
    <mergeCell ref="GNG141:GNH141"/>
    <mergeCell ref="GNI141:GNJ141"/>
    <mergeCell ref="GNK141:GNL141"/>
    <mergeCell ref="GMC141:GMD141"/>
    <mergeCell ref="GME141:GMF141"/>
    <mergeCell ref="GMG141:GMH141"/>
    <mergeCell ref="GMI141:GMJ141"/>
    <mergeCell ref="GMK141:GML141"/>
    <mergeCell ref="GMM141:GMN141"/>
    <mergeCell ref="GMO141:GMP141"/>
    <mergeCell ref="GMQ141:GMR141"/>
    <mergeCell ref="GMS141:GMT141"/>
    <mergeCell ref="GLK141:GLL141"/>
    <mergeCell ref="GLM141:GLN141"/>
    <mergeCell ref="GLO141:GLP141"/>
    <mergeCell ref="GLQ141:GLR141"/>
    <mergeCell ref="GLS141:GLT141"/>
    <mergeCell ref="GLU141:GLV141"/>
    <mergeCell ref="GLW141:GLX141"/>
    <mergeCell ref="GLY141:GLZ141"/>
    <mergeCell ref="GMA141:GMB141"/>
    <mergeCell ref="GKS141:GKT141"/>
    <mergeCell ref="GKU141:GKV141"/>
    <mergeCell ref="GKW141:GKX141"/>
    <mergeCell ref="GKY141:GKZ141"/>
    <mergeCell ref="GLA141:GLB141"/>
    <mergeCell ref="GLC141:GLD141"/>
    <mergeCell ref="GLE141:GLF141"/>
    <mergeCell ref="GLG141:GLH141"/>
    <mergeCell ref="GLI141:GLJ141"/>
    <mergeCell ref="GKA141:GKB141"/>
    <mergeCell ref="GKC141:GKD141"/>
    <mergeCell ref="GKE141:GKF141"/>
    <mergeCell ref="GKG141:GKH141"/>
    <mergeCell ref="GKI141:GKJ141"/>
    <mergeCell ref="GKK141:GKL141"/>
    <mergeCell ref="GKM141:GKN141"/>
    <mergeCell ref="GKO141:GKP141"/>
    <mergeCell ref="GKQ141:GKR141"/>
    <mergeCell ref="GJI141:GJJ141"/>
    <mergeCell ref="GJK141:GJL141"/>
    <mergeCell ref="GJM141:GJN141"/>
    <mergeCell ref="GJO141:GJP141"/>
    <mergeCell ref="GJQ141:GJR141"/>
    <mergeCell ref="GJS141:GJT141"/>
    <mergeCell ref="GJU141:GJV141"/>
    <mergeCell ref="GJW141:GJX141"/>
    <mergeCell ref="GJY141:GJZ141"/>
    <mergeCell ref="GIQ141:GIR141"/>
    <mergeCell ref="GIS141:GIT141"/>
    <mergeCell ref="GIU141:GIV141"/>
    <mergeCell ref="GIW141:GIX141"/>
    <mergeCell ref="GIY141:GIZ141"/>
    <mergeCell ref="GJA141:GJB141"/>
    <mergeCell ref="GJC141:GJD141"/>
    <mergeCell ref="GJE141:GJF141"/>
    <mergeCell ref="GJG141:GJH141"/>
    <mergeCell ref="GHY141:GHZ141"/>
    <mergeCell ref="GIA141:GIB141"/>
    <mergeCell ref="GIC141:GID141"/>
    <mergeCell ref="GIE141:GIF141"/>
    <mergeCell ref="GIG141:GIH141"/>
    <mergeCell ref="GII141:GIJ141"/>
    <mergeCell ref="GIK141:GIL141"/>
    <mergeCell ref="GIM141:GIN141"/>
    <mergeCell ref="GIO141:GIP141"/>
    <mergeCell ref="GHG141:GHH141"/>
    <mergeCell ref="GHI141:GHJ141"/>
    <mergeCell ref="GHK141:GHL141"/>
    <mergeCell ref="GHM141:GHN141"/>
    <mergeCell ref="GHO141:GHP141"/>
    <mergeCell ref="GHQ141:GHR141"/>
    <mergeCell ref="GHS141:GHT141"/>
    <mergeCell ref="GHU141:GHV141"/>
    <mergeCell ref="GHW141:GHX141"/>
    <mergeCell ref="GGO141:GGP141"/>
    <mergeCell ref="GGQ141:GGR141"/>
    <mergeCell ref="GGS141:GGT141"/>
    <mergeCell ref="GGU141:GGV141"/>
    <mergeCell ref="GGW141:GGX141"/>
    <mergeCell ref="GGY141:GGZ141"/>
    <mergeCell ref="GHA141:GHB141"/>
    <mergeCell ref="GHC141:GHD141"/>
    <mergeCell ref="GHE141:GHF141"/>
    <mergeCell ref="GFW141:GFX141"/>
    <mergeCell ref="GFY141:GFZ141"/>
    <mergeCell ref="GGA141:GGB141"/>
    <mergeCell ref="GGC141:GGD141"/>
    <mergeCell ref="GGE141:GGF141"/>
    <mergeCell ref="GGG141:GGH141"/>
    <mergeCell ref="GGI141:GGJ141"/>
    <mergeCell ref="GGK141:GGL141"/>
    <mergeCell ref="GGM141:GGN141"/>
    <mergeCell ref="GFE141:GFF141"/>
    <mergeCell ref="GFG141:GFH141"/>
    <mergeCell ref="GFI141:GFJ141"/>
    <mergeCell ref="GFK141:GFL141"/>
    <mergeCell ref="GFM141:GFN141"/>
    <mergeCell ref="GFO141:GFP141"/>
    <mergeCell ref="GFQ141:GFR141"/>
    <mergeCell ref="GFS141:GFT141"/>
    <mergeCell ref="GFU141:GFV141"/>
    <mergeCell ref="GEM141:GEN141"/>
    <mergeCell ref="GEO141:GEP141"/>
    <mergeCell ref="GEQ141:GER141"/>
    <mergeCell ref="GES141:GET141"/>
    <mergeCell ref="GEU141:GEV141"/>
    <mergeCell ref="GEW141:GEX141"/>
    <mergeCell ref="GEY141:GEZ141"/>
    <mergeCell ref="GFA141:GFB141"/>
    <mergeCell ref="GFC141:GFD141"/>
    <mergeCell ref="GDU141:GDV141"/>
    <mergeCell ref="GDW141:GDX141"/>
    <mergeCell ref="GDY141:GDZ141"/>
    <mergeCell ref="GEA141:GEB141"/>
    <mergeCell ref="GEC141:GED141"/>
    <mergeCell ref="GEE141:GEF141"/>
    <mergeCell ref="GEG141:GEH141"/>
    <mergeCell ref="GEI141:GEJ141"/>
    <mergeCell ref="GEK141:GEL141"/>
    <mergeCell ref="GDC141:GDD141"/>
    <mergeCell ref="GDE141:GDF141"/>
    <mergeCell ref="GDG141:GDH141"/>
    <mergeCell ref="GDI141:GDJ141"/>
    <mergeCell ref="GDK141:GDL141"/>
    <mergeCell ref="GDM141:GDN141"/>
    <mergeCell ref="GDO141:GDP141"/>
    <mergeCell ref="GDQ141:GDR141"/>
    <mergeCell ref="GDS141:GDT141"/>
    <mergeCell ref="GCK141:GCL141"/>
    <mergeCell ref="GCM141:GCN141"/>
    <mergeCell ref="GCO141:GCP141"/>
    <mergeCell ref="GCQ141:GCR141"/>
    <mergeCell ref="GCS141:GCT141"/>
    <mergeCell ref="GCU141:GCV141"/>
    <mergeCell ref="GCW141:GCX141"/>
    <mergeCell ref="GCY141:GCZ141"/>
    <mergeCell ref="GDA141:GDB141"/>
    <mergeCell ref="GBS141:GBT141"/>
    <mergeCell ref="GBU141:GBV141"/>
    <mergeCell ref="GBW141:GBX141"/>
    <mergeCell ref="GBY141:GBZ141"/>
    <mergeCell ref="GCA141:GCB141"/>
    <mergeCell ref="GCC141:GCD141"/>
    <mergeCell ref="GCE141:GCF141"/>
    <mergeCell ref="GCG141:GCH141"/>
    <mergeCell ref="GCI141:GCJ141"/>
    <mergeCell ref="GBA141:GBB141"/>
    <mergeCell ref="GBC141:GBD141"/>
    <mergeCell ref="GBE141:GBF141"/>
    <mergeCell ref="GBG141:GBH141"/>
    <mergeCell ref="GBI141:GBJ141"/>
    <mergeCell ref="GBK141:GBL141"/>
    <mergeCell ref="GBM141:GBN141"/>
    <mergeCell ref="GBO141:GBP141"/>
    <mergeCell ref="GBQ141:GBR141"/>
    <mergeCell ref="GAI141:GAJ141"/>
    <mergeCell ref="GAK141:GAL141"/>
    <mergeCell ref="GAM141:GAN141"/>
    <mergeCell ref="GAO141:GAP141"/>
    <mergeCell ref="GAQ141:GAR141"/>
    <mergeCell ref="GAS141:GAT141"/>
    <mergeCell ref="GAU141:GAV141"/>
    <mergeCell ref="GAW141:GAX141"/>
    <mergeCell ref="GAY141:GAZ141"/>
    <mergeCell ref="FZQ141:FZR141"/>
    <mergeCell ref="FZS141:FZT141"/>
    <mergeCell ref="FZU141:FZV141"/>
    <mergeCell ref="FZW141:FZX141"/>
    <mergeCell ref="FZY141:FZZ141"/>
    <mergeCell ref="GAA141:GAB141"/>
    <mergeCell ref="GAC141:GAD141"/>
    <mergeCell ref="GAE141:GAF141"/>
    <mergeCell ref="GAG141:GAH141"/>
    <mergeCell ref="FYY141:FYZ141"/>
    <mergeCell ref="FZA141:FZB141"/>
    <mergeCell ref="FZC141:FZD141"/>
    <mergeCell ref="FZE141:FZF141"/>
    <mergeCell ref="FZG141:FZH141"/>
    <mergeCell ref="FZI141:FZJ141"/>
    <mergeCell ref="FZK141:FZL141"/>
    <mergeCell ref="FZM141:FZN141"/>
    <mergeCell ref="FZO141:FZP141"/>
    <mergeCell ref="FYG141:FYH141"/>
    <mergeCell ref="FYI141:FYJ141"/>
    <mergeCell ref="FYK141:FYL141"/>
    <mergeCell ref="FYM141:FYN141"/>
    <mergeCell ref="FYO141:FYP141"/>
    <mergeCell ref="FYQ141:FYR141"/>
    <mergeCell ref="FYS141:FYT141"/>
    <mergeCell ref="FYU141:FYV141"/>
    <mergeCell ref="FYW141:FYX141"/>
    <mergeCell ref="FXO141:FXP141"/>
    <mergeCell ref="FXQ141:FXR141"/>
    <mergeCell ref="FXS141:FXT141"/>
    <mergeCell ref="FXU141:FXV141"/>
    <mergeCell ref="FXW141:FXX141"/>
    <mergeCell ref="FXY141:FXZ141"/>
    <mergeCell ref="FYA141:FYB141"/>
    <mergeCell ref="FYC141:FYD141"/>
    <mergeCell ref="FYE141:FYF141"/>
    <mergeCell ref="FWW141:FWX141"/>
    <mergeCell ref="FWY141:FWZ141"/>
    <mergeCell ref="FXA141:FXB141"/>
    <mergeCell ref="FXC141:FXD141"/>
    <mergeCell ref="FXE141:FXF141"/>
    <mergeCell ref="FXG141:FXH141"/>
    <mergeCell ref="FXI141:FXJ141"/>
    <mergeCell ref="FXK141:FXL141"/>
    <mergeCell ref="FXM141:FXN141"/>
    <mergeCell ref="FWE141:FWF141"/>
    <mergeCell ref="FWG141:FWH141"/>
    <mergeCell ref="FWI141:FWJ141"/>
    <mergeCell ref="FWK141:FWL141"/>
    <mergeCell ref="FWM141:FWN141"/>
    <mergeCell ref="FWO141:FWP141"/>
    <mergeCell ref="FWQ141:FWR141"/>
    <mergeCell ref="FWS141:FWT141"/>
    <mergeCell ref="FWU141:FWV141"/>
    <mergeCell ref="FVM141:FVN141"/>
    <mergeCell ref="FVO141:FVP141"/>
    <mergeCell ref="FVQ141:FVR141"/>
    <mergeCell ref="FVS141:FVT141"/>
    <mergeCell ref="FVU141:FVV141"/>
    <mergeCell ref="FVW141:FVX141"/>
    <mergeCell ref="FVY141:FVZ141"/>
    <mergeCell ref="FWA141:FWB141"/>
    <mergeCell ref="FWC141:FWD141"/>
    <mergeCell ref="FUU141:FUV141"/>
    <mergeCell ref="FUW141:FUX141"/>
    <mergeCell ref="FUY141:FUZ141"/>
    <mergeCell ref="FVA141:FVB141"/>
    <mergeCell ref="FVC141:FVD141"/>
    <mergeCell ref="FVE141:FVF141"/>
    <mergeCell ref="FVG141:FVH141"/>
    <mergeCell ref="FVI141:FVJ141"/>
    <mergeCell ref="FVK141:FVL141"/>
    <mergeCell ref="FUC141:FUD141"/>
    <mergeCell ref="FUE141:FUF141"/>
    <mergeCell ref="FUG141:FUH141"/>
    <mergeCell ref="FUI141:FUJ141"/>
    <mergeCell ref="FUK141:FUL141"/>
    <mergeCell ref="FUM141:FUN141"/>
    <mergeCell ref="FUO141:FUP141"/>
    <mergeCell ref="FUQ141:FUR141"/>
    <mergeCell ref="FUS141:FUT141"/>
    <mergeCell ref="FTK141:FTL141"/>
    <mergeCell ref="FTM141:FTN141"/>
    <mergeCell ref="FTO141:FTP141"/>
    <mergeCell ref="FTQ141:FTR141"/>
    <mergeCell ref="FTS141:FTT141"/>
    <mergeCell ref="FTU141:FTV141"/>
    <mergeCell ref="FTW141:FTX141"/>
    <mergeCell ref="FTY141:FTZ141"/>
    <mergeCell ref="FUA141:FUB141"/>
    <mergeCell ref="FSS141:FST141"/>
    <mergeCell ref="FSU141:FSV141"/>
    <mergeCell ref="FSW141:FSX141"/>
    <mergeCell ref="FSY141:FSZ141"/>
    <mergeCell ref="FTA141:FTB141"/>
    <mergeCell ref="FTC141:FTD141"/>
    <mergeCell ref="FTE141:FTF141"/>
    <mergeCell ref="FTG141:FTH141"/>
    <mergeCell ref="FTI141:FTJ141"/>
    <mergeCell ref="FSA141:FSB141"/>
    <mergeCell ref="FSC141:FSD141"/>
    <mergeCell ref="FSE141:FSF141"/>
    <mergeCell ref="FSG141:FSH141"/>
    <mergeCell ref="FSI141:FSJ141"/>
    <mergeCell ref="FSK141:FSL141"/>
    <mergeCell ref="FSM141:FSN141"/>
    <mergeCell ref="FSO141:FSP141"/>
    <mergeCell ref="FSQ141:FSR141"/>
    <mergeCell ref="FRI141:FRJ141"/>
    <mergeCell ref="FRK141:FRL141"/>
    <mergeCell ref="FRM141:FRN141"/>
    <mergeCell ref="FRO141:FRP141"/>
    <mergeCell ref="FRQ141:FRR141"/>
    <mergeCell ref="FRS141:FRT141"/>
    <mergeCell ref="FRU141:FRV141"/>
    <mergeCell ref="FRW141:FRX141"/>
    <mergeCell ref="FRY141:FRZ141"/>
    <mergeCell ref="FQQ141:FQR141"/>
    <mergeCell ref="FQS141:FQT141"/>
    <mergeCell ref="FQU141:FQV141"/>
    <mergeCell ref="FQW141:FQX141"/>
    <mergeCell ref="FQY141:FQZ141"/>
    <mergeCell ref="FRA141:FRB141"/>
    <mergeCell ref="FRC141:FRD141"/>
    <mergeCell ref="FRE141:FRF141"/>
    <mergeCell ref="FRG141:FRH141"/>
    <mergeCell ref="FPY141:FPZ141"/>
    <mergeCell ref="FQA141:FQB141"/>
    <mergeCell ref="FQC141:FQD141"/>
    <mergeCell ref="FQE141:FQF141"/>
    <mergeCell ref="FQG141:FQH141"/>
    <mergeCell ref="FQI141:FQJ141"/>
    <mergeCell ref="FQK141:FQL141"/>
    <mergeCell ref="FQM141:FQN141"/>
    <mergeCell ref="FQO141:FQP141"/>
    <mergeCell ref="FPG141:FPH141"/>
    <mergeCell ref="FPI141:FPJ141"/>
    <mergeCell ref="FPK141:FPL141"/>
    <mergeCell ref="FPM141:FPN141"/>
    <mergeCell ref="FPO141:FPP141"/>
    <mergeCell ref="FPQ141:FPR141"/>
    <mergeCell ref="FPS141:FPT141"/>
    <mergeCell ref="FPU141:FPV141"/>
    <mergeCell ref="FPW141:FPX141"/>
    <mergeCell ref="FOO141:FOP141"/>
    <mergeCell ref="FOQ141:FOR141"/>
    <mergeCell ref="FOS141:FOT141"/>
    <mergeCell ref="FOU141:FOV141"/>
    <mergeCell ref="FOW141:FOX141"/>
    <mergeCell ref="FOY141:FOZ141"/>
    <mergeCell ref="FPA141:FPB141"/>
    <mergeCell ref="FPC141:FPD141"/>
    <mergeCell ref="FPE141:FPF141"/>
    <mergeCell ref="FNW141:FNX141"/>
    <mergeCell ref="FNY141:FNZ141"/>
    <mergeCell ref="FOA141:FOB141"/>
    <mergeCell ref="FOC141:FOD141"/>
    <mergeCell ref="FOE141:FOF141"/>
    <mergeCell ref="FOG141:FOH141"/>
    <mergeCell ref="FOI141:FOJ141"/>
    <mergeCell ref="FOK141:FOL141"/>
    <mergeCell ref="FOM141:FON141"/>
    <mergeCell ref="FNE141:FNF141"/>
    <mergeCell ref="FNG141:FNH141"/>
    <mergeCell ref="FNI141:FNJ141"/>
    <mergeCell ref="FNK141:FNL141"/>
    <mergeCell ref="FNM141:FNN141"/>
    <mergeCell ref="FNO141:FNP141"/>
    <mergeCell ref="FNQ141:FNR141"/>
    <mergeCell ref="FNS141:FNT141"/>
    <mergeCell ref="FNU141:FNV141"/>
    <mergeCell ref="FMM141:FMN141"/>
    <mergeCell ref="FMO141:FMP141"/>
    <mergeCell ref="FMQ141:FMR141"/>
    <mergeCell ref="FMS141:FMT141"/>
    <mergeCell ref="FMU141:FMV141"/>
    <mergeCell ref="FMW141:FMX141"/>
    <mergeCell ref="FMY141:FMZ141"/>
    <mergeCell ref="FNA141:FNB141"/>
    <mergeCell ref="FNC141:FND141"/>
    <mergeCell ref="FLU141:FLV141"/>
    <mergeCell ref="FLW141:FLX141"/>
    <mergeCell ref="FLY141:FLZ141"/>
    <mergeCell ref="FMA141:FMB141"/>
    <mergeCell ref="FMC141:FMD141"/>
    <mergeCell ref="FME141:FMF141"/>
    <mergeCell ref="FMG141:FMH141"/>
    <mergeCell ref="FMI141:FMJ141"/>
    <mergeCell ref="FMK141:FML141"/>
    <mergeCell ref="FLC141:FLD141"/>
    <mergeCell ref="FLE141:FLF141"/>
    <mergeCell ref="FLG141:FLH141"/>
    <mergeCell ref="FLI141:FLJ141"/>
    <mergeCell ref="FLK141:FLL141"/>
    <mergeCell ref="FLM141:FLN141"/>
    <mergeCell ref="FLO141:FLP141"/>
    <mergeCell ref="FLQ141:FLR141"/>
    <mergeCell ref="FLS141:FLT141"/>
    <mergeCell ref="FKK141:FKL141"/>
    <mergeCell ref="FKM141:FKN141"/>
    <mergeCell ref="FKO141:FKP141"/>
    <mergeCell ref="FKQ141:FKR141"/>
    <mergeCell ref="FKS141:FKT141"/>
    <mergeCell ref="FKU141:FKV141"/>
    <mergeCell ref="FKW141:FKX141"/>
    <mergeCell ref="FKY141:FKZ141"/>
    <mergeCell ref="FLA141:FLB141"/>
    <mergeCell ref="FJS141:FJT141"/>
    <mergeCell ref="FJU141:FJV141"/>
    <mergeCell ref="FJW141:FJX141"/>
    <mergeCell ref="FJY141:FJZ141"/>
    <mergeCell ref="FKA141:FKB141"/>
    <mergeCell ref="FKC141:FKD141"/>
    <mergeCell ref="FKE141:FKF141"/>
    <mergeCell ref="FKG141:FKH141"/>
    <mergeCell ref="FKI141:FKJ141"/>
    <mergeCell ref="FJA141:FJB141"/>
    <mergeCell ref="FJC141:FJD141"/>
    <mergeCell ref="FJE141:FJF141"/>
    <mergeCell ref="FJG141:FJH141"/>
    <mergeCell ref="FJI141:FJJ141"/>
    <mergeCell ref="FJK141:FJL141"/>
    <mergeCell ref="FJM141:FJN141"/>
    <mergeCell ref="FJO141:FJP141"/>
    <mergeCell ref="FJQ141:FJR141"/>
    <mergeCell ref="FII141:FIJ141"/>
    <mergeCell ref="FIK141:FIL141"/>
    <mergeCell ref="FIM141:FIN141"/>
    <mergeCell ref="FIO141:FIP141"/>
    <mergeCell ref="FIQ141:FIR141"/>
    <mergeCell ref="FIS141:FIT141"/>
    <mergeCell ref="FIU141:FIV141"/>
    <mergeCell ref="FIW141:FIX141"/>
    <mergeCell ref="FIY141:FIZ141"/>
    <mergeCell ref="FHQ141:FHR141"/>
    <mergeCell ref="FHS141:FHT141"/>
    <mergeCell ref="FHU141:FHV141"/>
    <mergeCell ref="FHW141:FHX141"/>
    <mergeCell ref="FHY141:FHZ141"/>
    <mergeCell ref="FIA141:FIB141"/>
    <mergeCell ref="FIC141:FID141"/>
    <mergeCell ref="FIE141:FIF141"/>
    <mergeCell ref="FIG141:FIH141"/>
    <mergeCell ref="FGY141:FGZ141"/>
    <mergeCell ref="FHA141:FHB141"/>
    <mergeCell ref="FHC141:FHD141"/>
    <mergeCell ref="FHE141:FHF141"/>
    <mergeCell ref="FHG141:FHH141"/>
    <mergeCell ref="FHI141:FHJ141"/>
    <mergeCell ref="FHK141:FHL141"/>
    <mergeCell ref="FHM141:FHN141"/>
    <mergeCell ref="FHO141:FHP141"/>
    <mergeCell ref="FGG141:FGH141"/>
    <mergeCell ref="FGI141:FGJ141"/>
    <mergeCell ref="FGK141:FGL141"/>
    <mergeCell ref="FGM141:FGN141"/>
    <mergeCell ref="FGO141:FGP141"/>
    <mergeCell ref="FGQ141:FGR141"/>
    <mergeCell ref="FGS141:FGT141"/>
    <mergeCell ref="FGU141:FGV141"/>
    <mergeCell ref="FGW141:FGX141"/>
    <mergeCell ref="FFO141:FFP141"/>
    <mergeCell ref="FFQ141:FFR141"/>
    <mergeCell ref="FFS141:FFT141"/>
    <mergeCell ref="FFU141:FFV141"/>
    <mergeCell ref="FFW141:FFX141"/>
    <mergeCell ref="FFY141:FFZ141"/>
    <mergeCell ref="FGA141:FGB141"/>
    <mergeCell ref="FGC141:FGD141"/>
    <mergeCell ref="FGE141:FGF141"/>
    <mergeCell ref="FEW141:FEX141"/>
    <mergeCell ref="FEY141:FEZ141"/>
    <mergeCell ref="FFA141:FFB141"/>
    <mergeCell ref="FFC141:FFD141"/>
    <mergeCell ref="FFE141:FFF141"/>
    <mergeCell ref="FFG141:FFH141"/>
    <mergeCell ref="FFI141:FFJ141"/>
    <mergeCell ref="FFK141:FFL141"/>
    <mergeCell ref="FFM141:FFN141"/>
    <mergeCell ref="FEE141:FEF141"/>
    <mergeCell ref="FEG141:FEH141"/>
    <mergeCell ref="FEI141:FEJ141"/>
    <mergeCell ref="FEK141:FEL141"/>
    <mergeCell ref="FEM141:FEN141"/>
    <mergeCell ref="FEO141:FEP141"/>
    <mergeCell ref="FEQ141:FER141"/>
    <mergeCell ref="FES141:FET141"/>
    <mergeCell ref="FEU141:FEV141"/>
    <mergeCell ref="FDM141:FDN141"/>
    <mergeCell ref="FDO141:FDP141"/>
    <mergeCell ref="FDQ141:FDR141"/>
    <mergeCell ref="FDS141:FDT141"/>
    <mergeCell ref="FDU141:FDV141"/>
    <mergeCell ref="FDW141:FDX141"/>
    <mergeCell ref="FDY141:FDZ141"/>
    <mergeCell ref="FEA141:FEB141"/>
    <mergeCell ref="FEC141:FED141"/>
    <mergeCell ref="FCU141:FCV141"/>
    <mergeCell ref="FCW141:FCX141"/>
    <mergeCell ref="FCY141:FCZ141"/>
    <mergeCell ref="FDA141:FDB141"/>
    <mergeCell ref="FDC141:FDD141"/>
    <mergeCell ref="FDE141:FDF141"/>
    <mergeCell ref="FDG141:FDH141"/>
    <mergeCell ref="FDI141:FDJ141"/>
    <mergeCell ref="FDK141:FDL141"/>
    <mergeCell ref="FCC141:FCD141"/>
    <mergeCell ref="FCE141:FCF141"/>
    <mergeCell ref="FCG141:FCH141"/>
    <mergeCell ref="FCI141:FCJ141"/>
    <mergeCell ref="FCK141:FCL141"/>
    <mergeCell ref="FCM141:FCN141"/>
    <mergeCell ref="FCO141:FCP141"/>
    <mergeCell ref="FCQ141:FCR141"/>
    <mergeCell ref="FCS141:FCT141"/>
    <mergeCell ref="FBK141:FBL141"/>
    <mergeCell ref="FBM141:FBN141"/>
    <mergeCell ref="FBO141:FBP141"/>
    <mergeCell ref="FBQ141:FBR141"/>
    <mergeCell ref="FBS141:FBT141"/>
    <mergeCell ref="FBU141:FBV141"/>
    <mergeCell ref="FBW141:FBX141"/>
    <mergeCell ref="FBY141:FBZ141"/>
    <mergeCell ref="FCA141:FCB141"/>
    <mergeCell ref="FAS141:FAT141"/>
    <mergeCell ref="FAU141:FAV141"/>
    <mergeCell ref="FAW141:FAX141"/>
    <mergeCell ref="FAY141:FAZ141"/>
    <mergeCell ref="FBA141:FBB141"/>
    <mergeCell ref="FBC141:FBD141"/>
    <mergeCell ref="FBE141:FBF141"/>
    <mergeCell ref="FBG141:FBH141"/>
    <mergeCell ref="FBI141:FBJ141"/>
    <mergeCell ref="FAA141:FAB141"/>
    <mergeCell ref="FAC141:FAD141"/>
    <mergeCell ref="FAE141:FAF141"/>
    <mergeCell ref="FAG141:FAH141"/>
    <mergeCell ref="FAI141:FAJ141"/>
    <mergeCell ref="FAK141:FAL141"/>
    <mergeCell ref="FAM141:FAN141"/>
    <mergeCell ref="FAO141:FAP141"/>
    <mergeCell ref="FAQ141:FAR141"/>
    <mergeCell ref="EZI141:EZJ141"/>
    <mergeCell ref="EZK141:EZL141"/>
    <mergeCell ref="EZM141:EZN141"/>
    <mergeCell ref="EZO141:EZP141"/>
    <mergeCell ref="EZQ141:EZR141"/>
    <mergeCell ref="EZS141:EZT141"/>
    <mergeCell ref="EZU141:EZV141"/>
    <mergeCell ref="EZW141:EZX141"/>
    <mergeCell ref="EZY141:EZZ141"/>
    <mergeCell ref="EYQ141:EYR141"/>
    <mergeCell ref="EYS141:EYT141"/>
    <mergeCell ref="EYU141:EYV141"/>
    <mergeCell ref="EYW141:EYX141"/>
    <mergeCell ref="EYY141:EYZ141"/>
    <mergeCell ref="EZA141:EZB141"/>
    <mergeCell ref="EZC141:EZD141"/>
    <mergeCell ref="EZE141:EZF141"/>
    <mergeCell ref="EZG141:EZH141"/>
    <mergeCell ref="EXY141:EXZ141"/>
    <mergeCell ref="EYA141:EYB141"/>
    <mergeCell ref="EYC141:EYD141"/>
    <mergeCell ref="EYE141:EYF141"/>
    <mergeCell ref="EYG141:EYH141"/>
    <mergeCell ref="EYI141:EYJ141"/>
    <mergeCell ref="EYK141:EYL141"/>
    <mergeCell ref="EYM141:EYN141"/>
    <mergeCell ref="EYO141:EYP141"/>
    <mergeCell ref="EXG141:EXH141"/>
    <mergeCell ref="EXI141:EXJ141"/>
    <mergeCell ref="EXK141:EXL141"/>
    <mergeCell ref="EXM141:EXN141"/>
    <mergeCell ref="EXO141:EXP141"/>
    <mergeCell ref="EXQ141:EXR141"/>
    <mergeCell ref="EXS141:EXT141"/>
    <mergeCell ref="EXU141:EXV141"/>
    <mergeCell ref="EXW141:EXX141"/>
    <mergeCell ref="EWO141:EWP141"/>
    <mergeCell ref="EWQ141:EWR141"/>
    <mergeCell ref="EWS141:EWT141"/>
    <mergeCell ref="EWU141:EWV141"/>
    <mergeCell ref="EWW141:EWX141"/>
    <mergeCell ref="EWY141:EWZ141"/>
    <mergeCell ref="EXA141:EXB141"/>
    <mergeCell ref="EXC141:EXD141"/>
    <mergeCell ref="EXE141:EXF141"/>
    <mergeCell ref="EVW141:EVX141"/>
    <mergeCell ref="EVY141:EVZ141"/>
    <mergeCell ref="EWA141:EWB141"/>
    <mergeCell ref="EWC141:EWD141"/>
    <mergeCell ref="EWE141:EWF141"/>
    <mergeCell ref="EWG141:EWH141"/>
    <mergeCell ref="EWI141:EWJ141"/>
    <mergeCell ref="EWK141:EWL141"/>
    <mergeCell ref="EWM141:EWN141"/>
    <mergeCell ref="EVE141:EVF141"/>
    <mergeCell ref="EVG141:EVH141"/>
    <mergeCell ref="EVI141:EVJ141"/>
    <mergeCell ref="EVK141:EVL141"/>
    <mergeCell ref="EVM141:EVN141"/>
    <mergeCell ref="EVO141:EVP141"/>
    <mergeCell ref="EVQ141:EVR141"/>
    <mergeCell ref="EVS141:EVT141"/>
    <mergeCell ref="EVU141:EVV141"/>
    <mergeCell ref="EUM141:EUN141"/>
    <mergeCell ref="EUO141:EUP141"/>
    <mergeCell ref="EUQ141:EUR141"/>
    <mergeCell ref="EUS141:EUT141"/>
    <mergeCell ref="EUU141:EUV141"/>
    <mergeCell ref="EUW141:EUX141"/>
    <mergeCell ref="EUY141:EUZ141"/>
    <mergeCell ref="EVA141:EVB141"/>
    <mergeCell ref="EVC141:EVD141"/>
    <mergeCell ref="ETU141:ETV141"/>
    <mergeCell ref="ETW141:ETX141"/>
    <mergeCell ref="ETY141:ETZ141"/>
    <mergeCell ref="EUA141:EUB141"/>
    <mergeCell ref="EUC141:EUD141"/>
    <mergeCell ref="EUE141:EUF141"/>
    <mergeCell ref="EUG141:EUH141"/>
    <mergeCell ref="EUI141:EUJ141"/>
    <mergeCell ref="EUK141:EUL141"/>
    <mergeCell ref="ETC141:ETD141"/>
    <mergeCell ref="ETE141:ETF141"/>
    <mergeCell ref="ETG141:ETH141"/>
    <mergeCell ref="ETI141:ETJ141"/>
    <mergeCell ref="ETK141:ETL141"/>
    <mergeCell ref="ETM141:ETN141"/>
    <mergeCell ref="ETO141:ETP141"/>
    <mergeCell ref="ETQ141:ETR141"/>
    <mergeCell ref="ETS141:ETT141"/>
    <mergeCell ref="ESK141:ESL141"/>
    <mergeCell ref="ESM141:ESN141"/>
    <mergeCell ref="ESO141:ESP141"/>
    <mergeCell ref="ESQ141:ESR141"/>
    <mergeCell ref="ESS141:EST141"/>
    <mergeCell ref="ESU141:ESV141"/>
    <mergeCell ref="ESW141:ESX141"/>
    <mergeCell ref="ESY141:ESZ141"/>
    <mergeCell ref="ETA141:ETB141"/>
    <mergeCell ref="ERS141:ERT141"/>
    <mergeCell ref="ERU141:ERV141"/>
    <mergeCell ref="ERW141:ERX141"/>
    <mergeCell ref="ERY141:ERZ141"/>
    <mergeCell ref="ESA141:ESB141"/>
    <mergeCell ref="ESC141:ESD141"/>
    <mergeCell ref="ESE141:ESF141"/>
    <mergeCell ref="ESG141:ESH141"/>
    <mergeCell ref="ESI141:ESJ141"/>
    <mergeCell ref="ERA141:ERB141"/>
    <mergeCell ref="ERC141:ERD141"/>
    <mergeCell ref="ERE141:ERF141"/>
    <mergeCell ref="ERG141:ERH141"/>
    <mergeCell ref="ERI141:ERJ141"/>
    <mergeCell ref="ERK141:ERL141"/>
    <mergeCell ref="ERM141:ERN141"/>
    <mergeCell ref="ERO141:ERP141"/>
    <mergeCell ref="ERQ141:ERR141"/>
    <mergeCell ref="EQI141:EQJ141"/>
    <mergeCell ref="EQK141:EQL141"/>
    <mergeCell ref="EQM141:EQN141"/>
    <mergeCell ref="EQO141:EQP141"/>
    <mergeCell ref="EQQ141:EQR141"/>
    <mergeCell ref="EQS141:EQT141"/>
    <mergeCell ref="EQU141:EQV141"/>
    <mergeCell ref="EQW141:EQX141"/>
    <mergeCell ref="EQY141:EQZ141"/>
    <mergeCell ref="EPQ141:EPR141"/>
    <mergeCell ref="EPS141:EPT141"/>
    <mergeCell ref="EPU141:EPV141"/>
    <mergeCell ref="EPW141:EPX141"/>
    <mergeCell ref="EPY141:EPZ141"/>
    <mergeCell ref="EQA141:EQB141"/>
    <mergeCell ref="EQC141:EQD141"/>
    <mergeCell ref="EQE141:EQF141"/>
    <mergeCell ref="EQG141:EQH141"/>
    <mergeCell ref="EOY141:EOZ141"/>
    <mergeCell ref="EPA141:EPB141"/>
    <mergeCell ref="EPC141:EPD141"/>
    <mergeCell ref="EPE141:EPF141"/>
    <mergeCell ref="EPG141:EPH141"/>
    <mergeCell ref="EPI141:EPJ141"/>
    <mergeCell ref="EPK141:EPL141"/>
    <mergeCell ref="EPM141:EPN141"/>
    <mergeCell ref="EPO141:EPP141"/>
    <mergeCell ref="EOG141:EOH141"/>
    <mergeCell ref="EOI141:EOJ141"/>
    <mergeCell ref="EOK141:EOL141"/>
    <mergeCell ref="EOM141:EON141"/>
    <mergeCell ref="EOO141:EOP141"/>
    <mergeCell ref="EOQ141:EOR141"/>
    <mergeCell ref="EOS141:EOT141"/>
    <mergeCell ref="EOU141:EOV141"/>
    <mergeCell ref="EOW141:EOX141"/>
    <mergeCell ref="ENO141:ENP141"/>
    <mergeCell ref="ENQ141:ENR141"/>
    <mergeCell ref="ENS141:ENT141"/>
    <mergeCell ref="ENU141:ENV141"/>
    <mergeCell ref="ENW141:ENX141"/>
    <mergeCell ref="ENY141:ENZ141"/>
    <mergeCell ref="EOA141:EOB141"/>
    <mergeCell ref="EOC141:EOD141"/>
    <mergeCell ref="EOE141:EOF141"/>
    <mergeCell ref="EMW141:EMX141"/>
    <mergeCell ref="EMY141:EMZ141"/>
    <mergeCell ref="ENA141:ENB141"/>
    <mergeCell ref="ENC141:END141"/>
    <mergeCell ref="ENE141:ENF141"/>
    <mergeCell ref="ENG141:ENH141"/>
    <mergeCell ref="ENI141:ENJ141"/>
    <mergeCell ref="ENK141:ENL141"/>
    <mergeCell ref="ENM141:ENN141"/>
    <mergeCell ref="EME141:EMF141"/>
    <mergeCell ref="EMG141:EMH141"/>
    <mergeCell ref="EMI141:EMJ141"/>
    <mergeCell ref="EMK141:EML141"/>
    <mergeCell ref="EMM141:EMN141"/>
    <mergeCell ref="EMO141:EMP141"/>
    <mergeCell ref="EMQ141:EMR141"/>
    <mergeCell ref="EMS141:EMT141"/>
    <mergeCell ref="EMU141:EMV141"/>
    <mergeCell ref="ELM141:ELN141"/>
    <mergeCell ref="ELO141:ELP141"/>
    <mergeCell ref="ELQ141:ELR141"/>
    <mergeCell ref="ELS141:ELT141"/>
    <mergeCell ref="ELU141:ELV141"/>
    <mergeCell ref="ELW141:ELX141"/>
    <mergeCell ref="ELY141:ELZ141"/>
    <mergeCell ref="EMA141:EMB141"/>
    <mergeCell ref="EMC141:EMD141"/>
    <mergeCell ref="EKU141:EKV141"/>
    <mergeCell ref="EKW141:EKX141"/>
    <mergeCell ref="EKY141:EKZ141"/>
    <mergeCell ref="ELA141:ELB141"/>
    <mergeCell ref="ELC141:ELD141"/>
    <mergeCell ref="ELE141:ELF141"/>
    <mergeCell ref="ELG141:ELH141"/>
    <mergeCell ref="ELI141:ELJ141"/>
    <mergeCell ref="ELK141:ELL141"/>
    <mergeCell ref="EKC141:EKD141"/>
    <mergeCell ref="EKE141:EKF141"/>
    <mergeCell ref="EKG141:EKH141"/>
    <mergeCell ref="EKI141:EKJ141"/>
    <mergeCell ref="EKK141:EKL141"/>
    <mergeCell ref="EKM141:EKN141"/>
    <mergeCell ref="EKO141:EKP141"/>
    <mergeCell ref="EKQ141:EKR141"/>
    <mergeCell ref="EKS141:EKT141"/>
    <mergeCell ref="EJK141:EJL141"/>
    <mergeCell ref="EJM141:EJN141"/>
    <mergeCell ref="EJO141:EJP141"/>
    <mergeCell ref="EJQ141:EJR141"/>
    <mergeCell ref="EJS141:EJT141"/>
    <mergeCell ref="EJU141:EJV141"/>
    <mergeCell ref="EJW141:EJX141"/>
    <mergeCell ref="EJY141:EJZ141"/>
    <mergeCell ref="EKA141:EKB141"/>
    <mergeCell ref="EIS141:EIT141"/>
    <mergeCell ref="EIU141:EIV141"/>
    <mergeCell ref="EIW141:EIX141"/>
    <mergeCell ref="EIY141:EIZ141"/>
    <mergeCell ref="EJA141:EJB141"/>
    <mergeCell ref="EJC141:EJD141"/>
    <mergeCell ref="EJE141:EJF141"/>
    <mergeCell ref="EJG141:EJH141"/>
    <mergeCell ref="EJI141:EJJ141"/>
    <mergeCell ref="EIA141:EIB141"/>
    <mergeCell ref="EIC141:EID141"/>
    <mergeCell ref="EIE141:EIF141"/>
    <mergeCell ref="EIG141:EIH141"/>
    <mergeCell ref="EII141:EIJ141"/>
    <mergeCell ref="EIK141:EIL141"/>
    <mergeCell ref="EIM141:EIN141"/>
    <mergeCell ref="EIO141:EIP141"/>
    <mergeCell ref="EIQ141:EIR141"/>
    <mergeCell ref="EHI141:EHJ141"/>
    <mergeCell ref="EHK141:EHL141"/>
    <mergeCell ref="EHM141:EHN141"/>
    <mergeCell ref="EHO141:EHP141"/>
    <mergeCell ref="EHQ141:EHR141"/>
    <mergeCell ref="EHS141:EHT141"/>
    <mergeCell ref="EHU141:EHV141"/>
    <mergeCell ref="EHW141:EHX141"/>
    <mergeCell ref="EHY141:EHZ141"/>
    <mergeCell ref="EGQ141:EGR141"/>
    <mergeCell ref="EGS141:EGT141"/>
    <mergeCell ref="EGU141:EGV141"/>
    <mergeCell ref="EGW141:EGX141"/>
    <mergeCell ref="EGY141:EGZ141"/>
    <mergeCell ref="EHA141:EHB141"/>
    <mergeCell ref="EHC141:EHD141"/>
    <mergeCell ref="EHE141:EHF141"/>
    <mergeCell ref="EHG141:EHH141"/>
    <mergeCell ref="EFY141:EFZ141"/>
    <mergeCell ref="EGA141:EGB141"/>
    <mergeCell ref="EGC141:EGD141"/>
    <mergeCell ref="EGE141:EGF141"/>
    <mergeCell ref="EGG141:EGH141"/>
    <mergeCell ref="EGI141:EGJ141"/>
    <mergeCell ref="EGK141:EGL141"/>
    <mergeCell ref="EGM141:EGN141"/>
    <mergeCell ref="EGO141:EGP141"/>
    <mergeCell ref="EFG141:EFH141"/>
    <mergeCell ref="EFI141:EFJ141"/>
    <mergeCell ref="EFK141:EFL141"/>
    <mergeCell ref="EFM141:EFN141"/>
    <mergeCell ref="EFO141:EFP141"/>
    <mergeCell ref="EFQ141:EFR141"/>
    <mergeCell ref="EFS141:EFT141"/>
    <mergeCell ref="EFU141:EFV141"/>
    <mergeCell ref="EFW141:EFX141"/>
    <mergeCell ref="EEO141:EEP141"/>
    <mergeCell ref="EEQ141:EER141"/>
    <mergeCell ref="EES141:EET141"/>
    <mergeCell ref="EEU141:EEV141"/>
    <mergeCell ref="EEW141:EEX141"/>
    <mergeCell ref="EEY141:EEZ141"/>
    <mergeCell ref="EFA141:EFB141"/>
    <mergeCell ref="EFC141:EFD141"/>
    <mergeCell ref="EFE141:EFF141"/>
    <mergeCell ref="EDW141:EDX141"/>
    <mergeCell ref="EDY141:EDZ141"/>
    <mergeCell ref="EEA141:EEB141"/>
    <mergeCell ref="EEC141:EED141"/>
    <mergeCell ref="EEE141:EEF141"/>
    <mergeCell ref="EEG141:EEH141"/>
    <mergeCell ref="EEI141:EEJ141"/>
    <mergeCell ref="EEK141:EEL141"/>
    <mergeCell ref="EEM141:EEN141"/>
    <mergeCell ref="EDE141:EDF141"/>
    <mergeCell ref="EDG141:EDH141"/>
    <mergeCell ref="EDI141:EDJ141"/>
    <mergeCell ref="EDK141:EDL141"/>
    <mergeCell ref="EDM141:EDN141"/>
    <mergeCell ref="EDO141:EDP141"/>
    <mergeCell ref="EDQ141:EDR141"/>
    <mergeCell ref="EDS141:EDT141"/>
    <mergeCell ref="EDU141:EDV141"/>
    <mergeCell ref="ECM141:ECN141"/>
    <mergeCell ref="ECO141:ECP141"/>
    <mergeCell ref="ECQ141:ECR141"/>
    <mergeCell ref="ECS141:ECT141"/>
    <mergeCell ref="ECU141:ECV141"/>
    <mergeCell ref="ECW141:ECX141"/>
    <mergeCell ref="ECY141:ECZ141"/>
    <mergeCell ref="EDA141:EDB141"/>
    <mergeCell ref="EDC141:EDD141"/>
    <mergeCell ref="EBU141:EBV141"/>
    <mergeCell ref="EBW141:EBX141"/>
    <mergeCell ref="EBY141:EBZ141"/>
    <mergeCell ref="ECA141:ECB141"/>
    <mergeCell ref="ECC141:ECD141"/>
    <mergeCell ref="ECE141:ECF141"/>
    <mergeCell ref="ECG141:ECH141"/>
    <mergeCell ref="ECI141:ECJ141"/>
    <mergeCell ref="ECK141:ECL141"/>
    <mergeCell ref="EBC141:EBD141"/>
    <mergeCell ref="EBE141:EBF141"/>
    <mergeCell ref="EBG141:EBH141"/>
    <mergeCell ref="EBI141:EBJ141"/>
    <mergeCell ref="EBK141:EBL141"/>
    <mergeCell ref="EBM141:EBN141"/>
    <mergeCell ref="EBO141:EBP141"/>
    <mergeCell ref="EBQ141:EBR141"/>
    <mergeCell ref="EBS141:EBT141"/>
    <mergeCell ref="EAK141:EAL141"/>
    <mergeCell ref="EAM141:EAN141"/>
    <mergeCell ref="EAO141:EAP141"/>
    <mergeCell ref="EAQ141:EAR141"/>
    <mergeCell ref="EAS141:EAT141"/>
    <mergeCell ref="EAU141:EAV141"/>
    <mergeCell ref="EAW141:EAX141"/>
    <mergeCell ref="EAY141:EAZ141"/>
    <mergeCell ref="EBA141:EBB141"/>
    <mergeCell ref="DZS141:DZT141"/>
    <mergeCell ref="DZU141:DZV141"/>
    <mergeCell ref="DZW141:DZX141"/>
    <mergeCell ref="DZY141:DZZ141"/>
    <mergeCell ref="EAA141:EAB141"/>
    <mergeCell ref="EAC141:EAD141"/>
    <mergeCell ref="EAE141:EAF141"/>
    <mergeCell ref="EAG141:EAH141"/>
    <mergeCell ref="EAI141:EAJ141"/>
    <mergeCell ref="DZA141:DZB141"/>
    <mergeCell ref="DZC141:DZD141"/>
    <mergeCell ref="DZE141:DZF141"/>
    <mergeCell ref="DZG141:DZH141"/>
    <mergeCell ref="DZI141:DZJ141"/>
    <mergeCell ref="DZK141:DZL141"/>
    <mergeCell ref="DZM141:DZN141"/>
    <mergeCell ref="DZO141:DZP141"/>
    <mergeCell ref="DZQ141:DZR141"/>
    <mergeCell ref="DYI141:DYJ141"/>
    <mergeCell ref="DYK141:DYL141"/>
    <mergeCell ref="DYM141:DYN141"/>
    <mergeCell ref="DYO141:DYP141"/>
    <mergeCell ref="DYQ141:DYR141"/>
    <mergeCell ref="DYS141:DYT141"/>
    <mergeCell ref="DYU141:DYV141"/>
    <mergeCell ref="DYW141:DYX141"/>
    <mergeCell ref="DYY141:DYZ141"/>
    <mergeCell ref="DXQ141:DXR141"/>
    <mergeCell ref="DXS141:DXT141"/>
    <mergeCell ref="DXU141:DXV141"/>
    <mergeCell ref="DXW141:DXX141"/>
    <mergeCell ref="DXY141:DXZ141"/>
    <mergeCell ref="DYA141:DYB141"/>
    <mergeCell ref="DYC141:DYD141"/>
    <mergeCell ref="DYE141:DYF141"/>
    <mergeCell ref="DYG141:DYH141"/>
    <mergeCell ref="DWY141:DWZ141"/>
    <mergeCell ref="DXA141:DXB141"/>
    <mergeCell ref="DXC141:DXD141"/>
    <mergeCell ref="DXE141:DXF141"/>
    <mergeCell ref="DXG141:DXH141"/>
    <mergeCell ref="DXI141:DXJ141"/>
    <mergeCell ref="DXK141:DXL141"/>
    <mergeCell ref="DXM141:DXN141"/>
    <mergeCell ref="DXO141:DXP141"/>
    <mergeCell ref="DWG141:DWH141"/>
    <mergeCell ref="DWI141:DWJ141"/>
    <mergeCell ref="DWK141:DWL141"/>
    <mergeCell ref="DWM141:DWN141"/>
    <mergeCell ref="DWO141:DWP141"/>
    <mergeCell ref="DWQ141:DWR141"/>
    <mergeCell ref="DWS141:DWT141"/>
    <mergeCell ref="DWU141:DWV141"/>
    <mergeCell ref="DWW141:DWX141"/>
    <mergeCell ref="DVO141:DVP141"/>
    <mergeCell ref="DVQ141:DVR141"/>
    <mergeCell ref="DVS141:DVT141"/>
    <mergeCell ref="DVU141:DVV141"/>
    <mergeCell ref="DVW141:DVX141"/>
    <mergeCell ref="DVY141:DVZ141"/>
    <mergeCell ref="DWA141:DWB141"/>
    <mergeCell ref="DWC141:DWD141"/>
    <mergeCell ref="DWE141:DWF141"/>
    <mergeCell ref="DUW141:DUX141"/>
    <mergeCell ref="DUY141:DUZ141"/>
    <mergeCell ref="DVA141:DVB141"/>
    <mergeCell ref="DVC141:DVD141"/>
    <mergeCell ref="DVE141:DVF141"/>
    <mergeCell ref="DVG141:DVH141"/>
    <mergeCell ref="DVI141:DVJ141"/>
    <mergeCell ref="DVK141:DVL141"/>
    <mergeCell ref="DVM141:DVN141"/>
    <mergeCell ref="DUE141:DUF141"/>
    <mergeCell ref="DUG141:DUH141"/>
    <mergeCell ref="DUI141:DUJ141"/>
    <mergeCell ref="DUK141:DUL141"/>
    <mergeCell ref="DUM141:DUN141"/>
    <mergeCell ref="DUO141:DUP141"/>
    <mergeCell ref="DUQ141:DUR141"/>
    <mergeCell ref="DUS141:DUT141"/>
    <mergeCell ref="DUU141:DUV141"/>
    <mergeCell ref="DTM141:DTN141"/>
    <mergeCell ref="DTO141:DTP141"/>
    <mergeCell ref="DTQ141:DTR141"/>
    <mergeCell ref="DTS141:DTT141"/>
    <mergeCell ref="DTU141:DTV141"/>
    <mergeCell ref="DTW141:DTX141"/>
    <mergeCell ref="DTY141:DTZ141"/>
    <mergeCell ref="DUA141:DUB141"/>
    <mergeCell ref="DUC141:DUD141"/>
    <mergeCell ref="DSU141:DSV141"/>
    <mergeCell ref="DSW141:DSX141"/>
    <mergeCell ref="DSY141:DSZ141"/>
    <mergeCell ref="DTA141:DTB141"/>
    <mergeCell ref="DTC141:DTD141"/>
    <mergeCell ref="DTE141:DTF141"/>
    <mergeCell ref="DTG141:DTH141"/>
    <mergeCell ref="DTI141:DTJ141"/>
    <mergeCell ref="DTK141:DTL141"/>
    <mergeCell ref="DSC141:DSD141"/>
    <mergeCell ref="DSE141:DSF141"/>
    <mergeCell ref="DSG141:DSH141"/>
    <mergeCell ref="DSI141:DSJ141"/>
    <mergeCell ref="DSK141:DSL141"/>
    <mergeCell ref="DSM141:DSN141"/>
    <mergeCell ref="DSO141:DSP141"/>
    <mergeCell ref="DSQ141:DSR141"/>
    <mergeCell ref="DSS141:DST141"/>
    <mergeCell ref="DRK141:DRL141"/>
    <mergeCell ref="DRM141:DRN141"/>
    <mergeCell ref="DRO141:DRP141"/>
    <mergeCell ref="DRQ141:DRR141"/>
    <mergeCell ref="DRS141:DRT141"/>
    <mergeCell ref="DRU141:DRV141"/>
    <mergeCell ref="DRW141:DRX141"/>
    <mergeCell ref="DRY141:DRZ141"/>
    <mergeCell ref="DSA141:DSB141"/>
    <mergeCell ref="DQS141:DQT141"/>
    <mergeCell ref="DQU141:DQV141"/>
    <mergeCell ref="DQW141:DQX141"/>
    <mergeCell ref="DQY141:DQZ141"/>
    <mergeCell ref="DRA141:DRB141"/>
    <mergeCell ref="DRC141:DRD141"/>
    <mergeCell ref="DRE141:DRF141"/>
    <mergeCell ref="DRG141:DRH141"/>
    <mergeCell ref="DRI141:DRJ141"/>
    <mergeCell ref="DQA141:DQB141"/>
    <mergeCell ref="DQC141:DQD141"/>
    <mergeCell ref="DQE141:DQF141"/>
    <mergeCell ref="DQG141:DQH141"/>
    <mergeCell ref="DQI141:DQJ141"/>
    <mergeCell ref="DQK141:DQL141"/>
    <mergeCell ref="DQM141:DQN141"/>
    <mergeCell ref="DQO141:DQP141"/>
    <mergeCell ref="DQQ141:DQR141"/>
    <mergeCell ref="DPI141:DPJ141"/>
    <mergeCell ref="DPK141:DPL141"/>
    <mergeCell ref="DPM141:DPN141"/>
    <mergeCell ref="DPO141:DPP141"/>
    <mergeCell ref="DPQ141:DPR141"/>
    <mergeCell ref="DPS141:DPT141"/>
    <mergeCell ref="DPU141:DPV141"/>
    <mergeCell ref="DPW141:DPX141"/>
    <mergeCell ref="DPY141:DPZ141"/>
    <mergeCell ref="DOQ141:DOR141"/>
    <mergeCell ref="DOS141:DOT141"/>
    <mergeCell ref="DOU141:DOV141"/>
    <mergeCell ref="DOW141:DOX141"/>
    <mergeCell ref="DOY141:DOZ141"/>
    <mergeCell ref="DPA141:DPB141"/>
    <mergeCell ref="DPC141:DPD141"/>
    <mergeCell ref="DPE141:DPF141"/>
    <mergeCell ref="DPG141:DPH141"/>
    <mergeCell ref="DNY141:DNZ141"/>
    <mergeCell ref="DOA141:DOB141"/>
    <mergeCell ref="DOC141:DOD141"/>
    <mergeCell ref="DOE141:DOF141"/>
    <mergeCell ref="DOG141:DOH141"/>
    <mergeCell ref="DOI141:DOJ141"/>
    <mergeCell ref="DOK141:DOL141"/>
    <mergeCell ref="DOM141:DON141"/>
    <mergeCell ref="DOO141:DOP141"/>
    <mergeCell ref="DNG141:DNH141"/>
    <mergeCell ref="DNI141:DNJ141"/>
    <mergeCell ref="DNK141:DNL141"/>
    <mergeCell ref="DNM141:DNN141"/>
    <mergeCell ref="DNO141:DNP141"/>
    <mergeCell ref="DNQ141:DNR141"/>
    <mergeCell ref="DNS141:DNT141"/>
    <mergeCell ref="DNU141:DNV141"/>
    <mergeCell ref="DNW141:DNX141"/>
    <mergeCell ref="DMO141:DMP141"/>
    <mergeCell ref="DMQ141:DMR141"/>
    <mergeCell ref="DMS141:DMT141"/>
    <mergeCell ref="DMU141:DMV141"/>
    <mergeCell ref="DMW141:DMX141"/>
    <mergeCell ref="DMY141:DMZ141"/>
    <mergeCell ref="DNA141:DNB141"/>
    <mergeCell ref="DNC141:DND141"/>
    <mergeCell ref="DNE141:DNF141"/>
    <mergeCell ref="DLW141:DLX141"/>
    <mergeCell ref="DLY141:DLZ141"/>
    <mergeCell ref="DMA141:DMB141"/>
    <mergeCell ref="DMC141:DMD141"/>
    <mergeCell ref="DME141:DMF141"/>
    <mergeCell ref="DMG141:DMH141"/>
    <mergeCell ref="DMI141:DMJ141"/>
    <mergeCell ref="DMK141:DML141"/>
    <mergeCell ref="DMM141:DMN141"/>
    <mergeCell ref="DLE141:DLF141"/>
    <mergeCell ref="DLG141:DLH141"/>
    <mergeCell ref="DLI141:DLJ141"/>
    <mergeCell ref="DLK141:DLL141"/>
    <mergeCell ref="DLM141:DLN141"/>
    <mergeCell ref="DLO141:DLP141"/>
    <mergeCell ref="DLQ141:DLR141"/>
    <mergeCell ref="DLS141:DLT141"/>
    <mergeCell ref="DLU141:DLV141"/>
    <mergeCell ref="DKM141:DKN141"/>
    <mergeCell ref="DKO141:DKP141"/>
    <mergeCell ref="DKQ141:DKR141"/>
    <mergeCell ref="DKS141:DKT141"/>
    <mergeCell ref="DKU141:DKV141"/>
    <mergeCell ref="DKW141:DKX141"/>
    <mergeCell ref="DKY141:DKZ141"/>
    <mergeCell ref="DLA141:DLB141"/>
    <mergeCell ref="DLC141:DLD141"/>
    <mergeCell ref="DJU141:DJV141"/>
    <mergeCell ref="DJW141:DJX141"/>
    <mergeCell ref="DJY141:DJZ141"/>
    <mergeCell ref="DKA141:DKB141"/>
    <mergeCell ref="DKC141:DKD141"/>
    <mergeCell ref="DKE141:DKF141"/>
    <mergeCell ref="DKG141:DKH141"/>
    <mergeCell ref="DKI141:DKJ141"/>
    <mergeCell ref="DKK141:DKL141"/>
    <mergeCell ref="DJC141:DJD141"/>
    <mergeCell ref="DJE141:DJF141"/>
    <mergeCell ref="DJG141:DJH141"/>
    <mergeCell ref="DJI141:DJJ141"/>
    <mergeCell ref="DJK141:DJL141"/>
    <mergeCell ref="DJM141:DJN141"/>
    <mergeCell ref="DJO141:DJP141"/>
    <mergeCell ref="DJQ141:DJR141"/>
    <mergeCell ref="DJS141:DJT141"/>
    <mergeCell ref="DIK141:DIL141"/>
    <mergeCell ref="DIM141:DIN141"/>
    <mergeCell ref="DIO141:DIP141"/>
    <mergeCell ref="DIQ141:DIR141"/>
    <mergeCell ref="DIS141:DIT141"/>
    <mergeCell ref="DIU141:DIV141"/>
    <mergeCell ref="DIW141:DIX141"/>
    <mergeCell ref="DIY141:DIZ141"/>
    <mergeCell ref="DJA141:DJB141"/>
    <mergeCell ref="DHS141:DHT141"/>
    <mergeCell ref="DHU141:DHV141"/>
    <mergeCell ref="DHW141:DHX141"/>
    <mergeCell ref="DHY141:DHZ141"/>
    <mergeCell ref="DIA141:DIB141"/>
    <mergeCell ref="DIC141:DID141"/>
    <mergeCell ref="DIE141:DIF141"/>
    <mergeCell ref="DIG141:DIH141"/>
    <mergeCell ref="DII141:DIJ141"/>
    <mergeCell ref="DHA141:DHB141"/>
    <mergeCell ref="DHC141:DHD141"/>
    <mergeCell ref="DHE141:DHF141"/>
    <mergeCell ref="DHG141:DHH141"/>
    <mergeCell ref="DHI141:DHJ141"/>
    <mergeCell ref="DHK141:DHL141"/>
    <mergeCell ref="DHM141:DHN141"/>
    <mergeCell ref="DHO141:DHP141"/>
    <mergeCell ref="DHQ141:DHR141"/>
    <mergeCell ref="DGI141:DGJ141"/>
    <mergeCell ref="DGK141:DGL141"/>
    <mergeCell ref="DGM141:DGN141"/>
    <mergeCell ref="DGO141:DGP141"/>
    <mergeCell ref="DGQ141:DGR141"/>
    <mergeCell ref="DGS141:DGT141"/>
    <mergeCell ref="DGU141:DGV141"/>
    <mergeCell ref="DGW141:DGX141"/>
    <mergeCell ref="DGY141:DGZ141"/>
    <mergeCell ref="DFQ141:DFR141"/>
    <mergeCell ref="DFS141:DFT141"/>
    <mergeCell ref="DFU141:DFV141"/>
    <mergeCell ref="DFW141:DFX141"/>
    <mergeCell ref="DFY141:DFZ141"/>
    <mergeCell ref="DGA141:DGB141"/>
    <mergeCell ref="DGC141:DGD141"/>
    <mergeCell ref="DGE141:DGF141"/>
    <mergeCell ref="DGG141:DGH141"/>
    <mergeCell ref="DEY141:DEZ141"/>
    <mergeCell ref="DFA141:DFB141"/>
    <mergeCell ref="DFC141:DFD141"/>
    <mergeCell ref="DFE141:DFF141"/>
    <mergeCell ref="DFG141:DFH141"/>
    <mergeCell ref="DFI141:DFJ141"/>
    <mergeCell ref="DFK141:DFL141"/>
    <mergeCell ref="DFM141:DFN141"/>
    <mergeCell ref="DFO141:DFP141"/>
    <mergeCell ref="DEG141:DEH141"/>
    <mergeCell ref="DEI141:DEJ141"/>
    <mergeCell ref="DEK141:DEL141"/>
    <mergeCell ref="DEM141:DEN141"/>
    <mergeCell ref="DEO141:DEP141"/>
    <mergeCell ref="DEQ141:DER141"/>
    <mergeCell ref="DES141:DET141"/>
    <mergeCell ref="DEU141:DEV141"/>
    <mergeCell ref="DEW141:DEX141"/>
    <mergeCell ref="DDO141:DDP141"/>
    <mergeCell ref="DDQ141:DDR141"/>
    <mergeCell ref="DDS141:DDT141"/>
    <mergeCell ref="DDU141:DDV141"/>
    <mergeCell ref="DDW141:DDX141"/>
    <mergeCell ref="DDY141:DDZ141"/>
    <mergeCell ref="DEA141:DEB141"/>
    <mergeCell ref="DEC141:DED141"/>
    <mergeCell ref="DEE141:DEF141"/>
    <mergeCell ref="DCW141:DCX141"/>
    <mergeCell ref="DCY141:DCZ141"/>
    <mergeCell ref="DDA141:DDB141"/>
    <mergeCell ref="DDC141:DDD141"/>
    <mergeCell ref="DDE141:DDF141"/>
    <mergeCell ref="DDG141:DDH141"/>
    <mergeCell ref="DDI141:DDJ141"/>
    <mergeCell ref="DDK141:DDL141"/>
    <mergeCell ref="DDM141:DDN141"/>
    <mergeCell ref="DCE141:DCF141"/>
    <mergeCell ref="DCG141:DCH141"/>
    <mergeCell ref="DCI141:DCJ141"/>
    <mergeCell ref="DCK141:DCL141"/>
    <mergeCell ref="DCM141:DCN141"/>
    <mergeCell ref="DCO141:DCP141"/>
    <mergeCell ref="DCQ141:DCR141"/>
    <mergeCell ref="DCS141:DCT141"/>
    <mergeCell ref="DCU141:DCV141"/>
    <mergeCell ref="DBM141:DBN141"/>
    <mergeCell ref="DBO141:DBP141"/>
    <mergeCell ref="DBQ141:DBR141"/>
    <mergeCell ref="DBS141:DBT141"/>
    <mergeCell ref="DBU141:DBV141"/>
    <mergeCell ref="DBW141:DBX141"/>
    <mergeCell ref="DBY141:DBZ141"/>
    <mergeCell ref="DCA141:DCB141"/>
    <mergeCell ref="DCC141:DCD141"/>
    <mergeCell ref="DAU141:DAV141"/>
    <mergeCell ref="DAW141:DAX141"/>
    <mergeCell ref="DAY141:DAZ141"/>
    <mergeCell ref="DBA141:DBB141"/>
    <mergeCell ref="DBC141:DBD141"/>
    <mergeCell ref="DBE141:DBF141"/>
    <mergeCell ref="DBG141:DBH141"/>
    <mergeCell ref="DBI141:DBJ141"/>
    <mergeCell ref="DBK141:DBL141"/>
    <mergeCell ref="DAC141:DAD141"/>
    <mergeCell ref="DAE141:DAF141"/>
    <mergeCell ref="DAG141:DAH141"/>
    <mergeCell ref="DAI141:DAJ141"/>
    <mergeCell ref="DAK141:DAL141"/>
    <mergeCell ref="DAM141:DAN141"/>
    <mergeCell ref="DAO141:DAP141"/>
    <mergeCell ref="DAQ141:DAR141"/>
    <mergeCell ref="DAS141:DAT141"/>
    <mergeCell ref="CZK141:CZL141"/>
    <mergeCell ref="CZM141:CZN141"/>
    <mergeCell ref="CZO141:CZP141"/>
    <mergeCell ref="CZQ141:CZR141"/>
    <mergeCell ref="CZS141:CZT141"/>
    <mergeCell ref="CZU141:CZV141"/>
    <mergeCell ref="CZW141:CZX141"/>
    <mergeCell ref="CZY141:CZZ141"/>
    <mergeCell ref="DAA141:DAB141"/>
    <mergeCell ref="CYS141:CYT141"/>
    <mergeCell ref="CYU141:CYV141"/>
    <mergeCell ref="CYW141:CYX141"/>
    <mergeCell ref="CYY141:CYZ141"/>
    <mergeCell ref="CZA141:CZB141"/>
    <mergeCell ref="CZC141:CZD141"/>
    <mergeCell ref="CZE141:CZF141"/>
    <mergeCell ref="CZG141:CZH141"/>
    <mergeCell ref="CZI141:CZJ141"/>
    <mergeCell ref="CYA141:CYB141"/>
    <mergeCell ref="CYC141:CYD141"/>
    <mergeCell ref="CYE141:CYF141"/>
    <mergeCell ref="CYG141:CYH141"/>
    <mergeCell ref="CYI141:CYJ141"/>
    <mergeCell ref="CYK141:CYL141"/>
    <mergeCell ref="CYM141:CYN141"/>
    <mergeCell ref="CYO141:CYP141"/>
    <mergeCell ref="CYQ141:CYR141"/>
    <mergeCell ref="CXI141:CXJ141"/>
    <mergeCell ref="CXK141:CXL141"/>
    <mergeCell ref="CXM141:CXN141"/>
    <mergeCell ref="CXO141:CXP141"/>
    <mergeCell ref="CXQ141:CXR141"/>
    <mergeCell ref="CXS141:CXT141"/>
    <mergeCell ref="CXU141:CXV141"/>
    <mergeCell ref="CXW141:CXX141"/>
    <mergeCell ref="CXY141:CXZ141"/>
    <mergeCell ref="CWQ141:CWR141"/>
    <mergeCell ref="CWS141:CWT141"/>
    <mergeCell ref="CWU141:CWV141"/>
    <mergeCell ref="CWW141:CWX141"/>
    <mergeCell ref="CWY141:CWZ141"/>
    <mergeCell ref="CXA141:CXB141"/>
    <mergeCell ref="CXC141:CXD141"/>
    <mergeCell ref="CXE141:CXF141"/>
    <mergeCell ref="CXG141:CXH141"/>
    <mergeCell ref="CVY141:CVZ141"/>
    <mergeCell ref="CWA141:CWB141"/>
    <mergeCell ref="CWC141:CWD141"/>
    <mergeCell ref="CWE141:CWF141"/>
    <mergeCell ref="CWG141:CWH141"/>
    <mergeCell ref="CWI141:CWJ141"/>
    <mergeCell ref="CWK141:CWL141"/>
    <mergeCell ref="CWM141:CWN141"/>
    <mergeCell ref="CWO141:CWP141"/>
    <mergeCell ref="CVG141:CVH141"/>
    <mergeCell ref="CVI141:CVJ141"/>
    <mergeCell ref="CVK141:CVL141"/>
    <mergeCell ref="CVM141:CVN141"/>
    <mergeCell ref="CVO141:CVP141"/>
    <mergeCell ref="CVQ141:CVR141"/>
    <mergeCell ref="CVS141:CVT141"/>
    <mergeCell ref="CVU141:CVV141"/>
    <mergeCell ref="CVW141:CVX141"/>
    <mergeCell ref="CUO141:CUP141"/>
    <mergeCell ref="CUQ141:CUR141"/>
    <mergeCell ref="CUS141:CUT141"/>
    <mergeCell ref="CUU141:CUV141"/>
    <mergeCell ref="CUW141:CUX141"/>
    <mergeCell ref="CUY141:CUZ141"/>
    <mergeCell ref="CVA141:CVB141"/>
    <mergeCell ref="CVC141:CVD141"/>
    <mergeCell ref="CVE141:CVF141"/>
    <mergeCell ref="CTW141:CTX141"/>
    <mergeCell ref="CTY141:CTZ141"/>
    <mergeCell ref="CUA141:CUB141"/>
    <mergeCell ref="CUC141:CUD141"/>
    <mergeCell ref="CUE141:CUF141"/>
    <mergeCell ref="CUG141:CUH141"/>
    <mergeCell ref="CUI141:CUJ141"/>
    <mergeCell ref="CUK141:CUL141"/>
    <mergeCell ref="CUM141:CUN141"/>
    <mergeCell ref="CTE141:CTF141"/>
    <mergeCell ref="CTG141:CTH141"/>
    <mergeCell ref="CTI141:CTJ141"/>
    <mergeCell ref="CTK141:CTL141"/>
    <mergeCell ref="CTM141:CTN141"/>
    <mergeCell ref="CTO141:CTP141"/>
    <mergeCell ref="CTQ141:CTR141"/>
    <mergeCell ref="CTS141:CTT141"/>
    <mergeCell ref="CTU141:CTV141"/>
    <mergeCell ref="CSM141:CSN141"/>
    <mergeCell ref="CSO141:CSP141"/>
    <mergeCell ref="CSQ141:CSR141"/>
    <mergeCell ref="CSS141:CST141"/>
    <mergeCell ref="CSU141:CSV141"/>
    <mergeCell ref="CSW141:CSX141"/>
    <mergeCell ref="CSY141:CSZ141"/>
    <mergeCell ref="CTA141:CTB141"/>
    <mergeCell ref="CTC141:CTD141"/>
    <mergeCell ref="CRU141:CRV141"/>
    <mergeCell ref="CRW141:CRX141"/>
    <mergeCell ref="CRY141:CRZ141"/>
    <mergeCell ref="CSA141:CSB141"/>
    <mergeCell ref="CSC141:CSD141"/>
    <mergeCell ref="CSE141:CSF141"/>
    <mergeCell ref="CSG141:CSH141"/>
    <mergeCell ref="CSI141:CSJ141"/>
    <mergeCell ref="CSK141:CSL141"/>
    <mergeCell ref="CRC141:CRD141"/>
    <mergeCell ref="CRE141:CRF141"/>
    <mergeCell ref="CRG141:CRH141"/>
    <mergeCell ref="CRI141:CRJ141"/>
    <mergeCell ref="CRK141:CRL141"/>
    <mergeCell ref="CRM141:CRN141"/>
    <mergeCell ref="CRO141:CRP141"/>
    <mergeCell ref="CRQ141:CRR141"/>
    <mergeCell ref="CRS141:CRT141"/>
    <mergeCell ref="CQK141:CQL141"/>
    <mergeCell ref="CQM141:CQN141"/>
    <mergeCell ref="CQO141:CQP141"/>
    <mergeCell ref="CQQ141:CQR141"/>
    <mergeCell ref="CQS141:CQT141"/>
    <mergeCell ref="CQU141:CQV141"/>
    <mergeCell ref="CQW141:CQX141"/>
    <mergeCell ref="CQY141:CQZ141"/>
    <mergeCell ref="CRA141:CRB141"/>
    <mergeCell ref="CPS141:CPT141"/>
    <mergeCell ref="CPU141:CPV141"/>
    <mergeCell ref="CPW141:CPX141"/>
    <mergeCell ref="CPY141:CPZ141"/>
    <mergeCell ref="CQA141:CQB141"/>
    <mergeCell ref="CQC141:CQD141"/>
    <mergeCell ref="CQE141:CQF141"/>
    <mergeCell ref="CQG141:CQH141"/>
    <mergeCell ref="CQI141:CQJ141"/>
    <mergeCell ref="CPA141:CPB141"/>
    <mergeCell ref="CPC141:CPD141"/>
    <mergeCell ref="CPE141:CPF141"/>
    <mergeCell ref="CPG141:CPH141"/>
    <mergeCell ref="CPI141:CPJ141"/>
    <mergeCell ref="CPK141:CPL141"/>
    <mergeCell ref="CPM141:CPN141"/>
    <mergeCell ref="CPO141:CPP141"/>
    <mergeCell ref="CPQ141:CPR141"/>
    <mergeCell ref="COI141:COJ141"/>
    <mergeCell ref="COK141:COL141"/>
    <mergeCell ref="COM141:CON141"/>
    <mergeCell ref="COO141:COP141"/>
    <mergeCell ref="COQ141:COR141"/>
    <mergeCell ref="COS141:COT141"/>
    <mergeCell ref="COU141:COV141"/>
    <mergeCell ref="COW141:COX141"/>
    <mergeCell ref="COY141:COZ141"/>
    <mergeCell ref="CNQ141:CNR141"/>
    <mergeCell ref="CNS141:CNT141"/>
    <mergeCell ref="CNU141:CNV141"/>
    <mergeCell ref="CNW141:CNX141"/>
    <mergeCell ref="CNY141:CNZ141"/>
    <mergeCell ref="COA141:COB141"/>
    <mergeCell ref="COC141:COD141"/>
    <mergeCell ref="COE141:COF141"/>
    <mergeCell ref="COG141:COH141"/>
    <mergeCell ref="CMY141:CMZ141"/>
    <mergeCell ref="CNA141:CNB141"/>
    <mergeCell ref="CNC141:CND141"/>
    <mergeCell ref="CNE141:CNF141"/>
    <mergeCell ref="CNG141:CNH141"/>
    <mergeCell ref="CNI141:CNJ141"/>
    <mergeCell ref="CNK141:CNL141"/>
    <mergeCell ref="CNM141:CNN141"/>
    <mergeCell ref="CNO141:CNP141"/>
    <mergeCell ref="CMG141:CMH141"/>
    <mergeCell ref="CMI141:CMJ141"/>
    <mergeCell ref="CMK141:CML141"/>
    <mergeCell ref="CMM141:CMN141"/>
    <mergeCell ref="CMO141:CMP141"/>
    <mergeCell ref="CMQ141:CMR141"/>
    <mergeCell ref="CMS141:CMT141"/>
    <mergeCell ref="CMU141:CMV141"/>
    <mergeCell ref="CMW141:CMX141"/>
    <mergeCell ref="CLO141:CLP141"/>
    <mergeCell ref="CLQ141:CLR141"/>
    <mergeCell ref="CLS141:CLT141"/>
    <mergeCell ref="CLU141:CLV141"/>
    <mergeCell ref="CLW141:CLX141"/>
    <mergeCell ref="CLY141:CLZ141"/>
    <mergeCell ref="CMA141:CMB141"/>
    <mergeCell ref="CMC141:CMD141"/>
    <mergeCell ref="CME141:CMF141"/>
    <mergeCell ref="CKW141:CKX141"/>
    <mergeCell ref="CKY141:CKZ141"/>
    <mergeCell ref="CLA141:CLB141"/>
    <mergeCell ref="CLC141:CLD141"/>
    <mergeCell ref="CLE141:CLF141"/>
    <mergeCell ref="CLG141:CLH141"/>
    <mergeCell ref="CLI141:CLJ141"/>
    <mergeCell ref="CLK141:CLL141"/>
    <mergeCell ref="CLM141:CLN141"/>
    <mergeCell ref="CKE141:CKF141"/>
    <mergeCell ref="CKG141:CKH141"/>
    <mergeCell ref="CKI141:CKJ141"/>
    <mergeCell ref="CKK141:CKL141"/>
    <mergeCell ref="CKM141:CKN141"/>
    <mergeCell ref="CKO141:CKP141"/>
    <mergeCell ref="CKQ141:CKR141"/>
    <mergeCell ref="CKS141:CKT141"/>
    <mergeCell ref="CKU141:CKV141"/>
    <mergeCell ref="CJM141:CJN141"/>
    <mergeCell ref="CJO141:CJP141"/>
    <mergeCell ref="CJQ141:CJR141"/>
    <mergeCell ref="CJS141:CJT141"/>
    <mergeCell ref="CJU141:CJV141"/>
    <mergeCell ref="CJW141:CJX141"/>
    <mergeCell ref="CJY141:CJZ141"/>
    <mergeCell ref="CKA141:CKB141"/>
    <mergeCell ref="CKC141:CKD141"/>
    <mergeCell ref="CIU141:CIV141"/>
    <mergeCell ref="CIW141:CIX141"/>
    <mergeCell ref="CIY141:CIZ141"/>
    <mergeCell ref="CJA141:CJB141"/>
    <mergeCell ref="CJC141:CJD141"/>
    <mergeCell ref="CJE141:CJF141"/>
    <mergeCell ref="CJG141:CJH141"/>
    <mergeCell ref="CJI141:CJJ141"/>
    <mergeCell ref="CJK141:CJL141"/>
    <mergeCell ref="CIC141:CID141"/>
    <mergeCell ref="CIE141:CIF141"/>
    <mergeCell ref="CIG141:CIH141"/>
    <mergeCell ref="CII141:CIJ141"/>
    <mergeCell ref="CIK141:CIL141"/>
    <mergeCell ref="CIM141:CIN141"/>
    <mergeCell ref="CIO141:CIP141"/>
    <mergeCell ref="CIQ141:CIR141"/>
    <mergeCell ref="CIS141:CIT141"/>
    <mergeCell ref="CHK141:CHL141"/>
    <mergeCell ref="CHM141:CHN141"/>
    <mergeCell ref="CHO141:CHP141"/>
    <mergeCell ref="CHQ141:CHR141"/>
    <mergeCell ref="CHS141:CHT141"/>
    <mergeCell ref="CHU141:CHV141"/>
    <mergeCell ref="CHW141:CHX141"/>
    <mergeCell ref="CHY141:CHZ141"/>
    <mergeCell ref="CIA141:CIB141"/>
    <mergeCell ref="CGS141:CGT141"/>
    <mergeCell ref="CGU141:CGV141"/>
    <mergeCell ref="CGW141:CGX141"/>
    <mergeCell ref="CGY141:CGZ141"/>
    <mergeCell ref="CHA141:CHB141"/>
    <mergeCell ref="CHC141:CHD141"/>
    <mergeCell ref="CHE141:CHF141"/>
    <mergeCell ref="CHG141:CHH141"/>
    <mergeCell ref="CHI141:CHJ141"/>
    <mergeCell ref="CGA141:CGB141"/>
    <mergeCell ref="CGC141:CGD141"/>
    <mergeCell ref="CGE141:CGF141"/>
    <mergeCell ref="CGG141:CGH141"/>
    <mergeCell ref="CGI141:CGJ141"/>
    <mergeCell ref="CGK141:CGL141"/>
    <mergeCell ref="CGM141:CGN141"/>
    <mergeCell ref="CGO141:CGP141"/>
    <mergeCell ref="CGQ141:CGR141"/>
    <mergeCell ref="CFI141:CFJ141"/>
    <mergeCell ref="CFK141:CFL141"/>
    <mergeCell ref="CFM141:CFN141"/>
    <mergeCell ref="CFO141:CFP141"/>
    <mergeCell ref="CFQ141:CFR141"/>
    <mergeCell ref="CFS141:CFT141"/>
    <mergeCell ref="CFU141:CFV141"/>
    <mergeCell ref="CFW141:CFX141"/>
    <mergeCell ref="CFY141:CFZ141"/>
    <mergeCell ref="CEQ141:CER141"/>
    <mergeCell ref="CES141:CET141"/>
    <mergeCell ref="CEU141:CEV141"/>
    <mergeCell ref="CEW141:CEX141"/>
    <mergeCell ref="CEY141:CEZ141"/>
    <mergeCell ref="CFA141:CFB141"/>
    <mergeCell ref="CFC141:CFD141"/>
    <mergeCell ref="CFE141:CFF141"/>
    <mergeCell ref="CFG141:CFH141"/>
    <mergeCell ref="CDY141:CDZ141"/>
    <mergeCell ref="CEA141:CEB141"/>
    <mergeCell ref="CEC141:CED141"/>
    <mergeCell ref="CEE141:CEF141"/>
    <mergeCell ref="CEG141:CEH141"/>
    <mergeCell ref="CEI141:CEJ141"/>
    <mergeCell ref="CEK141:CEL141"/>
    <mergeCell ref="CEM141:CEN141"/>
    <mergeCell ref="CEO141:CEP141"/>
    <mergeCell ref="CDG141:CDH141"/>
    <mergeCell ref="CDI141:CDJ141"/>
    <mergeCell ref="CDK141:CDL141"/>
    <mergeCell ref="CDM141:CDN141"/>
    <mergeCell ref="CDO141:CDP141"/>
    <mergeCell ref="CDQ141:CDR141"/>
    <mergeCell ref="CDS141:CDT141"/>
    <mergeCell ref="CDU141:CDV141"/>
    <mergeCell ref="CDW141:CDX141"/>
    <mergeCell ref="CCO141:CCP141"/>
    <mergeCell ref="CCQ141:CCR141"/>
    <mergeCell ref="CCS141:CCT141"/>
    <mergeCell ref="CCU141:CCV141"/>
    <mergeCell ref="CCW141:CCX141"/>
    <mergeCell ref="CCY141:CCZ141"/>
    <mergeCell ref="CDA141:CDB141"/>
    <mergeCell ref="CDC141:CDD141"/>
    <mergeCell ref="CDE141:CDF141"/>
    <mergeCell ref="CBW141:CBX141"/>
    <mergeCell ref="CBY141:CBZ141"/>
    <mergeCell ref="CCA141:CCB141"/>
    <mergeCell ref="CCC141:CCD141"/>
    <mergeCell ref="CCE141:CCF141"/>
    <mergeCell ref="CCG141:CCH141"/>
    <mergeCell ref="CCI141:CCJ141"/>
    <mergeCell ref="CCK141:CCL141"/>
    <mergeCell ref="CCM141:CCN141"/>
    <mergeCell ref="CBE141:CBF141"/>
    <mergeCell ref="CBG141:CBH141"/>
    <mergeCell ref="CBI141:CBJ141"/>
    <mergeCell ref="CBK141:CBL141"/>
    <mergeCell ref="CBM141:CBN141"/>
    <mergeCell ref="CBO141:CBP141"/>
    <mergeCell ref="CBQ141:CBR141"/>
    <mergeCell ref="CBS141:CBT141"/>
    <mergeCell ref="CBU141:CBV141"/>
    <mergeCell ref="CAM141:CAN141"/>
    <mergeCell ref="CAO141:CAP141"/>
    <mergeCell ref="CAQ141:CAR141"/>
    <mergeCell ref="CAS141:CAT141"/>
    <mergeCell ref="CAU141:CAV141"/>
    <mergeCell ref="CAW141:CAX141"/>
    <mergeCell ref="CAY141:CAZ141"/>
    <mergeCell ref="CBA141:CBB141"/>
    <mergeCell ref="CBC141:CBD141"/>
    <mergeCell ref="BZU141:BZV141"/>
    <mergeCell ref="BZW141:BZX141"/>
    <mergeCell ref="BZY141:BZZ141"/>
    <mergeCell ref="CAA141:CAB141"/>
    <mergeCell ref="CAC141:CAD141"/>
    <mergeCell ref="CAE141:CAF141"/>
    <mergeCell ref="CAG141:CAH141"/>
    <mergeCell ref="CAI141:CAJ141"/>
    <mergeCell ref="CAK141:CAL141"/>
    <mergeCell ref="BZC141:BZD141"/>
    <mergeCell ref="BZE141:BZF141"/>
    <mergeCell ref="BZG141:BZH141"/>
    <mergeCell ref="BZI141:BZJ141"/>
    <mergeCell ref="BZK141:BZL141"/>
    <mergeCell ref="BZM141:BZN141"/>
    <mergeCell ref="BZO141:BZP141"/>
    <mergeCell ref="BZQ141:BZR141"/>
    <mergeCell ref="BZS141:BZT141"/>
    <mergeCell ref="BYK141:BYL141"/>
    <mergeCell ref="BYM141:BYN141"/>
    <mergeCell ref="BYO141:BYP141"/>
    <mergeCell ref="BYQ141:BYR141"/>
    <mergeCell ref="BYS141:BYT141"/>
    <mergeCell ref="BYU141:BYV141"/>
    <mergeCell ref="BYW141:BYX141"/>
    <mergeCell ref="BYY141:BYZ141"/>
    <mergeCell ref="BZA141:BZB141"/>
    <mergeCell ref="BXS141:BXT141"/>
    <mergeCell ref="BXU141:BXV141"/>
    <mergeCell ref="BXW141:BXX141"/>
    <mergeCell ref="BXY141:BXZ141"/>
    <mergeCell ref="BYA141:BYB141"/>
    <mergeCell ref="BYC141:BYD141"/>
    <mergeCell ref="BYE141:BYF141"/>
    <mergeCell ref="BYG141:BYH141"/>
    <mergeCell ref="BYI141:BYJ141"/>
    <mergeCell ref="BXA141:BXB141"/>
    <mergeCell ref="BXC141:BXD141"/>
    <mergeCell ref="BXE141:BXF141"/>
    <mergeCell ref="BXG141:BXH141"/>
    <mergeCell ref="BXI141:BXJ141"/>
    <mergeCell ref="BXK141:BXL141"/>
    <mergeCell ref="BXM141:BXN141"/>
    <mergeCell ref="BXO141:BXP141"/>
    <mergeCell ref="BXQ141:BXR141"/>
    <mergeCell ref="BWI141:BWJ141"/>
    <mergeCell ref="BWK141:BWL141"/>
    <mergeCell ref="BWM141:BWN141"/>
    <mergeCell ref="BWO141:BWP141"/>
    <mergeCell ref="BWQ141:BWR141"/>
    <mergeCell ref="BWS141:BWT141"/>
    <mergeCell ref="BWU141:BWV141"/>
    <mergeCell ref="BWW141:BWX141"/>
    <mergeCell ref="BWY141:BWZ141"/>
    <mergeCell ref="BVQ141:BVR141"/>
    <mergeCell ref="BVS141:BVT141"/>
    <mergeCell ref="BVU141:BVV141"/>
    <mergeCell ref="BVW141:BVX141"/>
    <mergeCell ref="BVY141:BVZ141"/>
    <mergeCell ref="BWA141:BWB141"/>
    <mergeCell ref="BWC141:BWD141"/>
    <mergeCell ref="BWE141:BWF141"/>
    <mergeCell ref="BWG141:BWH141"/>
    <mergeCell ref="BUY141:BUZ141"/>
    <mergeCell ref="BVA141:BVB141"/>
    <mergeCell ref="BVC141:BVD141"/>
    <mergeCell ref="BVE141:BVF141"/>
    <mergeCell ref="BVG141:BVH141"/>
    <mergeCell ref="BVI141:BVJ141"/>
    <mergeCell ref="BVK141:BVL141"/>
    <mergeCell ref="BVM141:BVN141"/>
    <mergeCell ref="BVO141:BVP141"/>
    <mergeCell ref="BUG141:BUH141"/>
    <mergeCell ref="BUI141:BUJ141"/>
    <mergeCell ref="BUK141:BUL141"/>
    <mergeCell ref="BUM141:BUN141"/>
    <mergeCell ref="BUO141:BUP141"/>
    <mergeCell ref="BUQ141:BUR141"/>
    <mergeCell ref="BUS141:BUT141"/>
    <mergeCell ref="BUU141:BUV141"/>
    <mergeCell ref="BUW141:BUX141"/>
    <mergeCell ref="BTO141:BTP141"/>
    <mergeCell ref="BTQ141:BTR141"/>
    <mergeCell ref="BTS141:BTT141"/>
    <mergeCell ref="BTU141:BTV141"/>
    <mergeCell ref="BTW141:BTX141"/>
    <mergeCell ref="BTY141:BTZ141"/>
    <mergeCell ref="BUA141:BUB141"/>
    <mergeCell ref="BUC141:BUD141"/>
    <mergeCell ref="BUE141:BUF141"/>
    <mergeCell ref="BSW141:BSX141"/>
    <mergeCell ref="BSY141:BSZ141"/>
    <mergeCell ref="BTA141:BTB141"/>
    <mergeCell ref="BTC141:BTD141"/>
    <mergeCell ref="BTE141:BTF141"/>
    <mergeCell ref="BTG141:BTH141"/>
    <mergeCell ref="BTI141:BTJ141"/>
    <mergeCell ref="BTK141:BTL141"/>
    <mergeCell ref="BTM141:BTN141"/>
    <mergeCell ref="BSE141:BSF141"/>
    <mergeCell ref="BSG141:BSH141"/>
    <mergeCell ref="BSI141:BSJ141"/>
    <mergeCell ref="BSK141:BSL141"/>
    <mergeCell ref="BSM141:BSN141"/>
    <mergeCell ref="BSO141:BSP141"/>
    <mergeCell ref="BSQ141:BSR141"/>
    <mergeCell ref="BSS141:BST141"/>
    <mergeCell ref="BSU141:BSV141"/>
    <mergeCell ref="BRM141:BRN141"/>
    <mergeCell ref="BRO141:BRP141"/>
    <mergeCell ref="BRQ141:BRR141"/>
    <mergeCell ref="BRS141:BRT141"/>
    <mergeCell ref="BRU141:BRV141"/>
    <mergeCell ref="BRW141:BRX141"/>
    <mergeCell ref="BRY141:BRZ141"/>
    <mergeCell ref="BSA141:BSB141"/>
    <mergeCell ref="BSC141:BSD141"/>
    <mergeCell ref="BQU141:BQV141"/>
    <mergeCell ref="BQW141:BQX141"/>
    <mergeCell ref="BQY141:BQZ141"/>
    <mergeCell ref="BRA141:BRB141"/>
    <mergeCell ref="BRC141:BRD141"/>
    <mergeCell ref="BRE141:BRF141"/>
    <mergeCell ref="BRG141:BRH141"/>
    <mergeCell ref="BRI141:BRJ141"/>
    <mergeCell ref="BRK141:BRL141"/>
    <mergeCell ref="BQC141:BQD141"/>
    <mergeCell ref="BQE141:BQF141"/>
    <mergeCell ref="BQG141:BQH141"/>
    <mergeCell ref="BQI141:BQJ141"/>
    <mergeCell ref="BQK141:BQL141"/>
    <mergeCell ref="BQM141:BQN141"/>
    <mergeCell ref="BQO141:BQP141"/>
    <mergeCell ref="BQQ141:BQR141"/>
    <mergeCell ref="BQS141:BQT141"/>
    <mergeCell ref="BPK141:BPL141"/>
    <mergeCell ref="BPM141:BPN141"/>
    <mergeCell ref="BPO141:BPP141"/>
    <mergeCell ref="BPQ141:BPR141"/>
    <mergeCell ref="BPS141:BPT141"/>
    <mergeCell ref="BPU141:BPV141"/>
    <mergeCell ref="BPW141:BPX141"/>
    <mergeCell ref="BPY141:BPZ141"/>
    <mergeCell ref="BQA141:BQB141"/>
    <mergeCell ref="BOS141:BOT141"/>
    <mergeCell ref="BOU141:BOV141"/>
    <mergeCell ref="BOW141:BOX141"/>
    <mergeCell ref="BOY141:BOZ141"/>
    <mergeCell ref="BPA141:BPB141"/>
    <mergeCell ref="BPC141:BPD141"/>
    <mergeCell ref="BPE141:BPF141"/>
    <mergeCell ref="BPG141:BPH141"/>
    <mergeCell ref="BPI141:BPJ141"/>
    <mergeCell ref="BOA141:BOB141"/>
    <mergeCell ref="BOC141:BOD141"/>
    <mergeCell ref="BOE141:BOF141"/>
    <mergeCell ref="BOG141:BOH141"/>
    <mergeCell ref="BOI141:BOJ141"/>
    <mergeCell ref="BOK141:BOL141"/>
    <mergeCell ref="BOM141:BON141"/>
    <mergeCell ref="BOO141:BOP141"/>
    <mergeCell ref="BOQ141:BOR141"/>
    <mergeCell ref="BNI141:BNJ141"/>
    <mergeCell ref="BNK141:BNL141"/>
    <mergeCell ref="BNM141:BNN141"/>
    <mergeCell ref="BNO141:BNP141"/>
    <mergeCell ref="BNQ141:BNR141"/>
    <mergeCell ref="BNS141:BNT141"/>
    <mergeCell ref="BNU141:BNV141"/>
    <mergeCell ref="BNW141:BNX141"/>
    <mergeCell ref="BNY141:BNZ141"/>
    <mergeCell ref="BMQ141:BMR141"/>
    <mergeCell ref="BMS141:BMT141"/>
    <mergeCell ref="BMU141:BMV141"/>
    <mergeCell ref="BMW141:BMX141"/>
    <mergeCell ref="BMY141:BMZ141"/>
    <mergeCell ref="BNA141:BNB141"/>
    <mergeCell ref="BNC141:BND141"/>
    <mergeCell ref="BNE141:BNF141"/>
    <mergeCell ref="BNG141:BNH141"/>
    <mergeCell ref="BLY141:BLZ141"/>
    <mergeCell ref="BMA141:BMB141"/>
    <mergeCell ref="BMC141:BMD141"/>
    <mergeCell ref="BME141:BMF141"/>
    <mergeCell ref="BMG141:BMH141"/>
    <mergeCell ref="BMI141:BMJ141"/>
    <mergeCell ref="BMK141:BML141"/>
    <mergeCell ref="BMM141:BMN141"/>
    <mergeCell ref="BMO141:BMP141"/>
    <mergeCell ref="BLG141:BLH141"/>
    <mergeCell ref="BLI141:BLJ141"/>
    <mergeCell ref="BLK141:BLL141"/>
    <mergeCell ref="BLM141:BLN141"/>
    <mergeCell ref="BLO141:BLP141"/>
    <mergeCell ref="BLQ141:BLR141"/>
    <mergeCell ref="BLS141:BLT141"/>
    <mergeCell ref="BLU141:BLV141"/>
    <mergeCell ref="BLW141:BLX141"/>
    <mergeCell ref="BKO141:BKP141"/>
    <mergeCell ref="BKQ141:BKR141"/>
    <mergeCell ref="BKS141:BKT141"/>
    <mergeCell ref="BKU141:BKV141"/>
    <mergeCell ref="BKW141:BKX141"/>
    <mergeCell ref="BKY141:BKZ141"/>
    <mergeCell ref="BLA141:BLB141"/>
    <mergeCell ref="BLC141:BLD141"/>
    <mergeCell ref="BLE141:BLF141"/>
    <mergeCell ref="BJW141:BJX141"/>
    <mergeCell ref="BJY141:BJZ141"/>
    <mergeCell ref="BKA141:BKB141"/>
    <mergeCell ref="BKC141:BKD141"/>
    <mergeCell ref="BKE141:BKF141"/>
    <mergeCell ref="BKG141:BKH141"/>
    <mergeCell ref="BKI141:BKJ141"/>
    <mergeCell ref="BKK141:BKL141"/>
    <mergeCell ref="BKM141:BKN141"/>
    <mergeCell ref="BJE141:BJF141"/>
    <mergeCell ref="BJG141:BJH141"/>
    <mergeCell ref="BJI141:BJJ141"/>
    <mergeCell ref="BJK141:BJL141"/>
    <mergeCell ref="BJM141:BJN141"/>
    <mergeCell ref="BJO141:BJP141"/>
    <mergeCell ref="BJQ141:BJR141"/>
    <mergeCell ref="BJS141:BJT141"/>
    <mergeCell ref="BJU141:BJV141"/>
    <mergeCell ref="BIM141:BIN141"/>
    <mergeCell ref="BIO141:BIP141"/>
    <mergeCell ref="BIQ141:BIR141"/>
    <mergeCell ref="BIS141:BIT141"/>
    <mergeCell ref="BIU141:BIV141"/>
    <mergeCell ref="BIW141:BIX141"/>
    <mergeCell ref="BIY141:BIZ141"/>
    <mergeCell ref="BJA141:BJB141"/>
    <mergeCell ref="BJC141:BJD141"/>
    <mergeCell ref="BHU141:BHV141"/>
    <mergeCell ref="BHW141:BHX141"/>
    <mergeCell ref="BHY141:BHZ141"/>
    <mergeCell ref="BIA141:BIB141"/>
    <mergeCell ref="BIC141:BID141"/>
    <mergeCell ref="BIE141:BIF141"/>
    <mergeCell ref="BIG141:BIH141"/>
    <mergeCell ref="BII141:BIJ141"/>
    <mergeCell ref="BIK141:BIL141"/>
    <mergeCell ref="BHC141:BHD141"/>
    <mergeCell ref="BHE141:BHF141"/>
    <mergeCell ref="BHG141:BHH141"/>
    <mergeCell ref="BHI141:BHJ141"/>
    <mergeCell ref="BHK141:BHL141"/>
    <mergeCell ref="BHM141:BHN141"/>
    <mergeCell ref="BHO141:BHP141"/>
    <mergeCell ref="BHQ141:BHR141"/>
    <mergeCell ref="BHS141:BHT141"/>
    <mergeCell ref="BGK141:BGL141"/>
    <mergeCell ref="BGM141:BGN141"/>
    <mergeCell ref="BGO141:BGP141"/>
    <mergeCell ref="BGQ141:BGR141"/>
    <mergeCell ref="BGS141:BGT141"/>
    <mergeCell ref="BGU141:BGV141"/>
    <mergeCell ref="BGW141:BGX141"/>
    <mergeCell ref="BGY141:BGZ141"/>
    <mergeCell ref="BHA141:BHB141"/>
    <mergeCell ref="BFS141:BFT141"/>
    <mergeCell ref="BFU141:BFV141"/>
    <mergeCell ref="BFW141:BFX141"/>
    <mergeCell ref="BFY141:BFZ141"/>
    <mergeCell ref="BGA141:BGB141"/>
    <mergeCell ref="BGC141:BGD141"/>
    <mergeCell ref="BGE141:BGF141"/>
    <mergeCell ref="BGG141:BGH141"/>
    <mergeCell ref="BGI141:BGJ141"/>
    <mergeCell ref="BFA141:BFB141"/>
    <mergeCell ref="BFC141:BFD141"/>
    <mergeCell ref="BFE141:BFF141"/>
    <mergeCell ref="BFG141:BFH141"/>
    <mergeCell ref="BFI141:BFJ141"/>
    <mergeCell ref="BFK141:BFL141"/>
    <mergeCell ref="BFM141:BFN141"/>
    <mergeCell ref="BFO141:BFP141"/>
    <mergeCell ref="BFQ141:BFR141"/>
    <mergeCell ref="BEI141:BEJ141"/>
    <mergeCell ref="BEK141:BEL141"/>
    <mergeCell ref="BEM141:BEN141"/>
    <mergeCell ref="BEO141:BEP141"/>
    <mergeCell ref="BEQ141:BER141"/>
    <mergeCell ref="BES141:BET141"/>
    <mergeCell ref="BEU141:BEV141"/>
    <mergeCell ref="BEW141:BEX141"/>
    <mergeCell ref="BEY141:BEZ141"/>
    <mergeCell ref="BDQ141:BDR141"/>
    <mergeCell ref="BDS141:BDT141"/>
    <mergeCell ref="BDU141:BDV141"/>
    <mergeCell ref="BDW141:BDX141"/>
    <mergeCell ref="BDY141:BDZ141"/>
    <mergeCell ref="BEA141:BEB141"/>
    <mergeCell ref="BEC141:BED141"/>
    <mergeCell ref="BEE141:BEF141"/>
    <mergeCell ref="BEG141:BEH141"/>
    <mergeCell ref="BCY141:BCZ141"/>
    <mergeCell ref="BDA141:BDB141"/>
    <mergeCell ref="BDC141:BDD141"/>
    <mergeCell ref="BDE141:BDF141"/>
    <mergeCell ref="BDG141:BDH141"/>
    <mergeCell ref="BDI141:BDJ141"/>
    <mergeCell ref="BDK141:BDL141"/>
    <mergeCell ref="BDM141:BDN141"/>
    <mergeCell ref="BDO141:BDP141"/>
    <mergeCell ref="BCG141:BCH141"/>
    <mergeCell ref="BCI141:BCJ141"/>
    <mergeCell ref="BCK141:BCL141"/>
    <mergeCell ref="BCM141:BCN141"/>
    <mergeCell ref="BCO141:BCP141"/>
    <mergeCell ref="BCQ141:BCR141"/>
    <mergeCell ref="BCS141:BCT141"/>
    <mergeCell ref="BCU141:BCV141"/>
    <mergeCell ref="BCW141:BCX141"/>
    <mergeCell ref="BBO141:BBP141"/>
    <mergeCell ref="BBQ141:BBR141"/>
    <mergeCell ref="BBS141:BBT141"/>
    <mergeCell ref="BBU141:BBV141"/>
    <mergeCell ref="BBW141:BBX141"/>
    <mergeCell ref="BBY141:BBZ141"/>
    <mergeCell ref="BCA141:BCB141"/>
    <mergeCell ref="BCC141:BCD141"/>
    <mergeCell ref="BCE141:BCF141"/>
    <mergeCell ref="BAW141:BAX141"/>
    <mergeCell ref="BAY141:BAZ141"/>
    <mergeCell ref="BBA141:BBB141"/>
    <mergeCell ref="BBC141:BBD141"/>
    <mergeCell ref="BBE141:BBF141"/>
    <mergeCell ref="BBG141:BBH141"/>
    <mergeCell ref="BBI141:BBJ141"/>
    <mergeCell ref="BBK141:BBL141"/>
    <mergeCell ref="BBM141:BBN141"/>
    <mergeCell ref="BAE141:BAF141"/>
    <mergeCell ref="BAG141:BAH141"/>
    <mergeCell ref="BAI141:BAJ141"/>
    <mergeCell ref="BAK141:BAL141"/>
    <mergeCell ref="BAM141:BAN141"/>
    <mergeCell ref="BAO141:BAP141"/>
    <mergeCell ref="BAQ141:BAR141"/>
    <mergeCell ref="BAS141:BAT141"/>
    <mergeCell ref="BAU141:BAV141"/>
    <mergeCell ref="AZM141:AZN141"/>
    <mergeCell ref="AZO141:AZP141"/>
    <mergeCell ref="AZQ141:AZR141"/>
    <mergeCell ref="AZS141:AZT141"/>
    <mergeCell ref="AZU141:AZV141"/>
    <mergeCell ref="AZW141:AZX141"/>
    <mergeCell ref="AZY141:AZZ141"/>
    <mergeCell ref="BAA141:BAB141"/>
    <mergeCell ref="BAC141:BAD141"/>
    <mergeCell ref="AYU141:AYV141"/>
    <mergeCell ref="AYW141:AYX141"/>
    <mergeCell ref="AYY141:AYZ141"/>
    <mergeCell ref="AZA141:AZB141"/>
    <mergeCell ref="AZC141:AZD141"/>
    <mergeCell ref="AZE141:AZF141"/>
    <mergeCell ref="AZG141:AZH141"/>
    <mergeCell ref="AZI141:AZJ141"/>
    <mergeCell ref="AZK141:AZL141"/>
    <mergeCell ref="AYC141:AYD141"/>
    <mergeCell ref="AYE141:AYF141"/>
    <mergeCell ref="AYG141:AYH141"/>
    <mergeCell ref="AYI141:AYJ141"/>
    <mergeCell ref="AYK141:AYL141"/>
    <mergeCell ref="AYM141:AYN141"/>
    <mergeCell ref="AYO141:AYP141"/>
    <mergeCell ref="AYQ141:AYR141"/>
    <mergeCell ref="AYS141:AYT141"/>
    <mergeCell ref="AXK141:AXL141"/>
    <mergeCell ref="AXM141:AXN141"/>
    <mergeCell ref="AXO141:AXP141"/>
    <mergeCell ref="AXQ141:AXR141"/>
    <mergeCell ref="AXS141:AXT141"/>
    <mergeCell ref="AXU141:AXV141"/>
    <mergeCell ref="AXW141:AXX141"/>
    <mergeCell ref="AXY141:AXZ141"/>
    <mergeCell ref="AYA141:AYB141"/>
    <mergeCell ref="AWS141:AWT141"/>
    <mergeCell ref="AWU141:AWV141"/>
    <mergeCell ref="AWW141:AWX141"/>
    <mergeCell ref="AWY141:AWZ141"/>
    <mergeCell ref="AXA141:AXB141"/>
    <mergeCell ref="AXC141:AXD141"/>
    <mergeCell ref="AXE141:AXF141"/>
    <mergeCell ref="AXG141:AXH141"/>
    <mergeCell ref="AXI141:AXJ141"/>
    <mergeCell ref="AWA141:AWB141"/>
    <mergeCell ref="AWC141:AWD141"/>
    <mergeCell ref="AWE141:AWF141"/>
    <mergeCell ref="AWG141:AWH141"/>
    <mergeCell ref="AWI141:AWJ141"/>
    <mergeCell ref="AWK141:AWL141"/>
    <mergeCell ref="AWM141:AWN141"/>
    <mergeCell ref="AWO141:AWP141"/>
    <mergeCell ref="AWQ141:AWR141"/>
    <mergeCell ref="AVI141:AVJ141"/>
    <mergeCell ref="AVK141:AVL141"/>
    <mergeCell ref="AVM141:AVN141"/>
    <mergeCell ref="AVO141:AVP141"/>
    <mergeCell ref="AVQ141:AVR141"/>
    <mergeCell ref="AVS141:AVT141"/>
    <mergeCell ref="AVU141:AVV141"/>
    <mergeCell ref="AVW141:AVX141"/>
    <mergeCell ref="AVY141:AVZ141"/>
    <mergeCell ref="AUQ141:AUR141"/>
    <mergeCell ref="AUS141:AUT141"/>
    <mergeCell ref="AUU141:AUV141"/>
    <mergeCell ref="AUW141:AUX141"/>
    <mergeCell ref="AUY141:AUZ141"/>
    <mergeCell ref="AVA141:AVB141"/>
    <mergeCell ref="AVC141:AVD141"/>
    <mergeCell ref="AVE141:AVF141"/>
    <mergeCell ref="AVG141:AVH141"/>
    <mergeCell ref="ATY141:ATZ141"/>
    <mergeCell ref="AUA141:AUB141"/>
    <mergeCell ref="AUC141:AUD141"/>
    <mergeCell ref="AUE141:AUF141"/>
    <mergeCell ref="AUG141:AUH141"/>
    <mergeCell ref="AUI141:AUJ141"/>
    <mergeCell ref="AUK141:AUL141"/>
    <mergeCell ref="AUM141:AUN141"/>
    <mergeCell ref="AUO141:AUP141"/>
    <mergeCell ref="ATG141:ATH141"/>
    <mergeCell ref="ATI141:ATJ141"/>
    <mergeCell ref="ATK141:ATL141"/>
    <mergeCell ref="ATM141:ATN141"/>
    <mergeCell ref="ATO141:ATP141"/>
    <mergeCell ref="ATQ141:ATR141"/>
    <mergeCell ref="ATS141:ATT141"/>
    <mergeCell ref="ATU141:ATV141"/>
    <mergeCell ref="ATW141:ATX141"/>
    <mergeCell ref="ASO141:ASP141"/>
    <mergeCell ref="ASQ141:ASR141"/>
    <mergeCell ref="ASS141:AST141"/>
    <mergeCell ref="ASU141:ASV141"/>
    <mergeCell ref="ASW141:ASX141"/>
    <mergeCell ref="ASY141:ASZ141"/>
    <mergeCell ref="ATA141:ATB141"/>
    <mergeCell ref="ATC141:ATD141"/>
    <mergeCell ref="ATE141:ATF141"/>
    <mergeCell ref="ARW141:ARX141"/>
    <mergeCell ref="ARY141:ARZ141"/>
    <mergeCell ref="ASA141:ASB141"/>
    <mergeCell ref="ASC141:ASD141"/>
    <mergeCell ref="ASE141:ASF141"/>
    <mergeCell ref="ASG141:ASH141"/>
    <mergeCell ref="ASI141:ASJ141"/>
    <mergeCell ref="ASK141:ASL141"/>
    <mergeCell ref="ASM141:ASN141"/>
    <mergeCell ref="ARE141:ARF141"/>
    <mergeCell ref="ARG141:ARH141"/>
    <mergeCell ref="ARI141:ARJ141"/>
    <mergeCell ref="ARK141:ARL141"/>
    <mergeCell ref="ARM141:ARN141"/>
    <mergeCell ref="ARO141:ARP141"/>
    <mergeCell ref="ARQ141:ARR141"/>
    <mergeCell ref="ARS141:ART141"/>
    <mergeCell ref="ARU141:ARV141"/>
    <mergeCell ref="AQM141:AQN141"/>
    <mergeCell ref="AQO141:AQP141"/>
    <mergeCell ref="AQQ141:AQR141"/>
    <mergeCell ref="AQS141:AQT141"/>
    <mergeCell ref="AQU141:AQV141"/>
    <mergeCell ref="AQW141:AQX141"/>
    <mergeCell ref="AQY141:AQZ141"/>
    <mergeCell ref="ARA141:ARB141"/>
    <mergeCell ref="ARC141:ARD141"/>
    <mergeCell ref="APU141:APV141"/>
    <mergeCell ref="APW141:APX141"/>
    <mergeCell ref="APY141:APZ141"/>
    <mergeCell ref="AQA141:AQB141"/>
    <mergeCell ref="AQC141:AQD141"/>
    <mergeCell ref="AQE141:AQF141"/>
    <mergeCell ref="AQG141:AQH141"/>
    <mergeCell ref="AQI141:AQJ141"/>
    <mergeCell ref="AQK141:AQL141"/>
    <mergeCell ref="APC141:APD141"/>
    <mergeCell ref="APE141:APF141"/>
    <mergeCell ref="APG141:APH141"/>
    <mergeCell ref="API141:APJ141"/>
    <mergeCell ref="APK141:APL141"/>
    <mergeCell ref="APM141:APN141"/>
    <mergeCell ref="APO141:APP141"/>
    <mergeCell ref="APQ141:APR141"/>
    <mergeCell ref="APS141:APT141"/>
    <mergeCell ref="AOK141:AOL141"/>
    <mergeCell ref="AOM141:AON141"/>
    <mergeCell ref="AOO141:AOP141"/>
    <mergeCell ref="AOQ141:AOR141"/>
    <mergeCell ref="AOS141:AOT141"/>
    <mergeCell ref="AOU141:AOV141"/>
    <mergeCell ref="AOW141:AOX141"/>
    <mergeCell ref="AOY141:AOZ141"/>
    <mergeCell ref="APA141:APB141"/>
    <mergeCell ref="ANS141:ANT141"/>
    <mergeCell ref="ANU141:ANV141"/>
    <mergeCell ref="ANW141:ANX141"/>
    <mergeCell ref="ANY141:ANZ141"/>
    <mergeCell ref="AOA141:AOB141"/>
    <mergeCell ref="AOC141:AOD141"/>
    <mergeCell ref="AOE141:AOF141"/>
    <mergeCell ref="AOG141:AOH141"/>
    <mergeCell ref="AOI141:AOJ141"/>
    <mergeCell ref="ANA141:ANB141"/>
    <mergeCell ref="ANC141:AND141"/>
    <mergeCell ref="ANE141:ANF141"/>
    <mergeCell ref="ANG141:ANH141"/>
    <mergeCell ref="ANI141:ANJ141"/>
    <mergeCell ref="ANK141:ANL141"/>
    <mergeCell ref="ANM141:ANN141"/>
    <mergeCell ref="ANO141:ANP141"/>
    <mergeCell ref="ANQ141:ANR141"/>
    <mergeCell ref="AMI141:AMJ141"/>
    <mergeCell ref="AMK141:AML141"/>
    <mergeCell ref="AMM141:AMN141"/>
    <mergeCell ref="AMO141:AMP141"/>
    <mergeCell ref="AMQ141:AMR141"/>
    <mergeCell ref="AMS141:AMT141"/>
    <mergeCell ref="AMU141:AMV141"/>
    <mergeCell ref="AMW141:AMX141"/>
    <mergeCell ref="AMY141:AMZ141"/>
    <mergeCell ref="ALQ141:ALR141"/>
    <mergeCell ref="ALS141:ALT141"/>
    <mergeCell ref="ALU141:ALV141"/>
    <mergeCell ref="ALW141:ALX141"/>
    <mergeCell ref="ALY141:ALZ141"/>
    <mergeCell ref="AMA141:AMB141"/>
    <mergeCell ref="AMC141:AMD141"/>
    <mergeCell ref="AME141:AMF141"/>
    <mergeCell ref="AMG141:AMH141"/>
    <mergeCell ref="AKY141:AKZ141"/>
    <mergeCell ref="ALA141:ALB141"/>
    <mergeCell ref="ALC141:ALD141"/>
    <mergeCell ref="ALE141:ALF141"/>
    <mergeCell ref="ALG141:ALH141"/>
    <mergeCell ref="ALI141:ALJ141"/>
    <mergeCell ref="ALK141:ALL141"/>
    <mergeCell ref="ALM141:ALN141"/>
    <mergeCell ref="ALO141:ALP141"/>
    <mergeCell ref="AKG141:AKH141"/>
    <mergeCell ref="AKI141:AKJ141"/>
    <mergeCell ref="AKK141:AKL141"/>
    <mergeCell ref="AKM141:AKN141"/>
    <mergeCell ref="AKO141:AKP141"/>
    <mergeCell ref="AKQ141:AKR141"/>
    <mergeCell ref="AKS141:AKT141"/>
    <mergeCell ref="AKU141:AKV141"/>
    <mergeCell ref="AKW141:AKX141"/>
    <mergeCell ref="AJO141:AJP141"/>
    <mergeCell ref="AJQ141:AJR141"/>
    <mergeCell ref="AJS141:AJT141"/>
    <mergeCell ref="AJU141:AJV141"/>
    <mergeCell ref="AJW141:AJX141"/>
    <mergeCell ref="AJY141:AJZ141"/>
    <mergeCell ref="AKA141:AKB141"/>
    <mergeCell ref="AKC141:AKD141"/>
    <mergeCell ref="AKE141:AKF141"/>
    <mergeCell ref="AIW141:AIX141"/>
    <mergeCell ref="AIY141:AIZ141"/>
    <mergeCell ref="AJA141:AJB141"/>
    <mergeCell ref="AJC141:AJD141"/>
    <mergeCell ref="AJE141:AJF141"/>
    <mergeCell ref="AJG141:AJH141"/>
    <mergeCell ref="AJI141:AJJ141"/>
    <mergeCell ref="AJK141:AJL141"/>
    <mergeCell ref="AJM141:AJN141"/>
    <mergeCell ref="AIE141:AIF141"/>
    <mergeCell ref="AIG141:AIH141"/>
    <mergeCell ref="AII141:AIJ141"/>
    <mergeCell ref="AIK141:AIL141"/>
    <mergeCell ref="AIM141:AIN141"/>
    <mergeCell ref="AIO141:AIP141"/>
    <mergeCell ref="AIQ141:AIR141"/>
    <mergeCell ref="AIS141:AIT141"/>
    <mergeCell ref="AIU141:AIV141"/>
    <mergeCell ref="AHM141:AHN141"/>
    <mergeCell ref="AHO141:AHP141"/>
    <mergeCell ref="AHQ141:AHR141"/>
    <mergeCell ref="AHS141:AHT141"/>
    <mergeCell ref="AHU141:AHV141"/>
    <mergeCell ref="AHW141:AHX141"/>
    <mergeCell ref="AHY141:AHZ141"/>
    <mergeCell ref="AIA141:AIB141"/>
    <mergeCell ref="AIC141:AID141"/>
    <mergeCell ref="AGU141:AGV141"/>
    <mergeCell ref="AGW141:AGX141"/>
    <mergeCell ref="AGY141:AGZ141"/>
    <mergeCell ref="AHA141:AHB141"/>
    <mergeCell ref="AHC141:AHD141"/>
    <mergeCell ref="AHE141:AHF141"/>
    <mergeCell ref="AHG141:AHH141"/>
    <mergeCell ref="AHI141:AHJ141"/>
    <mergeCell ref="AHK141:AHL141"/>
    <mergeCell ref="AGC141:AGD141"/>
    <mergeCell ref="AGE141:AGF141"/>
    <mergeCell ref="AGG141:AGH141"/>
    <mergeCell ref="AGI141:AGJ141"/>
    <mergeCell ref="AGK141:AGL141"/>
    <mergeCell ref="AGM141:AGN141"/>
    <mergeCell ref="AGO141:AGP141"/>
    <mergeCell ref="AGQ141:AGR141"/>
    <mergeCell ref="AGS141:AGT141"/>
    <mergeCell ref="AFK141:AFL141"/>
    <mergeCell ref="AFM141:AFN141"/>
    <mergeCell ref="AFO141:AFP141"/>
    <mergeCell ref="AFQ141:AFR141"/>
    <mergeCell ref="AFS141:AFT141"/>
    <mergeCell ref="AFU141:AFV141"/>
    <mergeCell ref="AFW141:AFX141"/>
    <mergeCell ref="AFY141:AFZ141"/>
    <mergeCell ref="AGA141:AGB141"/>
    <mergeCell ref="AES141:AET141"/>
    <mergeCell ref="AEU141:AEV141"/>
    <mergeCell ref="AEW141:AEX141"/>
    <mergeCell ref="AEY141:AEZ141"/>
    <mergeCell ref="AFA141:AFB141"/>
    <mergeCell ref="AFC141:AFD141"/>
    <mergeCell ref="AFE141:AFF141"/>
    <mergeCell ref="AFG141:AFH141"/>
    <mergeCell ref="AFI141:AFJ141"/>
    <mergeCell ref="AEA141:AEB141"/>
    <mergeCell ref="AEC141:AED141"/>
    <mergeCell ref="AEE141:AEF141"/>
    <mergeCell ref="AEG141:AEH141"/>
    <mergeCell ref="AEI141:AEJ141"/>
    <mergeCell ref="AEK141:AEL141"/>
    <mergeCell ref="AEM141:AEN141"/>
    <mergeCell ref="AEO141:AEP141"/>
    <mergeCell ref="AEQ141:AER141"/>
    <mergeCell ref="ADI141:ADJ141"/>
    <mergeCell ref="ADK141:ADL141"/>
    <mergeCell ref="ADM141:ADN141"/>
    <mergeCell ref="ADO141:ADP141"/>
    <mergeCell ref="ADQ141:ADR141"/>
    <mergeCell ref="ADS141:ADT141"/>
    <mergeCell ref="ADU141:ADV141"/>
    <mergeCell ref="ADW141:ADX141"/>
    <mergeCell ref="ADY141:ADZ141"/>
    <mergeCell ref="ACQ141:ACR141"/>
    <mergeCell ref="ACS141:ACT141"/>
    <mergeCell ref="ACU141:ACV141"/>
    <mergeCell ref="ACW141:ACX141"/>
    <mergeCell ref="ACY141:ACZ141"/>
    <mergeCell ref="ADA141:ADB141"/>
    <mergeCell ref="ADC141:ADD141"/>
    <mergeCell ref="ADE141:ADF141"/>
    <mergeCell ref="ADG141:ADH141"/>
    <mergeCell ref="ABY141:ABZ141"/>
    <mergeCell ref="ACA141:ACB141"/>
    <mergeCell ref="ACC141:ACD141"/>
    <mergeCell ref="ACE141:ACF141"/>
    <mergeCell ref="ACG141:ACH141"/>
    <mergeCell ref="ACI141:ACJ141"/>
    <mergeCell ref="ACK141:ACL141"/>
    <mergeCell ref="ACM141:ACN141"/>
    <mergeCell ref="ACO141:ACP141"/>
    <mergeCell ref="ABG141:ABH141"/>
    <mergeCell ref="ABI141:ABJ141"/>
    <mergeCell ref="ABK141:ABL141"/>
    <mergeCell ref="ABM141:ABN141"/>
    <mergeCell ref="ABO141:ABP141"/>
    <mergeCell ref="ABQ141:ABR141"/>
    <mergeCell ref="ABS141:ABT141"/>
    <mergeCell ref="ABU141:ABV141"/>
    <mergeCell ref="ABW141:ABX141"/>
    <mergeCell ref="AAO141:AAP141"/>
    <mergeCell ref="AAQ141:AAR141"/>
    <mergeCell ref="AAS141:AAT141"/>
    <mergeCell ref="AAU141:AAV141"/>
    <mergeCell ref="AAW141:AAX141"/>
    <mergeCell ref="AAY141:AAZ141"/>
    <mergeCell ref="ABA141:ABB141"/>
    <mergeCell ref="ABC141:ABD141"/>
    <mergeCell ref="ABE141:ABF141"/>
    <mergeCell ref="ZW141:ZX141"/>
    <mergeCell ref="ZY141:ZZ141"/>
    <mergeCell ref="AAA141:AAB141"/>
    <mergeCell ref="AAC141:AAD141"/>
    <mergeCell ref="AAE141:AAF141"/>
    <mergeCell ref="AAG141:AAH141"/>
    <mergeCell ref="AAI141:AAJ141"/>
    <mergeCell ref="AAK141:AAL141"/>
    <mergeCell ref="AAM141:AAN141"/>
    <mergeCell ref="ZE141:ZF141"/>
    <mergeCell ref="ZG141:ZH141"/>
    <mergeCell ref="ZI141:ZJ141"/>
    <mergeCell ref="ZK141:ZL141"/>
    <mergeCell ref="ZM141:ZN141"/>
    <mergeCell ref="ZO141:ZP141"/>
    <mergeCell ref="ZQ141:ZR141"/>
    <mergeCell ref="ZS141:ZT141"/>
    <mergeCell ref="ZU141:ZV141"/>
    <mergeCell ref="YM141:YN141"/>
    <mergeCell ref="YO141:YP141"/>
    <mergeCell ref="YQ141:YR141"/>
    <mergeCell ref="YS141:YT141"/>
    <mergeCell ref="YU141:YV141"/>
    <mergeCell ref="YW141:YX141"/>
    <mergeCell ref="YY141:YZ141"/>
    <mergeCell ref="ZA141:ZB141"/>
    <mergeCell ref="ZC141:ZD141"/>
    <mergeCell ref="XU141:XV141"/>
    <mergeCell ref="XW141:XX141"/>
    <mergeCell ref="XY141:XZ141"/>
    <mergeCell ref="YA141:YB141"/>
    <mergeCell ref="YC141:YD141"/>
    <mergeCell ref="YE141:YF141"/>
    <mergeCell ref="YG141:YH141"/>
    <mergeCell ref="YI141:YJ141"/>
    <mergeCell ref="YK141:YL141"/>
    <mergeCell ref="XC141:XD141"/>
    <mergeCell ref="XE141:XF141"/>
    <mergeCell ref="XG141:XH141"/>
    <mergeCell ref="XI141:XJ141"/>
    <mergeCell ref="XK141:XL141"/>
    <mergeCell ref="XM141:XN141"/>
    <mergeCell ref="XO141:XP141"/>
    <mergeCell ref="XQ141:XR141"/>
    <mergeCell ref="XS141:XT141"/>
    <mergeCell ref="WK141:WL141"/>
    <mergeCell ref="WM141:WN141"/>
    <mergeCell ref="WO141:WP141"/>
    <mergeCell ref="WQ141:WR141"/>
    <mergeCell ref="WS141:WT141"/>
    <mergeCell ref="WU141:WV141"/>
    <mergeCell ref="WW141:WX141"/>
    <mergeCell ref="WY141:WZ141"/>
    <mergeCell ref="XA141:XB141"/>
    <mergeCell ref="VS141:VT141"/>
    <mergeCell ref="VU141:VV141"/>
    <mergeCell ref="VW141:VX141"/>
    <mergeCell ref="VY141:VZ141"/>
    <mergeCell ref="WA141:WB141"/>
    <mergeCell ref="WC141:WD141"/>
    <mergeCell ref="WE141:WF141"/>
    <mergeCell ref="WG141:WH141"/>
    <mergeCell ref="WI141:WJ141"/>
    <mergeCell ref="VA141:VB141"/>
    <mergeCell ref="VC141:VD141"/>
    <mergeCell ref="VE141:VF141"/>
    <mergeCell ref="VG141:VH141"/>
    <mergeCell ref="VI141:VJ141"/>
    <mergeCell ref="VK141:VL141"/>
    <mergeCell ref="VM141:VN141"/>
    <mergeCell ref="VO141:VP141"/>
    <mergeCell ref="VQ141:VR141"/>
    <mergeCell ref="UI141:UJ141"/>
    <mergeCell ref="UK141:UL141"/>
    <mergeCell ref="UM141:UN141"/>
    <mergeCell ref="UO141:UP141"/>
    <mergeCell ref="UQ141:UR141"/>
    <mergeCell ref="US141:UT141"/>
    <mergeCell ref="UU141:UV141"/>
    <mergeCell ref="UW141:UX141"/>
    <mergeCell ref="UY141:UZ141"/>
    <mergeCell ref="TQ141:TR141"/>
    <mergeCell ref="TS141:TT141"/>
    <mergeCell ref="TU141:TV141"/>
    <mergeCell ref="TW141:TX141"/>
    <mergeCell ref="TY141:TZ141"/>
    <mergeCell ref="UA141:UB141"/>
    <mergeCell ref="UC141:UD141"/>
    <mergeCell ref="UE141:UF141"/>
    <mergeCell ref="UG141:UH141"/>
    <mergeCell ref="SY141:SZ141"/>
    <mergeCell ref="TA141:TB141"/>
    <mergeCell ref="TC141:TD141"/>
    <mergeCell ref="TE141:TF141"/>
    <mergeCell ref="TG141:TH141"/>
    <mergeCell ref="TI141:TJ141"/>
    <mergeCell ref="TK141:TL141"/>
    <mergeCell ref="TM141:TN141"/>
    <mergeCell ref="TO141:TP141"/>
    <mergeCell ref="SG141:SH141"/>
    <mergeCell ref="SI141:SJ141"/>
    <mergeCell ref="SK141:SL141"/>
    <mergeCell ref="SM141:SN141"/>
    <mergeCell ref="SO141:SP141"/>
    <mergeCell ref="SQ141:SR141"/>
    <mergeCell ref="SS141:ST141"/>
    <mergeCell ref="SU141:SV141"/>
    <mergeCell ref="SW141:SX141"/>
    <mergeCell ref="RO141:RP141"/>
    <mergeCell ref="RQ141:RR141"/>
    <mergeCell ref="RS141:RT141"/>
    <mergeCell ref="RU141:RV141"/>
    <mergeCell ref="RW141:RX141"/>
    <mergeCell ref="RY141:RZ141"/>
    <mergeCell ref="SA141:SB141"/>
    <mergeCell ref="SC141:SD141"/>
    <mergeCell ref="SE141:SF141"/>
    <mergeCell ref="QW141:QX141"/>
    <mergeCell ref="QY141:QZ141"/>
    <mergeCell ref="RA141:RB141"/>
    <mergeCell ref="RC141:RD141"/>
    <mergeCell ref="RE141:RF141"/>
    <mergeCell ref="RG141:RH141"/>
    <mergeCell ref="RI141:RJ141"/>
    <mergeCell ref="RK141:RL141"/>
    <mergeCell ref="RM141:RN141"/>
    <mergeCell ref="QE141:QF141"/>
    <mergeCell ref="QG141:QH141"/>
    <mergeCell ref="QI141:QJ141"/>
    <mergeCell ref="QK141:QL141"/>
    <mergeCell ref="QM141:QN141"/>
    <mergeCell ref="QO141:QP141"/>
    <mergeCell ref="QQ141:QR141"/>
    <mergeCell ref="QS141:QT141"/>
    <mergeCell ref="QU141:QV141"/>
    <mergeCell ref="PM141:PN141"/>
    <mergeCell ref="PO141:PP141"/>
    <mergeCell ref="PQ141:PR141"/>
    <mergeCell ref="PS141:PT141"/>
    <mergeCell ref="PU141:PV141"/>
    <mergeCell ref="PW141:PX141"/>
    <mergeCell ref="PY141:PZ141"/>
    <mergeCell ref="QA141:QB141"/>
    <mergeCell ref="QC141:QD141"/>
    <mergeCell ref="OU141:OV141"/>
    <mergeCell ref="OW141:OX141"/>
    <mergeCell ref="OY141:OZ141"/>
    <mergeCell ref="PA141:PB141"/>
    <mergeCell ref="PC141:PD141"/>
    <mergeCell ref="PE141:PF141"/>
    <mergeCell ref="PG141:PH141"/>
    <mergeCell ref="PI141:PJ141"/>
    <mergeCell ref="PK141:PL141"/>
    <mergeCell ref="OC141:OD141"/>
    <mergeCell ref="OE141:OF141"/>
    <mergeCell ref="OG141:OH141"/>
    <mergeCell ref="OI141:OJ141"/>
    <mergeCell ref="OK141:OL141"/>
    <mergeCell ref="OM141:ON141"/>
    <mergeCell ref="OO141:OP141"/>
    <mergeCell ref="OQ141:OR141"/>
    <mergeCell ref="OS141:OT141"/>
    <mergeCell ref="NK141:NL141"/>
    <mergeCell ref="NM141:NN141"/>
    <mergeCell ref="NO141:NP141"/>
    <mergeCell ref="NQ141:NR141"/>
    <mergeCell ref="NS141:NT141"/>
    <mergeCell ref="NU141:NV141"/>
    <mergeCell ref="NW141:NX141"/>
    <mergeCell ref="NY141:NZ141"/>
    <mergeCell ref="OA141:OB141"/>
    <mergeCell ref="MS141:MT141"/>
    <mergeCell ref="MU141:MV141"/>
    <mergeCell ref="MW141:MX141"/>
    <mergeCell ref="MY141:MZ141"/>
    <mergeCell ref="NA141:NB141"/>
    <mergeCell ref="NC141:ND141"/>
    <mergeCell ref="NE141:NF141"/>
    <mergeCell ref="NG141:NH141"/>
    <mergeCell ref="NI141:NJ141"/>
    <mergeCell ref="MA141:MB141"/>
    <mergeCell ref="MC141:MD141"/>
    <mergeCell ref="ME141:MF141"/>
    <mergeCell ref="MG141:MH141"/>
    <mergeCell ref="MI141:MJ141"/>
    <mergeCell ref="MK141:ML141"/>
    <mergeCell ref="MM141:MN141"/>
    <mergeCell ref="MO141:MP141"/>
    <mergeCell ref="MQ141:MR141"/>
    <mergeCell ref="LI141:LJ141"/>
    <mergeCell ref="LK141:LL141"/>
    <mergeCell ref="LM141:LN141"/>
    <mergeCell ref="LO141:LP141"/>
    <mergeCell ref="LQ141:LR141"/>
    <mergeCell ref="LS141:LT141"/>
    <mergeCell ref="LU141:LV141"/>
    <mergeCell ref="LW141:LX141"/>
    <mergeCell ref="LY141:LZ141"/>
    <mergeCell ref="KQ141:KR141"/>
    <mergeCell ref="KS141:KT141"/>
    <mergeCell ref="KU141:KV141"/>
    <mergeCell ref="KW141:KX141"/>
    <mergeCell ref="KY141:KZ141"/>
    <mergeCell ref="LA141:LB141"/>
    <mergeCell ref="LC141:LD141"/>
    <mergeCell ref="LE141:LF141"/>
    <mergeCell ref="LG141:LH141"/>
    <mergeCell ref="JY141:JZ141"/>
    <mergeCell ref="KA141:KB141"/>
    <mergeCell ref="KC141:KD141"/>
    <mergeCell ref="KE141:KF141"/>
    <mergeCell ref="KG141:KH141"/>
    <mergeCell ref="KI141:KJ141"/>
    <mergeCell ref="KK141:KL141"/>
    <mergeCell ref="KM141:KN141"/>
    <mergeCell ref="KO141:KP141"/>
    <mergeCell ref="JG141:JH141"/>
    <mergeCell ref="JI141:JJ141"/>
    <mergeCell ref="JK141:JL141"/>
    <mergeCell ref="JM141:JN141"/>
    <mergeCell ref="JO141:JP141"/>
    <mergeCell ref="JQ141:JR141"/>
    <mergeCell ref="JS141:JT141"/>
    <mergeCell ref="JU141:JV141"/>
    <mergeCell ref="JW141:JX141"/>
    <mergeCell ref="IO141:IP141"/>
    <mergeCell ref="IQ141:IR141"/>
    <mergeCell ref="IS141:IT141"/>
    <mergeCell ref="IU141:IV141"/>
    <mergeCell ref="IW141:IX141"/>
    <mergeCell ref="IY141:IZ141"/>
    <mergeCell ref="JA141:JB141"/>
    <mergeCell ref="JC141:JD141"/>
    <mergeCell ref="JE141:JF141"/>
    <mergeCell ref="HW141:HX141"/>
    <mergeCell ref="HY141:HZ141"/>
    <mergeCell ref="IA141:IB141"/>
    <mergeCell ref="IC141:ID141"/>
    <mergeCell ref="IE141:IF141"/>
    <mergeCell ref="IG141:IH141"/>
    <mergeCell ref="II141:IJ141"/>
    <mergeCell ref="IK141:IL141"/>
    <mergeCell ref="IM141:IN141"/>
    <mergeCell ref="HE141:HF141"/>
    <mergeCell ref="HG141:HH141"/>
    <mergeCell ref="HI141:HJ141"/>
    <mergeCell ref="HK141:HL141"/>
    <mergeCell ref="HM141:HN141"/>
    <mergeCell ref="HO141:HP141"/>
    <mergeCell ref="HQ141:HR141"/>
    <mergeCell ref="HS141:HT141"/>
    <mergeCell ref="HU141:HV141"/>
    <mergeCell ref="GM141:GN141"/>
    <mergeCell ref="GO141:GP141"/>
    <mergeCell ref="GQ141:GR141"/>
    <mergeCell ref="GS141:GT141"/>
    <mergeCell ref="GU141:GV141"/>
    <mergeCell ref="GW141:GX141"/>
    <mergeCell ref="GY141:GZ141"/>
    <mergeCell ref="HA141:HB141"/>
    <mergeCell ref="HC141:HD141"/>
    <mergeCell ref="FU141:FV141"/>
    <mergeCell ref="FW141:FX141"/>
    <mergeCell ref="FY141:FZ141"/>
    <mergeCell ref="GA141:GB141"/>
    <mergeCell ref="GC141:GD141"/>
    <mergeCell ref="GE141:GF141"/>
    <mergeCell ref="GG141:GH141"/>
    <mergeCell ref="GI141:GJ141"/>
    <mergeCell ref="GK141:GL141"/>
    <mergeCell ref="FC141:FD141"/>
    <mergeCell ref="FE141:FF141"/>
    <mergeCell ref="FG141:FH141"/>
    <mergeCell ref="FI141:FJ141"/>
    <mergeCell ref="FK141:FL141"/>
    <mergeCell ref="FM141:FN141"/>
    <mergeCell ref="FO141:FP141"/>
    <mergeCell ref="FQ141:FR141"/>
    <mergeCell ref="FS141:FT141"/>
    <mergeCell ref="EK141:EL141"/>
    <mergeCell ref="EM141:EN141"/>
    <mergeCell ref="EO141:EP141"/>
    <mergeCell ref="EQ141:ER141"/>
    <mergeCell ref="ES141:ET141"/>
    <mergeCell ref="EU141:EV141"/>
    <mergeCell ref="EW141:EX141"/>
    <mergeCell ref="EY141:EZ141"/>
    <mergeCell ref="FA141:FB141"/>
    <mergeCell ref="DW141:DX141"/>
    <mergeCell ref="DY141:DZ141"/>
    <mergeCell ref="EA141:EB141"/>
    <mergeCell ref="EC141:ED141"/>
    <mergeCell ref="EE141:EF141"/>
    <mergeCell ref="EG141:EH141"/>
    <mergeCell ref="EI141:EJ141"/>
    <mergeCell ref="DA141:DB141"/>
    <mergeCell ref="DC141:DD141"/>
    <mergeCell ref="DE141:DF141"/>
    <mergeCell ref="DG141:DH141"/>
    <mergeCell ref="DI141:DJ141"/>
    <mergeCell ref="DK141:DL141"/>
    <mergeCell ref="DM141:DN141"/>
    <mergeCell ref="DO141:DP141"/>
    <mergeCell ref="DQ141:DR141"/>
    <mergeCell ref="CI141:CJ141"/>
    <mergeCell ref="CK141:CL141"/>
    <mergeCell ref="CM141:CN141"/>
    <mergeCell ref="CO141:CP141"/>
    <mergeCell ref="CQ141:CR141"/>
    <mergeCell ref="CS141:CT141"/>
    <mergeCell ref="CU141:CV141"/>
    <mergeCell ref="CW141:CX141"/>
    <mergeCell ref="CY141:CZ141"/>
    <mergeCell ref="BQ141:BR141"/>
    <mergeCell ref="BS141:BT141"/>
    <mergeCell ref="BU141:BV141"/>
    <mergeCell ref="BW141:BX141"/>
    <mergeCell ref="BY141:BZ141"/>
    <mergeCell ref="CA141:CB141"/>
    <mergeCell ref="CC141:CD141"/>
    <mergeCell ref="CE141:CF141"/>
    <mergeCell ref="CG141:CH141"/>
    <mergeCell ref="BC141:BD141"/>
    <mergeCell ref="BE141:BF141"/>
    <mergeCell ref="BG141:BH141"/>
    <mergeCell ref="BI141:BJ141"/>
    <mergeCell ref="BK141:BL141"/>
    <mergeCell ref="BM141:BN141"/>
    <mergeCell ref="BO141:BP141"/>
    <mergeCell ref="AG141:AH141"/>
    <mergeCell ref="AI141:AJ141"/>
    <mergeCell ref="AK141:AL141"/>
    <mergeCell ref="AM141:AN141"/>
    <mergeCell ref="AO141:AP141"/>
    <mergeCell ref="AQ141:AR141"/>
    <mergeCell ref="AS141:AT141"/>
    <mergeCell ref="AU141:AV141"/>
    <mergeCell ref="AW141:AX141"/>
    <mergeCell ref="XEO140:XEP140"/>
    <mergeCell ref="XEQ140:XER140"/>
    <mergeCell ref="XES140:XET140"/>
    <mergeCell ref="XEU140:XEV140"/>
    <mergeCell ref="XEW140:XEX140"/>
    <mergeCell ref="XEY140:XEZ140"/>
    <mergeCell ref="XAS140:XAT140"/>
    <mergeCell ref="XAU140:XAV140"/>
    <mergeCell ref="XAW140:XAX140"/>
    <mergeCell ref="XAY140:XAZ140"/>
    <mergeCell ref="XBA140:XBB140"/>
    <mergeCell ref="WZS140:WZT140"/>
    <mergeCell ref="WZU140:WZV140"/>
    <mergeCell ref="WZW140:WZX140"/>
    <mergeCell ref="WZY140:WZZ140"/>
    <mergeCell ref="XAA140:XAB140"/>
    <mergeCell ref="XAC140:XAD140"/>
    <mergeCell ref="XAE140:XAF140"/>
    <mergeCell ref="XAG140:XAH140"/>
    <mergeCell ref="XAI140:XAJ140"/>
    <mergeCell ref="WZA140:WZB140"/>
    <mergeCell ref="WZC140:WZD140"/>
    <mergeCell ref="WZE140:WZF140"/>
    <mergeCell ref="WZG140:WZH140"/>
    <mergeCell ref="WZI140:WZJ140"/>
    <mergeCell ref="WZK140:WZL140"/>
    <mergeCell ref="WZM140:WZN140"/>
    <mergeCell ref="WZO140:WZP140"/>
    <mergeCell ref="WZQ140:WZR140"/>
    <mergeCell ref="WYI140:WYJ140"/>
    <mergeCell ref="WYK140:WYL140"/>
    <mergeCell ref="WYM140:WYN140"/>
    <mergeCell ref="WYO140:WYP140"/>
    <mergeCell ref="WYQ140:WYR140"/>
    <mergeCell ref="WYS140:WYT140"/>
    <mergeCell ref="WYU140:WYV140"/>
    <mergeCell ref="WYW140:WYX140"/>
    <mergeCell ref="WYY140:WYZ140"/>
    <mergeCell ref="WXQ140:WXR140"/>
    <mergeCell ref="WXS140:WXT140"/>
    <mergeCell ref="WXU140:WXV140"/>
    <mergeCell ref="WXW140:WXX140"/>
    <mergeCell ref="WXY140:WXZ140"/>
    <mergeCell ref="WYA140:WYB140"/>
    <mergeCell ref="WYC140:WYD140"/>
    <mergeCell ref="WYE140:WYF140"/>
    <mergeCell ref="DS141:DT141"/>
    <mergeCell ref="DU141:DV141"/>
    <mergeCell ref="XFA140:XFB140"/>
    <mergeCell ref="XFC140:XFD140"/>
    <mergeCell ref="A141:B141"/>
    <mergeCell ref="I141:J141"/>
    <mergeCell ref="K141:L141"/>
    <mergeCell ref="M141:N141"/>
    <mergeCell ref="O141:P141"/>
    <mergeCell ref="Q141:R141"/>
    <mergeCell ref="S141:T141"/>
    <mergeCell ref="U141:V141"/>
    <mergeCell ref="W141:X141"/>
    <mergeCell ref="Y141:Z141"/>
    <mergeCell ref="AA141:AB141"/>
    <mergeCell ref="AC141:AD141"/>
    <mergeCell ref="AE141:AF141"/>
    <mergeCell ref="XDW140:XDX140"/>
    <mergeCell ref="XDY140:XDZ140"/>
    <mergeCell ref="XEA140:XEB140"/>
    <mergeCell ref="XEC140:XED140"/>
    <mergeCell ref="XEE140:XEF140"/>
    <mergeCell ref="XEG140:XEH140"/>
    <mergeCell ref="XEI140:XEJ140"/>
    <mergeCell ref="XEK140:XEL140"/>
    <mergeCell ref="XEM140:XEN140"/>
    <mergeCell ref="XDE140:XDF140"/>
    <mergeCell ref="XDG140:XDH140"/>
    <mergeCell ref="XDI140:XDJ140"/>
    <mergeCell ref="XDK140:XDL140"/>
    <mergeCell ref="XDM140:XDN140"/>
    <mergeCell ref="XDO140:XDP140"/>
    <mergeCell ref="XDQ140:XDR140"/>
    <mergeCell ref="XDS140:XDT140"/>
    <mergeCell ref="XDU140:XDV140"/>
    <mergeCell ref="XCM140:XCN140"/>
    <mergeCell ref="XCO140:XCP140"/>
    <mergeCell ref="XCQ140:XCR140"/>
    <mergeCell ref="XCS140:XCT140"/>
    <mergeCell ref="XCU140:XCV140"/>
    <mergeCell ref="XCW140:XCX140"/>
    <mergeCell ref="XCY140:XCZ140"/>
    <mergeCell ref="XDA140:XDB140"/>
    <mergeCell ref="XDC140:XDD140"/>
    <mergeCell ref="XBU140:XBV140"/>
    <mergeCell ref="XBW140:XBX140"/>
    <mergeCell ref="XBY140:XBZ140"/>
    <mergeCell ref="XCA140:XCB140"/>
    <mergeCell ref="XCC140:XCD140"/>
    <mergeCell ref="XCE140:XCF140"/>
    <mergeCell ref="XCG140:XCH140"/>
    <mergeCell ref="XCI140:XCJ140"/>
    <mergeCell ref="XCK140:XCL140"/>
    <mergeCell ref="XBC140:XBD140"/>
    <mergeCell ref="XBE140:XBF140"/>
    <mergeCell ref="XBG140:XBH140"/>
    <mergeCell ref="XBI140:XBJ140"/>
    <mergeCell ref="XBK140:XBL140"/>
    <mergeCell ref="XBM140:XBN140"/>
    <mergeCell ref="XBO140:XBP140"/>
    <mergeCell ref="XBQ140:XBR140"/>
    <mergeCell ref="XBS140:XBT140"/>
    <mergeCell ref="XAK140:XAL140"/>
    <mergeCell ref="XAM140:XAN140"/>
    <mergeCell ref="XAO140:XAP140"/>
    <mergeCell ref="XAQ140:XAR140"/>
    <mergeCell ref="WYG140:WYH140"/>
    <mergeCell ref="WWY140:WWZ140"/>
    <mergeCell ref="WXA140:WXB140"/>
    <mergeCell ref="WXC140:WXD140"/>
    <mergeCell ref="WXE140:WXF140"/>
    <mergeCell ref="WXG140:WXH140"/>
    <mergeCell ref="WXI140:WXJ140"/>
    <mergeCell ref="WXK140:WXL140"/>
    <mergeCell ref="WXM140:WXN140"/>
    <mergeCell ref="WXO140:WXP140"/>
    <mergeCell ref="WWG140:WWH140"/>
    <mergeCell ref="WWI140:WWJ140"/>
    <mergeCell ref="WWK140:WWL140"/>
    <mergeCell ref="WWM140:WWN140"/>
    <mergeCell ref="WWO140:WWP140"/>
    <mergeCell ref="WWQ140:WWR140"/>
    <mergeCell ref="WWS140:WWT140"/>
    <mergeCell ref="WWU140:WWV140"/>
    <mergeCell ref="WWW140:WWX140"/>
    <mergeCell ref="WVO140:WVP140"/>
    <mergeCell ref="WVQ140:WVR140"/>
    <mergeCell ref="WVS140:WVT140"/>
    <mergeCell ref="WVU140:WVV140"/>
    <mergeCell ref="WVW140:WVX140"/>
    <mergeCell ref="WVY140:WVZ140"/>
    <mergeCell ref="WWA140:WWB140"/>
    <mergeCell ref="WWC140:WWD140"/>
    <mergeCell ref="WWE140:WWF140"/>
    <mergeCell ref="WUW140:WUX140"/>
    <mergeCell ref="WUY140:WUZ140"/>
    <mergeCell ref="WVA140:WVB140"/>
    <mergeCell ref="WVC140:WVD140"/>
    <mergeCell ref="WVE140:WVF140"/>
    <mergeCell ref="WVG140:WVH140"/>
    <mergeCell ref="WVI140:WVJ140"/>
    <mergeCell ref="WVK140:WVL140"/>
    <mergeCell ref="WVM140:WVN140"/>
    <mergeCell ref="WUE140:WUF140"/>
    <mergeCell ref="WUG140:WUH140"/>
    <mergeCell ref="WUI140:WUJ140"/>
    <mergeCell ref="WUK140:WUL140"/>
    <mergeCell ref="WUM140:WUN140"/>
    <mergeCell ref="WUO140:WUP140"/>
    <mergeCell ref="WUQ140:WUR140"/>
    <mergeCell ref="WUS140:WUT140"/>
    <mergeCell ref="WUU140:WUV140"/>
    <mergeCell ref="WTM140:WTN140"/>
    <mergeCell ref="WTO140:WTP140"/>
    <mergeCell ref="WTQ140:WTR140"/>
    <mergeCell ref="WTS140:WTT140"/>
    <mergeCell ref="WTU140:WTV140"/>
    <mergeCell ref="WTW140:WTX140"/>
    <mergeCell ref="WTY140:WTZ140"/>
    <mergeCell ref="WUA140:WUB140"/>
    <mergeCell ref="WUC140:WUD140"/>
    <mergeCell ref="WSU140:WSV140"/>
    <mergeCell ref="WSW140:WSX140"/>
    <mergeCell ref="WSY140:WSZ140"/>
    <mergeCell ref="WTA140:WTB140"/>
    <mergeCell ref="WTC140:WTD140"/>
    <mergeCell ref="WTE140:WTF140"/>
    <mergeCell ref="WTG140:WTH140"/>
    <mergeCell ref="WTI140:WTJ140"/>
    <mergeCell ref="WTK140:WTL140"/>
    <mergeCell ref="WSC140:WSD140"/>
    <mergeCell ref="WSE140:WSF140"/>
    <mergeCell ref="WSG140:WSH140"/>
    <mergeCell ref="WSI140:WSJ140"/>
    <mergeCell ref="WSK140:WSL140"/>
    <mergeCell ref="WSM140:WSN140"/>
    <mergeCell ref="WSO140:WSP140"/>
    <mergeCell ref="WSQ140:WSR140"/>
    <mergeCell ref="WSS140:WST140"/>
    <mergeCell ref="WRK140:WRL140"/>
    <mergeCell ref="WRM140:WRN140"/>
    <mergeCell ref="WRO140:WRP140"/>
    <mergeCell ref="WRQ140:WRR140"/>
    <mergeCell ref="WRS140:WRT140"/>
    <mergeCell ref="WRU140:WRV140"/>
    <mergeCell ref="WRW140:WRX140"/>
    <mergeCell ref="WRY140:WRZ140"/>
    <mergeCell ref="WSA140:WSB140"/>
    <mergeCell ref="WQS140:WQT140"/>
    <mergeCell ref="WQU140:WQV140"/>
    <mergeCell ref="WQW140:WQX140"/>
    <mergeCell ref="WQY140:WQZ140"/>
    <mergeCell ref="WRA140:WRB140"/>
    <mergeCell ref="WRC140:WRD140"/>
    <mergeCell ref="WRE140:WRF140"/>
    <mergeCell ref="WRG140:WRH140"/>
    <mergeCell ref="WRI140:WRJ140"/>
    <mergeCell ref="WQA140:WQB140"/>
    <mergeCell ref="WQC140:WQD140"/>
    <mergeCell ref="WQE140:WQF140"/>
    <mergeCell ref="WQG140:WQH140"/>
    <mergeCell ref="WQI140:WQJ140"/>
    <mergeCell ref="WQK140:WQL140"/>
    <mergeCell ref="WQM140:WQN140"/>
    <mergeCell ref="WQO140:WQP140"/>
    <mergeCell ref="WQQ140:WQR140"/>
    <mergeCell ref="WPI140:WPJ140"/>
    <mergeCell ref="WPK140:WPL140"/>
    <mergeCell ref="WPM140:WPN140"/>
    <mergeCell ref="WPO140:WPP140"/>
    <mergeCell ref="WPQ140:WPR140"/>
    <mergeCell ref="WPS140:WPT140"/>
    <mergeCell ref="WPU140:WPV140"/>
    <mergeCell ref="WPW140:WPX140"/>
    <mergeCell ref="WPY140:WPZ140"/>
    <mergeCell ref="WOQ140:WOR140"/>
    <mergeCell ref="WOS140:WOT140"/>
    <mergeCell ref="WOU140:WOV140"/>
    <mergeCell ref="WOW140:WOX140"/>
    <mergeCell ref="WOY140:WOZ140"/>
    <mergeCell ref="WPA140:WPB140"/>
    <mergeCell ref="WPC140:WPD140"/>
    <mergeCell ref="WPE140:WPF140"/>
    <mergeCell ref="WPG140:WPH140"/>
    <mergeCell ref="WNY140:WNZ140"/>
    <mergeCell ref="WOA140:WOB140"/>
    <mergeCell ref="WOC140:WOD140"/>
    <mergeCell ref="WOE140:WOF140"/>
    <mergeCell ref="WOG140:WOH140"/>
    <mergeCell ref="WOI140:WOJ140"/>
    <mergeCell ref="WOK140:WOL140"/>
    <mergeCell ref="WOM140:WON140"/>
    <mergeCell ref="WOO140:WOP140"/>
    <mergeCell ref="WNG140:WNH140"/>
    <mergeCell ref="WNI140:WNJ140"/>
    <mergeCell ref="WNK140:WNL140"/>
    <mergeCell ref="WNM140:WNN140"/>
    <mergeCell ref="WNO140:WNP140"/>
    <mergeCell ref="WNQ140:WNR140"/>
    <mergeCell ref="WNS140:WNT140"/>
    <mergeCell ref="WNU140:WNV140"/>
    <mergeCell ref="WNW140:WNX140"/>
    <mergeCell ref="WMO140:WMP140"/>
    <mergeCell ref="WMQ140:WMR140"/>
    <mergeCell ref="WMS140:WMT140"/>
    <mergeCell ref="WMU140:WMV140"/>
    <mergeCell ref="WMW140:WMX140"/>
    <mergeCell ref="WMY140:WMZ140"/>
    <mergeCell ref="WNA140:WNB140"/>
    <mergeCell ref="WNC140:WND140"/>
    <mergeCell ref="WNE140:WNF140"/>
    <mergeCell ref="WLW140:WLX140"/>
    <mergeCell ref="WLY140:WLZ140"/>
    <mergeCell ref="WMA140:WMB140"/>
    <mergeCell ref="WMC140:WMD140"/>
    <mergeCell ref="WME140:WMF140"/>
    <mergeCell ref="WMG140:WMH140"/>
    <mergeCell ref="WMI140:WMJ140"/>
    <mergeCell ref="WMK140:WML140"/>
    <mergeCell ref="WMM140:WMN140"/>
    <mergeCell ref="WLE140:WLF140"/>
    <mergeCell ref="WLG140:WLH140"/>
    <mergeCell ref="WLI140:WLJ140"/>
    <mergeCell ref="WLK140:WLL140"/>
    <mergeCell ref="WLM140:WLN140"/>
    <mergeCell ref="WLO140:WLP140"/>
    <mergeCell ref="WLQ140:WLR140"/>
    <mergeCell ref="WLS140:WLT140"/>
    <mergeCell ref="WLU140:WLV140"/>
    <mergeCell ref="WKM140:WKN140"/>
    <mergeCell ref="WKO140:WKP140"/>
    <mergeCell ref="WKQ140:WKR140"/>
    <mergeCell ref="WKS140:WKT140"/>
    <mergeCell ref="WKU140:WKV140"/>
    <mergeCell ref="WKW140:WKX140"/>
    <mergeCell ref="WKY140:WKZ140"/>
    <mergeCell ref="WLA140:WLB140"/>
    <mergeCell ref="WLC140:WLD140"/>
    <mergeCell ref="WJU140:WJV140"/>
    <mergeCell ref="WJW140:WJX140"/>
    <mergeCell ref="WJY140:WJZ140"/>
    <mergeCell ref="WKA140:WKB140"/>
    <mergeCell ref="WKC140:WKD140"/>
    <mergeCell ref="WKE140:WKF140"/>
    <mergeCell ref="WKG140:WKH140"/>
    <mergeCell ref="WKI140:WKJ140"/>
    <mergeCell ref="WKK140:WKL140"/>
    <mergeCell ref="WJC140:WJD140"/>
    <mergeCell ref="WJE140:WJF140"/>
    <mergeCell ref="WJG140:WJH140"/>
    <mergeCell ref="WJI140:WJJ140"/>
    <mergeCell ref="WJK140:WJL140"/>
    <mergeCell ref="WJM140:WJN140"/>
    <mergeCell ref="WJO140:WJP140"/>
    <mergeCell ref="WJQ140:WJR140"/>
    <mergeCell ref="WJS140:WJT140"/>
    <mergeCell ref="WIK140:WIL140"/>
    <mergeCell ref="WIM140:WIN140"/>
    <mergeCell ref="WIO140:WIP140"/>
    <mergeCell ref="WIQ140:WIR140"/>
    <mergeCell ref="WIS140:WIT140"/>
    <mergeCell ref="WIU140:WIV140"/>
    <mergeCell ref="WIW140:WIX140"/>
    <mergeCell ref="WIY140:WIZ140"/>
    <mergeCell ref="WJA140:WJB140"/>
    <mergeCell ref="WHS140:WHT140"/>
    <mergeCell ref="WHU140:WHV140"/>
    <mergeCell ref="WHW140:WHX140"/>
    <mergeCell ref="WHY140:WHZ140"/>
    <mergeCell ref="WIA140:WIB140"/>
    <mergeCell ref="WIC140:WID140"/>
    <mergeCell ref="WIE140:WIF140"/>
    <mergeCell ref="WIG140:WIH140"/>
    <mergeCell ref="WII140:WIJ140"/>
    <mergeCell ref="WHA140:WHB140"/>
    <mergeCell ref="WHC140:WHD140"/>
    <mergeCell ref="WHE140:WHF140"/>
    <mergeCell ref="WHG140:WHH140"/>
    <mergeCell ref="WHI140:WHJ140"/>
    <mergeCell ref="WHK140:WHL140"/>
    <mergeCell ref="WHM140:WHN140"/>
    <mergeCell ref="WHO140:WHP140"/>
    <mergeCell ref="WHQ140:WHR140"/>
    <mergeCell ref="WGI140:WGJ140"/>
    <mergeCell ref="WGK140:WGL140"/>
    <mergeCell ref="WGM140:WGN140"/>
    <mergeCell ref="WGO140:WGP140"/>
    <mergeCell ref="WGQ140:WGR140"/>
    <mergeCell ref="WGS140:WGT140"/>
    <mergeCell ref="WGU140:WGV140"/>
    <mergeCell ref="WGW140:WGX140"/>
    <mergeCell ref="WGY140:WGZ140"/>
    <mergeCell ref="WFQ140:WFR140"/>
    <mergeCell ref="WFS140:WFT140"/>
    <mergeCell ref="WFU140:WFV140"/>
    <mergeCell ref="WFW140:WFX140"/>
    <mergeCell ref="WFY140:WFZ140"/>
    <mergeCell ref="WGA140:WGB140"/>
    <mergeCell ref="WGC140:WGD140"/>
    <mergeCell ref="WGE140:WGF140"/>
    <mergeCell ref="WGG140:WGH140"/>
    <mergeCell ref="WEY140:WEZ140"/>
    <mergeCell ref="WFA140:WFB140"/>
    <mergeCell ref="WFC140:WFD140"/>
    <mergeCell ref="WFE140:WFF140"/>
    <mergeCell ref="WFG140:WFH140"/>
    <mergeCell ref="WFI140:WFJ140"/>
    <mergeCell ref="WFK140:WFL140"/>
    <mergeCell ref="WFM140:WFN140"/>
    <mergeCell ref="WFO140:WFP140"/>
    <mergeCell ref="WEG140:WEH140"/>
    <mergeCell ref="WEI140:WEJ140"/>
    <mergeCell ref="WEK140:WEL140"/>
    <mergeCell ref="WEM140:WEN140"/>
    <mergeCell ref="WEO140:WEP140"/>
    <mergeCell ref="WEQ140:WER140"/>
    <mergeCell ref="WES140:WET140"/>
    <mergeCell ref="WEU140:WEV140"/>
    <mergeCell ref="WEW140:WEX140"/>
    <mergeCell ref="WDO140:WDP140"/>
    <mergeCell ref="WDQ140:WDR140"/>
    <mergeCell ref="WDS140:WDT140"/>
    <mergeCell ref="WDU140:WDV140"/>
    <mergeCell ref="WDW140:WDX140"/>
    <mergeCell ref="WDY140:WDZ140"/>
    <mergeCell ref="WEA140:WEB140"/>
    <mergeCell ref="WEC140:WED140"/>
    <mergeCell ref="WEE140:WEF140"/>
    <mergeCell ref="WCW140:WCX140"/>
    <mergeCell ref="WCY140:WCZ140"/>
    <mergeCell ref="WDA140:WDB140"/>
    <mergeCell ref="WDC140:WDD140"/>
    <mergeCell ref="WDE140:WDF140"/>
    <mergeCell ref="WDG140:WDH140"/>
    <mergeCell ref="WDI140:WDJ140"/>
    <mergeCell ref="WDK140:WDL140"/>
    <mergeCell ref="WDM140:WDN140"/>
    <mergeCell ref="WCE140:WCF140"/>
    <mergeCell ref="WCG140:WCH140"/>
    <mergeCell ref="WCI140:WCJ140"/>
    <mergeCell ref="WCK140:WCL140"/>
    <mergeCell ref="WCM140:WCN140"/>
    <mergeCell ref="WCO140:WCP140"/>
    <mergeCell ref="WCQ140:WCR140"/>
    <mergeCell ref="WCS140:WCT140"/>
    <mergeCell ref="WCU140:WCV140"/>
    <mergeCell ref="WBM140:WBN140"/>
    <mergeCell ref="WBO140:WBP140"/>
    <mergeCell ref="WBQ140:WBR140"/>
    <mergeCell ref="WBS140:WBT140"/>
    <mergeCell ref="WBU140:WBV140"/>
    <mergeCell ref="WBW140:WBX140"/>
    <mergeCell ref="WBY140:WBZ140"/>
    <mergeCell ref="WCA140:WCB140"/>
    <mergeCell ref="WCC140:WCD140"/>
    <mergeCell ref="WAU140:WAV140"/>
    <mergeCell ref="WAW140:WAX140"/>
    <mergeCell ref="WAY140:WAZ140"/>
    <mergeCell ref="WBA140:WBB140"/>
    <mergeCell ref="WBC140:WBD140"/>
    <mergeCell ref="WBE140:WBF140"/>
    <mergeCell ref="WBG140:WBH140"/>
    <mergeCell ref="WBI140:WBJ140"/>
    <mergeCell ref="WBK140:WBL140"/>
    <mergeCell ref="WAC140:WAD140"/>
    <mergeCell ref="WAE140:WAF140"/>
    <mergeCell ref="WAG140:WAH140"/>
    <mergeCell ref="WAI140:WAJ140"/>
    <mergeCell ref="WAK140:WAL140"/>
    <mergeCell ref="WAM140:WAN140"/>
    <mergeCell ref="WAO140:WAP140"/>
    <mergeCell ref="WAQ140:WAR140"/>
    <mergeCell ref="WAS140:WAT140"/>
    <mergeCell ref="VZK140:VZL140"/>
    <mergeCell ref="VZM140:VZN140"/>
    <mergeCell ref="VZO140:VZP140"/>
    <mergeCell ref="VZQ140:VZR140"/>
    <mergeCell ref="VZS140:VZT140"/>
    <mergeCell ref="VZU140:VZV140"/>
    <mergeCell ref="VZW140:VZX140"/>
    <mergeCell ref="VZY140:VZZ140"/>
    <mergeCell ref="WAA140:WAB140"/>
    <mergeCell ref="VYS140:VYT140"/>
    <mergeCell ref="VYU140:VYV140"/>
    <mergeCell ref="VYW140:VYX140"/>
    <mergeCell ref="VYY140:VYZ140"/>
    <mergeCell ref="VZA140:VZB140"/>
    <mergeCell ref="VZC140:VZD140"/>
    <mergeCell ref="VZE140:VZF140"/>
    <mergeCell ref="VZG140:VZH140"/>
    <mergeCell ref="VZI140:VZJ140"/>
    <mergeCell ref="VYA140:VYB140"/>
    <mergeCell ref="VYC140:VYD140"/>
    <mergeCell ref="VYE140:VYF140"/>
    <mergeCell ref="VYG140:VYH140"/>
    <mergeCell ref="VYI140:VYJ140"/>
    <mergeCell ref="VYK140:VYL140"/>
    <mergeCell ref="VYM140:VYN140"/>
    <mergeCell ref="VYO140:VYP140"/>
    <mergeCell ref="VYQ140:VYR140"/>
    <mergeCell ref="VXI140:VXJ140"/>
    <mergeCell ref="VXK140:VXL140"/>
    <mergeCell ref="VXM140:VXN140"/>
    <mergeCell ref="VXO140:VXP140"/>
    <mergeCell ref="VXQ140:VXR140"/>
    <mergeCell ref="VXS140:VXT140"/>
    <mergeCell ref="VXU140:VXV140"/>
    <mergeCell ref="VXW140:VXX140"/>
    <mergeCell ref="VXY140:VXZ140"/>
    <mergeCell ref="VWQ140:VWR140"/>
    <mergeCell ref="VWS140:VWT140"/>
    <mergeCell ref="VWU140:VWV140"/>
    <mergeCell ref="VWW140:VWX140"/>
    <mergeCell ref="VWY140:VWZ140"/>
    <mergeCell ref="VXA140:VXB140"/>
    <mergeCell ref="VXC140:VXD140"/>
    <mergeCell ref="VXE140:VXF140"/>
    <mergeCell ref="VXG140:VXH140"/>
    <mergeCell ref="VVY140:VVZ140"/>
    <mergeCell ref="VWA140:VWB140"/>
    <mergeCell ref="VWC140:VWD140"/>
    <mergeCell ref="VWE140:VWF140"/>
    <mergeCell ref="VWG140:VWH140"/>
    <mergeCell ref="VWI140:VWJ140"/>
    <mergeCell ref="VWK140:VWL140"/>
    <mergeCell ref="VWM140:VWN140"/>
    <mergeCell ref="VWO140:VWP140"/>
    <mergeCell ref="VVG140:VVH140"/>
    <mergeCell ref="VVI140:VVJ140"/>
    <mergeCell ref="VVK140:VVL140"/>
    <mergeCell ref="VVM140:VVN140"/>
    <mergeCell ref="VVO140:VVP140"/>
    <mergeCell ref="VVQ140:VVR140"/>
    <mergeCell ref="VVS140:VVT140"/>
    <mergeCell ref="VVU140:VVV140"/>
    <mergeCell ref="VVW140:VVX140"/>
    <mergeCell ref="VUO140:VUP140"/>
    <mergeCell ref="VUQ140:VUR140"/>
    <mergeCell ref="VUS140:VUT140"/>
    <mergeCell ref="VUU140:VUV140"/>
    <mergeCell ref="VUW140:VUX140"/>
    <mergeCell ref="VUY140:VUZ140"/>
    <mergeCell ref="VVA140:VVB140"/>
    <mergeCell ref="VVC140:VVD140"/>
    <mergeCell ref="VVE140:VVF140"/>
    <mergeCell ref="VTW140:VTX140"/>
    <mergeCell ref="VTY140:VTZ140"/>
    <mergeCell ref="VUA140:VUB140"/>
    <mergeCell ref="VUC140:VUD140"/>
    <mergeCell ref="VUE140:VUF140"/>
    <mergeCell ref="VUG140:VUH140"/>
    <mergeCell ref="VUI140:VUJ140"/>
    <mergeCell ref="VUK140:VUL140"/>
    <mergeCell ref="VUM140:VUN140"/>
    <mergeCell ref="VTE140:VTF140"/>
    <mergeCell ref="VTG140:VTH140"/>
    <mergeCell ref="VTI140:VTJ140"/>
    <mergeCell ref="VTK140:VTL140"/>
    <mergeCell ref="VTM140:VTN140"/>
    <mergeCell ref="VTO140:VTP140"/>
    <mergeCell ref="VTQ140:VTR140"/>
    <mergeCell ref="VTS140:VTT140"/>
    <mergeCell ref="VTU140:VTV140"/>
    <mergeCell ref="VSM140:VSN140"/>
    <mergeCell ref="VSO140:VSP140"/>
    <mergeCell ref="VSQ140:VSR140"/>
    <mergeCell ref="VSS140:VST140"/>
    <mergeCell ref="VSU140:VSV140"/>
    <mergeCell ref="VSW140:VSX140"/>
    <mergeCell ref="VSY140:VSZ140"/>
    <mergeCell ref="VTA140:VTB140"/>
    <mergeCell ref="VTC140:VTD140"/>
    <mergeCell ref="VRU140:VRV140"/>
    <mergeCell ref="VRW140:VRX140"/>
    <mergeCell ref="VRY140:VRZ140"/>
    <mergeCell ref="VSA140:VSB140"/>
    <mergeCell ref="VSC140:VSD140"/>
    <mergeCell ref="VSE140:VSF140"/>
    <mergeCell ref="VSG140:VSH140"/>
    <mergeCell ref="VSI140:VSJ140"/>
    <mergeCell ref="VSK140:VSL140"/>
    <mergeCell ref="VRC140:VRD140"/>
    <mergeCell ref="VRE140:VRF140"/>
    <mergeCell ref="VRG140:VRH140"/>
    <mergeCell ref="VRI140:VRJ140"/>
    <mergeCell ref="VRK140:VRL140"/>
    <mergeCell ref="VRM140:VRN140"/>
    <mergeCell ref="VRO140:VRP140"/>
    <mergeCell ref="VRQ140:VRR140"/>
    <mergeCell ref="VRS140:VRT140"/>
    <mergeCell ref="VQK140:VQL140"/>
    <mergeCell ref="VQM140:VQN140"/>
    <mergeCell ref="VQO140:VQP140"/>
    <mergeCell ref="VQQ140:VQR140"/>
    <mergeCell ref="VQS140:VQT140"/>
    <mergeCell ref="VQU140:VQV140"/>
    <mergeCell ref="VQW140:VQX140"/>
    <mergeCell ref="VQY140:VQZ140"/>
    <mergeCell ref="VRA140:VRB140"/>
    <mergeCell ref="VPS140:VPT140"/>
    <mergeCell ref="VPU140:VPV140"/>
    <mergeCell ref="VPW140:VPX140"/>
    <mergeCell ref="VPY140:VPZ140"/>
    <mergeCell ref="VQA140:VQB140"/>
    <mergeCell ref="VQC140:VQD140"/>
    <mergeCell ref="VQE140:VQF140"/>
    <mergeCell ref="VQG140:VQH140"/>
    <mergeCell ref="VQI140:VQJ140"/>
    <mergeCell ref="VPA140:VPB140"/>
    <mergeCell ref="VPC140:VPD140"/>
    <mergeCell ref="VPE140:VPF140"/>
    <mergeCell ref="VPG140:VPH140"/>
    <mergeCell ref="VPI140:VPJ140"/>
    <mergeCell ref="VPK140:VPL140"/>
    <mergeCell ref="VPM140:VPN140"/>
    <mergeCell ref="VPO140:VPP140"/>
    <mergeCell ref="VPQ140:VPR140"/>
    <mergeCell ref="VOI140:VOJ140"/>
    <mergeCell ref="VOK140:VOL140"/>
    <mergeCell ref="VOM140:VON140"/>
    <mergeCell ref="VOO140:VOP140"/>
    <mergeCell ref="VOQ140:VOR140"/>
    <mergeCell ref="VOS140:VOT140"/>
    <mergeCell ref="VOU140:VOV140"/>
    <mergeCell ref="VOW140:VOX140"/>
    <mergeCell ref="VOY140:VOZ140"/>
    <mergeCell ref="VNQ140:VNR140"/>
    <mergeCell ref="VNS140:VNT140"/>
    <mergeCell ref="VNU140:VNV140"/>
    <mergeCell ref="VNW140:VNX140"/>
    <mergeCell ref="VNY140:VNZ140"/>
    <mergeCell ref="VOA140:VOB140"/>
    <mergeCell ref="VOC140:VOD140"/>
    <mergeCell ref="VOE140:VOF140"/>
    <mergeCell ref="VOG140:VOH140"/>
    <mergeCell ref="VMY140:VMZ140"/>
    <mergeCell ref="VNA140:VNB140"/>
    <mergeCell ref="VNC140:VND140"/>
    <mergeCell ref="VNE140:VNF140"/>
    <mergeCell ref="VNG140:VNH140"/>
    <mergeCell ref="VNI140:VNJ140"/>
    <mergeCell ref="VNK140:VNL140"/>
    <mergeCell ref="VNM140:VNN140"/>
    <mergeCell ref="VNO140:VNP140"/>
    <mergeCell ref="VMG140:VMH140"/>
    <mergeCell ref="VMI140:VMJ140"/>
    <mergeCell ref="VMK140:VML140"/>
    <mergeCell ref="VMM140:VMN140"/>
    <mergeCell ref="VMO140:VMP140"/>
    <mergeCell ref="VMQ140:VMR140"/>
    <mergeCell ref="VMS140:VMT140"/>
    <mergeCell ref="VMU140:VMV140"/>
    <mergeCell ref="VMW140:VMX140"/>
    <mergeCell ref="VLO140:VLP140"/>
    <mergeCell ref="VLQ140:VLR140"/>
    <mergeCell ref="VLS140:VLT140"/>
    <mergeCell ref="VLU140:VLV140"/>
    <mergeCell ref="VLW140:VLX140"/>
    <mergeCell ref="VLY140:VLZ140"/>
    <mergeCell ref="VMA140:VMB140"/>
    <mergeCell ref="VMC140:VMD140"/>
    <mergeCell ref="VME140:VMF140"/>
    <mergeCell ref="VKW140:VKX140"/>
    <mergeCell ref="VKY140:VKZ140"/>
    <mergeCell ref="VLA140:VLB140"/>
    <mergeCell ref="VLC140:VLD140"/>
    <mergeCell ref="VLE140:VLF140"/>
    <mergeCell ref="VLG140:VLH140"/>
    <mergeCell ref="VLI140:VLJ140"/>
    <mergeCell ref="VLK140:VLL140"/>
    <mergeCell ref="VLM140:VLN140"/>
    <mergeCell ref="VKE140:VKF140"/>
    <mergeCell ref="VKG140:VKH140"/>
    <mergeCell ref="VKI140:VKJ140"/>
    <mergeCell ref="VKK140:VKL140"/>
    <mergeCell ref="VKM140:VKN140"/>
    <mergeCell ref="VKO140:VKP140"/>
    <mergeCell ref="VKQ140:VKR140"/>
    <mergeCell ref="VKS140:VKT140"/>
    <mergeCell ref="VKU140:VKV140"/>
    <mergeCell ref="VJM140:VJN140"/>
    <mergeCell ref="VJO140:VJP140"/>
    <mergeCell ref="VJQ140:VJR140"/>
    <mergeCell ref="VJS140:VJT140"/>
    <mergeCell ref="VJU140:VJV140"/>
    <mergeCell ref="VJW140:VJX140"/>
    <mergeCell ref="VJY140:VJZ140"/>
    <mergeCell ref="VKA140:VKB140"/>
    <mergeCell ref="VKC140:VKD140"/>
    <mergeCell ref="VIU140:VIV140"/>
    <mergeCell ref="VIW140:VIX140"/>
    <mergeCell ref="VIY140:VIZ140"/>
    <mergeCell ref="VJA140:VJB140"/>
    <mergeCell ref="VJC140:VJD140"/>
    <mergeCell ref="VJE140:VJF140"/>
    <mergeCell ref="VJG140:VJH140"/>
    <mergeCell ref="VJI140:VJJ140"/>
    <mergeCell ref="VJK140:VJL140"/>
    <mergeCell ref="VIC140:VID140"/>
    <mergeCell ref="VIE140:VIF140"/>
    <mergeCell ref="VIG140:VIH140"/>
    <mergeCell ref="VII140:VIJ140"/>
    <mergeCell ref="VIK140:VIL140"/>
    <mergeCell ref="VIM140:VIN140"/>
    <mergeCell ref="VIO140:VIP140"/>
    <mergeCell ref="VIQ140:VIR140"/>
    <mergeCell ref="VIS140:VIT140"/>
    <mergeCell ref="VHK140:VHL140"/>
    <mergeCell ref="VHM140:VHN140"/>
    <mergeCell ref="VHO140:VHP140"/>
    <mergeCell ref="VHQ140:VHR140"/>
    <mergeCell ref="VHS140:VHT140"/>
    <mergeCell ref="VHU140:VHV140"/>
    <mergeCell ref="VHW140:VHX140"/>
    <mergeCell ref="VHY140:VHZ140"/>
    <mergeCell ref="VIA140:VIB140"/>
    <mergeCell ref="VGS140:VGT140"/>
    <mergeCell ref="VGU140:VGV140"/>
    <mergeCell ref="VGW140:VGX140"/>
    <mergeCell ref="VGY140:VGZ140"/>
    <mergeCell ref="VHA140:VHB140"/>
    <mergeCell ref="VHC140:VHD140"/>
    <mergeCell ref="VHE140:VHF140"/>
    <mergeCell ref="VHG140:VHH140"/>
    <mergeCell ref="VHI140:VHJ140"/>
    <mergeCell ref="VGA140:VGB140"/>
    <mergeCell ref="VGC140:VGD140"/>
    <mergeCell ref="VGE140:VGF140"/>
    <mergeCell ref="VGG140:VGH140"/>
    <mergeCell ref="VGI140:VGJ140"/>
    <mergeCell ref="VGK140:VGL140"/>
    <mergeCell ref="VGM140:VGN140"/>
    <mergeCell ref="VGO140:VGP140"/>
    <mergeCell ref="VGQ140:VGR140"/>
    <mergeCell ref="VFI140:VFJ140"/>
    <mergeCell ref="VFK140:VFL140"/>
    <mergeCell ref="VFM140:VFN140"/>
    <mergeCell ref="VFO140:VFP140"/>
    <mergeCell ref="VFQ140:VFR140"/>
    <mergeCell ref="VFS140:VFT140"/>
    <mergeCell ref="VFU140:VFV140"/>
    <mergeCell ref="VFW140:VFX140"/>
    <mergeCell ref="VFY140:VFZ140"/>
    <mergeCell ref="VEQ140:VER140"/>
    <mergeCell ref="VES140:VET140"/>
    <mergeCell ref="VEU140:VEV140"/>
    <mergeCell ref="VEW140:VEX140"/>
    <mergeCell ref="VEY140:VEZ140"/>
    <mergeCell ref="VFA140:VFB140"/>
    <mergeCell ref="VFC140:VFD140"/>
    <mergeCell ref="VFE140:VFF140"/>
    <mergeCell ref="VFG140:VFH140"/>
    <mergeCell ref="VDY140:VDZ140"/>
    <mergeCell ref="VEA140:VEB140"/>
    <mergeCell ref="VEC140:VED140"/>
    <mergeCell ref="VEE140:VEF140"/>
    <mergeCell ref="VEG140:VEH140"/>
    <mergeCell ref="VEI140:VEJ140"/>
    <mergeCell ref="VEK140:VEL140"/>
    <mergeCell ref="VEM140:VEN140"/>
    <mergeCell ref="VEO140:VEP140"/>
    <mergeCell ref="VDG140:VDH140"/>
    <mergeCell ref="VDI140:VDJ140"/>
    <mergeCell ref="VDK140:VDL140"/>
    <mergeCell ref="VDM140:VDN140"/>
    <mergeCell ref="VDO140:VDP140"/>
    <mergeCell ref="VDQ140:VDR140"/>
    <mergeCell ref="VDS140:VDT140"/>
    <mergeCell ref="VDU140:VDV140"/>
    <mergeCell ref="VDW140:VDX140"/>
    <mergeCell ref="VCO140:VCP140"/>
    <mergeCell ref="VCQ140:VCR140"/>
    <mergeCell ref="VCS140:VCT140"/>
    <mergeCell ref="VCU140:VCV140"/>
    <mergeCell ref="VCW140:VCX140"/>
    <mergeCell ref="VCY140:VCZ140"/>
    <mergeCell ref="VDA140:VDB140"/>
    <mergeCell ref="VDC140:VDD140"/>
    <mergeCell ref="VDE140:VDF140"/>
    <mergeCell ref="VBW140:VBX140"/>
    <mergeCell ref="VBY140:VBZ140"/>
    <mergeCell ref="VCA140:VCB140"/>
    <mergeCell ref="VCC140:VCD140"/>
    <mergeCell ref="VCE140:VCF140"/>
    <mergeCell ref="VCG140:VCH140"/>
    <mergeCell ref="VCI140:VCJ140"/>
    <mergeCell ref="VCK140:VCL140"/>
    <mergeCell ref="VCM140:VCN140"/>
    <mergeCell ref="VBE140:VBF140"/>
    <mergeCell ref="VBG140:VBH140"/>
    <mergeCell ref="VBI140:VBJ140"/>
    <mergeCell ref="VBK140:VBL140"/>
    <mergeCell ref="VBM140:VBN140"/>
    <mergeCell ref="VBO140:VBP140"/>
    <mergeCell ref="VBQ140:VBR140"/>
    <mergeCell ref="VBS140:VBT140"/>
    <mergeCell ref="VBU140:VBV140"/>
    <mergeCell ref="VAM140:VAN140"/>
    <mergeCell ref="VAO140:VAP140"/>
    <mergeCell ref="VAQ140:VAR140"/>
    <mergeCell ref="VAS140:VAT140"/>
    <mergeCell ref="VAU140:VAV140"/>
    <mergeCell ref="VAW140:VAX140"/>
    <mergeCell ref="VAY140:VAZ140"/>
    <mergeCell ref="VBA140:VBB140"/>
    <mergeCell ref="VBC140:VBD140"/>
    <mergeCell ref="UZU140:UZV140"/>
    <mergeCell ref="UZW140:UZX140"/>
    <mergeCell ref="UZY140:UZZ140"/>
    <mergeCell ref="VAA140:VAB140"/>
    <mergeCell ref="VAC140:VAD140"/>
    <mergeCell ref="VAE140:VAF140"/>
    <mergeCell ref="VAG140:VAH140"/>
    <mergeCell ref="VAI140:VAJ140"/>
    <mergeCell ref="VAK140:VAL140"/>
    <mergeCell ref="UZC140:UZD140"/>
    <mergeCell ref="UZE140:UZF140"/>
    <mergeCell ref="UZG140:UZH140"/>
    <mergeCell ref="UZI140:UZJ140"/>
    <mergeCell ref="UZK140:UZL140"/>
    <mergeCell ref="UZM140:UZN140"/>
    <mergeCell ref="UZO140:UZP140"/>
    <mergeCell ref="UZQ140:UZR140"/>
    <mergeCell ref="UZS140:UZT140"/>
    <mergeCell ref="UYK140:UYL140"/>
    <mergeCell ref="UYM140:UYN140"/>
    <mergeCell ref="UYO140:UYP140"/>
    <mergeCell ref="UYQ140:UYR140"/>
    <mergeCell ref="UYS140:UYT140"/>
    <mergeCell ref="UYU140:UYV140"/>
    <mergeCell ref="UYW140:UYX140"/>
    <mergeCell ref="UYY140:UYZ140"/>
    <mergeCell ref="UZA140:UZB140"/>
    <mergeCell ref="UXS140:UXT140"/>
    <mergeCell ref="UXU140:UXV140"/>
    <mergeCell ref="UXW140:UXX140"/>
    <mergeCell ref="UXY140:UXZ140"/>
    <mergeCell ref="UYA140:UYB140"/>
    <mergeCell ref="UYC140:UYD140"/>
    <mergeCell ref="UYE140:UYF140"/>
    <mergeCell ref="UYG140:UYH140"/>
    <mergeCell ref="UYI140:UYJ140"/>
    <mergeCell ref="UXA140:UXB140"/>
    <mergeCell ref="UXC140:UXD140"/>
    <mergeCell ref="UXE140:UXF140"/>
    <mergeCell ref="UXG140:UXH140"/>
    <mergeCell ref="UXI140:UXJ140"/>
    <mergeCell ref="UXK140:UXL140"/>
    <mergeCell ref="UXM140:UXN140"/>
    <mergeCell ref="UXO140:UXP140"/>
    <mergeCell ref="UXQ140:UXR140"/>
    <mergeCell ref="UWI140:UWJ140"/>
    <mergeCell ref="UWK140:UWL140"/>
    <mergeCell ref="UWM140:UWN140"/>
    <mergeCell ref="UWO140:UWP140"/>
    <mergeCell ref="UWQ140:UWR140"/>
    <mergeCell ref="UWS140:UWT140"/>
    <mergeCell ref="UWU140:UWV140"/>
    <mergeCell ref="UWW140:UWX140"/>
    <mergeCell ref="UWY140:UWZ140"/>
    <mergeCell ref="UVQ140:UVR140"/>
    <mergeCell ref="UVS140:UVT140"/>
    <mergeCell ref="UVU140:UVV140"/>
    <mergeCell ref="UVW140:UVX140"/>
    <mergeCell ref="UVY140:UVZ140"/>
    <mergeCell ref="UWA140:UWB140"/>
    <mergeCell ref="UWC140:UWD140"/>
    <mergeCell ref="UWE140:UWF140"/>
    <mergeCell ref="UWG140:UWH140"/>
    <mergeCell ref="UUY140:UUZ140"/>
    <mergeCell ref="UVA140:UVB140"/>
    <mergeCell ref="UVC140:UVD140"/>
    <mergeCell ref="UVE140:UVF140"/>
    <mergeCell ref="UVG140:UVH140"/>
    <mergeCell ref="UVI140:UVJ140"/>
    <mergeCell ref="UVK140:UVL140"/>
    <mergeCell ref="UVM140:UVN140"/>
    <mergeCell ref="UVO140:UVP140"/>
    <mergeCell ref="UUG140:UUH140"/>
    <mergeCell ref="UUI140:UUJ140"/>
    <mergeCell ref="UUK140:UUL140"/>
    <mergeCell ref="UUM140:UUN140"/>
    <mergeCell ref="UUO140:UUP140"/>
    <mergeCell ref="UUQ140:UUR140"/>
    <mergeCell ref="UUS140:UUT140"/>
    <mergeCell ref="UUU140:UUV140"/>
    <mergeCell ref="UUW140:UUX140"/>
    <mergeCell ref="UTO140:UTP140"/>
    <mergeCell ref="UTQ140:UTR140"/>
    <mergeCell ref="UTS140:UTT140"/>
    <mergeCell ref="UTU140:UTV140"/>
    <mergeCell ref="UTW140:UTX140"/>
    <mergeCell ref="UTY140:UTZ140"/>
    <mergeCell ref="UUA140:UUB140"/>
    <mergeCell ref="UUC140:UUD140"/>
    <mergeCell ref="UUE140:UUF140"/>
    <mergeCell ref="USW140:USX140"/>
    <mergeCell ref="USY140:USZ140"/>
    <mergeCell ref="UTA140:UTB140"/>
    <mergeCell ref="UTC140:UTD140"/>
    <mergeCell ref="UTE140:UTF140"/>
    <mergeCell ref="UTG140:UTH140"/>
    <mergeCell ref="UTI140:UTJ140"/>
    <mergeCell ref="UTK140:UTL140"/>
    <mergeCell ref="UTM140:UTN140"/>
    <mergeCell ref="USE140:USF140"/>
    <mergeCell ref="USG140:USH140"/>
    <mergeCell ref="USI140:USJ140"/>
    <mergeCell ref="USK140:USL140"/>
    <mergeCell ref="USM140:USN140"/>
    <mergeCell ref="USO140:USP140"/>
    <mergeCell ref="USQ140:USR140"/>
    <mergeCell ref="USS140:UST140"/>
    <mergeCell ref="USU140:USV140"/>
    <mergeCell ref="URM140:URN140"/>
    <mergeCell ref="URO140:URP140"/>
    <mergeCell ref="URQ140:URR140"/>
    <mergeCell ref="URS140:URT140"/>
    <mergeCell ref="URU140:URV140"/>
    <mergeCell ref="URW140:URX140"/>
    <mergeCell ref="URY140:URZ140"/>
    <mergeCell ref="USA140:USB140"/>
    <mergeCell ref="USC140:USD140"/>
    <mergeCell ref="UQU140:UQV140"/>
    <mergeCell ref="UQW140:UQX140"/>
    <mergeCell ref="UQY140:UQZ140"/>
    <mergeCell ref="URA140:URB140"/>
    <mergeCell ref="URC140:URD140"/>
    <mergeCell ref="URE140:URF140"/>
    <mergeCell ref="URG140:URH140"/>
    <mergeCell ref="URI140:URJ140"/>
    <mergeCell ref="URK140:URL140"/>
    <mergeCell ref="UQC140:UQD140"/>
    <mergeCell ref="UQE140:UQF140"/>
    <mergeCell ref="UQG140:UQH140"/>
    <mergeCell ref="UQI140:UQJ140"/>
    <mergeCell ref="UQK140:UQL140"/>
    <mergeCell ref="UQM140:UQN140"/>
    <mergeCell ref="UQO140:UQP140"/>
    <mergeCell ref="UQQ140:UQR140"/>
    <mergeCell ref="UQS140:UQT140"/>
    <mergeCell ref="UPK140:UPL140"/>
    <mergeCell ref="UPM140:UPN140"/>
    <mergeCell ref="UPO140:UPP140"/>
    <mergeCell ref="UPQ140:UPR140"/>
    <mergeCell ref="UPS140:UPT140"/>
    <mergeCell ref="UPU140:UPV140"/>
    <mergeCell ref="UPW140:UPX140"/>
    <mergeCell ref="UPY140:UPZ140"/>
    <mergeCell ref="UQA140:UQB140"/>
    <mergeCell ref="UOS140:UOT140"/>
    <mergeCell ref="UOU140:UOV140"/>
    <mergeCell ref="UOW140:UOX140"/>
    <mergeCell ref="UOY140:UOZ140"/>
    <mergeCell ref="UPA140:UPB140"/>
    <mergeCell ref="UPC140:UPD140"/>
    <mergeCell ref="UPE140:UPF140"/>
    <mergeCell ref="UPG140:UPH140"/>
    <mergeCell ref="UPI140:UPJ140"/>
    <mergeCell ref="UOA140:UOB140"/>
    <mergeCell ref="UOC140:UOD140"/>
    <mergeCell ref="UOE140:UOF140"/>
    <mergeCell ref="UOG140:UOH140"/>
    <mergeCell ref="UOI140:UOJ140"/>
    <mergeCell ref="UOK140:UOL140"/>
    <mergeCell ref="UOM140:UON140"/>
    <mergeCell ref="UOO140:UOP140"/>
    <mergeCell ref="UOQ140:UOR140"/>
    <mergeCell ref="UNI140:UNJ140"/>
    <mergeCell ref="UNK140:UNL140"/>
    <mergeCell ref="UNM140:UNN140"/>
    <mergeCell ref="UNO140:UNP140"/>
    <mergeCell ref="UNQ140:UNR140"/>
    <mergeCell ref="UNS140:UNT140"/>
    <mergeCell ref="UNU140:UNV140"/>
    <mergeCell ref="UNW140:UNX140"/>
    <mergeCell ref="UNY140:UNZ140"/>
    <mergeCell ref="UMQ140:UMR140"/>
    <mergeCell ref="UMS140:UMT140"/>
    <mergeCell ref="UMU140:UMV140"/>
    <mergeCell ref="UMW140:UMX140"/>
    <mergeCell ref="UMY140:UMZ140"/>
    <mergeCell ref="UNA140:UNB140"/>
    <mergeCell ref="UNC140:UND140"/>
    <mergeCell ref="UNE140:UNF140"/>
    <mergeCell ref="UNG140:UNH140"/>
    <mergeCell ref="ULY140:ULZ140"/>
    <mergeCell ref="UMA140:UMB140"/>
    <mergeCell ref="UMC140:UMD140"/>
    <mergeCell ref="UME140:UMF140"/>
    <mergeCell ref="UMG140:UMH140"/>
    <mergeCell ref="UMI140:UMJ140"/>
    <mergeCell ref="UMK140:UML140"/>
    <mergeCell ref="UMM140:UMN140"/>
    <mergeCell ref="UMO140:UMP140"/>
    <mergeCell ref="ULG140:ULH140"/>
    <mergeCell ref="ULI140:ULJ140"/>
    <mergeCell ref="ULK140:ULL140"/>
    <mergeCell ref="ULM140:ULN140"/>
    <mergeCell ref="ULO140:ULP140"/>
    <mergeCell ref="ULQ140:ULR140"/>
    <mergeCell ref="ULS140:ULT140"/>
    <mergeCell ref="ULU140:ULV140"/>
    <mergeCell ref="ULW140:ULX140"/>
    <mergeCell ref="UKO140:UKP140"/>
    <mergeCell ref="UKQ140:UKR140"/>
    <mergeCell ref="UKS140:UKT140"/>
    <mergeCell ref="UKU140:UKV140"/>
    <mergeCell ref="UKW140:UKX140"/>
    <mergeCell ref="UKY140:UKZ140"/>
    <mergeCell ref="ULA140:ULB140"/>
    <mergeCell ref="ULC140:ULD140"/>
    <mergeCell ref="ULE140:ULF140"/>
    <mergeCell ref="UJW140:UJX140"/>
    <mergeCell ref="UJY140:UJZ140"/>
    <mergeCell ref="UKA140:UKB140"/>
    <mergeCell ref="UKC140:UKD140"/>
    <mergeCell ref="UKE140:UKF140"/>
    <mergeCell ref="UKG140:UKH140"/>
    <mergeCell ref="UKI140:UKJ140"/>
    <mergeCell ref="UKK140:UKL140"/>
    <mergeCell ref="UKM140:UKN140"/>
    <mergeCell ref="UJE140:UJF140"/>
    <mergeCell ref="UJG140:UJH140"/>
    <mergeCell ref="UJI140:UJJ140"/>
    <mergeCell ref="UJK140:UJL140"/>
    <mergeCell ref="UJM140:UJN140"/>
    <mergeCell ref="UJO140:UJP140"/>
    <mergeCell ref="UJQ140:UJR140"/>
    <mergeCell ref="UJS140:UJT140"/>
    <mergeCell ref="UJU140:UJV140"/>
    <mergeCell ref="UIM140:UIN140"/>
    <mergeCell ref="UIO140:UIP140"/>
    <mergeCell ref="UIQ140:UIR140"/>
    <mergeCell ref="UIS140:UIT140"/>
    <mergeCell ref="UIU140:UIV140"/>
    <mergeCell ref="UIW140:UIX140"/>
    <mergeCell ref="UIY140:UIZ140"/>
    <mergeCell ref="UJA140:UJB140"/>
    <mergeCell ref="UJC140:UJD140"/>
    <mergeCell ref="UHU140:UHV140"/>
    <mergeCell ref="UHW140:UHX140"/>
    <mergeCell ref="UHY140:UHZ140"/>
    <mergeCell ref="UIA140:UIB140"/>
    <mergeCell ref="UIC140:UID140"/>
    <mergeCell ref="UIE140:UIF140"/>
    <mergeCell ref="UIG140:UIH140"/>
    <mergeCell ref="UII140:UIJ140"/>
    <mergeCell ref="UIK140:UIL140"/>
    <mergeCell ref="UHC140:UHD140"/>
    <mergeCell ref="UHE140:UHF140"/>
    <mergeCell ref="UHG140:UHH140"/>
    <mergeCell ref="UHI140:UHJ140"/>
    <mergeCell ref="UHK140:UHL140"/>
    <mergeCell ref="UHM140:UHN140"/>
    <mergeCell ref="UHO140:UHP140"/>
    <mergeCell ref="UHQ140:UHR140"/>
    <mergeCell ref="UHS140:UHT140"/>
    <mergeCell ref="UGK140:UGL140"/>
    <mergeCell ref="UGM140:UGN140"/>
    <mergeCell ref="UGO140:UGP140"/>
    <mergeCell ref="UGQ140:UGR140"/>
    <mergeCell ref="UGS140:UGT140"/>
    <mergeCell ref="UGU140:UGV140"/>
    <mergeCell ref="UGW140:UGX140"/>
    <mergeCell ref="UGY140:UGZ140"/>
    <mergeCell ref="UHA140:UHB140"/>
    <mergeCell ref="UFS140:UFT140"/>
    <mergeCell ref="UFU140:UFV140"/>
    <mergeCell ref="UFW140:UFX140"/>
    <mergeCell ref="UFY140:UFZ140"/>
    <mergeCell ref="UGA140:UGB140"/>
    <mergeCell ref="UGC140:UGD140"/>
    <mergeCell ref="UGE140:UGF140"/>
    <mergeCell ref="UGG140:UGH140"/>
    <mergeCell ref="UGI140:UGJ140"/>
    <mergeCell ref="UFA140:UFB140"/>
    <mergeCell ref="UFC140:UFD140"/>
    <mergeCell ref="UFE140:UFF140"/>
    <mergeCell ref="UFG140:UFH140"/>
    <mergeCell ref="UFI140:UFJ140"/>
    <mergeCell ref="UFK140:UFL140"/>
    <mergeCell ref="UFM140:UFN140"/>
    <mergeCell ref="UFO140:UFP140"/>
    <mergeCell ref="UFQ140:UFR140"/>
    <mergeCell ref="UEI140:UEJ140"/>
    <mergeCell ref="UEK140:UEL140"/>
    <mergeCell ref="UEM140:UEN140"/>
    <mergeCell ref="UEO140:UEP140"/>
    <mergeCell ref="UEQ140:UER140"/>
    <mergeCell ref="UES140:UET140"/>
    <mergeCell ref="UEU140:UEV140"/>
    <mergeCell ref="UEW140:UEX140"/>
    <mergeCell ref="UEY140:UEZ140"/>
    <mergeCell ref="UDQ140:UDR140"/>
    <mergeCell ref="UDS140:UDT140"/>
    <mergeCell ref="UDU140:UDV140"/>
    <mergeCell ref="UDW140:UDX140"/>
    <mergeCell ref="UDY140:UDZ140"/>
    <mergeCell ref="UEA140:UEB140"/>
    <mergeCell ref="UEC140:UED140"/>
    <mergeCell ref="UEE140:UEF140"/>
    <mergeCell ref="UEG140:UEH140"/>
    <mergeCell ref="UCY140:UCZ140"/>
    <mergeCell ref="UDA140:UDB140"/>
    <mergeCell ref="UDC140:UDD140"/>
    <mergeCell ref="UDE140:UDF140"/>
    <mergeCell ref="UDG140:UDH140"/>
    <mergeCell ref="UDI140:UDJ140"/>
    <mergeCell ref="UDK140:UDL140"/>
    <mergeCell ref="UDM140:UDN140"/>
    <mergeCell ref="UDO140:UDP140"/>
    <mergeCell ref="UCG140:UCH140"/>
    <mergeCell ref="UCI140:UCJ140"/>
    <mergeCell ref="UCK140:UCL140"/>
    <mergeCell ref="UCM140:UCN140"/>
    <mergeCell ref="UCO140:UCP140"/>
    <mergeCell ref="UCQ140:UCR140"/>
    <mergeCell ref="UCS140:UCT140"/>
    <mergeCell ref="UCU140:UCV140"/>
    <mergeCell ref="UCW140:UCX140"/>
    <mergeCell ref="UBO140:UBP140"/>
    <mergeCell ref="UBQ140:UBR140"/>
    <mergeCell ref="UBS140:UBT140"/>
    <mergeCell ref="UBU140:UBV140"/>
    <mergeCell ref="UBW140:UBX140"/>
    <mergeCell ref="UBY140:UBZ140"/>
    <mergeCell ref="UCA140:UCB140"/>
    <mergeCell ref="UCC140:UCD140"/>
    <mergeCell ref="UCE140:UCF140"/>
    <mergeCell ref="UAW140:UAX140"/>
    <mergeCell ref="UAY140:UAZ140"/>
    <mergeCell ref="UBA140:UBB140"/>
    <mergeCell ref="UBC140:UBD140"/>
    <mergeCell ref="UBE140:UBF140"/>
    <mergeCell ref="UBG140:UBH140"/>
    <mergeCell ref="UBI140:UBJ140"/>
    <mergeCell ref="UBK140:UBL140"/>
    <mergeCell ref="UBM140:UBN140"/>
    <mergeCell ref="UAE140:UAF140"/>
    <mergeCell ref="UAG140:UAH140"/>
    <mergeCell ref="UAI140:UAJ140"/>
    <mergeCell ref="UAK140:UAL140"/>
    <mergeCell ref="UAM140:UAN140"/>
    <mergeCell ref="UAO140:UAP140"/>
    <mergeCell ref="UAQ140:UAR140"/>
    <mergeCell ref="UAS140:UAT140"/>
    <mergeCell ref="UAU140:UAV140"/>
    <mergeCell ref="TZM140:TZN140"/>
    <mergeCell ref="TZO140:TZP140"/>
    <mergeCell ref="TZQ140:TZR140"/>
    <mergeCell ref="TZS140:TZT140"/>
    <mergeCell ref="TZU140:TZV140"/>
    <mergeCell ref="TZW140:TZX140"/>
    <mergeCell ref="TZY140:TZZ140"/>
    <mergeCell ref="UAA140:UAB140"/>
    <mergeCell ref="UAC140:UAD140"/>
    <mergeCell ref="TYU140:TYV140"/>
    <mergeCell ref="TYW140:TYX140"/>
    <mergeCell ref="TYY140:TYZ140"/>
    <mergeCell ref="TZA140:TZB140"/>
    <mergeCell ref="TZC140:TZD140"/>
    <mergeCell ref="TZE140:TZF140"/>
    <mergeCell ref="TZG140:TZH140"/>
    <mergeCell ref="TZI140:TZJ140"/>
    <mergeCell ref="TZK140:TZL140"/>
    <mergeCell ref="TYC140:TYD140"/>
    <mergeCell ref="TYE140:TYF140"/>
    <mergeCell ref="TYG140:TYH140"/>
    <mergeCell ref="TYI140:TYJ140"/>
    <mergeCell ref="TYK140:TYL140"/>
    <mergeCell ref="TYM140:TYN140"/>
    <mergeCell ref="TYO140:TYP140"/>
    <mergeCell ref="TYQ140:TYR140"/>
    <mergeCell ref="TYS140:TYT140"/>
    <mergeCell ref="TXK140:TXL140"/>
    <mergeCell ref="TXM140:TXN140"/>
    <mergeCell ref="TXO140:TXP140"/>
    <mergeCell ref="TXQ140:TXR140"/>
    <mergeCell ref="TXS140:TXT140"/>
    <mergeCell ref="TXU140:TXV140"/>
    <mergeCell ref="TXW140:TXX140"/>
    <mergeCell ref="TXY140:TXZ140"/>
    <mergeCell ref="TYA140:TYB140"/>
    <mergeCell ref="TWS140:TWT140"/>
    <mergeCell ref="TWU140:TWV140"/>
    <mergeCell ref="TWW140:TWX140"/>
    <mergeCell ref="TWY140:TWZ140"/>
    <mergeCell ref="TXA140:TXB140"/>
    <mergeCell ref="TXC140:TXD140"/>
    <mergeCell ref="TXE140:TXF140"/>
    <mergeCell ref="TXG140:TXH140"/>
    <mergeCell ref="TXI140:TXJ140"/>
    <mergeCell ref="TWA140:TWB140"/>
    <mergeCell ref="TWC140:TWD140"/>
    <mergeCell ref="TWE140:TWF140"/>
    <mergeCell ref="TWG140:TWH140"/>
    <mergeCell ref="TWI140:TWJ140"/>
    <mergeCell ref="TWK140:TWL140"/>
    <mergeCell ref="TWM140:TWN140"/>
    <mergeCell ref="TWO140:TWP140"/>
    <mergeCell ref="TWQ140:TWR140"/>
    <mergeCell ref="TVI140:TVJ140"/>
    <mergeCell ref="TVK140:TVL140"/>
    <mergeCell ref="TVM140:TVN140"/>
    <mergeCell ref="TVO140:TVP140"/>
    <mergeCell ref="TVQ140:TVR140"/>
    <mergeCell ref="TVS140:TVT140"/>
    <mergeCell ref="TVU140:TVV140"/>
    <mergeCell ref="TVW140:TVX140"/>
    <mergeCell ref="TVY140:TVZ140"/>
    <mergeCell ref="TUQ140:TUR140"/>
    <mergeCell ref="TUS140:TUT140"/>
    <mergeCell ref="TUU140:TUV140"/>
    <mergeCell ref="TUW140:TUX140"/>
    <mergeCell ref="TUY140:TUZ140"/>
    <mergeCell ref="TVA140:TVB140"/>
    <mergeCell ref="TVC140:TVD140"/>
    <mergeCell ref="TVE140:TVF140"/>
    <mergeCell ref="TVG140:TVH140"/>
    <mergeCell ref="TTY140:TTZ140"/>
    <mergeCell ref="TUA140:TUB140"/>
    <mergeCell ref="TUC140:TUD140"/>
    <mergeCell ref="TUE140:TUF140"/>
    <mergeCell ref="TUG140:TUH140"/>
    <mergeCell ref="TUI140:TUJ140"/>
    <mergeCell ref="TUK140:TUL140"/>
    <mergeCell ref="TUM140:TUN140"/>
    <mergeCell ref="TUO140:TUP140"/>
    <mergeCell ref="TTG140:TTH140"/>
    <mergeCell ref="TTI140:TTJ140"/>
    <mergeCell ref="TTK140:TTL140"/>
    <mergeCell ref="TTM140:TTN140"/>
    <mergeCell ref="TTO140:TTP140"/>
    <mergeCell ref="TTQ140:TTR140"/>
    <mergeCell ref="TTS140:TTT140"/>
    <mergeCell ref="TTU140:TTV140"/>
    <mergeCell ref="TTW140:TTX140"/>
    <mergeCell ref="TSO140:TSP140"/>
    <mergeCell ref="TSQ140:TSR140"/>
    <mergeCell ref="TSS140:TST140"/>
    <mergeCell ref="TSU140:TSV140"/>
    <mergeCell ref="TSW140:TSX140"/>
    <mergeCell ref="TSY140:TSZ140"/>
    <mergeCell ref="TTA140:TTB140"/>
    <mergeCell ref="TTC140:TTD140"/>
    <mergeCell ref="TTE140:TTF140"/>
    <mergeCell ref="TRW140:TRX140"/>
    <mergeCell ref="TRY140:TRZ140"/>
    <mergeCell ref="TSA140:TSB140"/>
    <mergeCell ref="TSC140:TSD140"/>
    <mergeCell ref="TSE140:TSF140"/>
    <mergeCell ref="TSG140:TSH140"/>
    <mergeCell ref="TSI140:TSJ140"/>
    <mergeCell ref="TSK140:TSL140"/>
    <mergeCell ref="TSM140:TSN140"/>
    <mergeCell ref="TRE140:TRF140"/>
    <mergeCell ref="TRG140:TRH140"/>
    <mergeCell ref="TRI140:TRJ140"/>
    <mergeCell ref="TRK140:TRL140"/>
    <mergeCell ref="TRM140:TRN140"/>
    <mergeCell ref="TRO140:TRP140"/>
    <mergeCell ref="TRQ140:TRR140"/>
    <mergeCell ref="TRS140:TRT140"/>
    <mergeCell ref="TRU140:TRV140"/>
    <mergeCell ref="TQM140:TQN140"/>
    <mergeCell ref="TQO140:TQP140"/>
    <mergeCell ref="TQQ140:TQR140"/>
    <mergeCell ref="TQS140:TQT140"/>
    <mergeCell ref="TQU140:TQV140"/>
    <mergeCell ref="TQW140:TQX140"/>
    <mergeCell ref="TQY140:TQZ140"/>
    <mergeCell ref="TRA140:TRB140"/>
    <mergeCell ref="TRC140:TRD140"/>
    <mergeCell ref="TPU140:TPV140"/>
    <mergeCell ref="TPW140:TPX140"/>
    <mergeCell ref="TPY140:TPZ140"/>
    <mergeCell ref="TQA140:TQB140"/>
    <mergeCell ref="TQC140:TQD140"/>
    <mergeCell ref="TQE140:TQF140"/>
    <mergeCell ref="TQG140:TQH140"/>
    <mergeCell ref="TQI140:TQJ140"/>
    <mergeCell ref="TQK140:TQL140"/>
    <mergeCell ref="TPC140:TPD140"/>
    <mergeCell ref="TPE140:TPF140"/>
    <mergeCell ref="TPG140:TPH140"/>
    <mergeCell ref="TPI140:TPJ140"/>
    <mergeCell ref="TPK140:TPL140"/>
    <mergeCell ref="TPM140:TPN140"/>
    <mergeCell ref="TPO140:TPP140"/>
    <mergeCell ref="TPQ140:TPR140"/>
    <mergeCell ref="TPS140:TPT140"/>
    <mergeCell ref="TOK140:TOL140"/>
    <mergeCell ref="TOM140:TON140"/>
    <mergeCell ref="TOO140:TOP140"/>
    <mergeCell ref="TOQ140:TOR140"/>
    <mergeCell ref="TOS140:TOT140"/>
    <mergeCell ref="TOU140:TOV140"/>
    <mergeCell ref="TOW140:TOX140"/>
    <mergeCell ref="TOY140:TOZ140"/>
    <mergeCell ref="TPA140:TPB140"/>
    <mergeCell ref="TNS140:TNT140"/>
    <mergeCell ref="TNU140:TNV140"/>
    <mergeCell ref="TNW140:TNX140"/>
    <mergeCell ref="TNY140:TNZ140"/>
    <mergeCell ref="TOA140:TOB140"/>
    <mergeCell ref="TOC140:TOD140"/>
    <mergeCell ref="TOE140:TOF140"/>
    <mergeCell ref="TOG140:TOH140"/>
    <mergeCell ref="TOI140:TOJ140"/>
    <mergeCell ref="TNA140:TNB140"/>
    <mergeCell ref="TNC140:TND140"/>
    <mergeCell ref="TNE140:TNF140"/>
    <mergeCell ref="TNG140:TNH140"/>
    <mergeCell ref="TNI140:TNJ140"/>
    <mergeCell ref="TNK140:TNL140"/>
    <mergeCell ref="TNM140:TNN140"/>
    <mergeCell ref="TNO140:TNP140"/>
    <mergeCell ref="TNQ140:TNR140"/>
    <mergeCell ref="TMI140:TMJ140"/>
    <mergeCell ref="TMK140:TML140"/>
    <mergeCell ref="TMM140:TMN140"/>
    <mergeCell ref="TMO140:TMP140"/>
    <mergeCell ref="TMQ140:TMR140"/>
    <mergeCell ref="TMS140:TMT140"/>
    <mergeCell ref="TMU140:TMV140"/>
    <mergeCell ref="TMW140:TMX140"/>
    <mergeCell ref="TMY140:TMZ140"/>
    <mergeCell ref="TLQ140:TLR140"/>
    <mergeCell ref="TLS140:TLT140"/>
    <mergeCell ref="TLU140:TLV140"/>
    <mergeCell ref="TLW140:TLX140"/>
    <mergeCell ref="TLY140:TLZ140"/>
    <mergeCell ref="TMA140:TMB140"/>
    <mergeCell ref="TMC140:TMD140"/>
    <mergeCell ref="TME140:TMF140"/>
    <mergeCell ref="TMG140:TMH140"/>
    <mergeCell ref="TKY140:TKZ140"/>
    <mergeCell ref="TLA140:TLB140"/>
    <mergeCell ref="TLC140:TLD140"/>
    <mergeCell ref="TLE140:TLF140"/>
    <mergeCell ref="TLG140:TLH140"/>
    <mergeCell ref="TLI140:TLJ140"/>
    <mergeCell ref="TLK140:TLL140"/>
    <mergeCell ref="TLM140:TLN140"/>
    <mergeCell ref="TLO140:TLP140"/>
    <mergeCell ref="TKG140:TKH140"/>
    <mergeCell ref="TKI140:TKJ140"/>
    <mergeCell ref="TKK140:TKL140"/>
    <mergeCell ref="TKM140:TKN140"/>
    <mergeCell ref="TKO140:TKP140"/>
    <mergeCell ref="TKQ140:TKR140"/>
    <mergeCell ref="TKS140:TKT140"/>
    <mergeCell ref="TKU140:TKV140"/>
    <mergeCell ref="TKW140:TKX140"/>
    <mergeCell ref="TJO140:TJP140"/>
    <mergeCell ref="TJQ140:TJR140"/>
    <mergeCell ref="TJS140:TJT140"/>
    <mergeCell ref="TJU140:TJV140"/>
    <mergeCell ref="TJW140:TJX140"/>
    <mergeCell ref="TJY140:TJZ140"/>
    <mergeCell ref="TKA140:TKB140"/>
    <mergeCell ref="TKC140:TKD140"/>
    <mergeCell ref="TKE140:TKF140"/>
    <mergeCell ref="TIW140:TIX140"/>
    <mergeCell ref="TIY140:TIZ140"/>
    <mergeCell ref="TJA140:TJB140"/>
    <mergeCell ref="TJC140:TJD140"/>
    <mergeCell ref="TJE140:TJF140"/>
    <mergeCell ref="TJG140:TJH140"/>
    <mergeCell ref="TJI140:TJJ140"/>
    <mergeCell ref="TJK140:TJL140"/>
    <mergeCell ref="TJM140:TJN140"/>
    <mergeCell ref="TIE140:TIF140"/>
    <mergeCell ref="TIG140:TIH140"/>
    <mergeCell ref="TII140:TIJ140"/>
    <mergeCell ref="TIK140:TIL140"/>
    <mergeCell ref="TIM140:TIN140"/>
    <mergeCell ref="TIO140:TIP140"/>
    <mergeCell ref="TIQ140:TIR140"/>
    <mergeCell ref="TIS140:TIT140"/>
    <mergeCell ref="TIU140:TIV140"/>
    <mergeCell ref="THM140:THN140"/>
    <mergeCell ref="THO140:THP140"/>
    <mergeCell ref="THQ140:THR140"/>
    <mergeCell ref="THS140:THT140"/>
    <mergeCell ref="THU140:THV140"/>
    <mergeCell ref="THW140:THX140"/>
    <mergeCell ref="THY140:THZ140"/>
    <mergeCell ref="TIA140:TIB140"/>
    <mergeCell ref="TIC140:TID140"/>
    <mergeCell ref="TGU140:TGV140"/>
    <mergeCell ref="TGW140:TGX140"/>
    <mergeCell ref="TGY140:TGZ140"/>
    <mergeCell ref="THA140:THB140"/>
    <mergeCell ref="THC140:THD140"/>
    <mergeCell ref="THE140:THF140"/>
    <mergeCell ref="THG140:THH140"/>
    <mergeCell ref="THI140:THJ140"/>
    <mergeCell ref="THK140:THL140"/>
    <mergeCell ref="TGC140:TGD140"/>
    <mergeCell ref="TGE140:TGF140"/>
    <mergeCell ref="TGG140:TGH140"/>
    <mergeCell ref="TGI140:TGJ140"/>
    <mergeCell ref="TGK140:TGL140"/>
    <mergeCell ref="TGM140:TGN140"/>
    <mergeCell ref="TGO140:TGP140"/>
    <mergeCell ref="TGQ140:TGR140"/>
    <mergeCell ref="TGS140:TGT140"/>
    <mergeCell ref="TFK140:TFL140"/>
    <mergeCell ref="TFM140:TFN140"/>
    <mergeCell ref="TFO140:TFP140"/>
    <mergeCell ref="TFQ140:TFR140"/>
    <mergeCell ref="TFS140:TFT140"/>
    <mergeCell ref="TFU140:TFV140"/>
    <mergeCell ref="TFW140:TFX140"/>
    <mergeCell ref="TFY140:TFZ140"/>
    <mergeCell ref="TGA140:TGB140"/>
    <mergeCell ref="TES140:TET140"/>
    <mergeCell ref="TEU140:TEV140"/>
    <mergeCell ref="TEW140:TEX140"/>
    <mergeCell ref="TEY140:TEZ140"/>
    <mergeCell ref="TFA140:TFB140"/>
    <mergeCell ref="TFC140:TFD140"/>
    <mergeCell ref="TFE140:TFF140"/>
    <mergeCell ref="TFG140:TFH140"/>
    <mergeCell ref="TFI140:TFJ140"/>
    <mergeCell ref="TEA140:TEB140"/>
    <mergeCell ref="TEC140:TED140"/>
    <mergeCell ref="TEE140:TEF140"/>
    <mergeCell ref="TEG140:TEH140"/>
    <mergeCell ref="TEI140:TEJ140"/>
    <mergeCell ref="TEK140:TEL140"/>
    <mergeCell ref="TEM140:TEN140"/>
    <mergeCell ref="TEO140:TEP140"/>
    <mergeCell ref="TEQ140:TER140"/>
    <mergeCell ref="TDI140:TDJ140"/>
    <mergeCell ref="TDK140:TDL140"/>
    <mergeCell ref="TDM140:TDN140"/>
    <mergeCell ref="TDO140:TDP140"/>
    <mergeCell ref="TDQ140:TDR140"/>
    <mergeCell ref="TDS140:TDT140"/>
    <mergeCell ref="TDU140:TDV140"/>
    <mergeCell ref="TDW140:TDX140"/>
    <mergeCell ref="TDY140:TDZ140"/>
    <mergeCell ref="TCQ140:TCR140"/>
    <mergeCell ref="TCS140:TCT140"/>
    <mergeCell ref="TCU140:TCV140"/>
    <mergeCell ref="TCW140:TCX140"/>
    <mergeCell ref="TCY140:TCZ140"/>
    <mergeCell ref="TDA140:TDB140"/>
    <mergeCell ref="TDC140:TDD140"/>
    <mergeCell ref="TDE140:TDF140"/>
    <mergeCell ref="TDG140:TDH140"/>
    <mergeCell ref="TBY140:TBZ140"/>
    <mergeCell ref="TCA140:TCB140"/>
    <mergeCell ref="TCC140:TCD140"/>
    <mergeCell ref="TCE140:TCF140"/>
    <mergeCell ref="TCG140:TCH140"/>
    <mergeCell ref="TCI140:TCJ140"/>
    <mergeCell ref="TCK140:TCL140"/>
    <mergeCell ref="TCM140:TCN140"/>
    <mergeCell ref="TCO140:TCP140"/>
    <mergeCell ref="TBG140:TBH140"/>
    <mergeCell ref="TBI140:TBJ140"/>
    <mergeCell ref="TBK140:TBL140"/>
    <mergeCell ref="TBM140:TBN140"/>
    <mergeCell ref="TBO140:TBP140"/>
    <mergeCell ref="TBQ140:TBR140"/>
    <mergeCell ref="TBS140:TBT140"/>
    <mergeCell ref="TBU140:TBV140"/>
    <mergeCell ref="TBW140:TBX140"/>
    <mergeCell ref="TAO140:TAP140"/>
    <mergeCell ref="TAQ140:TAR140"/>
    <mergeCell ref="TAS140:TAT140"/>
    <mergeCell ref="TAU140:TAV140"/>
    <mergeCell ref="TAW140:TAX140"/>
    <mergeCell ref="TAY140:TAZ140"/>
    <mergeCell ref="TBA140:TBB140"/>
    <mergeCell ref="TBC140:TBD140"/>
    <mergeCell ref="TBE140:TBF140"/>
    <mergeCell ref="SZW140:SZX140"/>
    <mergeCell ref="SZY140:SZZ140"/>
    <mergeCell ref="TAA140:TAB140"/>
    <mergeCell ref="TAC140:TAD140"/>
    <mergeCell ref="TAE140:TAF140"/>
    <mergeCell ref="TAG140:TAH140"/>
    <mergeCell ref="TAI140:TAJ140"/>
    <mergeCell ref="TAK140:TAL140"/>
    <mergeCell ref="TAM140:TAN140"/>
    <mergeCell ref="SZE140:SZF140"/>
    <mergeCell ref="SZG140:SZH140"/>
    <mergeCell ref="SZI140:SZJ140"/>
    <mergeCell ref="SZK140:SZL140"/>
    <mergeCell ref="SZM140:SZN140"/>
    <mergeCell ref="SZO140:SZP140"/>
    <mergeCell ref="SZQ140:SZR140"/>
    <mergeCell ref="SZS140:SZT140"/>
    <mergeCell ref="SZU140:SZV140"/>
    <mergeCell ref="SYM140:SYN140"/>
    <mergeCell ref="SYO140:SYP140"/>
    <mergeCell ref="SYQ140:SYR140"/>
    <mergeCell ref="SYS140:SYT140"/>
    <mergeCell ref="SYU140:SYV140"/>
    <mergeCell ref="SYW140:SYX140"/>
    <mergeCell ref="SYY140:SYZ140"/>
    <mergeCell ref="SZA140:SZB140"/>
    <mergeCell ref="SZC140:SZD140"/>
    <mergeCell ref="SXU140:SXV140"/>
    <mergeCell ref="SXW140:SXX140"/>
    <mergeCell ref="SXY140:SXZ140"/>
    <mergeCell ref="SYA140:SYB140"/>
    <mergeCell ref="SYC140:SYD140"/>
    <mergeCell ref="SYE140:SYF140"/>
    <mergeCell ref="SYG140:SYH140"/>
    <mergeCell ref="SYI140:SYJ140"/>
    <mergeCell ref="SYK140:SYL140"/>
    <mergeCell ref="SXC140:SXD140"/>
    <mergeCell ref="SXE140:SXF140"/>
    <mergeCell ref="SXG140:SXH140"/>
    <mergeCell ref="SXI140:SXJ140"/>
    <mergeCell ref="SXK140:SXL140"/>
    <mergeCell ref="SXM140:SXN140"/>
    <mergeCell ref="SXO140:SXP140"/>
    <mergeCell ref="SXQ140:SXR140"/>
    <mergeCell ref="SXS140:SXT140"/>
    <mergeCell ref="SWK140:SWL140"/>
    <mergeCell ref="SWM140:SWN140"/>
    <mergeCell ref="SWO140:SWP140"/>
    <mergeCell ref="SWQ140:SWR140"/>
    <mergeCell ref="SWS140:SWT140"/>
    <mergeCell ref="SWU140:SWV140"/>
    <mergeCell ref="SWW140:SWX140"/>
    <mergeCell ref="SWY140:SWZ140"/>
    <mergeCell ref="SXA140:SXB140"/>
    <mergeCell ref="SVS140:SVT140"/>
    <mergeCell ref="SVU140:SVV140"/>
    <mergeCell ref="SVW140:SVX140"/>
    <mergeCell ref="SVY140:SVZ140"/>
    <mergeCell ref="SWA140:SWB140"/>
    <mergeCell ref="SWC140:SWD140"/>
    <mergeCell ref="SWE140:SWF140"/>
    <mergeCell ref="SWG140:SWH140"/>
    <mergeCell ref="SWI140:SWJ140"/>
    <mergeCell ref="SVA140:SVB140"/>
    <mergeCell ref="SVC140:SVD140"/>
    <mergeCell ref="SVE140:SVF140"/>
    <mergeCell ref="SVG140:SVH140"/>
    <mergeCell ref="SVI140:SVJ140"/>
    <mergeCell ref="SVK140:SVL140"/>
    <mergeCell ref="SVM140:SVN140"/>
    <mergeCell ref="SVO140:SVP140"/>
    <mergeCell ref="SVQ140:SVR140"/>
    <mergeCell ref="SUI140:SUJ140"/>
    <mergeCell ref="SUK140:SUL140"/>
    <mergeCell ref="SUM140:SUN140"/>
    <mergeCell ref="SUO140:SUP140"/>
    <mergeCell ref="SUQ140:SUR140"/>
    <mergeCell ref="SUS140:SUT140"/>
    <mergeCell ref="SUU140:SUV140"/>
    <mergeCell ref="SUW140:SUX140"/>
    <mergeCell ref="SUY140:SUZ140"/>
    <mergeCell ref="STQ140:STR140"/>
    <mergeCell ref="STS140:STT140"/>
    <mergeCell ref="STU140:STV140"/>
    <mergeCell ref="STW140:STX140"/>
    <mergeCell ref="STY140:STZ140"/>
    <mergeCell ref="SUA140:SUB140"/>
    <mergeCell ref="SUC140:SUD140"/>
    <mergeCell ref="SUE140:SUF140"/>
    <mergeCell ref="SUG140:SUH140"/>
    <mergeCell ref="SSY140:SSZ140"/>
    <mergeCell ref="STA140:STB140"/>
    <mergeCell ref="STC140:STD140"/>
    <mergeCell ref="STE140:STF140"/>
    <mergeCell ref="STG140:STH140"/>
    <mergeCell ref="STI140:STJ140"/>
    <mergeCell ref="STK140:STL140"/>
    <mergeCell ref="STM140:STN140"/>
    <mergeCell ref="STO140:STP140"/>
    <mergeCell ref="SSG140:SSH140"/>
    <mergeCell ref="SSI140:SSJ140"/>
    <mergeCell ref="SSK140:SSL140"/>
    <mergeCell ref="SSM140:SSN140"/>
    <mergeCell ref="SSO140:SSP140"/>
    <mergeCell ref="SSQ140:SSR140"/>
    <mergeCell ref="SSS140:SST140"/>
    <mergeCell ref="SSU140:SSV140"/>
    <mergeCell ref="SSW140:SSX140"/>
    <mergeCell ref="SRO140:SRP140"/>
    <mergeCell ref="SRQ140:SRR140"/>
    <mergeCell ref="SRS140:SRT140"/>
    <mergeCell ref="SRU140:SRV140"/>
    <mergeCell ref="SRW140:SRX140"/>
    <mergeCell ref="SRY140:SRZ140"/>
    <mergeCell ref="SSA140:SSB140"/>
    <mergeCell ref="SSC140:SSD140"/>
    <mergeCell ref="SSE140:SSF140"/>
    <mergeCell ref="SQW140:SQX140"/>
    <mergeCell ref="SQY140:SQZ140"/>
    <mergeCell ref="SRA140:SRB140"/>
    <mergeCell ref="SRC140:SRD140"/>
    <mergeCell ref="SRE140:SRF140"/>
    <mergeCell ref="SRG140:SRH140"/>
    <mergeCell ref="SRI140:SRJ140"/>
    <mergeCell ref="SRK140:SRL140"/>
    <mergeCell ref="SRM140:SRN140"/>
    <mergeCell ref="SQE140:SQF140"/>
    <mergeCell ref="SQG140:SQH140"/>
    <mergeCell ref="SQI140:SQJ140"/>
    <mergeCell ref="SQK140:SQL140"/>
    <mergeCell ref="SQM140:SQN140"/>
    <mergeCell ref="SQO140:SQP140"/>
    <mergeCell ref="SQQ140:SQR140"/>
    <mergeCell ref="SQS140:SQT140"/>
    <mergeCell ref="SQU140:SQV140"/>
    <mergeCell ref="SPM140:SPN140"/>
    <mergeCell ref="SPO140:SPP140"/>
    <mergeCell ref="SPQ140:SPR140"/>
    <mergeCell ref="SPS140:SPT140"/>
    <mergeCell ref="SPU140:SPV140"/>
    <mergeCell ref="SPW140:SPX140"/>
    <mergeCell ref="SPY140:SPZ140"/>
    <mergeCell ref="SQA140:SQB140"/>
    <mergeCell ref="SQC140:SQD140"/>
    <mergeCell ref="SOU140:SOV140"/>
    <mergeCell ref="SOW140:SOX140"/>
    <mergeCell ref="SOY140:SOZ140"/>
    <mergeCell ref="SPA140:SPB140"/>
    <mergeCell ref="SPC140:SPD140"/>
    <mergeCell ref="SPE140:SPF140"/>
    <mergeCell ref="SPG140:SPH140"/>
    <mergeCell ref="SPI140:SPJ140"/>
    <mergeCell ref="SPK140:SPL140"/>
    <mergeCell ref="SOC140:SOD140"/>
    <mergeCell ref="SOE140:SOF140"/>
    <mergeCell ref="SOG140:SOH140"/>
    <mergeCell ref="SOI140:SOJ140"/>
    <mergeCell ref="SOK140:SOL140"/>
    <mergeCell ref="SOM140:SON140"/>
    <mergeCell ref="SOO140:SOP140"/>
    <mergeCell ref="SOQ140:SOR140"/>
    <mergeCell ref="SOS140:SOT140"/>
    <mergeCell ref="SNK140:SNL140"/>
    <mergeCell ref="SNM140:SNN140"/>
    <mergeCell ref="SNO140:SNP140"/>
    <mergeCell ref="SNQ140:SNR140"/>
    <mergeCell ref="SNS140:SNT140"/>
    <mergeCell ref="SNU140:SNV140"/>
    <mergeCell ref="SNW140:SNX140"/>
    <mergeCell ref="SNY140:SNZ140"/>
    <mergeCell ref="SOA140:SOB140"/>
    <mergeCell ref="SMS140:SMT140"/>
    <mergeCell ref="SMU140:SMV140"/>
    <mergeCell ref="SMW140:SMX140"/>
    <mergeCell ref="SMY140:SMZ140"/>
    <mergeCell ref="SNA140:SNB140"/>
    <mergeCell ref="SNC140:SND140"/>
    <mergeCell ref="SNE140:SNF140"/>
    <mergeCell ref="SNG140:SNH140"/>
    <mergeCell ref="SNI140:SNJ140"/>
    <mergeCell ref="SMA140:SMB140"/>
    <mergeCell ref="SMC140:SMD140"/>
    <mergeCell ref="SME140:SMF140"/>
    <mergeCell ref="SMG140:SMH140"/>
    <mergeCell ref="SMI140:SMJ140"/>
    <mergeCell ref="SMK140:SML140"/>
    <mergeCell ref="SMM140:SMN140"/>
    <mergeCell ref="SMO140:SMP140"/>
    <mergeCell ref="SMQ140:SMR140"/>
    <mergeCell ref="SLI140:SLJ140"/>
    <mergeCell ref="SLK140:SLL140"/>
    <mergeCell ref="SLM140:SLN140"/>
    <mergeCell ref="SLO140:SLP140"/>
    <mergeCell ref="SLQ140:SLR140"/>
    <mergeCell ref="SLS140:SLT140"/>
    <mergeCell ref="SLU140:SLV140"/>
    <mergeCell ref="SLW140:SLX140"/>
    <mergeCell ref="SLY140:SLZ140"/>
    <mergeCell ref="SKQ140:SKR140"/>
    <mergeCell ref="SKS140:SKT140"/>
    <mergeCell ref="SKU140:SKV140"/>
    <mergeCell ref="SKW140:SKX140"/>
    <mergeCell ref="SKY140:SKZ140"/>
    <mergeCell ref="SLA140:SLB140"/>
    <mergeCell ref="SLC140:SLD140"/>
    <mergeCell ref="SLE140:SLF140"/>
    <mergeCell ref="SLG140:SLH140"/>
    <mergeCell ref="SJY140:SJZ140"/>
    <mergeCell ref="SKA140:SKB140"/>
    <mergeCell ref="SKC140:SKD140"/>
    <mergeCell ref="SKE140:SKF140"/>
    <mergeCell ref="SKG140:SKH140"/>
    <mergeCell ref="SKI140:SKJ140"/>
    <mergeCell ref="SKK140:SKL140"/>
    <mergeCell ref="SKM140:SKN140"/>
    <mergeCell ref="SKO140:SKP140"/>
    <mergeCell ref="SJG140:SJH140"/>
    <mergeCell ref="SJI140:SJJ140"/>
    <mergeCell ref="SJK140:SJL140"/>
    <mergeCell ref="SJM140:SJN140"/>
    <mergeCell ref="SJO140:SJP140"/>
    <mergeCell ref="SJQ140:SJR140"/>
    <mergeCell ref="SJS140:SJT140"/>
    <mergeCell ref="SJU140:SJV140"/>
    <mergeCell ref="SJW140:SJX140"/>
    <mergeCell ref="SIO140:SIP140"/>
    <mergeCell ref="SIQ140:SIR140"/>
    <mergeCell ref="SIS140:SIT140"/>
    <mergeCell ref="SIU140:SIV140"/>
    <mergeCell ref="SIW140:SIX140"/>
    <mergeCell ref="SIY140:SIZ140"/>
    <mergeCell ref="SJA140:SJB140"/>
    <mergeCell ref="SJC140:SJD140"/>
    <mergeCell ref="SJE140:SJF140"/>
    <mergeCell ref="SHW140:SHX140"/>
    <mergeCell ref="SHY140:SHZ140"/>
    <mergeCell ref="SIA140:SIB140"/>
    <mergeCell ref="SIC140:SID140"/>
    <mergeCell ref="SIE140:SIF140"/>
    <mergeCell ref="SIG140:SIH140"/>
    <mergeCell ref="SII140:SIJ140"/>
    <mergeCell ref="SIK140:SIL140"/>
    <mergeCell ref="SIM140:SIN140"/>
    <mergeCell ref="SHE140:SHF140"/>
    <mergeCell ref="SHG140:SHH140"/>
    <mergeCell ref="SHI140:SHJ140"/>
    <mergeCell ref="SHK140:SHL140"/>
    <mergeCell ref="SHM140:SHN140"/>
    <mergeCell ref="SHO140:SHP140"/>
    <mergeCell ref="SHQ140:SHR140"/>
    <mergeCell ref="SHS140:SHT140"/>
    <mergeCell ref="SHU140:SHV140"/>
    <mergeCell ref="SGM140:SGN140"/>
    <mergeCell ref="SGO140:SGP140"/>
    <mergeCell ref="SGQ140:SGR140"/>
    <mergeCell ref="SGS140:SGT140"/>
    <mergeCell ref="SGU140:SGV140"/>
    <mergeCell ref="SGW140:SGX140"/>
    <mergeCell ref="SGY140:SGZ140"/>
    <mergeCell ref="SHA140:SHB140"/>
    <mergeCell ref="SHC140:SHD140"/>
    <mergeCell ref="SFU140:SFV140"/>
    <mergeCell ref="SFW140:SFX140"/>
    <mergeCell ref="SFY140:SFZ140"/>
    <mergeCell ref="SGA140:SGB140"/>
    <mergeCell ref="SGC140:SGD140"/>
    <mergeCell ref="SGE140:SGF140"/>
    <mergeCell ref="SGG140:SGH140"/>
    <mergeCell ref="SGI140:SGJ140"/>
    <mergeCell ref="SGK140:SGL140"/>
    <mergeCell ref="SFC140:SFD140"/>
    <mergeCell ref="SFE140:SFF140"/>
    <mergeCell ref="SFG140:SFH140"/>
    <mergeCell ref="SFI140:SFJ140"/>
    <mergeCell ref="SFK140:SFL140"/>
    <mergeCell ref="SFM140:SFN140"/>
    <mergeCell ref="SFO140:SFP140"/>
    <mergeCell ref="SFQ140:SFR140"/>
    <mergeCell ref="SFS140:SFT140"/>
    <mergeCell ref="SEK140:SEL140"/>
    <mergeCell ref="SEM140:SEN140"/>
    <mergeCell ref="SEO140:SEP140"/>
    <mergeCell ref="SEQ140:SER140"/>
    <mergeCell ref="SES140:SET140"/>
    <mergeCell ref="SEU140:SEV140"/>
    <mergeCell ref="SEW140:SEX140"/>
    <mergeCell ref="SEY140:SEZ140"/>
    <mergeCell ref="SFA140:SFB140"/>
    <mergeCell ref="SDS140:SDT140"/>
    <mergeCell ref="SDU140:SDV140"/>
    <mergeCell ref="SDW140:SDX140"/>
    <mergeCell ref="SDY140:SDZ140"/>
    <mergeCell ref="SEA140:SEB140"/>
    <mergeCell ref="SEC140:SED140"/>
    <mergeCell ref="SEE140:SEF140"/>
    <mergeCell ref="SEG140:SEH140"/>
    <mergeCell ref="SEI140:SEJ140"/>
    <mergeCell ref="SDA140:SDB140"/>
    <mergeCell ref="SDC140:SDD140"/>
    <mergeCell ref="SDE140:SDF140"/>
    <mergeCell ref="SDG140:SDH140"/>
    <mergeCell ref="SDI140:SDJ140"/>
    <mergeCell ref="SDK140:SDL140"/>
    <mergeCell ref="SDM140:SDN140"/>
    <mergeCell ref="SDO140:SDP140"/>
    <mergeCell ref="SDQ140:SDR140"/>
    <mergeCell ref="SCI140:SCJ140"/>
    <mergeCell ref="SCK140:SCL140"/>
    <mergeCell ref="SCM140:SCN140"/>
    <mergeCell ref="SCO140:SCP140"/>
    <mergeCell ref="SCQ140:SCR140"/>
    <mergeCell ref="SCS140:SCT140"/>
    <mergeCell ref="SCU140:SCV140"/>
    <mergeCell ref="SCW140:SCX140"/>
    <mergeCell ref="SCY140:SCZ140"/>
    <mergeCell ref="SBQ140:SBR140"/>
    <mergeCell ref="SBS140:SBT140"/>
    <mergeCell ref="SBU140:SBV140"/>
    <mergeCell ref="SBW140:SBX140"/>
    <mergeCell ref="SBY140:SBZ140"/>
    <mergeCell ref="SCA140:SCB140"/>
    <mergeCell ref="SCC140:SCD140"/>
    <mergeCell ref="SCE140:SCF140"/>
    <mergeCell ref="SCG140:SCH140"/>
    <mergeCell ref="SAY140:SAZ140"/>
    <mergeCell ref="SBA140:SBB140"/>
    <mergeCell ref="SBC140:SBD140"/>
    <mergeCell ref="SBE140:SBF140"/>
    <mergeCell ref="SBG140:SBH140"/>
    <mergeCell ref="SBI140:SBJ140"/>
    <mergeCell ref="SBK140:SBL140"/>
    <mergeCell ref="SBM140:SBN140"/>
    <mergeCell ref="SBO140:SBP140"/>
    <mergeCell ref="SAG140:SAH140"/>
    <mergeCell ref="SAI140:SAJ140"/>
    <mergeCell ref="SAK140:SAL140"/>
    <mergeCell ref="SAM140:SAN140"/>
    <mergeCell ref="SAO140:SAP140"/>
    <mergeCell ref="SAQ140:SAR140"/>
    <mergeCell ref="SAS140:SAT140"/>
    <mergeCell ref="SAU140:SAV140"/>
    <mergeCell ref="SAW140:SAX140"/>
    <mergeCell ref="RZO140:RZP140"/>
    <mergeCell ref="RZQ140:RZR140"/>
    <mergeCell ref="RZS140:RZT140"/>
    <mergeCell ref="RZU140:RZV140"/>
    <mergeCell ref="RZW140:RZX140"/>
    <mergeCell ref="RZY140:RZZ140"/>
    <mergeCell ref="SAA140:SAB140"/>
    <mergeCell ref="SAC140:SAD140"/>
    <mergeCell ref="SAE140:SAF140"/>
    <mergeCell ref="RYW140:RYX140"/>
    <mergeCell ref="RYY140:RYZ140"/>
    <mergeCell ref="RZA140:RZB140"/>
    <mergeCell ref="RZC140:RZD140"/>
    <mergeCell ref="RZE140:RZF140"/>
    <mergeCell ref="RZG140:RZH140"/>
    <mergeCell ref="RZI140:RZJ140"/>
    <mergeCell ref="RZK140:RZL140"/>
    <mergeCell ref="RZM140:RZN140"/>
    <mergeCell ref="RYE140:RYF140"/>
    <mergeCell ref="RYG140:RYH140"/>
    <mergeCell ref="RYI140:RYJ140"/>
    <mergeCell ref="RYK140:RYL140"/>
    <mergeCell ref="RYM140:RYN140"/>
    <mergeCell ref="RYO140:RYP140"/>
    <mergeCell ref="RYQ140:RYR140"/>
    <mergeCell ref="RYS140:RYT140"/>
    <mergeCell ref="RYU140:RYV140"/>
    <mergeCell ref="RXM140:RXN140"/>
    <mergeCell ref="RXO140:RXP140"/>
    <mergeCell ref="RXQ140:RXR140"/>
    <mergeCell ref="RXS140:RXT140"/>
    <mergeCell ref="RXU140:RXV140"/>
    <mergeCell ref="RXW140:RXX140"/>
    <mergeCell ref="RXY140:RXZ140"/>
    <mergeCell ref="RYA140:RYB140"/>
    <mergeCell ref="RYC140:RYD140"/>
    <mergeCell ref="RWU140:RWV140"/>
    <mergeCell ref="RWW140:RWX140"/>
    <mergeCell ref="RWY140:RWZ140"/>
    <mergeCell ref="RXA140:RXB140"/>
    <mergeCell ref="RXC140:RXD140"/>
    <mergeCell ref="RXE140:RXF140"/>
    <mergeCell ref="RXG140:RXH140"/>
    <mergeCell ref="RXI140:RXJ140"/>
    <mergeCell ref="RXK140:RXL140"/>
    <mergeCell ref="RWC140:RWD140"/>
    <mergeCell ref="RWE140:RWF140"/>
    <mergeCell ref="RWG140:RWH140"/>
    <mergeCell ref="RWI140:RWJ140"/>
    <mergeCell ref="RWK140:RWL140"/>
    <mergeCell ref="RWM140:RWN140"/>
    <mergeCell ref="RWO140:RWP140"/>
    <mergeCell ref="RWQ140:RWR140"/>
    <mergeCell ref="RWS140:RWT140"/>
    <mergeCell ref="RVK140:RVL140"/>
    <mergeCell ref="RVM140:RVN140"/>
    <mergeCell ref="RVO140:RVP140"/>
    <mergeCell ref="RVQ140:RVR140"/>
    <mergeCell ref="RVS140:RVT140"/>
    <mergeCell ref="RVU140:RVV140"/>
    <mergeCell ref="RVW140:RVX140"/>
    <mergeCell ref="RVY140:RVZ140"/>
    <mergeCell ref="RWA140:RWB140"/>
    <mergeCell ref="RUS140:RUT140"/>
    <mergeCell ref="RUU140:RUV140"/>
    <mergeCell ref="RUW140:RUX140"/>
    <mergeCell ref="RUY140:RUZ140"/>
    <mergeCell ref="RVA140:RVB140"/>
    <mergeCell ref="RVC140:RVD140"/>
    <mergeCell ref="RVE140:RVF140"/>
    <mergeCell ref="RVG140:RVH140"/>
    <mergeCell ref="RVI140:RVJ140"/>
    <mergeCell ref="RUA140:RUB140"/>
    <mergeCell ref="RUC140:RUD140"/>
    <mergeCell ref="RUE140:RUF140"/>
    <mergeCell ref="RUG140:RUH140"/>
    <mergeCell ref="RUI140:RUJ140"/>
    <mergeCell ref="RUK140:RUL140"/>
    <mergeCell ref="RUM140:RUN140"/>
    <mergeCell ref="RUO140:RUP140"/>
    <mergeCell ref="RUQ140:RUR140"/>
    <mergeCell ref="RTI140:RTJ140"/>
    <mergeCell ref="RTK140:RTL140"/>
    <mergeCell ref="RTM140:RTN140"/>
    <mergeCell ref="RTO140:RTP140"/>
    <mergeCell ref="RTQ140:RTR140"/>
    <mergeCell ref="RTS140:RTT140"/>
    <mergeCell ref="RTU140:RTV140"/>
    <mergeCell ref="RTW140:RTX140"/>
    <mergeCell ref="RTY140:RTZ140"/>
    <mergeCell ref="RSQ140:RSR140"/>
    <mergeCell ref="RSS140:RST140"/>
    <mergeCell ref="RSU140:RSV140"/>
    <mergeCell ref="RSW140:RSX140"/>
    <mergeCell ref="RSY140:RSZ140"/>
    <mergeCell ref="RTA140:RTB140"/>
    <mergeCell ref="RTC140:RTD140"/>
    <mergeCell ref="RTE140:RTF140"/>
    <mergeCell ref="RTG140:RTH140"/>
    <mergeCell ref="RRY140:RRZ140"/>
    <mergeCell ref="RSA140:RSB140"/>
    <mergeCell ref="RSC140:RSD140"/>
    <mergeCell ref="RSE140:RSF140"/>
    <mergeCell ref="RSG140:RSH140"/>
    <mergeCell ref="RSI140:RSJ140"/>
    <mergeCell ref="RSK140:RSL140"/>
    <mergeCell ref="RSM140:RSN140"/>
    <mergeCell ref="RSO140:RSP140"/>
    <mergeCell ref="RRG140:RRH140"/>
    <mergeCell ref="RRI140:RRJ140"/>
    <mergeCell ref="RRK140:RRL140"/>
    <mergeCell ref="RRM140:RRN140"/>
    <mergeCell ref="RRO140:RRP140"/>
    <mergeCell ref="RRQ140:RRR140"/>
    <mergeCell ref="RRS140:RRT140"/>
    <mergeCell ref="RRU140:RRV140"/>
    <mergeCell ref="RRW140:RRX140"/>
    <mergeCell ref="RQO140:RQP140"/>
    <mergeCell ref="RQQ140:RQR140"/>
    <mergeCell ref="RQS140:RQT140"/>
    <mergeCell ref="RQU140:RQV140"/>
    <mergeCell ref="RQW140:RQX140"/>
    <mergeCell ref="RQY140:RQZ140"/>
    <mergeCell ref="RRA140:RRB140"/>
    <mergeCell ref="RRC140:RRD140"/>
    <mergeCell ref="RRE140:RRF140"/>
    <mergeCell ref="RPW140:RPX140"/>
    <mergeCell ref="RPY140:RPZ140"/>
    <mergeCell ref="RQA140:RQB140"/>
    <mergeCell ref="RQC140:RQD140"/>
    <mergeCell ref="RQE140:RQF140"/>
    <mergeCell ref="RQG140:RQH140"/>
    <mergeCell ref="RQI140:RQJ140"/>
    <mergeCell ref="RQK140:RQL140"/>
    <mergeCell ref="RQM140:RQN140"/>
    <mergeCell ref="RPE140:RPF140"/>
    <mergeCell ref="RPG140:RPH140"/>
    <mergeCell ref="RPI140:RPJ140"/>
    <mergeCell ref="RPK140:RPL140"/>
    <mergeCell ref="RPM140:RPN140"/>
    <mergeCell ref="RPO140:RPP140"/>
    <mergeCell ref="RPQ140:RPR140"/>
    <mergeCell ref="RPS140:RPT140"/>
    <mergeCell ref="RPU140:RPV140"/>
    <mergeCell ref="ROM140:RON140"/>
    <mergeCell ref="ROO140:ROP140"/>
    <mergeCell ref="ROQ140:ROR140"/>
    <mergeCell ref="ROS140:ROT140"/>
    <mergeCell ref="ROU140:ROV140"/>
    <mergeCell ref="ROW140:ROX140"/>
    <mergeCell ref="ROY140:ROZ140"/>
    <mergeCell ref="RPA140:RPB140"/>
    <mergeCell ref="RPC140:RPD140"/>
    <mergeCell ref="RNU140:RNV140"/>
    <mergeCell ref="RNW140:RNX140"/>
    <mergeCell ref="RNY140:RNZ140"/>
    <mergeCell ref="ROA140:ROB140"/>
    <mergeCell ref="ROC140:ROD140"/>
    <mergeCell ref="ROE140:ROF140"/>
    <mergeCell ref="ROG140:ROH140"/>
    <mergeCell ref="ROI140:ROJ140"/>
    <mergeCell ref="ROK140:ROL140"/>
    <mergeCell ref="RNC140:RND140"/>
    <mergeCell ref="RNE140:RNF140"/>
    <mergeCell ref="RNG140:RNH140"/>
    <mergeCell ref="RNI140:RNJ140"/>
    <mergeCell ref="RNK140:RNL140"/>
    <mergeCell ref="RNM140:RNN140"/>
    <mergeCell ref="RNO140:RNP140"/>
    <mergeCell ref="RNQ140:RNR140"/>
    <mergeCell ref="RNS140:RNT140"/>
    <mergeCell ref="RMK140:RML140"/>
    <mergeCell ref="RMM140:RMN140"/>
    <mergeCell ref="RMO140:RMP140"/>
    <mergeCell ref="RMQ140:RMR140"/>
    <mergeCell ref="RMS140:RMT140"/>
    <mergeCell ref="RMU140:RMV140"/>
    <mergeCell ref="RMW140:RMX140"/>
    <mergeCell ref="RMY140:RMZ140"/>
    <mergeCell ref="RNA140:RNB140"/>
    <mergeCell ref="RLS140:RLT140"/>
    <mergeCell ref="RLU140:RLV140"/>
    <mergeCell ref="RLW140:RLX140"/>
    <mergeCell ref="RLY140:RLZ140"/>
    <mergeCell ref="RMA140:RMB140"/>
    <mergeCell ref="RMC140:RMD140"/>
    <mergeCell ref="RME140:RMF140"/>
    <mergeCell ref="RMG140:RMH140"/>
    <mergeCell ref="RMI140:RMJ140"/>
    <mergeCell ref="RLA140:RLB140"/>
    <mergeCell ref="RLC140:RLD140"/>
    <mergeCell ref="RLE140:RLF140"/>
    <mergeCell ref="RLG140:RLH140"/>
    <mergeCell ref="RLI140:RLJ140"/>
    <mergeCell ref="RLK140:RLL140"/>
    <mergeCell ref="RLM140:RLN140"/>
    <mergeCell ref="RLO140:RLP140"/>
    <mergeCell ref="RLQ140:RLR140"/>
    <mergeCell ref="RKI140:RKJ140"/>
    <mergeCell ref="RKK140:RKL140"/>
    <mergeCell ref="RKM140:RKN140"/>
    <mergeCell ref="RKO140:RKP140"/>
    <mergeCell ref="RKQ140:RKR140"/>
    <mergeCell ref="RKS140:RKT140"/>
    <mergeCell ref="RKU140:RKV140"/>
    <mergeCell ref="RKW140:RKX140"/>
    <mergeCell ref="RKY140:RKZ140"/>
    <mergeCell ref="RJQ140:RJR140"/>
    <mergeCell ref="RJS140:RJT140"/>
    <mergeCell ref="RJU140:RJV140"/>
    <mergeCell ref="RJW140:RJX140"/>
    <mergeCell ref="RJY140:RJZ140"/>
    <mergeCell ref="RKA140:RKB140"/>
    <mergeCell ref="RKC140:RKD140"/>
    <mergeCell ref="RKE140:RKF140"/>
    <mergeCell ref="RKG140:RKH140"/>
    <mergeCell ref="RIY140:RIZ140"/>
    <mergeCell ref="RJA140:RJB140"/>
    <mergeCell ref="RJC140:RJD140"/>
    <mergeCell ref="RJE140:RJF140"/>
    <mergeCell ref="RJG140:RJH140"/>
    <mergeCell ref="RJI140:RJJ140"/>
    <mergeCell ref="RJK140:RJL140"/>
    <mergeCell ref="RJM140:RJN140"/>
    <mergeCell ref="RJO140:RJP140"/>
    <mergeCell ref="RIG140:RIH140"/>
    <mergeCell ref="RII140:RIJ140"/>
    <mergeCell ref="RIK140:RIL140"/>
    <mergeCell ref="RIM140:RIN140"/>
    <mergeCell ref="RIO140:RIP140"/>
    <mergeCell ref="RIQ140:RIR140"/>
    <mergeCell ref="RIS140:RIT140"/>
    <mergeCell ref="RIU140:RIV140"/>
    <mergeCell ref="RIW140:RIX140"/>
    <mergeCell ref="RHO140:RHP140"/>
    <mergeCell ref="RHQ140:RHR140"/>
    <mergeCell ref="RHS140:RHT140"/>
    <mergeCell ref="RHU140:RHV140"/>
    <mergeCell ref="RHW140:RHX140"/>
    <mergeCell ref="RHY140:RHZ140"/>
    <mergeCell ref="RIA140:RIB140"/>
    <mergeCell ref="RIC140:RID140"/>
    <mergeCell ref="RIE140:RIF140"/>
    <mergeCell ref="RGW140:RGX140"/>
    <mergeCell ref="RGY140:RGZ140"/>
    <mergeCell ref="RHA140:RHB140"/>
    <mergeCell ref="RHC140:RHD140"/>
    <mergeCell ref="RHE140:RHF140"/>
    <mergeCell ref="RHG140:RHH140"/>
    <mergeCell ref="RHI140:RHJ140"/>
    <mergeCell ref="RHK140:RHL140"/>
    <mergeCell ref="RHM140:RHN140"/>
    <mergeCell ref="RGE140:RGF140"/>
    <mergeCell ref="RGG140:RGH140"/>
    <mergeCell ref="RGI140:RGJ140"/>
    <mergeCell ref="RGK140:RGL140"/>
    <mergeCell ref="RGM140:RGN140"/>
    <mergeCell ref="RGO140:RGP140"/>
    <mergeCell ref="RGQ140:RGR140"/>
    <mergeCell ref="RGS140:RGT140"/>
    <mergeCell ref="RGU140:RGV140"/>
    <mergeCell ref="RFM140:RFN140"/>
    <mergeCell ref="RFO140:RFP140"/>
    <mergeCell ref="RFQ140:RFR140"/>
    <mergeCell ref="RFS140:RFT140"/>
    <mergeCell ref="RFU140:RFV140"/>
    <mergeCell ref="RFW140:RFX140"/>
    <mergeCell ref="RFY140:RFZ140"/>
    <mergeCell ref="RGA140:RGB140"/>
    <mergeCell ref="RGC140:RGD140"/>
    <mergeCell ref="REU140:REV140"/>
    <mergeCell ref="REW140:REX140"/>
    <mergeCell ref="REY140:REZ140"/>
    <mergeCell ref="RFA140:RFB140"/>
    <mergeCell ref="RFC140:RFD140"/>
    <mergeCell ref="RFE140:RFF140"/>
    <mergeCell ref="RFG140:RFH140"/>
    <mergeCell ref="RFI140:RFJ140"/>
    <mergeCell ref="RFK140:RFL140"/>
    <mergeCell ref="REC140:RED140"/>
    <mergeCell ref="REE140:REF140"/>
    <mergeCell ref="REG140:REH140"/>
    <mergeCell ref="REI140:REJ140"/>
    <mergeCell ref="REK140:REL140"/>
    <mergeCell ref="REM140:REN140"/>
    <mergeCell ref="REO140:REP140"/>
    <mergeCell ref="REQ140:RER140"/>
    <mergeCell ref="RES140:RET140"/>
    <mergeCell ref="RDK140:RDL140"/>
    <mergeCell ref="RDM140:RDN140"/>
    <mergeCell ref="RDO140:RDP140"/>
    <mergeCell ref="RDQ140:RDR140"/>
    <mergeCell ref="RDS140:RDT140"/>
    <mergeCell ref="RDU140:RDV140"/>
    <mergeCell ref="RDW140:RDX140"/>
    <mergeCell ref="RDY140:RDZ140"/>
    <mergeCell ref="REA140:REB140"/>
    <mergeCell ref="RCS140:RCT140"/>
    <mergeCell ref="RCU140:RCV140"/>
    <mergeCell ref="RCW140:RCX140"/>
    <mergeCell ref="RCY140:RCZ140"/>
    <mergeCell ref="RDA140:RDB140"/>
    <mergeCell ref="RDC140:RDD140"/>
    <mergeCell ref="RDE140:RDF140"/>
    <mergeCell ref="RDG140:RDH140"/>
    <mergeCell ref="RDI140:RDJ140"/>
    <mergeCell ref="RCA140:RCB140"/>
    <mergeCell ref="RCC140:RCD140"/>
    <mergeCell ref="RCE140:RCF140"/>
    <mergeCell ref="RCG140:RCH140"/>
    <mergeCell ref="RCI140:RCJ140"/>
    <mergeCell ref="RCK140:RCL140"/>
    <mergeCell ref="RCM140:RCN140"/>
    <mergeCell ref="RCO140:RCP140"/>
    <mergeCell ref="RCQ140:RCR140"/>
    <mergeCell ref="RBI140:RBJ140"/>
    <mergeCell ref="RBK140:RBL140"/>
    <mergeCell ref="RBM140:RBN140"/>
    <mergeCell ref="RBO140:RBP140"/>
    <mergeCell ref="RBQ140:RBR140"/>
    <mergeCell ref="RBS140:RBT140"/>
    <mergeCell ref="RBU140:RBV140"/>
    <mergeCell ref="RBW140:RBX140"/>
    <mergeCell ref="RBY140:RBZ140"/>
    <mergeCell ref="RAQ140:RAR140"/>
    <mergeCell ref="RAS140:RAT140"/>
    <mergeCell ref="RAU140:RAV140"/>
    <mergeCell ref="RAW140:RAX140"/>
    <mergeCell ref="RAY140:RAZ140"/>
    <mergeCell ref="RBA140:RBB140"/>
    <mergeCell ref="RBC140:RBD140"/>
    <mergeCell ref="RBE140:RBF140"/>
    <mergeCell ref="RBG140:RBH140"/>
    <mergeCell ref="QZY140:QZZ140"/>
    <mergeCell ref="RAA140:RAB140"/>
    <mergeCell ref="RAC140:RAD140"/>
    <mergeCell ref="RAE140:RAF140"/>
    <mergeCell ref="RAG140:RAH140"/>
    <mergeCell ref="RAI140:RAJ140"/>
    <mergeCell ref="RAK140:RAL140"/>
    <mergeCell ref="RAM140:RAN140"/>
    <mergeCell ref="RAO140:RAP140"/>
    <mergeCell ref="QZG140:QZH140"/>
    <mergeCell ref="QZI140:QZJ140"/>
    <mergeCell ref="QZK140:QZL140"/>
    <mergeCell ref="QZM140:QZN140"/>
    <mergeCell ref="QZO140:QZP140"/>
    <mergeCell ref="QZQ140:QZR140"/>
    <mergeCell ref="QZS140:QZT140"/>
    <mergeCell ref="QZU140:QZV140"/>
    <mergeCell ref="QZW140:QZX140"/>
    <mergeCell ref="QYO140:QYP140"/>
    <mergeCell ref="QYQ140:QYR140"/>
    <mergeCell ref="QYS140:QYT140"/>
    <mergeCell ref="QYU140:QYV140"/>
    <mergeCell ref="QYW140:QYX140"/>
    <mergeCell ref="QYY140:QYZ140"/>
    <mergeCell ref="QZA140:QZB140"/>
    <mergeCell ref="QZC140:QZD140"/>
    <mergeCell ref="QZE140:QZF140"/>
    <mergeCell ref="QXW140:QXX140"/>
    <mergeCell ref="QXY140:QXZ140"/>
    <mergeCell ref="QYA140:QYB140"/>
    <mergeCell ref="QYC140:QYD140"/>
    <mergeCell ref="QYE140:QYF140"/>
    <mergeCell ref="QYG140:QYH140"/>
    <mergeCell ref="QYI140:QYJ140"/>
    <mergeCell ref="QYK140:QYL140"/>
    <mergeCell ref="QYM140:QYN140"/>
    <mergeCell ref="QXE140:QXF140"/>
    <mergeCell ref="QXG140:QXH140"/>
    <mergeCell ref="QXI140:QXJ140"/>
    <mergeCell ref="QXK140:QXL140"/>
    <mergeCell ref="QXM140:QXN140"/>
    <mergeCell ref="QXO140:QXP140"/>
    <mergeCell ref="QXQ140:QXR140"/>
    <mergeCell ref="QXS140:QXT140"/>
    <mergeCell ref="QXU140:QXV140"/>
    <mergeCell ref="QWM140:QWN140"/>
    <mergeCell ref="QWO140:QWP140"/>
    <mergeCell ref="QWQ140:QWR140"/>
    <mergeCell ref="QWS140:QWT140"/>
    <mergeCell ref="QWU140:QWV140"/>
    <mergeCell ref="QWW140:QWX140"/>
    <mergeCell ref="QWY140:QWZ140"/>
    <mergeCell ref="QXA140:QXB140"/>
    <mergeCell ref="QXC140:QXD140"/>
    <mergeCell ref="QVU140:QVV140"/>
    <mergeCell ref="QVW140:QVX140"/>
    <mergeCell ref="QVY140:QVZ140"/>
    <mergeCell ref="QWA140:QWB140"/>
    <mergeCell ref="QWC140:QWD140"/>
    <mergeCell ref="QWE140:QWF140"/>
    <mergeCell ref="QWG140:QWH140"/>
    <mergeCell ref="QWI140:QWJ140"/>
    <mergeCell ref="QWK140:QWL140"/>
    <mergeCell ref="QVC140:QVD140"/>
    <mergeCell ref="QVE140:QVF140"/>
    <mergeCell ref="QVG140:QVH140"/>
    <mergeCell ref="QVI140:QVJ140"/>
    <mergeCell ref="QVK140:QVL140"/>
    <mergeCell ref="QVM140:QVN140"/>
    <mergeCell ref="QVO140:QVP140"/>
    <mergeCell ref="QVQ140:QVR140"/>
    <mergeCell ref="QVS140:QVT140"/>
    <mergeCell ref="QUK140:QUL140"/>
    <mergeCell ref="QUM140:QUN140"/>
    <mergeCell ref="QUO140:QUP140"/>
    <mergeCell ref="QUQ140:QUR140"/>
    <mergeCell ref="QUS140:QUT140"/>
    <mergeCell ref="QUU140:QUV140"/>
    <mergeCell ref="QUW140:QUX140"/>
    <mergeCell ref="QUY140:QUZ140"/>
    <mergeCell ref="QVA140:QVB140"/>
    <mergeCell ref="QTS140:QTT140"/>
    <mergeCell ref="QTU140:QTV140"/>
    <mergeCell ref="QTW140:QTX140"/>
    <mergeCell ref="QTY140:QTZ140"/>
    <mergeCell ref="QUA140:QUB140"/>
    <mergeCell ref="QUC140:QUD140"/>
    <mergeCell ref="QUE140:QUF140"/>
    <mergeCell ref="QUG140:QUH140"/>
    <mergeCell ref="QUI140:QUJ140"/>
    <mergeCell ref="QTA140:QTB140"/>
    <mergeCell ref="QTC140:QTD140"/>
    <mergeCell ref="QTE140:QTF140"/>
    <mergeCell ref="QTG140:QTH140"/>
    <mergeCell ref="QTI140:QTJ140"/>
    <mergeCell ref="QTK140:QTL140"/>
    <mergeCell ref="QTM140:QTN140"/>
    <mergeCell ref="QTO140:QTP140"/>
    <mergeCell ref="QTQ140:QTR140"/>
    <mergeCell ref="QSI140:QSJ140"/>
    <mergeCell ref="QSK140:QSL140"/>
    <mergeCell ref="QSM140:QSN140"/>
    <mergeCell ref="QSO140:QSP140"/>
    <mergeCell ref="QSQ140:QSR140"/>
    <mergeCell ref="QSS140:QST140"/>
    <mergeCell ref="QSU140:QSV140"/>
    <mergeCell ref="QSW140:QSX140"/>
    <mergeCell ref="QSY140:QSZ140"/>
    <mergeCell ref="QRQ140:QRR140"/>
    <mergeCell ref="QRS140:QRT140"/>
    <mergeCell ref="QRU140:QRV140"/>
    <mergeCell ref="QRW140:QRX140"/>
    <mergeCell ref="QRY140:QRZ140"/>
    <mergeCell ref="QSA140:QSB140"/>
    <mergeCell ref="QSC140:QSD140"/>
    <mergeCell ref="QSE140:QSF140"/>
    <mergeCell ref="QSG140:QSH140"/>
    <mergeCell ref="QQY140:QQZ140"/>
    <mergeCell ref="QRA140:QRB140"/>
    <mergeCell ref="QRC140:QRD140"/>
    <mergeCell ref="QRE140:QRF140"/>
    <mergeCell ref="QRG140:QRH140"/>
    <mergeCell ref="QRI140:QRJ140"/>
    <mergeCell ref="QRK140:QRL140"/>
    <mergeCell ref="QRM140:QRN140"/>
    <mergeCell ref="QRO140:QRP140"/>
    <mergeCell ref="QQG140:QQH140"/>
    <mergeCell ref="QQI140:QQJ140"/>
    <mergeCell ref="QQK140:QQL140"/>
    <mergeCell ref="QQM140:QQN140"/>
    <mergeCell ref="QQO140:QQP140"/>
    <mergeCell ref="QQQ140:QQR140"/>
    <mergeCell ref="QQS140:QQT140"/>
    <mergeCell ref="QQU140:QQV140"/>
    <mergeCell ref="QQW140:QQX140"/>
    <mergeCell ref="QPO140:QPP140"/>
    <mergeCell ref="QPQ140:QPR140"/>
    <mergeCell ref="QPS140:QPT140"/>
    <mergeCell ref="QPU140:QPV140"/>
    <mergeCell ref="QPW140:QPX140"/>
    <mergeCell ref="QPY140:QPZ140"/>
    <mergeCell ref="QQA140:QQB140"/>
    <mergeCell ref="QQC140:QQD140"/>
    <mergeCell ref="QQE140:QQF140"/>
    <mergeCell ref="QOW140:QOX140"/>
    <mergeCell ref="QOY140:QOZ140"/>
    <mergeCell ref="QPA140:QPB140"/>
    <mergeCell ref="QPC140:QPD140"/>
    <mergeCell ref="QPE140:QPF140"/>
    <mergeCell ref="QPG140:QPH140"/>
    <mergeCell ref="QPI140:QPJ140"/>
    <mergeCell ref="QPK140:QPL140"/>
    <mergeCell ref="QPM140:QPN140"/>
    <mergeCell ref="QOE140:QOF140"/>
    <mergeCell ref="QOG140:QOH140"/>
    <mergeCell ref="QOI140:QOJ140"/>
    <mergeCell ref="QOK140:QOL140"/>
    <mergeCell ref="QOM140:QON140"/>
    <mergeCell ref="QOO140:QOP140"/>
    <mergeCell ref="QOQ140:QOR140"/>
    <mergeCell ref="QOS140:QOT140"/>
    <mergeCell ref="QOU140:QOV140"/>
    <mergeCell ref="QNM140:QNN140"/>
    <mergeCell ref="QNO140:QNP140"/>
    <mergeCell ref="QNQ140:QNR140"/>
    <mergeCell ref="QNS140:QNT140"/>
    <mergeCell ref="QNU140:QNV140"/>
    <mergeCell ref="QNW140:QNX140"/>
    <mergeCell ref="QNY140:QNZ140"/>
    <mergeCell ref="QOA140:QOB140"/>
    <mergeCell ref="QOC140:QOD140"/>
    <mergeCell ref="QMU140:QMV140"/>
    <mergeCell ref="QMW140:QMX140"/>
    <mergeCell ref="QMY140:QMZ140"/>
    <mergeCell ref="QNA140:QNB140"/>
    <mergeCell ref="QNC140:QND140"/>
    <mergeCell ref="QNE140:QNF140"/>
    <mergeCell ref="QNG140:QNH140"/>
    <mergeCell ref="QNI140:QNJ140"/>
    <mergeCell ref="QNK140:QNL140"/>
    <mergeCell ref="QMC140:QMD140"/>
    <mergeCell ref="QME140:QMF140"/>
    <mergeCell ref="QMG140:QMH140"/>
    <mergeCell ref="QMI140:QMJ140"/>
    <mergeCell ref="QMK140:QML140"/>
    <mergeCell ref="QMM140:QMN140"/>
    <mergeCell ref="QMO140:QMP140"/>
    <mergeCell ref="QMQ140:QMR140"/>
    <mergeCell ref="QMS140:QMT140"/>
    <mergeCell ref="QLK140:QLL140"/>
    <mergeCell ref="QLM140:QLN140"/>
    <mergeCell ref="QLO140:QLP140"/>
    <mergeCell ref="QLQ140:QLR140"/>
    <mergeCell ref="QLS140:QLT140"/>
    <mergeCell ref="QLU140:QLV140"/>
    <mergeCell ref="QLW140:QLX140"/>
    <mergeCell ref="QLY140:QLZ140"/>
    <mergeCell ref="QMA140:QMB140"/>
    <mergeCell ref="QKS140:QKT140"/>
    <mergeCell ref="QKU140:QKV140"/>
    <mergeCell ref="QKW140:QKX140"/>
    <mergeCell ref="QKY140:QKZ140"/>
    <mergeCell ref="QLA140:QLB140"/>
    <mergeCell ref="QLC140:QLD140"/>
    <mergeCell ref="QLE140:QLF140"/>
    <mergeCell ref="QLG140:QLH140"/>
    <mergeCell ref="QLI140:QLJ140"/>
    <mergeCell ref="QKA140:QKB140"/>
    <mergeCell ref="QKC140:QKD140"/>
    <mergeCell ref="QKE140:QKF140"/>
    <mergeCell ref="QKG140:QKH140"/>
    <mergeCell ref="QKI140:QKJ140"/>
    <mergeCell ref="QKK140:QKL140"/>
    <mergeCell ref="QKM140:QKN140"/>
    <mergeCell ref="QKO140:QKP140"/>
    <mergeCell ref="QKQ140:QKR140"/>
    <mergeCell ref="QJI140:QJJ140"/>
    <mergeCell ref="QJK140:QJL140"/>
    <mergeCell ref="QJM140:QJN140"/>
    <mergeCell ref="QJO140:QJP140"/>
    <mergeCell ref="QJQ140:QJR140"/>
    <mergeCell ref="QJS140:QJT140"/>
    <mergeCell ref="QJU140:QJV140"/>
    <mergeCell ref="QJW140:QJX140"/>
    <mergeCell ref="QJY140:QJZ140"/>
    <mergeCell ref="QIQ140:QIR140"/>
    <mergeCell ref="QIS140:QIT140"/>
    <mergeCell ref="QIU140:QIV140"/>
    <mergeCell ref="QIW140:QIX140"/>
    <mergeCell ref="QIY140:QIZ140"/>
    <mergeCell ref="QJA140:QJB140"/>
    <mergeCell ref="QJC140:QJD140"/>
    <mergeCell ref="QJE140:QJF140"/>
    <mergeCell ref="QJG140:QJH140"/>
    <mergeCell ref="QHY140:QHZ140"/>
    <mergeCell ref="QIA140:QIB140"/>
    <mergeCell ref="QIC140:QID140"/>
    <mergeCell ref="QIE140:QIF140"/>
    <mergeCell ref="QIG140:QIH140"/>
    <mergeCell ref="QII140:QIJ140"/>
    <mergeCell ref="QIK140:QIL140"/>
    <mergeCell ref="QIM140:QIN140"/>
    <mergeCell ref="QIO140:QIP140"/>
    <mergeCell ref="QHG140:QHH140"/>
    <mergeCell ref="QHI140:QHJ140"/>
    <mergeCell ref="QHK140:QHL140"/>
    <mergeCell ref="QHM140:QHN140"/>
    <mergeCell ref="QHO140:QHP140"/>
    <mergeCell ref="QHQ140:QHR140"/>
    <mergeCell ref="QHS140:QHT140"/>
    <mergeCell ref="QHU140:QHV140"/>
    <mergeCell ref="QHW140:QHX140"/>
    <mergeCell ref="QGO140:QGP140"/>
    <mergeCell ref="QGQ140:QGR140"/>
    <mergeCell ref="QGS140:QGT140"/>
    <mergeCell ref="QGU140:QGV140"/>
    <mergeCell ref="QGW140:QGX140"/>
    <mergeCell ref="QGY140:QGZ140"/>
    <mergeCell ref="QHA140:QHB140"/>
    <mergeCell ref="QHC140:QHD140"/>
    <mergeCell ref="QHE140:QHF140"/>
    <mergeCell ref="QFW140:QFX140"/>
    <mergeCell ref="QFY140:QFZ140"/>
    <mergeCell ref="QGA140:QGB140"/>
    <mergeCell ref="QGC140:QGD140"/>
    <mergeCell ref="QGE140:QGF140"/>
    <mergeCell ref="QGG140:QGH140"/>
    <mergeCell ref="QGI140:QGJ140"/>
    <mergeCell ref="QGK140:QGL140"/>
    <mergeCell ref="QGM140:QGN140"/>
    <mergeCell ref="QFE140:QFF140"/>
    <mergeCell ref="QFG140:QFH140"/>
    <mergeCell ref="QFI140:QFJ140"/>
    <mergeCell ref="QFK140:QFL140"/>
    <mergeCell ref="QFM140:QFN140"/>
    <mergeCell ref="QFO140:QFP140"/>
    <mergeCell ref="QFQ140:QFR140"/>
    <mergeCell ref="QFS140:QFT140"/>
    <mergeCell ref="QFU140:QFV140"/>
    <mergeCell ref="QEM140:QEN140"/>
    <mergeCell ref="QEO140:QEP140"/>
    <mergeCell ref="QEQ140:QER140"/>
    <mergeCell ref="QES140:QET140"/>
    <mergeCell ref="QEU140:QEV140"/>
    <mergeCell ref="QEW140:QEX140"/>
    <mergeCell ref="QEY140:QEZ140"/>
    <mergeCell ref="QFA140:QFB140"/>
    <mergeCell ref="QFC140:QFD140"/>
    <mergeCell ref="QDU140:QDV140"/>
    <mergeCell ref="QDW140:QDX140"/>
    <mergeCell ref="QDY140:QDZ140"/>
    <mergeCell ref="QEA140:QEB140"/>
    <mergeCell ref="QEC140:QED140"/>
    <mergeCell ref="QEE140:QEF140"/>
    <mergeCell ref="QEG140:QEH140"/>
    <mergeCell ref="QEI140:QEJ140"/>
    <mergeCell ref="QEK140:QEL140"/>
    <mergeCell ref="QDC140:QDD140"/>
    <mergeCell ref="QDE140:QDF140"/>
    <mergeCell ref="QDG140:QDH140"/>
    <mergeCell ref="QDI140:QDJ140"/>
    <mergeCell ref="QDK140:QDL140"/>
    <mergeCell ref="QDM140:QDN140"/>
    <mergeCell ref="QDO140:QDP140"/>
    <mergeCell ref="QDQ140:QDR140"/>
    <mergeCell ref="QDS140:QDT140"/>
    <mergeCell ref="QCK140:QCL140"/>
    <mergeCell ref="QCM140:QCN140"/>
    <mergeCell ref="QCO140:QCP140"/>
    <mergeCell ref="QCQ140:QCR140"/>
    <mergeCell ref="QCS140:QCT140"/>
    <mergeCell ref="QCU140:QCV140"/>
    <mergeCell ref="QCW140:QCX140"/>
    <mergeCell ref="QCY140:QCZ140"/>
    <mergeCell ref="QDA140:QDB140"/>
    <mergeCell ref="QBS140:QBT140"/>
    <mergeCell ref="QBU140:QBV140"/>
    <mergeCell ref="QBW140:QBX140"/>
    <mergeCell ref="QBY140:QBZ140"/>
    <mergeCell ref="QCA140:QCB140"/>
    <mergeCell ref="QCC140:QCD140"/>
    <mergeCell ref="QCE140:QCF140"/>
    <mergeCell ref="QCG140:QCH140"/>
    <mergeCell ref="QCI140:QCJ140"/>
    <mergeCell ref="QBA140:QBB140"/>
    <mergeCell ref="QBC140:QBD140"/>
    <mergeCell ref="QBE140:QBF140"/>
    <mergeCell ref="QBG140:QBH140"/>
    <mergeCell ref="QBI140:QBJ140"/>
    <mergeCell ref="QBK140:QBL140"/>
    <mergeCell ref="QBM140:QBN140"/>
    <mergeCell ref="QBO140:QBP140"/>
    <mergeCell ref="QBQ140:QBR140"/>
    <mergeCell ref="QAI140:QAJ140"/>
    <mergeCell ref="QAK140:QAL140"/>
    <mergeCell ref="QAM140:QAN140"/>
    <mergeCell ref="QAO140:QAP140"/>
    <mergeCell ref="QAQ140:QAR140"/>
    <mergeCell ref="QAS140:QAT140"/>
    <mergeCell ref="QAU140:QAV140"/>
    <mergeCell ref="QAW140:QAX140"/>
    <mergeCell ref="QAY140:QAZ140"/>
    <mergeCell ref="PZQ140:PZR140"/>
    <mergeCell ref="PZS140:PZT140"/>
    <mergeCell ref="PZU140:PZV140"/>
    <mergeCell ref="PZW140:PZX140"/>
    <mergeCell ref="PZY140:PZZ140"/>
    <mergeCell ref="QAA140:QAB140"/>
    <mergeCell ref="QAC140:QAD140"/>
    <mergeCell ref="QAE140:QAF140"/>
    <mergeCell ref="QAG140:QAH140"/>
    <mergeCell ref="PYY140:PYZ140"/>
    <mergeCell ref="PZA140:PZB140"/>
    <mergeCell ref="PZC140:PZD140"/>
    <mergeCell ref="PZE140:PZF140"/>
    <mergeCell ref="PZG140:PZH140"/>
    <mergeCell ref="PZI140:PZJ140"/>
    <mergeCell ref="PZK140:PZL140"/>
    <mergeCell ref="PZM140:PZN140"/>
    <mergeCell ref="PZO140:PZP140"/>
    <mergeCell ref="PYG140:PYH140"/>
    <mergeCell ref="PYI140:PYJ140"/>
    <mergeCell ref="PYK140:PYL140"/>
    <mergeCell ref="PYM140:PYN140"/>
    <mergeCell ref="PYO140:PYP140"/>
    <mergeCell ref="PYQ140:PYR140"/>
    <mergeCell ref="PYS140:PYT140"/>
    <mergeCell ref="PYU140:PYV140"/>
    <mergeCell ref="PYW140:PYX140"/>
    <mergeCell ref="PXO140:PXP140"/>
    <mergeCell ref="PXQ140:PXR140"/>
    <mergeCell ref="PXS140:PXT140"/>
    <mergeCell ref="PXU140:PXV140"/>
    <mergeCell ref="PXW140:PXX140"/>
    <mergeCell ref="PXY140:PXZ140"/>
    <mergeCell ref="PYA140:PYB140"/>
    <mergeCell ref="PYC140:PYD140"/>
    <mergeCell ref="PYE140:PYF140"/>
    <mergeCell ref="PWW140:PWX140"/>
    <mergeCell ref="PWY140:PWZ140"/>
    <mergeCell ref="PXA140:PXB140"/>
    <mergeCell ref="PXC140:PXD140"/>
    <mergeCell ref="PXE140:PXF140"/>
    <mergeCell ref="PXG140:PXH140"/>
    <mergeCell ref="PXI140:PXJ140"/>
    <mergeCell ref="PXK140:PXL140"/>
    <mergeCell ref="PXM140:PXN140"/>
    <mergeCell ref="PWE140:PWF140"/>
    <mergeCell ref="PWG140:PWH140"/>
    <mergeCell ref="PWI140:PWJ140"/>
    <mergeCell ref="PWK140:PWL140"/>
    <mergeCell ref="PWM140:PWN140"/>
    <mergeCell ref="PWO140:PWP140"/>
    <mergeCell ref="PWQ140:PWR140"/>
    <mergeCell ref="PWS140:PWT140"/>
    <mergeCell ref="PWU140:PWV140"/>
    <mergeCell ref="PVM140:PVN140"/>
    <mergeCell ref="PVO140:PVP140"/>
    <mergeCell ref="PVQ140:PVR140"/>
    <mergeCell ref="PVS140:PVT140"/>
    <mergeCell ref="PVU140:PVV140"/>
    <mergeCell ref="PVW140:PVX140"/>
    <mergeCell ref="PVY140:PVZ140"/>
    <mergeCell ref="PWA140:PWB140"/>
    <mergeCell ref="PWC140:PWD140"/>
    <mergeCell ref="PUU140:PUV140"/>
    <mergeCell ref="PUW140:PUX140"/>
    <mergeCell ref="PUY140:PUZ140"/>
    <mergeCell ref="PVA140:PVB140"/>
    <mergeCell ref="PVC140:PVD140"/>
    <mergeCell ref="PVE140:PVF140"/>
    <mergeCell ref="PVG140:PVH140"/>
    <mergeCell ref="PVI140:PVJ140"/>
    <mergeCell ref="PVK140:PVL140"/>
    <mergeCell ref="PUC140:PUD140"/>
    <mergeCell ref="PUE140:PUF140"/>
    <mergeCell ref="PUG140:PUH140"/>
    <mergeCell ref="PUI140:PUJ140"/>
    <mergeCell ref="PUK140:PUL140"/>
    <mergeCell ref="PUM140:PUN140"/>
    <mergeCell ref="PUO140:PUP140"/>
    <mergeCell ref="PUQ140:PUR140"/>
    <mergeCell ref="PUS140:PUT140"/>
    <mergeCell ref="PTK140:PTL140"/>
    <mergeCell ref="PTM140:PTN140"/>
    <mergeCell ref="PTO140:PTP140"/>
    <mergeCell ref="PTQ140:PTR140"/>
    <mergeCell ref="PTS140:PTT140"/>
    <mergeCell ref="PTU140:PTV140"/>
    <mergeCell ref="PTW140:PTX140"/>
    <mergeCell ref="PTY140:PTZ140"/>
    <mergeCell ref="PUA140:PUB140"/>
    <mergeCell ref="PSS140:PST140"/>
    <mergeCell ref="PSU140:PSV140"/>
    <mergeCell ref="PSW140:PSX140"/>
    <mergeCell ref="PSY140:PSZ140"/>
    <mergeCell ref="PTA140:PTB140"/>
    <mergeCell ref="PTC140:PTD140"/>
    <mergeCell ref="PTE140:PTF140"/>
    <mergeCell ref="PTG140:PTH140"/>
    <mergeCell ref="PTI140:PTJ140"/>
    <mergeCell ref="PSA140:PSB140"/>
    <mergeCell ref="PSC140:PSD140"/>
    <mergeCell ref="PSE140:PSF140"/>
    <mergeCell ref="PSG140:PSH140"/>
    <mergeCell ref="PSI140:PSJ140"/>
    <mergeCell ref="PSK140:PSL140"/>
    <mergeCell ref="PSM140:PSN140"/>
    <mergeCell ref="PSO140:PSP140"/>
    <mergeCell ref="PSQ140:PSR140"/>
    <mergeCell ref="PRI140:PRJ140"/>
    <mergeCell ref="PRK140:PRL140"/>
    <mergeCell ref="PRM140:PRN140"/>
    <mergeCell ref="PRO140:PRP140"/>
    <mergeCell ref="PRQ140:PRR140"/>
    <mergeCell ref="PRS140:PRT140"/>
    <mergeCell ref="PRU140:PRV140"/>
    <mergeCell ref="PRW140:PRX140"/>
    <mergeCell ref="PRY140:PRZ140"/>
    <mergeCell ref="PQQ140:PQR140"/>
    <mergeCell ref="PQS140:PQT140"/>
    <mergeCell ref="PQU140:PQV140"/>
    <mergeCell ref="PQW140:PQX140"/>
    <mergeCell ref="PQY140:PQZ140"/>
    <mergeCell ref="PRA140:PRB140"/>
    <mergeCell ref="PRC140:PRD140"/>
    <mergeCell ref="PRE140:PRF140"/>
    <mergeCell ref="PRG140:PRH140"/>
    <mergeCell ref="PPY140:PPZ140"/>
    <mergeCell ref="PQA140:PQB140"/>
    <mergeCell ref="PQC140:PQD140"/>
    <mergeCell ref="PQE140:PQF140"/>
    <mergeCell ref="PQG140:PQH140"/>
    <mergeCell ref="PQI140:PQJ140"/>
    <mergeCell ref="PQK140:PQL140"/>
    <mergeCell ref="PQM140:PQN140"/>
    <mergeCell ref="PQO140:PQP140"/>
    <mergeCell ref="PPG140:PPH140"/>
    <mergeCell ref="PPI140:PPJ140"/>
    <mergeCell ref="PPK140:PPL140"/>
    <mergeCell ref="PPM140:PPN140"/>
    <mergeCell ref="PPO140:PPP140"/>
    <mergeCell ref="PPQ140:PPR140"/>
    <mergeCell ref="PPS140:PPT140"/>
    <mergeCell ref="PPU140:PPV140"/>
    <mergeCell ref="PPW140:PPX140"/>
    <mergeCell ref="POO140:POP140"/>
    <mergeCell ref="POQ140:POR140"/>
    <mergeCell ref="POS140:POT140"/>
    <mergeCell ref="POU140:POV140"/>
    <mergeCell ref="POW140:POX140"/>
    <mergeCell ref="POY140:POZ140"/>
    <mergeCell ref="PPA140:PPB140"/>
    <mergeCell ref="PPC140:PPD140"/>
    <mergeCell ref="PPE140:PPF140"/>
    <mergeCell ref="PNW140:PNX140"/>
    <mergeCell ref="PNY140:PNZ140"/>
    <mergeCell ref="POA140:POB140"/>
    <mergeCell ref="POC140:POD140"/>
    <mergeCell ref="POE140:POF140"/>
    <mergeCell ref="POG140:POH140"/>
    <mergeCell ref="POI140:POJ140"/>
    <mergeCell ref="POK140:POL140"/>
    <mergeCell ref="POM140:PON140"/>
    <mergeCell ref="PNE140:PNF140"/>
    <mergeCell ref="PNG140:PNH140"/>
    <mergeCell ref="PNI140:PNJ140"/>
    <mergeCell ref="PNK140:PNL140"/>
    <mergeCell ref="PNM140:PNN140"/>
    <mergeCell ref="PNO140:PNP140"/>
    <mergeCell ref="PNQ140:PNR140"/>
    <mergeCell ref="PNS140:PNT140"/>
    <mergeCell ref="PNU140:PNV140"/>
    <mergeCell ref="PMM140:PMN140"/>
    <mergeCell ref="PMO140:PMP140"/>
    <mergeCell ref="PMQ140:PMR140"/>
    <mergeCell ref="PMS140:PMT140"/>
    <mergeCell ref="PMU140:PMV140"/>
    <mergeCell ref="PMW140:PMX140"/>
    <mergeCell ref="PMY140:PMZ140"/>
    <mergeCell ref="PNA140:PNB140"/>
    <mergeCell ref="PNC140:PND140"/>
    <mergeCell ref="PLU140:PLV140"/>
    <mergeCell ref="PLW140:PLX140"/>
    <mergeCell ref="PLY140:PLZ140"/>
    <mergeCell ref="PMA140:PMB140"/>
    <mergeCell ref="PMC140:PMD140"/>
    <mergeCell ref="PME140:PMF140"/>
    <mergeCell ref="PMG140:PMH140"/>
    <mergeCell ref="PMI140:PMJ140"/>
    <mergeCell ref="PMK140:PML140"/>
    <mergeCell ref="PLC140:PLD140"/>
    <mergeCell ref="PLE140:PLF140"/>
    <mergeCell ref="PLG140:PLH140"/>
    <mergeCell ref="PLI140:PLJ140"/>
    <mergeCell ref="PLK140:PLL140"/>
    <mergeCell ref="PLM140:PLN140"/>
    <mergeCell ref="PLO140:PLP140"/>
    <mergeCell ref="PLQ140:PLR140"/>
    <mergeCell ref="PLS140:PLT140"/>
    <mergeCell ref="PKK140:PKL140"/>
    <mergeCell ref="PKM140:PKN140"/>
    <mergeCell ref="PKO140:PKP140"/>
    <mergeCell ref="PKQ140:PKR140"/>
    <mergeCell ref="PKS140:PKT140"/>
    <mergeCell ref="PKU140:PKV140"/>
    <mergeCell ref="PKW140:PKX140"/>
    <mergeCell ref="PKY140:PKZ140"/>
    <mergeCell ref="PLA140:PLB140"/>
    <mergeCell ref="PJS140:PJT140"/>
    <mergeCell ref="PJU140:PJV140"/>
    <mergeCell ref="PJW140:PJX140"/>
    <mergeCell ref="PJY140:PJZ140"/>
    <mergeCell ref="PKA140:PKB140"/>
    <mergeCell ref="PKC140:PKD140"/>
    <mergeCell ref="PKE140:PKF140"/>
    <mergeCell ref="PKG140:PKH140"/>
    <mergeCell ref="PKI140:PKJ140"/>
    <mergeCell ref="PJA140:PJB140"/>
    <mergeCell ref="PJC140:PJD140"/>
    <mergeCell ref="PJE140:PJF140"/>
    <mergeCell ref="PJG140:PJH140"/>
    <mergeCell ref="PJI140:PJJ140"/>
    <mergeCell ref="PJK140:PJL140"/>
    <mergeCell ref="PJM140:PJN140"/>
    <mergeCell ref="PJO140:PJP140"/>
    <mergeCell ref="PJQ140:PJR140"/>
    <mergeCell ref="PII140:PIJ140"/>
    <mergeCell ref="PIK140:PIL140"/>
    <mergeCell ref="PIM140:PIN140"/>
    <mergeCell ref="PIO140:PIP140"/>
    <mergeCell ref="PIQ140:PIR140"/>
    <mergeCell ref="PIS140:PIT140"/>
    <mergeCell ref="PIU140:PIV140"/>
    <mergeCell ref="PIW140:PIX140"/>
    <mergeCell ref="PIY140:PIZ140"/>
    <mergeCell ref="PHQ140:PHR140"/>
    <mergeCell ref="PHS140:PHT140"/>
    <mergeCell ref="PHU140:PHV140"/>
    <mergeCell ref="PHW140:PHX140"/>
    <mergeCell ref="PHY140:PHZ140"/>
    <mergeCell ref="PIA140:PIB140"/>
    <mergeCell ref="PIC140:PID140"/>
    <mergeCell ref="PIE140:PIF140"/>
    <mergeCell ref="PIG140:PIH140"/>
    <mergeCell ref="PGY140:PGZ140"/>
    <mergeCell ref="PHA140:PHB140"/>
    <mergeCell ref="PHC140:PHD140"/>
    <mergeCell ref="PHE140:PHF140"/>
    <mergeCell ref="PHG140:PHH140"/>
    <mergeCell ref="PHI140:PHJ140"/>
    <mergeCell ref="PHK140:PHL140"/>
    <mergeCell ref="PHM140:PHN140"/>
    <mergeCell ref="PHO140:PHP140"/>
    <mergeCell ref="PGG140:PGH140"/>
    <mergeCell ref="PGI140:PGJ140"/>
    <mergeCell ref="PGK140:PGL140"/>
    <mergeCell ref="PGM140:PGN140"/>
    <mergeCell ref="PGO140:PGP140"/>
    <mergeCell ref="PGQ140:PGR140"/>
    <mergeCell ref="PGS140:PGT140"/>
    <mergeCell ref="PGU140:PGV140"/>
    <mergeCell ref="PGW140:PGX140"/>
    <mergeCell ref="PFO140:PFP140"/>
    <mergeCell ref="PFQ140:PFR140"/>
    <mergeCell ref="PFS140:PFT140"/>
    <mergeCell ref="PFU140:PFV140"/>
    <mergeCell ref="PFW140:PFX140"/>
    <mergeCell ref="PFY140:PFZ140"/>
    <mergeCell ref="PGA140:PGB140"/>
    <mergeCell ref="PGC140:PGD140"/>
    <mergeCell ref="PGE140:PGF140"/>
    <mergeCell ref="PEW140:PEX140"/>
    <mergeCell ref="PEY140:PEZ140"/>
    <mergeCell ref="PFA140:PFB140"/>
    <mergeCell ref="PFC140:PFD140"/>
    <mergeCell ref="PFE140:PFF140"/>
    <mergeCell ref="PFG140:PFH140"/>
    <mergeCell ref="PFI140:PFJ140"/>
    <mergeCell ref="PFK140:PFL140"/>
    <mergeCell ref="PFM140:PFN140"/>
    <mergeCell ref="PEE140:PEF140"/>
    <mergeCell ref="PEG140:PEH140"/>
    <mergeCell ref="PEI140:PEJ140"/>
    <mergeCell ref="PEK140:PEL140"/>
    <mergeCell ref="PEM140:PEN140"/>
    <mergeCell ref="PEO140:PEP140"/>
    <mergeCell ref="PEQ140:PER140"/>
    <mergeCell ref="PES140:PET140"/>
    <mergeCell ref="PEU140:PEV140"/>
    <mergeCell ref="PDM140:PDN140"/>
    <mergeCell ref="PDO140:PDP140"/>
    <mergeCell ref="PDQ140:PDR140"/>
    <mergeCell ref="PDS140:PDT140"/>
    <mergeCell ref="PDU140:PDV140"/>
    <mergeCell ref="PDW140:PDX140"/>
    <mergeCell ref="PDY140:PDZ140"/>
    <mergeCell ref="PEA140:PEB140"/>
    <mergeCell ref="PEC140:PED140"/>
    <mergeCell ref="PCU140:PCV140"/>
    <mergeCell ref="PCW140:PCX140"/>
    <mergeCell ref="PCY140:PCZ140"/>
    <mergeCell ref="PDA140:PDB140"/>
    <mergeCell ref="PDC140:PDD140"/>
    <mergeCell ref="PDE140:PDF140"/>
    <mergeCell ref="PDG140:PDH140"/>
    <mergeCell ref="PDI140:PDJ140"/>
    <mergeCell ref="PDK140:PDL140"/>
    <mergeCell ref="PCC140:PCD140"/>
    <mergeCell ref="PCE140:PCF140"/>
    <mergeCell ref="PCG140:PCH140"/>
    <mergeCell ref="PCI140:PCJ140"/>
    <mergeCell ref="PCK140:PCL140"/>
    <mergeCell ref="PCM140:PCN140"/>
    <mergeCell ref="PCO140:PCP140"/>
    <mergeCell ref="PCQ140:PCR140"/>
    <mergeCell ref="PCS140:PCT140"/>
    <mergeCell ref="PBK140:PBL140"/>
    <mergeCell ref="PBM140:PBN140"/>
    <mergeCell ref="PBO140:PBP140"/>
    <mergeCell ref="PBQ140:PBR140"/>
    <mergeCell ref="PBS140:PBT140"/>
    <mergeCell ref="PBU140:PBV140"/>
    <mergeCell ref="PBW140:PBX140"/>
    <mergeCell ref="PBY140:PBZ140"/>
    <mergeCell ref="PCA140:PCB140"/>
    <mergeCell ref="PAS140:PAT140"/>
    <mergeCell ref="PAU140:PAV140"/>
    <mergeCell ref="PAW140:PAX140"/>
    <mergeCell ref="PAY140:PAZ140"/>
    <mergeCell ref="PBA140:PBB140"/>
    <mergeCell ref="PBC140:PBD140"/>
    <mergeCell ref="PBE140:PBF140"/>
    <mergeCell ref="PBG140:PBH140"/>
    <mergeCell ref="PBI140:PBJ140"/>
    <mergeCell ref="PAA140:PAB140"/>
    <mergeCell ref="PAC140:PAD140"/>
    <mergeCell ref="PAE140:PAF140"/>
    <mergeCell ref="PAG140:PAH140"/>
    <mergeCell ref="PAI140:PAJ140"/>
    <mergeCell ref="PAK140:PAL140"/>
    <mergeCell ref="PAM140:PAN140"/>
    <mergeCell ref="PAO140:PAP140"/>
    <mergeCell ref="PAQ140:PAR140"/>
    <mergeCell ref="OZI140:OZJ140"/>
    <mergeCell ref="OZK140:OZL140"/>
    <mergeCell ref="OZM140:OZN140"/>
    <mergeCell ref="OZO140:OZP140"/>
    <mergeCell ref="OZQ140:OZR140"/>
    <mergeCell ref="OZS140:OZT140"/>
    <mergeCell ref="OZU140:OZV140"/>
    <mergeCell ref="OZW140:OZX140"/>
    <mergeCell ref="OZY140:OZZ140"/>
    <mergeCell ref="OYQ140:OYR140"/>
    <mergeCell ref="OYS140:OYT140"/>
    <mergeCell ref="OYU140:OYV140"/>
    <mergeCell ref="OYW140:OYX140"/>
    <mergeCell ref="OYY140:OYZ140"/>
    <mergeCell ref="OZA140:OZB140"/>
    <mergeCell ref="OZC140:OZD140"/>
    <mergeCell ref="OZE140:OZF140"/>
    <mergeCell ref="OZG140:OZH140"/>
    <mergeCell ref="OXY140:OXZ140"/>
    <mergeCell ref="OYA140:OYB140"/>
    <mergeCell ref="OYC140:OYD140"/>
    <mergeCell ref="OYE140:OYF140"/>
    <mergeCell ref="OYG140:OYH140"/>
    <mergeCell ref="OYI140:OYJ140"/>
    <mergeCell ref="OYK140:OYL140"/>
    <mergeCell ref="OYM140:OYN140"/>
    <mergeCell ref="OYO140:OYP140"/>
    <mergeCell ref="OXG140:OXH140"/>
    <mergeCell ref="OXI140:OXJ140"/>
    <mergeCell ref="OXK140:OXL140"/>
    <mergeCell ref="OXM140:OXN140"/>
    <mergeCell ref="OXO140:OXP140"/>
    <mergeCell ref="OXQ140:OXR140"/>
    <mergeCell ref="OXS140:OXT140"/>
    <mergeCell ref="OXU140:OXV140"/>
    <mergeCell ref="OXW140:OXX140"/>
    <mergeCell ref="OWO140:OWP140"/>
    <mergeCell ref="OWQ140:OWR140"/>
    <mergeCell ref="OWS140:OWT140"/>
    <mergeCell ref="OWU140:OWV140"/>
    <mergeCell ref="OWW140:OWX140"/>
    <mergeCell ref="OWY140:OWZ140"/>
    <mergeCell ref="OXA140:OXB140"/>
    <mergeCell ref="OXC140:OXD140"/>
    <mergeCell ref="OXE140:OXF140"/>
    <mergeCell ref="OVW140:OVX140"/>
    <mergeCell ref="OVY140:OVZ140"/>
    <mergeCell ref="OWA140:OWB140"/>
    <mergeCell ref="OWC140:OWD140"/>
    <mergeCell ref="OWE140:OWF140"/>
    <mergeCell ref="OWG140:OWH140"/>
    <mergeCell ref="OWI140:OWJ140"/>
    <mergeCell ref="OWK140:OWL140"/>
    <mergeCell ref="OWM140:OWN140"/>
    <mergeCell ref="OVE140:OVF140"/>
    <mergeCell ref="OVG140:OVH140"/>
    <mergeCell ref="OVI140:OVJ140"/>
    <mergeCell ref="OVK140:OVL140"/>
    <mergeCell ref="OVM140:OVN140"/>
    <mergeCell ref="OVO140:OVP140"/>
    <mergeCell ref="OVQ140:OVR140"/>
    <mergeCell ref="OVS140:OVT140"/>
    <mergeCell ref="OVU140:OVV140"/>
    <mergeCell ref="OUM140:OUN140"/>
    <mergeCell ref="OUO140:OUP140"/>
    <mergeCell ref="OUQ140:OUR140"/>
    <mergeCell ref="OUS140:OUT140"/>
    <mergeCell ref="OUU140:OUV140"/>
    <mergeCell ref="OUW140:OUX140"/>
    <mergeCell ref="OUY140:OUZ140"/>
    <mergeCell ref="OVA140:OVB140"/>
    <mergeCell ref="OVC140:OVD140"/>
    <mergeCell ref="OTU140:OTV140"/>
    <mergeCell ref="OTW140:OTX140"/>
    <mergeCell ref="OTY140:OTZ140"/>
    <mergeCell ref="OUA140:OUB140"/>
    <mergeCell ref="OUC140:OUD140"/>
    <mergeCell ref="OUE140:OUF140"/>
    <mergeCell ref="OUG140:OUH140"/>
    <mergeCell ref="OUI140:OUJ140"/>
    <mergeCell ref="OUK140:OUL140"/>
    <mergeCell ref="OTC140:OTD140"/>
    <mergeCell ref="OTE140:OTF140"/>
    <mergeCell ref="OTG140:OTH140"/>
    <mergeCell ref="OTI140:OTJ140"/>
    <mergeCell ref="OTK140:OTL140"/>
    <mergeCell ref="OTM140:OTN140"/>
    <mergeCell ref="OTO140:OTP140"/>
    <mergeCell ref="OTQ140:OTR140"/>
    <mergeCell ref="OTS140:OTT140"/>
    <mergeCell ref="OSK140:OSL140"/>
    <mergeCell ref="OSM140:OSN140"/>
    <mergeCell ref="OSO140:OSP140"/>
    <mergeCell ref="OSQ140:OSR140"/>
    <mergeCell ref="OSS140:OST140"/>
    <mergeCell ref="OSU140:OSV140"/>
    <mergeCell ref="OSW140:OSX140"/>
    <mergeCell ref="OSY140:OSZ140"/>
    <mergeCell ref="OTA140:OTB140"/>
    <mergeCell ref="ORS140:ORT140"/>
    <mergeCell ref="ORU140:ORV140"/>
    <mergeCell ref="ORW140:ORX140"/>
    <mergeCell ref="ORY140:ORZ140"/>
    <mergeCell ref="OSA140:OSB140"/>
    <mergeCell ref="OSC140:OSD140"/>
    <mergeCell ref="OSE140:OSF140"/>
    <mergeCell ref="OSG140:OSH140"/>
    <mergeCell ref="OSI140:OSJ140"/>
    <mergeCell ref="ORA140:ORB140"/>
    <mergeCell ref="ORC140:ORD140"/>
    <mergeCell ref="ORE140:ORF140"/>
    <mergeCell ref="ORG140:ORH140"/>
    <mergeCell ref="ORI140:ORJ140"/>
    <mergeCell ref="ORK140:ORL140"/>
    <mergeCell ref="ORM140:ORN140"/>
    <mergeCell ref="ORO140:ORP140"/>
    <mergeCell ref="ORQ140:ORR140"/>
    <mergeCell ref="OQI140:OQJ140"/>
    <mergeCell ref="OQK140:OQL140"/>
    <mergeCell ref="OQM140:OQN140"/>
    <mergeCell ref="OQO140:OQP140"/>
    <mergeCell ref="OQQ140:OQR140"/>
    <mergeCell ref="OQS140:OQT140"/>
    <mergeCell ref="OQU140:OQV140"/>
    <mergeCell ref="OQW140:OQX140"/>
    <mergeCell ref="OQY140:OQZ140"/>
    <mergeCell ref="OPQ140:OPR140"/>
    <mergeCell ref="OPS140:OPT140"/>
    <mergeCell ref="OPU140:OPV140"/>
    <mergeCell ref="OPW140:OPX140"/>
    <mergeCell ref="OPY140:OPZ140"/>
    <mergeCell ref="OQA140:OQB140"/>
    <mergeCell ref="OQC140:OQD140"/>
    <mergeCell ref="OQE140:OQF140"/>
    <mergeCell ref="OQG140:OQH140"/>
    <mergeCell ref="OOY140:OOZ140"/>
    <mergeCell ref="OPA140:OPB140"/>
    <mergeCell ref="OPC140:OPD140"/>
    <mergeCell ref="OPE140:OPF140"/>
    <mergeCell ref="OPG140:OPH140"/>
    <mergeCell ref="OPI140:OPJ140"/>
    <mergeCell ref="OPK140:OPL140"/>
    <mergeCell ref="OPM140:OPN140"/>
    <mergeCell ref="OPO140:OPP140"/>
    <mergeCell ref="OOG140:OOH140"/>
    <mergeCell ref="OOI140:OOJ140"/>
    <mergeCell ref="OOK140:OOL140"/>
    <mergeCell ref="OOM140:OON140"/>
    <mergeCell ref="OOO140:OOP140"/>
    <mergeCell ref="OOQ140:OOR140"/>
    <mergeCell ref="OOS140:OOT140"/>
    <mergeCell ref="OOU140:OOV140"/>
    <mergeCell ref="OOW140:OOX140"/>
    <mergeCell ref="ONO140:ONP140"/>
    <mergeCell ref="ONQ140:ONR140"/>
    <mergeCell ref="ONS140:ONT140"/>
    <mergeCell ref="ONU140:ONV140"/>
    <mergeCell ref="ONW140:ONX140"/>
    <mergeCell ref="ONY140:ONZ140"/>
    <mergeCell ref="OOA140:OOB140"/>
    <mergeCell ref="OOC140:OOD140"/>
    <mergeCell ref="OOE140:OOF140"/>
    <mergeCell ref="OMW140:OMX140"/>
    <mergeCell ref="OMY140:OMZ140"/>
    <mergeCell ref="ONA140:ONB140"/>
    <mergeCell ref="ONC140:OND140"/>
    <mergeCell ref="ONE140:ONF140"/>
    <mergeCell ref="ONG140:ONH140"/>
    <mergeCell ref="ONI140:ONJ140"/>
    <mergeCell ref="ONK140:ONL140"/>
    <mergeCell ref="ONM140:ONN140"/>
    <mergeCell ref="OME140:OMF140"/>
    <mergeCell ref="OMG140:OMH140"/>
    <mergeCell ref="OMI140:OMJ140"/>
    <mergeCell ref="OMK140:OML140"/>
    <mergeCell ref="OMM140:OMN140"/>
    <mergeCell ref="OMO140:OMP140"/>
    <mergeCell ref="OMQ140:OMR140"/>
    <mergeCell ref="OMS140:OMT140"/>
    <mergeCell ref="OMU140:OMV140"/>
    <mergeCell ref="OLM140:OLN140"/>
    <mergeCell ref="OLO140:OLP140"/>
    <mergeCell ref="OLQ140:OLR140"/>
    <mergeCell ref="OLS140:OLT140"/>
    <mergeCell ref="OLU140:OLV140"/>
    <mergeCell ref="OLW140:OLX140"/>
    <mergeCell ref="OLY140:OLZ140"/>
    <mergeCell ref="OMA140:OMB140"/>
    <mergeCell ref="OMC140:OMD140"/>
    <mergeCell ref="OKU140:OKV140"/>
    <mergeCell ref="OKW140:OKX140"/>
    <mergeCell ref="OKY140:OKZ140"/>
    <mergeCell ref="OLA140:OLB140"/>
    <mergeCell ref="OLC140:OLD140"/>
    <mergeCell ref="OLE140:OLF140"/>
    <mergeCell ref="OLG140:OLH140"/>
    <mergeCell ref="OLI140:OLJ140"/>
    <mergeCell ref="OLK140:OLL140"/>
    <mergeCell ref="OKC140:OKD140"/>
    <mergeCell ref="OKE140:OKF140"/>
    <mergeCell ref="OKG140:OKH140"/>
    <mergeCell ref="OKI140:OKJ140"/>
    <mergeCell ref="OKK140:OKL140"/>
    <mergeCell ref="OKM140:OKN140"/>
    <mergeCell ref="OKO140:OKP140"/>
    <mergeCell ref="OKQ140:OKR140"/>
    <mergeCell ref="OKS140:OKT140"/>
    <mergeCell ref="OJK140:OJL140"/>
    <mergeCell ref="OJM140:OJN140"/>
    <mergeCell ref="OJO140:OJP140"/>
    <mergeCell ref="OJQ140:OJR140"/>
    <mergeCell ref="OJS140:OJT140"/>
    <mergeCell ref="OJU140:OJV140"/>
    <mergeCell ref="OJW140:OJX140"/>
    <mergeCell ref="OJY140:OJZ140"/>
    <mergeCell ref="OKA140:OKB140"/>
    <mergeCell ref="OIS140:OIT140"/>
    <mergeCell ref="OIU140:OIV140"/>
    <mergeCell ref="OIW140:OIX140"/>
    <mergeCell ref="OIY140:OIZ140"/>
    <mergeCell ref="OJA140:OJB140"/>
    <mergeCell ref="OJC140:OJD140"/>
    <mergeCell ref="OJE140:OJF140"/>
    <mergeCell ref="OJG140:OJH140"/>
    <mergeCell ref="OJI140:OJJ140"/>
    <mergeCell ref="OIA140:OIB140"/>
    <mergeCell ref="OIC140:OID140"/>
    <mergeCell ref="OIE140:OIF140"/>
    <mergeCell ref="OIG140:OIH140"/>
    <mergeCell ref="OII140:OIJ140"/>
    <mergeCell ref="OIK140:OIL140"/>
    <mergeCell ref="OIM140:OIN140"/>
    <mergeCell ref="OIO140:OIP140"/>
    <mergeCell ref="OIQ140:OIR140"/>
    <mergeCell ref="OHI140:OHJ140"/>
    <mergeCell ref="OHK140:OHL140"/>
    <mergeCell ref="OHM140:OHN140"/>
    <mergeCell ref="OHO140:OHP140"/>
    <mergeCell ref="OHQ140:OHR140"/>
    <mergeCell ref="OHS140:OHT140"/>
    <mergeCell ref="OHU140:OHV140"/>
    <mergeCell ref="OHW140:OHX140"/>
    <mergeCell ref="OHY140:OHZ140"/>
    <mergeCell ref="OGQ140:OGR140"/>
    <mergeCell ref="OGS140:OGT140"/>
    <mergeCell ref="OGU140:OGV140"/>
    <mergeCell ref="OGW140:OGX140"/>
    <mergeCell ref="OGY140:OGZ140"/>
    <mergeCell ref="OHA140:OHB140"/>
    <mergeCell ref="OHC140:OHD140"/>
    <mergeCell ref="OHE140:OHF140"/>
    <mergeCell ref="OHG140:OHH140"/>
    <mergeCell ref="OFY140:OFZ140"/>
    <mergeCell ref="OGA140:OGB140"/>
    <mergeCell ref="OGC140:OGD140"/>
    <mergeCell ref="OGE140:OGF140"/>
    <mergeCell ref="OGG140:OGH140"/>
    <mergeCell ref="OGI140:OGJ140"/>
    <mergeCell ref="OGK140:OGL140"/>
    <mergeCell ref="OGM140:OGN140"/>
    <mergeCell ref="OGO140:OGP140"/>
    <mergeCell ref="OFG140:OFH140"/>
    <mergeCell ref="OFI140:OFJ140"/>
    <mergeCell ref="OFK140:OFL140"/>
    <mergeCell ref="OFM140:OFN140"/>
    <mergeCell ref="OFO140:OFP140"/>
    <mergeCell ref="OFQ140:OFR140"/>
    <mergeCell ref="OFS140:OFT140"/>
    <mergeCell ref="OFU140:OFV140"/>
    <mergeCell ref="OFW140:OFX140"/>
    <mergeCell ref="OEO140:OEP140"/>
    <mergeCell ref="OEQ140:OER140"/>
    <mergeCell ref="OES140:OET140"/>
    <mergeCell ref="OEU140:OEV140"/>
    <mergeCell ref="OEW140:OEX140"/>
    <mergeCell ref="OEY140:OEZ140"/>
    <mergeCell ref="OFA140:OFB140"/>
    <mergeCell ref="OFC140:OFD140"/>
    <mergeCell ref="OFE140:OFF140"/>
    <mergeCell ref="ODW140:ODX140"/>
    <mergeCell ref="ODY140:ODZ140"/>
    <mergeCell ref="OEA140:OEB140"/>
    <mergeCell ref="OEC140:OED140"/>
    <mergeCell ref="OEE140:OEF140"/>
    <mergeCell ref="OEG140:OEH140"/>
    <mergeCell ref="OEI140:OEJ140"/>
    <mergeCell ref="OEK140:OEL140"/>
    <mergeCell ref="OEM140:OEN140"/>
    <mergeCell ref="ODE140:ODF140"/>
    <mergeCell ref="ODG140:ODH140"/>
    <mergeCell ref="ODI140:ODJ140"/>
    <mergeCell ref="ODK140:ODL140"/>
    <mergeCell ref="ODM140:ODN140"/>
    <mergeCell ref="ODO140:ODP140"/>
    <mergeCell ref="ODQ140:ODR140"/>
    <mergeCell ref="ODS140:ODT140"/>
    <mergeCell ref="ODU140:ODV140"/>
    <mergeCell ref="OCM140:OCN140"/>
    <mergeCell ref="OCO140:OCP140"/>
    <mergeCell ref="OCQ140:OCR140"/>
    <mergeCell ref="OCS140:OCT140"/>
    <mergeCell ref="OCU140:OCV140"/>
    <mergeCell ref="OCW140:OCX140"/>
    <mergeCell ref="OCY140:OCZ140"/>
    <mergeCell ref="ODA140:ODB140"/>
    <mergeCell ref="ODC140:ODD140"/>
    <mergeCell ref="OBU140:OBV140"/>
    <mergeCell ref="OBW140:OBX140"/>
    <mergeCell ref="OBY140:OBZ140"/>
    <mergeCell ref="OCA140:OCB140"/>
    <mergeCell ref="OCC140:OCD140"/>
    <mergeCell ref="OCE140:OCF140"/>
    <mergeCell ref="OCG140:OCH140"/>
    <mergeCell ref="OCI140:OCJ140"/>
    <mergeCell ref="OCK140:OCL140"/>
    <mergeCell ref="OBC140:OBD140"/>
    <mergeCell ref="OBE140:OBF140"/>
    <mergeCell ref="OBG140:OBH140"/>
    <mergeCell ref="OBI140:OBJ140"/>
    <mergeCell ref="OBK140:OBL140"/>
    <mergeCell ref="OBM140:OBN140"/>
    <mergeCell ref="OBO140:OBP140"/>
    <mergeCell ref="OBQ140:OBR140"/>
    <mergeCell ref="OBS140:OBT140"/>
    <mergeCell ref="OAK140:OAL140"/>
    <mergeCell ref="OAM140:OAN140"/>
    <mergeCell ref="OAO140:OAP140"/>
    <mergeCell ref="OAQ140:OAR140"/>
    <mergeCell ref="OAS140:OAT140"/>
    <mergeCell ref="OAU140:OAV140"/>
    <mergeCell ref="OAW140:OAX140"/>
    <mergeCell ref="OAY140:OAZ140"/>
    <mergeCell ref="OBA140:OBB140"/>
    <mergeCell ref="NZS140:NZT140"/>
    <mergeCell ref="NZU140:NZV140"/>
    <mergeCell ref="NZW140:NZX140"/>
    <mergeCell ref="NZY140:NZZ140"/>
    <mergeCell ref="OAA140:OAB140"/>
    <mergeCell ref="OAC140:OAD140"/>
    <mergeCell ref="OAE140:OAF140"/>
    <mergeCell ref="OAG140:OAH140"/>
    <mergeCell ref="OAI140:OAJ140"/>
    <mergeCell ref="NZA140:NZB140"/>
    <mergeCell ref="NZC140:NZD140"/>
    <mergeCell ref="NZE140:NZF140"/>
    <mergeCell ref="NZG140:NZH140"/>
    <mergeCell ref="NZI140:NZJ140"/>
    <mergeCell ref="NZK140:NZL140"/>
    <mergeCell ref="NZM140:NZN140"/>
    <mergeCell ref="NZO140:NZP140"/>
    <mergeCell ref="NZQ140:NZR140"/>
    <mergeCell ref="NYI140:NYJ140"/>
    <mergeCell ref="NYK140:NYL140"/>
    <mergeCell ref="NYM140:NYN140"/>
    <mergeCell ref="NYO140:NYP140"/>
    <mergeCell ref="NYQ140:NYR140"/>
    <mergeCell ref="NYS140:NYT140"/>
    <mergeCell ref="NYU140:NYV140"/>
    <mergeCell ref="NYW140:NYX140"/>
    <mergeCell ref="NYY140:NYZ140"/>
    <mergeCell ref="NXQ140:NXR140"/>
    <mergeCell ref="NXS140:NXT140"/>
    <mergeCell ref="NXU140:NXV140"/>
    <mergeCell ref="NXW140:NXX140"/>
    <mergeCell ref="NXY140:NXZ140"/>
    <mergeCell ref="NYA140:NYB140"/>
    <mergeCell ref="NYC140:NYD140"/>
    <mergeCell ref="NYE140:NYF140"/>
    <mergeCell ref="NYG140:NYH140"/>
    <mergeCell ref="NWY140:NWZ140"/>
    <mergeCell ref="NXA140:NXB140"/>
    <mergeCell ref="NXC140:NXD140"/>
    <mergeCell ref="NXE140:NXF140"/>
    <mergeCell ref="NXG140:NXH140"/>
    <mergeCell ref="NXI140:NXJ140"/>
    <mergeCell ref="NXK140:NXL140"/>
    <mergeCell ref="NXM140:NXN140"/>
    <mergeCell ref="NXO140:NXP140"/>
    <mergeCell ref="NWG140:NWH140"/>
    <mergeCell ref="NWI140:NWJ140"/>
    <mergeCell ref="NWK140:NWL140"/>
    <mergeCell ref="NWM140:NWN140"/>
    <mergeCell ref="NWO140:NWP140"/>
    <mergeCell ref="NWQ140:NWR140"/>
    <mergeCell ref="NWS140:NWT140"/>
    <mergeCell ref="NWU140:NWV140"/>
    <mergeCell ref="NWW140:NWX140"/>
    <mergeCell ref="NVO140:NVP140"/>
    <mergeCell ref="NVQ140:NVR140"/>
    <mergeCell ref="NVS140:NVT140"/>
    <mergeCell ref="NVU140:NVV140"/>
    <mergeCell ref="NVW140:NVX140"/>
    <mergeCell ref="NVY140:NVZ140"/>
    <mergeCell ref="NWA140:NWB140"/>
    <mergeCell ref="NWC140:NWD140"/>
    <mergeCell ref="NWE140:NWF140"/>
    <mergeCell ref="NUW140:NUX140"/>
    <mergeCell ref="NUY140:NUZ140"/>
    <mergeCell ref="NVA140:NVB140"/>
    <mergeCell ref="NVC140:NVD140"/>
    <mergeCell ref="NVE140:NVF140"/>
    <mergeCell ref="NVG140:NVH140"/>
    <mergeCell ref="NVI140:NVJ140"/>
    <mergeCell ref="NVK140:NVL140"/>
    <mergeCell ref="NVM140:NVN140"/>
    <mergeCell ref="NUE140:NUF140"/>
    <mergeCell ref="NUG140:NUH140"/>
    <mergeCell ref="NUI140:NUJ140"/>
    <mergeCell ref="NUK140:NUL140"/>
    <mergeCell ref="NUM140:NUN140"/>
    <mergeCell ref="NUO140:NUP140"/>
    <mergeCell ref="NUQ140:NUR140"/>
    <mergeCell ref="NUS140:NUT140"/>
    <mergeCell ref="NUU140:NUV140"/>
    <mergeCell ref="NTM140:NTN140"/>
    <mergeCell ref="NTO140:NTP140"/>
    <mergeCell ref="NTQ140:NTR140"/>
    <mergeCell ref="NTS140:NTT140"/>
    <mergeCell ref="NTU140:NTV140"/>
    <mergeCell ref="NTW140:NTX140"/>
    <mergeCell ref="NTY140:NTZ140"/>
    <mergeCell ref="NUA140:NUB140"/>
    <mergeCell ref="NUC140:NUD140"/>
    <mergeCell ref="NSU140:NSV140"/>
    <mergeCell ref="NSW140:NSX140"/>
    <mergeCell ref="NSY140:NSZ140"/>
    <mergeCell ref="NTA140:NTB140"/>
    <mergeCell ref="NTC140:NTD140"/>
    <mergeCell ref="NTE140:NTF140"/>
    <mergeCell ref="NTG140:NTH140"/>
    <mergeCell ref="NTI140:NTJ140"/>
    <mergeCell ref="NTK140:NTL140"/>
    <mergeCell ref="NSC140:NSD140"/>
    <mergeCell ref="NSE140:NSF140"/>
    <mergeCell ref="NSG140:NSH140"/>
    <mergeCell ref="NSI140:NSJ140"/>
    <mergeCell ref="NSK140:NSL140"/>
    <mergeCell ref="NSM140:NSN140"/>
    <mergeCell ref="NSO140:NSP140"/>
    <mergeCell ref="NSQ140:NSR140"/>
    <mergeCell ref="NSS140:NST140"/>
    <mergeCell ref="NRK140:NRL140"/>
    <mergeCell ref="NRM140:NRN140"/>
    <mergeCell ref="NRO140:NRP140"/>
    <mergeCell ref="NRQ140:NRR140"/>
    <mergeCell ref="NRS140:NRT140"/>
    <mergeCell ref="NRU140:NRV140"/>
    <mergeCell ref="NRW140:NRX140"/>
    <mergeCell ref="NRY140:NRZ140"/>
    <mergeCell ref="NSA140:NSB140"/>
    <mergeCell ref="NQS140:NQT140"/>
    <mergeCell ref="NQU140:NQV140"/>
    <mergeCell ref="NQW140:NQX140"/>
    <mergeCell ref="NQY140:NQZ140"/>
    <mergeCell ref="NRA140:NRB140"/>
    <mergeCell ref="NRC140:NRD140"/>
    <mergeCell ref="NRE140:NRF140"/>
    <mergeCell ref="NRG140:NRH140"/>
    <mergeCell ref="NRI140:NRJ140"/>
    <mergeCell ref="NQA140:NQB140"/>
    <mergeCell ref="NQC140:NQD140"/>
    <mergeCell ref="NQE140:NQF140"/>
    <mergeCell ref="NQG140:NQH140"/>
    <mergeCell ref="NQI140:NQJ140"/>
    <mergeCell ref="NQK140:NQL140"/>
    <mergeCell ref="NQM140:NQN140"/>
    <mergeCell ref="NQO140:NQP140"/>
    <mergeCell ref="NQQ140:NQR140"/>
    <mergeCell ref="NPI140:NPJ140"/>
    <mergeCell ref="NPK140:NPL140"/>
    <mergeCell ref="NPM140:NPN140"/>
    <mergeCell ref="NPO140:NPP140"/>
    <mergeCell ref="NPQ140:NPR140"/>
    <mergeCell ref="NPS140:NPT140"/>
    <mergeCell ref="NPU140:NPV140"/>
    <mergeCell ref="NPW140:NPX140"/>
    <mergeCell ref="NPY140:NPZ140"/>
    <mergeCell ref="NOQ140:NOR140"/>
    <mergeCell ref="NOS140:NOT140"/>
    <mergeCell ref="NOU140:NOV140"/>
    <mergeCell ref="NOW140:NOX140"/>
    <mergeCell ref="NOY140:NOZ140"/>
    <mergeCell ref="NPA140:NPB140"/>
    <mergeCell ref="NPC140:NPD140"/>
    <mergeCell ref="NPE140:NPF140"/>
    <mergeCell ref="NPG140:NPH140"/>
    <mergeCell ref="NNY140:NNZ140"/>
    <mergeCell ref="NOA140:NOB140"/>
    <mergeCell ref="NOC140:NOD140"/>
    <mergeCell ref="NOE140:NOF140"/>
    <mergeCell ref="NOG140:NOH140"/>
    <mergeCell ref="NOI140:NOJ140"/>
    <mergeCell ref="NOK140:NOL140"/>
    <mergeCell ref="NOM140:NON140"/>
    <mergeCell ref="NOO140:NOP140"/>
    <mergeCell ref="NNG140:NNH140"/>
    <mergeCell ref="NNI140:NNJ140"/>
    <mergeCell ref="NNK140:NNL140"/>
    <mergeCell ref="NNM140:NNN140"/>
    <mergeCell ref="NNO140:NNP140"/>
    <mergeCell ref="NNQ140:NNR140"/>
    <mergeCell ref="NNS140:NNT140"/>
    <mergeCell ref="NNU140:NNV140"/>
    <mergeCell ref="NNW140:NNX140"/>
    <mergeCell ref="NMO140:NMP140"/>
    <mergeCell ref="NMQ140:NMR140"/>
    <mergeCell ref="NMS140:NMT140"/>
    <mergeCell ref="NMU140:NMV140"/>
    <mergeCell ref="NMW140:NMX140"/>
    <mergeCell ref="NMY140:NMZ140"/>
    <mergeCell ref="NNA140:NNB140"/>
    <mergeCell ref="NNC140:NND140"/>
    <mergeCell ref="NNE140:NNF140"/>
    <mergeCell ref="NLW140:NLX140"/>
    <mergeCell ref="NLY140:NLZ140"/>
    <mergeCell ref="NMA140:NMB140"/>
    <mergeCell ref="NMC140:NMD140"/>
    <mergeCell ref="NME140:NMF140"/>
    <mergeCell ref="NMG140:NMH140"/>
    <mergeCell ref="NMI140:NMJ140"/>
    <mergeCell ref="NMK140:NML140"/>
    <mergeCell ref="NMM140:NMN140"/>
    <mergeCell ref="NLE140:NLF140"/>
    <mergeCell ref="NLG140:NLH140"/>
    <mergeCell ref="NLI140:NLJ140"/>
    <mergeCell ref="NLK140:NLL140"/>
    <mergeCell ref="NLM140:NLN140"/>
    <mergeCell ref="NLO140:NLP140"/>
    <mergeCell ref="NLQ140:NLR140"/>
    <mergeCell ref="NLS140:NLT140"/>
    <mergeCell ref="NLU140:NLV140"/>
    <mergeCell ref="NKM140:NKN140"/>
    <mergeCell ref="NKO140:NKP140"/>
    <mergeCell ref="NKQ140:NKR140"/>
    <mergeCell ref="NKS140:NKT140"/>
    <mergeCell ref="NKU140:NKV140"/>
    <mergeCell ref="NKW140:NKX140"/>
    <mergeCell ref="NKY140:NKZ140"/>
    <mergeCell ref="NLA140:NLB140"/>
    <mergeCell ref="NLC140:NLD140"/>
    <mergeCell ref="NJU140:NJV140"/>
    <mergeCell ref="NJW140:NJX140"/>
    <mergeCell ref="NJY140:NJZ140"/>
    <mergeCell ref="NKA140:NKB140"/>
    <mergeCell ref="NKC140:NKD140"/>
    <mergeCell ref="NKE140:NKF140"/>
    <mergeCell ref="NKG140:NKH140"/>
    <mergeCell ref="NKI140:NKJ140"/>
    <mergeCell ref="NKK140:NKL140"/>
    <mergeCell ref="NJC140:NJD140"/>
    <mergeCell ref="NJE140:NJF140"/>
    <mergeCell ref="NJG140:NJH140"/>
    <mergeCell ref="NJI140:NJJ140"/>
    <mergeCell ref="NJK140:NJL140"/>
    <mergeCell ref="NJM140:NJN140"/>
    <mergeCell ref="NJO140:NJP140"/>
    <mergeCell ref="NJQ140:NJR140"/>
    <mergeCell ref="NJS140:NJT140"/>
    <mergeCell ref="NIK140:NIL140"/>
    <mergeCell ref="NIM140:NIN140"/>
    <mergeCell ref="NIO140:NIP140"/>
    <mergeCell ref="NIQ140:NIR140"/>
    <mergeCell ref="NIS140:NIT140"/>
    <mergeCell ref="NIU140:NIV140"/>
    <mergeCell ref="NIW140:NIX140"/>
    <mergeCell ref="NIY140:NIZ140"/>
    <mergeCell ref="NJA140:NJB140"/>
    <mergeCell ref="NHS140:NHT140"/>
    <mergeCell ref="NHU140:NHV140"/>
    <mergeCell ref="NHW140:NHX140"/>
    <mergeCell ref="NHY140:NHZ140"/>
    <mergeCell ref="NIA140:NIB140"/>
    <mergeCell ref="NIC140:NID140"/>
    <mergeCell ref="NIE140:NIF140"/>
    <mergeCell ref="NIG140:NIH140"/>
    <mergeCell ref="NII140:NIJ140"/>
    <mergeCell ref="NHA140:NHB140"/>
    <mergeCell ref="NHC140:NHD140"/>
    <mergeCell ref="NHE140:NHF140"/>
    <mergeCell ref="NHG140:NHH140"/>
    <mergeCell ref="NHI140:NHJ140"/>
    <mergeCell ref="NHK140:NHL140"/>
    <mergeCell ref="NHM140:NHN140"/>
    <mergeCell ref="NHO140:NHP140"/>
    <mergeCell ref="NHQ140:NHR140"/>
    <mergeCell ref="NGI140:NGJ140"/>
    <mergeCell ref="NGK140:NGL140"/>
    <mergeCell ref="NGM140:NGN140"/>
    <mergeCell ref="NGO140:NGP140"/>
    <mergeCell ref="NGQ140:NGR140"/>
    <mergeCell ref="NGS140:NGT140"/>
    <mergeCell ref="NGU140:NGV140"/>
    <mergeCell ref="NGW140:NGX140"/>
    <mergeCell ref="NGY140:NGZ140"/>
    <mergeCell ref="NFQ140:NFR140"/>
    <mergeCell ref="NFS140:NFT140"/>
    <mergeCell ref="NFU140:NFV140"/>
    <mergeCell ref="NFW140:NFX140"/>
    <mergeCell ref="NFY140:NFZ140"/>
    <mergeCell ref="NGA140:NGB140"/>
    <mergeCell ref="NGC140:NGD140"/>
    <mergeCell ref="NGE140:NGF140"/>
    <mergeCell ref="NGG140:NGH140"/>
    <mergeCell ref="NEY140:NEZ140"/>
    <mergeCell ref="NFA140:NFB140"/>
    <mergeCell ref="NFC140:NFD140"/>
    <mergeCell ref="NFE140:NFF140"/>
    <mergeCell ref="NFG140:NFH140"/>
    <mergeCell ref="NFI140:NFJ140"/>
    <mergeCell ref="NFK140:NFL140"/>
    <mergeCell ref="NFM140:NFN140"/>
    <mergeCell ref="NFO140:NFP140"/>
    <mergeCell ref="NEG140:NEH140"/>
    <mergeCell ref="NEI140:NEJ140"/>
    <mergeCell ref="NEK140:NEL140"/>
    <mergeCell ref="NEM140:NEN140"/>
    <mergeCell ref="NEO140:NEP140"/>
    <mergeCell ref="NEQ140:NER140"/>
    <mergeCell ref="NES140:NET140"/>
    <mergeCell ref="NEU140:NEV140"/>
    <mergeCell ref="NEW140:NEX140"/>
    <mergeCell ref="NDO140:NDP140"/>
    <mergeCell ref="NDQ140:NDR140"/>
    <mergeCell ref="NDS140:NDT140"/>
    <mergeCell ref="NDU140:NDV140"/>
    <mergeCell ref="NDW140:NDX140"/>
    <mergeCell ref="NDY140:NDZ140"/>
    <mergeCell ref="NEA140:NEB140"/>
    <mergeCell ref="NEC140:NED140"/>
    <mergeCell ref="NEE140:NEF140"/>
    <mergeCell ref="NCW140:NCX140"/>
    <mergeCell ref="NCY140:NCZ140"/>
    <mergeCell ref="NDA140:NDB140"/>
    <mergeCell ref="NDC140:NDD140"/>
    <mergeCell ref="NDE140:NDF140"/>
    <mergeCell ref="NDG140:NDH140"/>
    <mergeCell ref="NDI140:NDJ140"/>
    <mergeCell ref="NDK140:NDL140"/>
    <mergeCell ref="NDM140:NDN140"/>
    <mergeCell ref="NCE140:NCF140"/>
    <mergeCell ref="NCG140:NCH140"/>
    <mergeCell ref="NCI140:NCJ140"/>
    <mergeCell ref="NCK140:NCL140"/>
    <mergeCell ref="NCM140:NCN140"/>
    <mergeCell ref="NCO140:NCP140"/>
    <mergeCell ref="NCQ140:NCR140"/>
    <mergeCell ref="NCS140:NCT140"/>
    <mergeCell ref="NCU140:NCV140"/>
    <mergeCell ref="NBM140:NBN140"/>
    <mergeCell ref="NBO140:NBP140"/>
    <mergeCell ref="NBQ140:NBR140"/>
    <mergeCell ref="NBS140:NBT140"/>
    <mergeCell ref="NBU140:NBV140"/>
    <mergeCell ref="NBW140:NBX140"/>
    <mergeCell ref="NBY140:NBZ140"/>
    <mergeCell ref="NCA140:NCB140"/>
    <mergeCell ref="NCC140:NCD140"/>
    <mergeCell ref="NAU140:NAV140"/>
    <mergeCell ref="NAW140:NAX140"/>
    <mergeCell ref="NAY140:NAZ140"/>
    <mergeCell ref="NBA140:NBB140"/>
    <mergeCell ref="NBC140:NBD140"/>
    <mergeCell ref="NBE140:NBF140"/>
    <mergeCell ref="NBG140:NBH140"/>
    <mergeCell ref="NBI140:NBJ140"/>
    <mergeCell ref="NBK140:NBL140"/>
    <mergeCell ref="NAC140:NAD140"/>
    <mergeCell ref="NAE140:NAF140"/>
    <mergeCell ref="NAG140:NAH140"/>
    <mergeCell ref="NAI140:NAJ140"/>
    <mergeCell ref="NAK140:NAL140"/>
    <mergeCell ref="NAM140:NAN140"/>
    <mergeCell ref="NAO140:NAP140"/>
    <mergeCell ref="NAQ140:NAR140"/>
    <mergeCell ref="NAS140:NAT140"/>
    <mergeCell ref="MZK140:MZL140"/>
    <mergeCell ref="MZM140:MZN140"/>
    <mergeCell ref="MZO140:MZP140"/>
    <mergeCell ref="MZQ140:MZR140"/>
    <mergeCell ref="MZS140:MZT140"/>
    <mergeCell ref="MZU140:MZV140"/>
    <mergeCell ref="MZW140:MZX140"/>
    <mergeCell ref="MZY140:MZZ140"/>
    <mergeCell ref="NAA140:NAB140"/>
    <mergeCell ref="MYS140:MYT140"/>
    <mergeCell ref="MYU140:MYV140"/>
    <mergeCell ref="MYW140:MYX140"/>
    <mergeCell ref="MYY140:MYZ140"/>
    <mergeCell ref="MZA140:MZB140"/>
    <mergeCell ref="MZC140:MZD140"/>
    <mergeCell ref="MZE140:MZF140"/>
    <mergeCell ref="MZG140:MZH140"/>
    <mergeCell ref="MZI140:MZJ140"/>
    <mergeCell ref="MYA140:MYB140"/>
    <mergeCell ref="MYC140:MYD140"/>
    <mergeCell ref="MYE140:MYF140"/>
    <mergeCell ref="MYG140:MYH140"/>
    <mergeCell ref="MYI140:MYJ140"/>
    <mergeCell ref="MYK140:MYL140"/>
    <mergeCell ref="MYM140:MYN140"/>
    <mergeCell ref="MYO140:MYP140"/>
    <mergeCell ref="MYQ140:MYR140"/>
    <mergeCell ref="MXI140:MXJ140"/>
    <mergeCell ref="MXK140:MXL140"/>
    <mergeCell ref="MXM140:MXN140"/>
    <mergeCell ref="MXO140:MXP140"/>
    <mergeCell ref="MXQ140:MXR140"/>
    <mergeCell ref="MXS140:MXT140"/>
    <mergeCell ref="MXU140:MXV140"/>
    <mergeCell ref="MXW140:MXX140"/>
    <mergeCell ref="MXY140:MXZ140"/>
    <mergeCell ref="MWQ140:MWR140"/>
    <mergeCell ref="MWS140:MWT140"/>
    <mergeCell ref="MWU140:MWV140"/>
    <mergeCell ref="MWW140:MWX140"/>
    <mergeCell ref="MWY140:MWZ140"/>
    <mergeCell ref="MXA140:MXB140"/>
    <mergeCell ref="MXC140:MXD140"/>
    <mergeCell ref="MXE140:MXF140"/>
    <mergeCell ref="MXG140:MXH140"/>
    <mergeCell ref="MVY140:MVZ140"/>
    <mergeCell ref="MWA140:MWB140"/>
    <mergeCell ref="MWC140:MWD140"/>
    <mergeCell ref="MWE140:MWF140"/>
    <mergeCell ref="MWG140:MWH140"/>
    <mergeCell ref="MWI140:MWJ140"/>
    <mergeCell ref="MWK140:MWL140"/>
    <mergeCell ref="MWM140:MWN140"/>
    <mergeCell ref="MWO140:MWP140"/>
    <mergeCell ref="MVG140:MVH140"/>
    <mergeCell ref="MVI140:MVJ140"/>
    <mergeCell ref="MVK140:MVL140"/>
    <mergeCell ref="MVM140:MVN140"/>
    <mergeCell ref="MVO140:MVP140"/>
    <mergeCell ref="MVQ140:MVR140"/>
    <mergeCell ref="MVS140:MVT140"/>
    <mergeCell ref="MVU140:MVV140"/>
    <mergeCell ref="MVW140:MVX140"/>
    <mergeCell ref="MUO140:MUP140"/>
    <mergeCell ref="MUQ140:MUR140"/>
    <mergeCell ref="MUS140:MUT140"/>
    <mergeCell ref="MUU140:MUV140"/>
    <mergeCell ref="MUW140:MUX140"/>
    <mergeCell ref="MUY140:MUZ140"/>
    <mergeCell ref="MVA140:MVB140"/>
    <mergeCell ref="MVC140:MVD140"/>
    <mergeCell ref="MVE140:MVF140"/>
    <mergeCell ref="MTW140:MTX140"/>
    <mergeCell ref="MTY140:MTZ140"/>
    <mergeCell ref="MUA140:MUB140"/>
    <mergeCell ref="MUC140:MUD140"/>
    <mergeCell ref="MUE140:MUF140"/>
    <mergeCell ref="MUG140:MUH140"/>
    <mergeCell ref="MUI140:MUJ140"/>
    <mergeCell ref="MUK140:MUL140"/>
    <mergeCell ref="MUM140:MUN140"/>
    <mergeCell ref="MTE140:MTF140"/>
    <mergeCell ref="MTG140:MTH140"/>
    <mergeCell ref="MTI140:MTJ140"/>
    <mergeCell ref="MTK140:MTL140"/>
    <mergeCell ref="MTM140:MTN140"/>
    <mergeCell ref="MTO140:MTP140"/>
    <mergeCell ref="MTQ140:MTR140"/>
    <mergeCell ref="MTS140:MTT140"/>
    <mergeCell ref="MTU140:MTV140"/>
    <mergeCell ref="MSM140:MSN140"/>
    <mergeCell ref="MSO140:MSP140"/>
    <mergeCell ref="MSQ140:MSR140"/>
    <mergeCell ref="MSS140:MST140"/>
    <mergeCell ref="MSU140:MSV140"/>
    <mergeCell ref="MSW140:MSX140"/>
    <mergeCell ref="MSY140:MSZ140"/>
    <mergeCell ref="MTA140:MTB140"/>
    <mergeCell ref="MTC140:MTD140"/>
    <mergeCell ref="MRU140:MRV140"/>
    <mergeCell ref="MRW140:MRX140"/>
    <mergeCell ref="MRY140:MRZ140"/>
    <mergeCell ref="MSA140:MSB140"/>
    <mergeCell ref="MSC140:MSD140"/>
    <mergeCell ref="MSE140:MSF140"/>
    <mergeCell ref="MSG140:MSH140"/>
    <mergeCell ref="MSI140:MSJ140"/>
    <mergeCell ref="MSK140:MSL140"/>
    <mergeCell ref="MRC140:MRD140"/>
    <mergeCell ref="MRE140:MRF140"/>
    <mergeCell ref="MRG140:MRH140"/>
    <mergeCell ref="MRI140:MRJ140"/>
    <mergeCell ref="MRK140:MRL140"/>
    <mergeCell ref="MRM140:MRN140"/>
    <mergeCell ref="MRO140:MRP140"/>
    <mergeCell ref="MRQ140:MRR140"/>
    <mergeCell ref="MRS140:MRT140"/>
    <mergeCell ref="MQK140:MQL140"/>
    <mergeCell ref="MQM140:MQN140"/>
    <mergeCell ref="MQO140:MQP140"/>
    <mergeCell ref="MQQ140:MQR140"/>
    <mergeCell ref="MQS140:MQT140"/>
    <mergeCell ref="MQU140:MQV140"/>
    <mergeCell ref="MQW140:MQX140"/>
    <mergeCell ref="MQY140:MQZ140"/>
    <mergeCell ref="MRA140:MRB140"/>
    <mergeCell ref="MPS140:MPT140"/>
    <mergeCell ref="MPU140:MPV140"/>
    <mergeCell ref="MPW140:MPX140"/>
    <mergeCell ref="MPY140:MPZ140"/>
    <mergeCell ref="MQA140:MQB140"/>
    <mergeCell ref="MQC140:MQD140"/>
    <mergeCell ref="MQE140:MQF140"/>
    <mergeCell ref="MQG140:MQH140"/>
    <mergeCell ref="MQI140:MQJ140"/>
    <mergeCell ref="MPA140:MPB140"/>
    <mergeCell ref="MPC140:MPD140"/>
    <mergeCell ref="MPE140:MPF140"/>
    <mergeCell ref="MPG140:MPH140"/>
    <mergeCell ref="MPI140:MPJ140"/>
    <mergeCell ref="MPK140:MPL140"/>
    <mergeCell ref="MPM140:MPN140"/>
    <mergeCell ref="MPO140:MPP140"/>
    <mergeCell ref="MPQ140:MPR140"/>
    <mergeCell ref="MOI140:MOJ140"/>
    <mergeCell ref="MOK140:MOL140"/>
    <mergeCell ref="MOM140:MON140"/>
    <mergeCell ref="MOO140:MOP140"/>
    <mergeCell ref="MOQ140:MOR140"/>
    <mergeCell ref="MOS140:MOT140"/>
    <mergeCell ref="MOU140:MOV140"/>
    <mergeCell ref="MOW140:MOX140"/>
    <mergeCell ref="MOY140:MOZ140"/>
    <mergeCell ref="MNQ140:MNR140"/>
    <mergeCell ref="MNS140:MNT140"/>
    <mergeCell ref="MNU140:MNV140"/>
    <mergeCell ref="MNW140:MNX140"/>
    <mergeCell ref="MNY140:MNZ140"/>
    <mergeCell ref="MOA140:MOB140"/>
    <mergeCell ref="MOC140:MOD140"/>
    <mergeCell ref="MOE140:MOF140"/>
    <mergeCell ref="MOG140:MOH140"/>
    <mergeCell ref="MMY140:MMZ140"/>
    <mergeCell ref="MNA140:MNB140"/>
    <mergeCell ref="MNC140:MND140"/>
    <mergeCell ref="MNE140:MNF140"/>
    <mergeCell ref="MNG140:MNH140"/>
    <mergeCell ref="MNI140:MNJ140"/>
    <mergeCell ref="MNK140:MNL140"/>
    <mergeCell ref="MNM140:MNN140"/>
    <mergeCell ref="MNO140:MNP140"/>
    <mergeCell ref="MMG140:MMH140"/>
    <mergeCell ref="MMI140:MMJ140"/>
    <mergeCell ref="MMK140:MML140"/>
    <mergeCell ref="MMM140:MMN140"/>
    <mergeCell ref="MMO140:MMP140"/>
    <mergeCell ref="MMQ140:MMR140"/>
    <mergeCell ref="MMS140:MMT140"/>
    <mergeCell ref="MMU140:MMV140"/>
    <mergeCell ref="MMW140:MMX140"/>
    <mergeCell ref="MLO140:MLP140"/>
    <mergeCell ref="MLQ140:MLR140"/>
    <mergeCell ref="MLS140:MLT140"/>
    <mergeCell ref="MLU140:MLV140"/>
    <mergeCell ref="MLW140:MLX140"/>
    <mergeCell ref="MLY140:MLZ140"/>
    <mergeCell ref="MMA140:MMB140"/>
    <mergeCell ref="MMC140:MMD140"/>
    <mergeCell ref="MME140:MMF140"/>
    <mergeCell ref="MKW140:MKX140"/>
    <mergeCell ref="MKY140:MKZ140"/>
    <mergeCell ref="MLA140:MLB140"/>
    <mergeCell ref="MLC140:MLD140"/>
    <mergeCell ref="MLE140:MLF140"/>
    <mergeCell ref="MLG140:MLH140"/>
    <mergeCell ref="MLI140:MLJ140"/>
    <mergeCell ref="MLK140:MLL140"/>
    <mergeCell ref="MLM140:MLN140"/>
    <mergeCell ref="MKE140:MKF140"/>
    <mergeCell ref="MKG140:MKH140"/>
    <mergeCell ref="MKI140:MKJ140"/>
    <mergeCell ref="MKK140:MKL140"/>
    <mergeCell ref="MKM140:MKN140"/>
    <mergeCell ref="MKO140:MKP140"/>
    <mergeCell ref="MKQ140:MKR140"/>
    <mergeCell ref="MKS140:MKT140"/>
    <mergeCell ref="MKU140:MKV140"/>
    <mergeCell ref="MJM140:MJN140"/>
    <mergeCell ref="MJO140:MJP140"/>
    <mergeCell ref="MJQ140:MJR140"/>
    <mergeCell ref="MJS140:MJT140"/>
    <mergeCell ref="MJU140:MJV140"/>
    <mergeCell ref="MJW140:MJX140"/>
    <mergeCell ref="MJY140:MJZ140"/>
    <mergeCell ref="MKA140:MKB140"/>
    <mergeCell ref="MKC140:MKD140"/>
    <mergeCell ref="MIU140:MIV140"/>
    <mergeCell ref="MIW140:MIX140"/>
    <mergeCell ref="MIY140:MIZ140"/>
    <mergeCell ref="MJA140:MJB140"/>
    <mergeCell ref="MJC140:MJD140"/>
    <mergeCell ref="MJE140:MJF140"/>
    <mergeCell ref="MJG140:MJH140"/>
    <mergeCell ref="MJI140:MJJ140"/>
    <mergeCell ref="MJK140:MJL140"/>
    <mergeCell ref="MIC140:MID140"/>
    <mergeCell ref="MIE140:MIF140"/>
    <mergeCell ref="MIG140:MIH140"/>
    <mergeCell ref="MII140:MIJ140"/>
    <mergeCell ref="MIK140:MIL140"/>
    <mergeCell ref="MIM140:MIN140"/>
    <mergeCell ref="MIO140:MIP140"/>
    <mergeCell ref="MIQ140:MIR140"/>
    <mergeCell ref="MIS140:MIT140"/>
    <mergeCell ref="MHK140:MHL140"/>
    <mergeCell ref="MHM140:MHN140"/>
    <mergeCell ref="MHO140:MHP140"/>
    <mergeCell ref="MHQ140:MHR140"/>
    <mergeCell ref="MHS140:MHT140"/>
    <mergeCell ref="MHU140:MHV140"/>
    <mergeCell ref="MHW140:MHX140"/>
    <mergeCell ref="MHY140:MHZ140"/>
    <mergeCell ref="MIA140:MIB140"/>
    <mergeCell ref="MGS140:MGT140"/>
    <mergeCell ref="MGU140:MGV140"/>
    <mergeCell ref="MGW140:MGX140"/>
    <mergeCell ref="MGY140:MGZ140"/>
    <mergeCell ref="MHA140:MHB140"/>
    <mergeCell ref="MHC140:MHD140"/>
    <mergeCell ref="MHE140:MHF140"/>
    <mergeCell ref="MHG140:MHH140"/>
    <mergeCell ref="MHI140:MHJ140"/>
    <mergeCell ref="MGA140:MGB140"/>
    <mergeCell ref="MGC140:MGD140"/>
    <mergeCell ref="MGE140:MGF140"/>
    <mergeCell ref="MGG140:MGH140"/>
    <mergeCell ref="MGI140:MGJ140"/>
    <mergeCell ref="MGK140:MGL140"/>
    <mergeCell ref="MGM140:MGN140"/>
    <mergeCell ref="MGO140:MGP140"/>
    <mergeCell ref="MGQ140:MGR140"/>
    <mergeCell ref="MFI140:MFJ140"/>
    <mergeCell ref="MFK140:MFL140"/>
    <mergeCell ref="MFM140:MFN140"/>
    <mergeCell ref="MFO140:MFP140"/>
    <mergeCell ref="MFQ140:MFR140"/>
    <mergeCell ref="MFS140:MFT140"/>
    <mergeCell ref="MFU140:MFV140"/>
    <mergeCell ref="MFW140:MFX140"/>
    <mergeCell ref="MFY140:MFZ140"/>
    <mergeCell ref="MEQ140:MER140"/>
    <mergeCell ref="MES140:MET140"/>
    <mergeCell ref="MEU140:MEV140"/>
    <mergeCell ref="MEW140:MEX140"/>
    <mergeCell ref="MEY140:MEZ140"/>
    <mergeCell ref="MFA140:MFB140"/>
    <mergeCell ref="MFC140:MFD140"/>
    <mergeCell ref="MFE140:MFF140"/>
    <mergeCell ref="MFG140:MFH140"/>
    <mergeCell ref="MDY140:MDZ140"/>
    <mergeCell ref="MEA140:MEB140"/>
    <mergeCell ref="MEC140:MED140"/>
    <mergeCell ref="MEE140:MEF140"/>
    <mergeCell ref="MEG140:MEH140"/>
    <mergeCell ref="MEI140:MEJ140"/>
    <mergeCell ref="MEK140:MEL140"/>
    <mergeCell ref="MEM140:MEN140"/>
    <mergeCell ref="MEO140:MEP140"/>
    <mergeCell ref="MDG140:MDH140"/>
    <mergeCell ref="MDI140:MDJ140"/>
    <mergeCell ref="MDK140:MDL140"/>
    <mergeCell ref="MDM140:MDN140"/>
    <mergeCell ref="MDO140:MDP140"/>
    <mergeCell ref="MDQ140:MDR140"/>
    <mergeCell ref="MDS140:MDT140"/>
    <mergeCell ref="MDU140:MDV140"/>
    <mergeCell ref="MDW140:MDX140"/>
    <mergeCell ref="MCO140:MCP140"/>
    <mergeCell ref="MCQ140:MCR140"/>
    <mergeCell ref="MCS140:MCT140"/>
    <mergeCell ref="MCU140:MCV140"/>
    <mergeCell ref="MCW140:MCX140"/>
    <mergeCell ref="MCY140:MCZ140"/>
    <mergeCell ref="MDA140:MDB140"/>
    <mergeCell ref="MDC140:MDD140"/>
    <mergeCell ref="MDE140:MDF140"/>
    <mergeCell ref="MBW140:MBX140"/>
    <mergeCell ref="MBY140:MBZ140"/>
    <mergeCell ref="MCA140:MCB140"/>
    <mergeCell ref="MCC140:MCD140"/>
    <mergeCell ref="MCE140:MCF140"/>
    <mergeCell ref="MCG140:MCH140"/>
    <mergeCell ref="MCI140:MCJ140"/>
    <mergeCell ref="MCK140:MCL140"/>
    <mergeCell ref="MCM140:MCN140"/>
    <mergeCell ref="MBE140:MBF140"/>
    <mergeCell ref="MBG140:MBH140"/>
    <mergeCell ref="MBI140:MBJ140"/>
    <mergeCell ref="MBK140:MBL140"/>
    <mergeCell ref="MBM140:MBN140"/>
    <mergeCell ref="MBO140:MBP140"/>
    <mergeCell ref="MBQ140:MBR140"/>
    <mergeCell ref="MBS140:MBT140"/>
    <mergeCell ref="MBU140:MBV140"/>
    <mergeCell ref="MAM140:MAN140"/>
    <mergeCell ref="MAO140:MAP140"/>
    <mergeCell ref="MAQ140:MAR140"/>
    <mergeCell ref="MAS140:MAT140"/>
    <mergeCell ref="MAU140:MAV140"/>
    <mergeCell ref="MAW140:MAX140"/>
    <mergeCell ref="MAY140:MAZ140"/>
    <mergeCell ref="MBA140:MBB140"/>
    <mergeCell ref="MBC140:MBD140"/>
    <mergeCell ref="LZU140:LZV140"/>
    <mergeCell ref="LZW140:LZX140"/>
    <mergeCell ref="LZY140:LZZ140"/>
    <mergeCell ref="MAA140:MAB140"/>
    <mergeCell ref="MAC140:MAD140"/>
    <mergeCell ref="MAE140:MAF140"/>
    <mergeCell ref="MAG140:MAH140"/>
    <mergeCell ref="MAI140:MAJ140"/>
    <mergeCell ref="MAK140:MAL140"/>
    <mergeCell ref="LZC140:LZD140"/>
    <mergeCell ref="LZE140:LZF140"/>
    <mergeCell ref="LZG140:LZH140"/>
    <mergeCell ref="LZI140:LZJ140"/>
    <mergeCell ref="LZK140:LZL140"/>
    <mergeCell ref="LZM140:LZN140"/>
    <mergeCell ref="LZO140:LZP140"/>
    <mergeCell ref="LZQ140:LZR140"/>
    <mergeCell ref="LZS140:LZT140"/>
    <mergeCell ref="LYK140:LYL140"/>
    <mergeCell ref="LYM140:LYN140"/>
    <mergeCell ref="LYO140:LYP140"/>
    <mergeCell ref="LYQ140:LYR140"/>
    <mergeCell ref="LYS140:LYT140"/>
    <mergeCell ref="LYU140:LYV140"/>
    <mergeCell ref="LYW140:LYX140"/>
    <mergeCell ref="LYY140:LYZ140"/>
    <mergeCell ref="LZA140:LZB140"/>
    <mergeCell ref="LXS140:LXT140"/>
    <mergeCell ref="LXU140:LXV140"/>
    <mergeCell ref="LXW140:LXX140"/>
    <mergeCell ref="LXY140:LXZ140"/>
    <mergeCell ref="LYA140:LYB140"/>
    <mergeCell ref="LYC140:LYD140"/>
    <mergeCell ref="LYE140:LYF140"/>
    <mergeCell ref="LYG140:LYH140"/>
    <mergeCell ref="LYI140:LYJ140"/>
    <mergeCell ref="LXA140:LXB140"/>
    <mergeCell ref="LXC140:LXD140"/>
    <mergeCell ref="LXE140:LXF140"/>
    <mergeCell ref="LXG140:LXH140"/>
    <mergeCell ref="LXI140:LXJ140"/>
    <mergeCell ref="LXK140:LXL140"/>
    <mergeCell ref="LXM140:LXN140"/>
    <mergeCell ref="LXO140:LXP140"/>
    <mergeCell ref="LXQ140:LXR140"/>
    <mergeCell ref="LWI140:LWJ140"/>
    <mergeCell ref="LWK140:LWL140"/>
    <mergeCell ref="LWM140:LWN140"/>
    <mergeCell ref="LWO140:LWP140"/>
    <mergeCell ref="LWQ140:LWR140"/>
    <mergeCell ref="LWS140:LWT140"/>
    <mergeCell ref="LWU140:LWV140"/>
    <mergeCell ref="LWW140:LWX140"/>
    <mergeCell ref="LWY140:LWZ140"/>
    <mergeCell ref="LVQ140:LVR140"/>
    <mergeCell ref="LVS140:LVT140"/>
    <mergeCell ref="LVU140:LVV140"/>
    <mergeCell ref="LVW140:LVX140"/>
    <mergeCell ref="LVY140:LVZ140"/>
    <mergeCell ref="LWA140:LWB140"/>
    <mergeCell ref="LWC140:LWD140"/>
    <mergeCell ref="LWE140:LWF140"/>
    <mergeCell ref="LWG140:LWH140"/>
    <mergeCell ref="LUY140:LUZ140"/>
    <mergeCell ref="LVA140:LVB140"/>
    <mergeCell ref="LVC140:LVD140"/>
    <mergeCell ref="LVE140:LVF140"/>
    <mergeCell ref="LVG140:LVH140"/>
    <mergeCell ref="LVI140:LVJ140"/>
    <mergeCell ref="LVK140:LVL140"/>
    <mergeCell ref="LVM140:LVN140"/>
    <mergeCell ref="LVO140:LVP140"/>
    <mergeCell ref="LUG140:LUH140"/>
    <mergeCell ref="LUI140:LUJ140"/>
    <mergeCell ref="LUK140:LUL140"/>
    <mergeCell ref="LUM140:LUN140"/>
    <mergeCell ref="LUO140:LUP140"/>
    <mergeCell ref="LUQ140:LUR140"/>
    <mergeCell ref="LUS140:LUT140"/>
    <mergeCell ref="LUU140:LUV140"/>
    <mergeCell ref="LUW140:LUX140"/>
    <mergeCell ref="LTO140:LTP140"/>
    <mergeCell ref="LTQ140:LTR140"/>
    <mergeCell ref="LTS140:LTT140"/>
    <mergeCell ref="LTU140:LTV140"/>
    <mergeCell ref="LTW140:LTX140"/>
    <mergeCell ref="LTY140:LTZ140"/>
    <mergeCell ref="LUA140:LUB140"/>
    <mergeCell ref="LUC140:LUD140"/>
    <mergeCell ref="LUE140:LUF140"/>
    <mergeCell ref="LSW140:LSX140"/>
    <mergeCell ref="LSY140:LSZ140"/>
    <mergeCell ref="LTA140:LTB140"/>
    <mergeCell ref="LTC140:LTD140"/>
    <mergeCell ref="LTE140:LTF140"/>
    <mergeCell ref="LTG140:LTH140"/>
    <mergeCell ref="LTI140:LTJ140"/>
    <mergeCell ref="LTK140:LTL140"/>
    <mergeCell ref="LTM140:LTN140"/>
    <mergeCell ref="LSE140:LSF140"/>
    <mergeCell ref="LSG140:LSH140"/>
    <mergeCell ref="LSI140:LSJ140"/>
    <mergeCell ref="LSK140:LSL140"/>
    <mergeCell ref="LSM140:LSN140"/>
    <mergeCell ref="LSO140:LSP140"/>
    <mergeCell ref="LSQ140:LSR140"/>
    <mergeCell ref="LSS140:LST140"/>
    <mergeCell ref="LSU140:LSV140"/>
    <mergeCell ref="LRM140:LRN140"/>
    <mergeCell ref="LRO140:LRP140"/>
    <mergeCell ref="LRQ140:LRR140"/>
    <mergeCell ref="LRS140:LRT140"/>
    <mergeCell ref="LRU140:LRV140"/>
    <mergeCell ref="LRW140:LRX140"/>
    <mergeCell ref="LRY140:LRZ140"/>
    <mergeCell ref="LSA140:LSB140"/>
    <mergeCell ref="LSC140:LSD140"/>
    <mergeCell ref="LQU140:LQV140"/>
    <mergeCell ref="LQW140:LQX140"/>
    <mergeCell ref="LQY140:LQZ140"/>
    <mergeCell ref="LRA140:LRB140"/>
    <mergeCell ref="LRC140:LRD140"/>
    <mergeCell ref="LRE140:LRF140"/>
    <mergeCell ref="LRG140:LRH140"/>
    <mergeCell ref="LRI140:LRJ140"/>
    <mergeCell ref="LRK140:LRL140"/>
    <mergeCell ref="LQC140:LQD140"/>
    <mergeCell ref="LQE140:LQF140"/>
    <mergeCell ref="LQG140:LQH140"/>
    <mergeCell ref="LQI140:LQJ140"/>
    <mergeCell ref="LQK140:LQL140"/>
    <mergeCell ref="LQM140:LQN140"/>
    <mergeCell ref="LQO140:LQP140"/>
    <mergeCell ref="LQQ140:LQR140"/>
    <mergeCell ref="LQS140:LQT140"/>
    <mergeCell ref="LPK140:LPL140"/>
    <mergeCell ref="LPM140:LPN140"/>
    <mergeCell ref="LPO140:LPP140"/>
    <mergeCell ref="LPQ140:LPR140"/>
    <mergeCell ref="LPS140:LPT140"/>
    <mergeCell ref="LPU140:LPV140"/>
    <mergeCell ref="LPW140:LPX140"/>
    <mergeCell ref="LPY140:LPZ140"/>
    <mergeCell ref="LQA140:LQB140"/>
    <mergeCell ref="LOS140:LOT140"/>
    <mergeCell ref="LOU140:LOV140"/>
    <mergeCell ref="LOW140:LOX140"/>
    <mergeCell ref="LOY140:LOZ140"/>
    <mergeCell ref="LPA140:LPB140"/>
    <mergeCell ref="LPC140:LPD140"/>
    <mergeCell ref="LPE140:LPF140"/>
    <mergeCell ref="LPG140:LPH140"/>
    <mergeCell ref="LPI140:LPJ140"/>
    <mergeCell ref="LOA140:LOB140"/>
    <mergeCell ref="LOC140:LOD140"/>
    <mergeCell ref="LOE140:LOF140"/>
    <mergeCell ref="LOG140:LOH140"/>
    <mergeCell ref="LOI140:LOJ140"/>
    <mergeCell ref="LOK140:LOL140"/>
    <mergeCell ref="LOM140:LON140"/>
    <mergeCell ref="LOO140:LOP140"/>
    <mergeCell ref="LOQ140:LOR140"/>
    <mergeCell ref="LNI140:LNJ140"/>
    <mergeCell ref="LNK140:LNL140"/>
    <mergeCell ref="LNM140:LNN140"/>
    <mergeCell ref="LNO140:LNP140"/>
    <mergeCell ref="LNQ140:LNR140"/>
    <mergeCell ref="LNS140:LNT140"/>
    <mergeCell ref="LNU140:LNV140"/>
    <mergeCell ref="LNW140:LNX140"/>
    <mergeCell ref="LNY140:LNZ140"/>
    <mergeCell ref="LMQ140:LMR140"/>
    <mergeCell ref="LMS140:LMT140"/>
    <mergeCell ref="LMU140:LMV140"/>
    <mergeCell ref="LMW140:LMX140"/>
    <mergeCell ref="LMY140:LMZ140"/>
    <mergeCell ref="LNA140:LNB140"/>
    <mergeCell ref="LNC140:LND140"/>
    <mergeCell ref="LNE140:LNF140"/>
    <mergeCell ref="LNG140:LNH140"/>
    <mergeCell ref="LLY140:LLZ140"/>
    <mergeCell ref="LMA140:LMB140"/>
    <mergeCell ref="LMC140:LMD140"/>
    <mergeCell ref="LME140:LMF140"/>
    <mergeCell ref="LMG140:LMH140"/>
    <mergeCell ref="LMI140:LMJ140"/>
    <mergeCell ref="LMK140:LML140"/>
    <mergeCell ref="LMM140:LMN140"/>
    <mergeCell ref="LMO140:LMP140"/>
    <mergeCell ref="LLG140:LLH140"/>
    <mergeCell ref="LLI140:LLJ140"/>
    <mergeCell ref="LLK140:LLL140"/>
    <mergeCell ref="LLM140:LLN140"/>
    <mergeCell ref="LLO140:LLP140"/>
    <mergeCell ref="LLQ140:LLR140"/>
    <mergeCell ref="LLS140:LLT140"/>
    <mergeCell ref="LLU140:LLV140"/>
    <mergeCell ref="LLW140:LLX140"/>
    <mergeCell ref="LKO140:LKP140"/>
    <mergeCell ref="LKQ140:LKR140"/>
    <mergeCell ref="LKS140:LKT140"/>
    <mergeCell ref="LKU140:LKV140"/>
    <mergeCell ref="LKW140:LKX140"/>
    <mergeCell ref="LKY140:LKZ140"/>
    <mergeCell ref="LLA140:LLB140"/>
    <mergeCell ref="LLC140:LLD140"/>
    <mergeCell ref="LLE140:LLF140"/>
    <mergeCell ref="LJW140:LJX140"/>
    <mergeCell ref="LJY140:LJZ140"/>
    <mergeCell ref="LKA140:LKB140"/>
    <mergeCell ref="LKC140:LKD140"/>
    <mergeCell ref="LKE140:LKF140"/>
    <mergeCell ref="LKG140:LKH140"/>
    <mergeCell ref="LKI140:LKJ140"/>
    <mergeCell ref="LKK140:LKL140"/>
    <mergeCell ref="LKM140:LKN140"/>
    <mergeCell ref="LJE140:LJF140"/>
    <mergeCell ref="LJG140:LJH140"/>
    <mergeCell ref="LJI140:LJJ140"/>
    <mergeCell ref="LJK140:LJL140"/>
    <mergeCell ref="LJM140:LJN140"/>
    <mergeCell ref="LJO140:LJP140"/>
    <mergeCell ref="LJQ140:LJR140"/>
    <mergeCell ref="LJS140:LJT140"/>
    <mergeCell ref="LJU140:LJV140"/>
    <mergeCell ref="LIM140:LIN140"/>
    <mergeCell ref="LIO140:LIP140"/>
    <mergeCell ref="LIQ140:LIR140"/>
    <mergeCell ref="LIS140:LIT140"/>
    <mergeCell ref="LIU140:LIV140"/>
    <mergeCell ref="LIW140:LIX140"/>
    <mergeCell ref="LIY140:LIZ140"/>
    <mergeCell ref="LJA140:LJB140"/>
    <mergeCell ref="LJC140:LJD140"/>
    <mergeCell ref="LHU140:LHV140"/>
    <mergeCell ref="LHW140:LHX140"/>
    <mergeCell ref="LHY140:LHZ140"/>
    <mergeCell ref="LIA140:LIB140"/>
    <mergeCell ref="LIC140:LID140"/>
    <mergeCell ref="LIE140:LIF140"/>
    <mergeCell ref="LIG140:LIH140"/>
    <mergeCell ref="LII140:LIJ140"/>
    <mergeCell ref="LIK140:LIL140"/>
    <mergeCell ref="LHC140:LHD140"/>
    <mergeCell ref="LHE140:LHF140"/>
    <mergeCell ref="LHG140:LHH140"/>
    <mergeCell ref="LHI140:LHJ140"/>
    <mergeCell ref="LHK140:LHL140"/>
    <mergeCell ref="LHM140:LHN140"/>
    <mergeCell ref="LHO140:LHP140"/>
    <mergeCell ref="LHQ140:LHR140"/>
    <mergeCell ref="LHS140:LHT140"/>
    <mergeCell ref="LGK140:LGL140"/>
    <mergeCell ref="LGM140:LGN140"/>
    <mergeCell ref="LGO140:LGP140"/>
    <mergeCell ref="LGQ140:LGR140"/>
    <mergeCell ref="LGS140:LGT140"/>
    <mergeCell ref="LGU140:LGV140"/>
    <mergeCell ref="LGW140:LGX140"/>
    <mergeCell ref="LGY140:LGZ140"/>
    <mergeCell ref="LHA140:LHB140"/>
    <mergeCell ref="LFS140:LFT140"/>
    <mergeCell ref="LFU140:LFV140"/>
    <mergeCell ref="LFW140:LFX140"/>
    <mergeCell ref="LFY140:LFZ140"/>
    <mergeCell ref="LGA140:LGB140"/>
    <mergeCell ref="LGC140:LGD140"/>
    <mergeCell ref="LGE140:LGF140"/>
    <mergeCell ref="LGG140:LGH140"/>
    <mergeCell ref="LGI140:LGJ140"/>
    <mergeCell ref="LFA140:LFB140"/>
    <mergeCell ref="LFC140:LFD140"/>
    <mergeCell ref="LFE140:LFF140"/>
    <mergeCell ref="LFG140:LFH140"/>
    <mergeCell ref="LFI140:LFJ140"/>
    <mergeCell ref="LFK140:LFL140"/>
    <mergeCell ref="LFM140:LFN140"/>
    <mergeCell ref="LFO140:LFP140"/>
    <mergeCell ref="LFQ140:LFR140"/>
    <mergeCell ref="LEI140:LEJ140"/>
    <mergeCell ref="LEK140:LEL140"/>
    <mergeCell ref="LEM140:LEN140"/>
    <mergeCell ref="LEO140:LEP140"/>
    <mergeCell ref="LEQ140:LER140"/>
    <mergeCell ref="LES140:LET140"/>
    <mergeCell ref="LEU140:LEV140"/>
    <mergeCell ref="LEW140:LEX140"/>
    <mergeCell ref="LEY140:LEZ140"/>
    <mergeCell ref="LDQ140:LDR140"/>
    <mergeCell ref="LDS140:LDT140"/>
    <mergeCell ref="LDU140:LDV140"/>
    <mergeCell ref="LDW140:LDX140"/>
    <mergeCell ref="LDY140:LDZ140"/>
    <mergeCell ref="LEA140:LEB140"/>
    <mergeCell ref="LEC140:LED140"/>
    <mergeCell ref="LEE140:LEF140"/>
    <mergeCell ref="LEG140:LEH140"/>
    <mergeCell ref="LCY140:LCZ140"/>
    <mergeCell ref="LDA140:LDB140"/>
    <mergeCell ref="LDC140:LDD140"/>
    <mergeCell ref="LDE140:LDF140"/>
    <mergeCell ref="LDG140:LDH140"/>
    <mergeCell ref="LDI140:LDJ140"/>
    <mergeCell ref="LDK140:LDL140"/>
    <mergeCell ref="LDM140:LDN140"/>
    <mergeCell ref="LDO140:LDP140"/>
    <mergeCell ref="LCG140:LCH140"/>
    <mergeCell ref="LCI140:LCJ140"/>
    <mergeCell ref="LCK140:LCL140"/>
    <mergeCell ref="LCM140:LCN140"/>
    <mergeCell ref="LCO140:LCP140"/>
    <mergeCell ref="LCQ140:LCR140"/>
    <mergeCell ref="LCS140:LCT140"/>
    <mergeCell ref="LCU140:LCV140"/>
    <mergeCell ref="LCW140:LCX140"/>
    <mergeCell ref="LBO140:LBP140"/>
    <mergeCell ref="LBQ140:LBR140"/>
    <mergeCell ref="LBS140:LBT140"/>
    <mergeCell ref="LBU140:LBV140"/>
    <mergeCell ref="LBW140:LBX140"/>
    <mergeCell ref="LBY140:LBZ140"/>
    <mergeCell ref="LCA140:LCB140"/>
    <mergeCell ref="LCC140:LCD140"/>
    <mergeCell ref="LCE140:LCF140"/>
    <mergeCell ref="LAW140:LAX140"/>
    <mergeCell ref="LAY140:LAZ140"/>
    <mergeCell ref="LBA140:LBB140"/>
    <mergeCell ref="LBC140:LBD140"/>
    <mergeCell ref="LBE140:LBF140"/>
    <mergeCell ref="LBG140:LBH140"/>
    <mergeCell ref="LBI140:LBJ140"/>
    <mergeCell ref="LBK140:LBL140"/>
    <mergeCell ref="LBM140:LBN140"/>
    <mergeCell ref="LAE140:LAF140"/>
    <mergeCell ref="LAG140:LAH140"/>
    <mergeCell ref="LAI140:LAJ140"/>
    <mergeCell ref="LAK140:LAL140"/>
    <mergeCell ref="LAM140:LAN140"/>
    <mergeCell ref="LAO140:LAP140"/>
    <mergeCell ref="LAQ140:LAR140"/>
    <mergeCell ref="LAS140:LAT140"/>
    <mergeCell ref="LAU140:LAV140"/>
    <mergeCell ref="KZM140:KZN140"/>
    <mergeCell ref="KZO140:KZP140"/>
    <mergeCell ref="KZQ140:KZR140"/>
    <mergeCell ref="KZS140:KZT140"/>
    <mergeCell ref="KZU140:KZV140"/>
    <mergeCell ref="KZW140:KZX140"/>
    <mergeCell ref="KZY140:KZZ140"/>
    <mergeCell ref="LAA140:LAB140"/>
    <mergeCell ref="LAC140:LAD140"/>
    <mergeCell ref="KYU140:KYV140"/>
    <mergeCell ref="KYW140:KYX140"/>
    <mergeCell ref="KYY140:KYZ140"/>
    <mergeCell ref="KZA140:KZB140"/>
    <mergeCell ref="KZC140:KZD140"/>
    <mergeCell ref="KZE140:KZF140"/>
    <mergeCell ref="KZG140:KZH140"/>
    <mergeCell ref="KZI140:KZJ140"/>
    <mergeCell ref="KZK140:KZL140"/>
    <mergeCell ref="KYC140:KYD140"/>
    <mergeCell ref="KYE140:KYF140"/>
    <mergeCell ref="KYG140:KYH140"/>
    <mergeCell ref="KYI140:KYJ140"/>
    <mergeCell ref="KYK140:KYL140"/>
    <mergeCell ref="KYM140:KYN140"/>
    <mergeCell ref="KYO140:KYP140"/>
    <mergeCell ref="KYQ140:KYR140"/>
    <mergeCell ref="KYS140:KYT140"/>
    <mergeCell ref="KXK140:KXL140"/>
    <mergeCell ref="KXM140:KXN140"/>
    <mergeCell ref="KXO140:KXP140"/>
    <mergeCell ref="KXQ140:KXR140"/>
    <mergeCell ref="KXS140:KXT140"/>
    <mergeCell ref="KXU140:KXV140"/>
    <mergeCell ref="KXW140:KXX140"/>
    <mergeCell ref="KXY140:KXZ140"/>
    <mergeCell ref="KYA140:KYB140"/>
    <mergeCell ref="KWS140:KWT140"/>
    <mergeCell ref="KWU140:KWV140"/>
    <mergeCell ref="KWW140:KWX140"/>
    <mergeCell ref="KWY140:KWZ140"/>
    <mergeCell ref="KXA140:KXB140"/>
    <mergeCell ref="KXC140:KXD140"/>
    <mergeCell ref="KXE140:KXF140"/>
    <mergeCell ref="KXG140:KXH140"/>
    <mergeCell ref="KXI140:KXJ140"/>
    <mergeCell ref="KWA140:KWB140"/>
    <mergeCell ref="KWC140:KWD140"/>
    <mergeCell ref="KWE140:KWF140"/>
    <mergeCell ref="KWG140:KWH140"/>
    <mergeCell ref="KWI140:KWJ140"/>
    <mergeCell ref="KWK140:KWL140"/>
    <mergeCell ref="KWM140:KWN140"/>
    <mergeCell ref="KWO140:KWP140"/>
    <mergeCell ref="KWQ140:KWR140"/>
    <mergeCell ref="KVI140:KVJ140"/>
    <mergeCell ref="KVK140:KVL140"/>
    <mergeCell ref="KVM140:KVN140"/>
    <mergeCell ref="KVO140:KVP140"/>
    <mergeCell ref="KVQ140:KVR140"/>
    <mergeCell ref="KVS140:KVT140"/>
    <mergeCell ref="KVU140:KVV140"/>
    <mergeCell ref="KVW140:KVX140"/>
    <mergeCell ref="KVY140:KVZ140"/>
    <mergeCell ref="KUQ140:KUR140"/>
    <mergeCell ref="KUS140:KUT140"/>
    <mergeCell ref="KUU140:KUV140"/>
    <mergeCell ref="KUW140:KUX140"/>
    <mergeCell ref="KUY140:KUZ140"/>
    <mergeCell ref="KVA140:KVB140"/>
    <mergeCell ref="KVC140:KVD140"/>
    <mergeCell ref="KVE140:KVF140"/>
    <mergeCell ref="KVG140:KVH140"/>
    <mergeCell ref="KTY140:KTZ140"/>
    <mergeCell ref="KUA140:KUB140"/>
    <mergeCell ref="KUC140:KUD140"/>
    <mergeCell ref="KUE140:KUF140"/>
    <mergeCell ref="KUG140:KUH140"/>
    <mergeCell ref="KUI140:KUJ140"/>
    <mergeCell ref="KUK140:KUL140"/>
    <mergeCell ref="KUM140:KUN140"/>
    <mergeCell ref="KUO140:KUP140"/>
    <mergeCell ref="KTG140:KTH140"/>
    <mergeCell ref="KTI140:KTJ140"/>
    <mergeCell ref="KTK140:KTL140"/>
    <mergeCell ref="KTM140:KTN140"/>
    <mergeCell ref="KTO140:KTP140"/>
    <mergeCell ref="KTQ140:KTR140"/>
    <mergeCell ref="KTS140:KTT140"/>
    <mergeCell ref="KTU140:KTV140"/>
    <mergeCell ref="KTW140:KTX140"/>
    <mergeCell ref="KSO140:KSP140"/>
    <mergeCell ref="KSQ140:KSR140"/>
    <mergeCell ref="KSS140:KST140"/>
    <mergeCell ref="KSU140:KSV140"/>
    <mergeCell ref="KSW140:KSX140"/>
    <mergeCell ref="KSY140:KSZ140"/>
    <mergeCell ref="KTA140:KTB140"/>
    <mergeCell ref="KTC140:KTD140"/>
    <mergeCell ref="KTE140:KTF140"/>
    <mergeCell ref="KRW140:KRX140"/>
    <mergeCell ref="KRY140:KRZ140"/>
    <mergeCell ref="KSA140:KSB140"/>
    <mergeCell ref="KSC140:KSD140"/>
    <mergeCell ref="KSE140:KSF140"/>
    <mergeCell ref="KSG140:KSH140"/>
    <mergeCell ref="KSI140:KSJ140"/>
    <mergeCell ref="KSK140:KSL140"/>
    <mergeCell ref="KSM140:KSN140"/>
    <mergeCell ref="KRE140:KRF140"/>
    <mergeCell ref="KRG140:KRH140"/>
    <mergeCell ref="KRI140:KRJ140"/>
    <mergeCell ref="KRK140:KRL140"/>
    <mergeCell ref="KRM140:KRN140"/>
    <mergeCell ref="KRO140:KRP140"/>
    <mergeCell ref="KRQ140:KRR140"/>
    <mergeCell ref="KRS140:KRT140"/>
    <mergeCell ref="KRU140:KRV140"/>
    <mergeCell ref="KQM140:KQN140"/>
    <mergeCell ref="KQO140:KQP140"/>
    <mergeCell ref="KQQ140:KQR140"/>
    <mergeCell ref="KQS140:KQT140"/>
    <mergeCell ref="KQU140:KQV140"/>
    <mergeCell ref="KQW140:KQX140"/>
    <mergeCell ref="KQY140:KQZ140"/>
    <mergeCell ref="KRA140:KRB140"/>
    <mergeCell ref="KRC140:KRD140"/>
    <mergeCell ref="KPU140:KPV140"/>
    <mergeCell ref="KPW140:KPX140"/>
    <mergeCell ref="KPY140:KPZ140"/>
    <mergeCell ref="KQA140:KQB140"/>
    <mergeCell ref="KQC140:KQD140"/>
    <mergeCell ref="KQE140:KQF140"/>
    <mergeCell ref="KQG140:KQH140"/>
    <mergeCell ref="KQI140:KQJ140"/>
    <mergeCell ref="KQK140:KQL140"/>
    <mergeCell ref="KPC140:KPD140"/>
    <mergeCell ref="KPE140:KPF140"/>
    <mergeCell ref="KPG140:KPH140"/>
    <mergeCell ref="KPI140:KPJ140"/>
    <mergeCell ref="KPK140:KPL140"/>
    <mergeCell ref="KPM140:KPN140"/>
    <mergeCell ref="KPO140:KPP140"/>
    <mergeCell ref="KPQ140:KPR140"/>
    <mergeCell ref="KPS140:KPT140"/>
    <mergeCell ref="KOK140:KOL140"/>
    <mergeCell ref="KOM140:KON140"/>
    <mergeCell ref="KOO140:KOP140"/>
    <mergeCell ref="KOQ140:KOR140"/>
    <mergeCell ref="KOS140:KOT140"/>
    <mergeCell ref="KOU140:KOV140"/>
    <mergeCell ref="KOW140:KOX140"/>
    <mergeCell ref="KOY140:KOZ140"/>
    <mergeCell ref="KPA140:KPB140"/>
    <mergeCell ref="KNS140:KNT140"/>
    <mergeCell ref="KNU140:KNV140"/>
    <mergeCell ref="KNW140:KNX140"/>
    <mergeCell ref="KNY140:KNZ140"/>
    <mergeCell ref="KOA140:KOB140"/>
    <mergeCell ref="KOC140:KOD140"/>
    <mergeCell ref="KOE140:KOF140"/>
    <mergeCell ref="KOG140:KOH140"/>
    <mergeCell ref="KOI140:KOJ140"/>
    <mergeCell ref="KNA140:KNB140"/>
    <mergeCell ref="KNC140:KND140"/>
    <mergeCell ref="KNE140:KNF140"/>
    <mergeCell ref="KNG140:KNH140"/>
    <mergeCell ref="KNI140:KNJ140"/>
    <mergeCell ref="KNK140:KNL140"/>
    <mergeCell ref="KNM140:KNN140"/>
    <mergeCell ref="KNO140:KNP140"/>
    <mergeCell ref="KNQ140:KNR140"/>
    <mergeCell ref="KMI140:KMJ140"/>
    <mergeCell ref="KMK140:KML140"/>
    <mergeCell ref="KMM140:KMN140"/>
    <mergeCell ref="KMO140:KMP140"/>
    <mergeCell ref="KMQ140:KMR140"/>
    <mergeCell ref="KMS140:KMT140"/>
    <mergeCell ref="KMU140:KMV140"/>
    <mergeCell ref="KMW140:KMX140"/>
    <mergeCell ref="KMY140:KMZ140"/>
    <mergeCell ref="KLQ140:KLR140"/>
    <mergeCell ref="KLS140:KLT140"/>
    <mergeCell ref="KLU140:KLV140"/>
    <mergeCell ref="KLW140:KLX140"/>
    <mergeCell ref="KLY140:KLZ140"/>
    <mergeCell ref="KMA140:KMB140"/>
    <mergeCell ref="KMC140:KMD140"/>
    <mergeCell ref="KME140:KMF140"/>
    <mergeCell ref="KMG140:KMH140"/>
    <mergeCell ref="KKY140:KKZ140"/>
    <mergeCell ref="KLA140:KLB140"/>
    <mergeCell ref="KLC140:KLD140"/>
    <mergeCell ref="KLE140:KLF140"/>
    <mergeCell ref="KLG140:KLH140"/>
    <mergeCell ref="KLI140:KLJ140"/>
    <mergeCell ref="KLK140:KLL140"/>
    <mergeCell ref="KLM140:KLN140"/>
    <mergeCell ref="KLO140:KLP140"/>
    <mergeCell ref="KKG140:KKH140"/>
    <mergeCell ref="KKI140:KKJ140"/>
    <mergeCell ref="KKK140:KKL140"/>
    <mergeCell ref="KKM140:KKN140"/>
    <mergeCell ref="KKO140:KKP140"/>
    <mergeCell ref="KKQ140:KKR140"/>
    <mergeCell ref="KKS140:KKT140"/>
    <mergeCell ref="KKU140:KKV140"/>
    <mergeCell ref="KKW140:KKX140"/>
    <mergeCell ref="KJO140:KJP140"/>
    <mergeCell ref="KJQ140:KJR140"/>
    <mergeCell ref="KJS140:KJT140"/>
    <mergeCell ref="KJU140:KJV140"/>
    <mergeCell ref="KJW140:KJX140"/>
    <mergeCell ref="KJY140:KJZ140"/>
    <mergeCell ref="KKA140:KKB140"/>
    <mergeCell ref="KKC140:KKD140"/>
    <mergeCell ref="KKE140:KKF140"/>
    <mergeCell ref="KIW140:KIX140"/>
    <mergeCell ref="KIY140:KIZ140"/>
    <mergeCell ref="KJA140:KJB140"/>
    <mergeCell ref="KJC140:KJD140"/>
    <mergeCell ref="KJE140:KJF140"/>
    <mergeCell ref="KJG140:KJH140"/>
    <mergeCell ref="KJI140:KJJ140"/>
    <mergeCell ref="KJK140:KJL140"/>
    <mergeCell ref="KJM140:KJN140"/>
    <mergeCell ref="KIE140:KIF140"/>
    <mergeCell ref="KIG140:KIH140"/>
    <mergeCell ref="KII140:KIJ140"/>
    <mergeCell ref="KIK140:KIL140"/>
    <mergeCell ref="KIM140:KIN140"/>
    <mergeCell ref="KIO140:KIP140"/>
    <mergeCell ref="KIQ140:KIR140"/>
    <mergeCell ref="KIS140:KIT140"/>
    <mergeCell ref="KIU140:KIV140"/>
    <mergeCell ref="KHM140:KHN140"/>
    <mergeCell ref="KHO140:KHP140"/>
    <mergeCell ref="KHQ140:KHR140"/>
    <mergeCell ref="KHS140:KHT140"/>
    <mergeCell ref="KHU140:KHV140"/>
    <mergeCell ref="KHW140:KHX140"/>
    <mergeCell ref="KHY140:KHZ140"/>
    <mergeCell ref="KIA140:KIB140"/>
    <mergeCell ref="KIC140:KID140"/>
    <mergeCell ref="KGU140:KGV140"/>
    <mergeCell ref="KGW140:KGX140"/>
    <mergeCell ref="KGY140:KGZ140"/>
    <mergeCell ref="KHA140:KHB140"/>
    <mergeCell ref="KHC140:KHD140"/>
    <mergeCell ref="KHE140:KHF140"/>
    <mergeCell ref="KHG140:KHH140"/>
    <mergeCell ref="KHI140:KHJ140"/>
    <mergeCell ref="KHK140:KHL140"/>
    <mergeCell ref="KGC140:KGD140"/>
    <mergeCell ref="KGE140:KGF140"/>
    <mergeCell ref="KGG140:KGH140"/>
    <mergeCell ref="KGI140:KGJ140"/>
    <mergeCell ref="KGK140:KGL140"/>
    <mergeCell ref="KGM140:KGN140"/>
    <mergeCell ref="KGO140:KGP140"/>
    <mergeCell ref="KGQ140:KGR140"/>
    <mergeCell ref="KGS140:KGT140"/>
    <mergeCell ref="KFK140:KFL140"/>
    <mergeCell ref="KFM140:KFN140"/>
    <mergeCell ref="KFO140:KFP140"/>
    <mergeCell ref="KFQ140:KFR140"/>
    <mergeCell ref="KFS140:KFT140"/>
    <mergeCell ref="KFU140:KFV140"/>
    <mergeCell ref="KFW140:KFX140"/>
    <mergeCell ref="KFY140:KFZ140"/>
    <mergeCell ref="KGA140:KGB140"/>
    <mergeCell ref="KES140:KET140"/>
    <mergeCell ref="KEU140:KEV140"/>
    <mergeCell ref="KEW140:KEX140"/>
    <mergeCell ref="KEY140:KEZ140"/>
    <mergeCell ref="KFA140:KFB140"/>
    <mergeCell ref="KFC140:KFD140"/>
    <mergeCell ref="KFE140:KFF140"/>
    <mergeCell ref="KFG140:KFH140"/>
    <mergeCell ref="KFI140:KFJ140"/>
    <mergeCell ref="KEA140:KEB140"/>
    <mergeCell ref="KEC140:KED140"/>
    <mergeCell ref="KEE140:KEF140"/>
    <mergeCell ref="KEG140:KEH140"/>
    <mergeCell ref="KEI140:KEJ140"/>
    <mergeCell ref="KEK140:KEL140"/>
    <mergeCell ref="KEM140:KEN140"/>
    <mergeCell ref="KEO140:KEP140"/>
    <mergeCell ref="KEQ140:KER140"/>
    <mergeCell ref="KDI140:KDJ140"/>
    <mergeCell ref="KDK140:KDL140"/>
    <mergeCell ref="KDM140:KDN140"/>
    <mergeCell ref="KDO140:KDP140"/>
    <mergeCell ref="KDQ140:KDR140"/>
    <mergeCell ref="KDS140:KDT140"/>
    <mergeCell ref="KDU140:KDV140"/>
    <mergeCell ref="KDW140:KDX140"/>
    <mergeCell ref="KDY140:KDZ140"/>
    <mergeCell ref="KCQ140:KCR140"/>
    <mergeCell ref="KCS140:KCT140"/>
    <mergeCell ref="KCU140:KCV140"/>
    <mergeCell ref="KCW140:KCX140"/>
    <mergeCell ref="KCY140:KCZ140"/>
    <mergeCell ref="KDA140:KDB140"/>
    <mergeCell ref="KDC140:KDD140"/>
    <mergeCell ref="KDE140:KDF140"/>
    <mergeCell ref="KDG140:KDH140"/>
    <mergeCell ref="KBY140:KBZ140"/>
    <mergeCell ref="KCA140:KCB140"/>
    <mergeCell ref="KCC140:KCD140"/>
    <mergeCell ref="KCE140:KCF140"/>
    <mergeCell ref="KCG140:KCH140"/>
    <mergeCell ref="KCI140:KCJ140"/>
    <mergeCell ref="KCK140:KCL140"/>
    <mergeCell ref="KCM140:KCN140"/>
    <mergeCell ref="KCO140:KCP140"/>
    <mergeCell ref="KBG140:KBH140"/>
    <mergeCell ref="KBI140:KBJ140"/>
    <mergeCell ref="KBK140:KBL140"/>
    <mergeCell ref="KBM140:KBN140"/>
    <mergeCell ref="KBO140:KBP140"/>
    <mergeCell ref="KBQ140:KBR140"/>
    <mergeCell ref="KBS140:KBT140"/>
    <mergeCell ref="KBU140:KBV140"/>
    <mergeCell ref="KBW140:KBX140"/>
    <mergeCell ref="KAO140:KAP140"/>
    <mergeCell ref="KAQ140:KAR140"/>
    <mergeCell ref="KAS140:KAT140"/>
    <mergeCell ref="KAU140:KAV140"/>
    <mergeCell ref="KAW140:KAX140"/>
    <mergeCell ref="KAY140:KAZ140"/>
    <mergeCell ref="KBA140:KBB140"/>
    <mergeCell ref="KBC140:KBD140"/>
    <mergeCell ref="KBE140:KBF140"/>
    <mergeCell ref="JZW140:JZX140"/>
    <mergeCell ref="JZY140:JZZ140"/>
    <mergeCell ref="KAA140:KAB140"/>
    <mergeCell ref="KAC140:KAD140"/>
    <mergeCell ref="KAE140:KAF140"/>
    <mergeCell ref="KAG140:KAH140"/>
    <mergeCell ref="KAI140:KAJ140"/>
    <mergeCell ref="KAK140:KAL140"/>
    <mergeCell ref="KAM140:KAN140"/>
    <mergeCell ref="JZE140:JZF140"/>
    <mergeCell ref="JZG140:JZH140"/>
    <mergeCell ref="JZI140:JZJ140"/>
    <mergeCell ref="JZK140:JZL140"/>
    <mergeCell ref="JZM140:JZN140"/>
    <mergeCell ref="JZO140:JZP140"/>
    <mergeCell ref="JZQ140:JZR140"/>
    <mergeCell ref="JZS140:JZT140"/>
    <mergeCell ref="JZU140:JZV140"/>
    <mergeCell ref="JYM140:JYN140"/>
    <mergeCell ref="JYO140:JYP140"/>
    <mergeCell ref="JYQ140:JYR140"/>
    <mergeCell ref="JYS140:JYT140"/>
    <mergeCell ref="JYU140:JYV140"/>
    <mergeCell ref="JYW140:JYX140"/>
    <mergeCell ref="JYY140:JYZ140"/>
    <mergeCell ref="JZA140:JZB140"/>
    <mergeCell ref="JZC140:JZD140"/>
    <mergeCell ref="JXU140:JXV140"/>
    <mergeCell ref="JXW140:JXX140"/>
    <mergeCell ref="JXY140:JXZ140"/>
    <mergeCell ref="JYA140:JYB140"/>
    <mergeCell ref="JYC140:JYD140"/>
    <mergeCell ref="JYE140:JYF140"/>
    <mergeCell ref="JYG140:JYH140"/>
    <mergeCell ref="JYI140:JYJ140"/>
    <mergeCell ref="JYK140:JYL140"/>
    <mergeCell ref="JXC140:JXD140"/>
    <mergeCell ref="JXE140:JXF140"/>
    <mergeCell ref="JXG140:JXH140"/>
    <mergeCell ref="JXI140:JXJ140"/>
    <mergeCell ref="JXK140:JXL140"/>
    <mergeCell ref="JXM140:JXN140"/>
    <mergeCell ref="JXO140:JXP140"/>
    <mergeCell ref="JXQ140:JXR140"/>
    <mergeCell ref="JXS140:JXT140"/>
    <mergeCell ref="JWK140:JWL140"/>
    <mergeCell ref="JWM140:JWN140"/>
    <mergeCell ref="JWO140:JWP140"/>
    <mergeCell ref="JWQ140:JWR140"/>
    <mergeCell ref="JWS140:JWT140"/>
    <mergeCell ref="JWU140:JWV140"/>
    <mergeCell ref="JWW140:JWX140"/>
    <mergeCell ref="JWY140:JWZ140"/>
    <mergeCell ref="JXA140:JXB140"/>
    <mergeCell ref="JVS140:JVT140"/>
    <mergeCell ref="JVU140:JVV140"/>
    <mergeCell ref="JVW140:JVX140"/>
    <mergeCell ref="JVY140:JVZ140"/>
    <mergeCell ref="JWA140:JWB140"/>
    <mergeCell ref="JWC140:JWD140"/>
    <mergeCell ref="JWE140:JWF140"/>
    <mergeCell ref="JWG140:JWH140"/>
    <mergeCell ref="JWI140:JWJ140"/>
    <mergeCell ref="JVA140:JVB140"/>
    <mergeCell ref="JVC140:JVD140"/>
    <mergeCell ref="JVE140:JVF140"/>
    <mergeCell ref="JVG140:JVH140"/>
    <mergeCell ref="JVI140:JVJ140"/>
    <mergeCell ref="JVK140:JVL140"/>
    <mergeCell ref="JVM140:JVN140"/>
    <mergeCell ref="JVO140:JVP140"/>
    <mergeCell ref="JVQ140:JVR140"/>
    <mergeCell ref="JUI140:JUJ140"/>
    <mergeCell ref="JUK140:JUL140"/>
    <mergeCell ref="JUM140:JUN140"/>
    <mergeCell ref="JUO140:JUP140"/>
    <mergeCell ref="JUQ140:JUR140"/>
    <mergeCell ref="JUS140:JUT140"/>
    <mergeCell ref="JUU140:JUV140"/>
    <mergeCell ref="JUW140:JUX140"/>
    <mergeCell ref="JUY140:JUZ140"/>
    <mergeCell ref="JTQ140:JTR140"/>
    <mergeCell ref="JTS140:JTT140"/>
    <mergeCell ref="JTU140:JTV140"/>
    <mergeCell ref="JTW140:JTX140"/>
    <mergeCell ref="JTY140:JTZ140"/>
    <mergeCell ref="JUA140:JUB140"/>
    <mergeCell ref="JUC140:JUD140"/>
    <mergeCell ref="JUE140:JUF140"/>
    <mergeCell ref="JUG140:JUH140"/>
    <mergeCell ref="JSY140:JSZ140"/>
    <mergeCell ref="JTA140:JTB140"/>
    <mergeCell ref="JTC140:JTD140"/>
    <mergeCell ref="JTE140:JTF140"/>
    <mergeCell ref="JTG140:JTH140"/>
    <mergeCell ref="JTI140:JTJ140"/>
    <mergeCell ref="JTK140:JTL140"/>
    <mergeCell ref="JTM140:JTN140"/>
    <mergeCell ref="JTO140:JTP140"/>
    <mergeCell ref="JSG140:JSH140"/>
    <mergeCell ref="JSI140:JSJ140"/>
    <mergeCell ref="JSK140:JSL140"/>
    <mergeCell ref="JSM140:JSN140"/>
    <mergeCell ref="JSO140:JSP140"/>
    <mergeCell ref="JSQ140:JSR140"/>
    <mergeCell ref="JSS140:JST140"/>
    <mergeCell ref="JSU140:JSV140"/>
    <mergeCell ref="JSW140:JSX140"/>
    <mergeCell ref="JRO140:JRP140"/>
    <mergeCell ref="JRQ140:JRR140"/>
    <mergeCell ref="JRS140:JRT140"/>
    <mergeCell ref="JRU140:JRV140"/>
    <mergeCell ref="JRW140:JRX140"/>
    <mergeCell ref="JRY140:JRZ140"/>
    <mergeCell ref="JSA140:JSB140"/>
    <mergeCell ref="JSC140:JSD140"/>
    <mergeCell ref="JSE140:JSF140"/>
    <mergeCell ref="JQW140:JQX140"/>
    <mergeCell ref="JQY140:JQZ140"/>
    <mergeCell ref="JRA140:JRB140"/>
    <mergeCell ref="JRC140:JRD140"/>
    <mergeCell ref="JRE140:JRF140"/>
    <mergeCell ref="JRG140:JRH140"/>
    <mergeCell ref="JRI140:JRJ140"/>
    <mergeCell ref="JRK140:JRL140"/>
    <mergeCell ref="JRM140:JRN140"/>
    <mergeCell ref="JQE140:JQF140"/>
    <mergeCell ref="JQG140:JQH140"/>
    <mergeCell ref="JQI140:JQJ140"/>
    <mergeCell ref="JQK140:JQL140"/>
    <mergeCell ref="JQM140:JQN140"/>
    <mergeCell ref="JQO140:JQP140"/>
    <mergeCell ref="JQQ140:JQR140"/>
    <mergeCell ref="JQS140:JQT140"/>
    <mergeCell ref="JQU140:JQV140"/>
    <mergeCell ref="JPM140:JPN140"/>
    <mergeCell ref="JPO140:JPP140"/>
    <mergeCell ref="JPQ140:JPR140"/>
    <mergeCell ref="JPS140:JPT140"/>
    <mergeCell ref="JPU140:JPV140"/>
    <mergeCell ref="JPW140:JPX140"/>
    <mergeCell ref="JPY140:JPZ140"/>
    <mergeCell ref="JQA140:JQB140"/>
    <mergeCell ref="JQC140:JQD140"/>
    <mergeCell ref="JOU140:JOV140"/>
    <mergeCell ref="JOW140:JOX140"/>
    <mergeCell ref="JOY140:JOZ140"/>
    <mergeCell ref="JPA140:JPB140"/>
    <mergeCell ref="JPC140:JPD140"/>
    <mergeCell ref="JPE140:JPF140"/>
    <mergeCell ref="JPG140:JPH140"/>
    <mergeCell ref="JPI140:JPJ140"/>
    <mergeCell ref="JPK140:JPL140"/>
    <mergeCell ref="JOC140:JOD140"/>
    <mergeCell ref="JOE140:JOF140"/>
    <mergeCell ref="JOG140:JOH140"/>
    <mergeCell ref="JOI140:JOJ140"/>
    <mergeCell ref="JOK140:JOL140"/>
    <mergeCell ref="JOM140:JON140"/>
    <mergeCell ref="JOO140:JOP140"/>
    <mergeCell ref="JOQ140:JOR140"/>
    <mergeCell ref="JOS140:JOT140"/>
    <mergeCell ref="JNK140:JNL140"/>
    <mergeCell ref="JNM140:JNN140"/>
    <mergeCell ref="JNO140:JNP140"/>
    <mergeCell ref="JNQ140:JNR140"/>
    <mergeCell ref="JNS140:JNT140"/>
    <mergeCell ref="JNU140:JNV140"/>
    <mergeCell ref="JNW140:JNX140"/>
    <mergeCell ref="JNY140:JNZ140"/>
    <mergeCell ref="JOA140:JOB140"/>
    <mergeCell ref="JMS140:JMT140"/>
    <mergeCell ref="JMU140:JMV140"/>
    <mergeCell ref="JMW140:JMX140"/>
    <mergeCell ref="JMY140:JMZ140"/>
    <mergeCell ref="JNA140:JNB140"/>
    <mergeCell ref="JNC140:JND140"/>
    <mergeCell ref="JNE140:JNF140"/>
    <mergeCell ref="JNG140:JNH140"/>
    <mergeCell ref="JNI140:JNJ140"/>
    <mergeCell ref="JMA140:JMB140"/>
    <mergeCell ref="JMC140:JMD140"/>
    <mergeCell ref="JME140:JMF140"/>
    <mergeCell ref="JMG140:JMH140"/>
    <mergeCell ref="JMI140:JMJ140"/>
    <mergeCell ref="JMK140:JML140"/>
    <mergeCell ref="JMM140:JMN140"/>
    <mergeCell ref="JMO140:JMP140"/>
    <mergeCell ref="JMQ140:JMR140"/>
    <mergeCell ref="JLI140:JLJ140"/>
    <mergeCell ref="JLK140:JLL140"/>
    <mergeCell ref="JLM140:JLN140"/>
    <mergeCell ref="JLO140:JLP140"/>
    <mergeCell ref="JLQ140:JLR140"/>
    <mergeCell ref="JLS140:JLT140"/>
    <mergeCell ref="JLU140:JLV140"/>
    <mergeCell ref="JLW140:JLX140"/>
    <mergeCell ref="JLY140:JLZ140"/>
    <mergeCell ref="JKQ140:JKR140"/>
    <mergeCell ref="JKS140:JKT140"/>
    <mergeCell ref="JKU140:JKV140"/>
    <mergeCell ref="JKW140:JKX140"/>
    <mergeCell ref="JKY140:JKZ140"/>
    <mergeCell ref="JLA140:JLB140"/>
    <mergeCell ref="JLC140:JLD140"/>
    <mergeCell ref="JLE140:JLF140"/>
    <mergeCell ref="JLG140:JLH140"/>
    <mergeCell ref="JJY140:JJZ140"/>
    <mergeCell ref="JKA140:JKB140"/>
    <mergeCell ref="JKC140:JKD140"/>
    <mergeCell ref="JKE140:JKF140"/>
    <mergeCell ref="JKG140:JKH140"/>
    <mergeCell ref="JKI140:JKJ140"/>
    <mergeCell ref="JKK140:JKL140"/>
    <mergeCell ref="JKM140:JKN140"/>
    <mergeCell ref="JKO140:JKP140"/>
    <mergeCell ref="JJG140:JJH140"/>
    <mergeCell ref="JJI140:JJJ140"/>
    <mergeCell ref="JJK140:JJL140"/>
    <mergeCell ref="JJM140:JJN140"/>
    <mergeCell ref="JJO140:JJP140"/>
    <mergeCell ref="JJQ140:JJR140"/>
    <mergeCell ref="JJS140:JJT140"/>
    <mergeCell ref="JJU140:JJV140"/>
    <mergeCell ref="JJW140:JJX140"/>
    <mergeCell ref="JIO140:JIP140"/>
    <mergeCell ref="JIQ140:JIR140"/>
    <mergeCell ref="JIS140:JIT140"/>
    <mergeCell ref="JIU140:JIV140"/>
    <mergeCell ref="JIW140:JIX140"/>
    <mergeCell ref="JIY140:JIZ140"/>
    <mergeCell ref="JJA140:JJB140"/>
    <mergeCell ref="JJC140:JJD140"/>
    <mergeCell ref="JJE140:JJF140"/>
    <mergeCell ref="JHW140:JHX140"/>
    <mergeCell ref="JHY140:JHZ140"/>
    <mergeCell ref="JIA140:JIB140"/>
    <mergeCell ref="JIC140:JID140"/>
    <mergeCell ref="JIE140:JIF140"/>
    <mergeCell ref="JIG140:JIH140"/>
    <mergeCell ref="JII140:JIJ140"/>
    <mergeCell ref="JIK140:JIL140"/>
    <mergeCell ref="JIM140:JIN140"/>
    <mergeCell ref="JHE140:JHF140"/>
    <mergeCell ref="JHG140:JHH140"/>
    <mergeCell ref="JHI140:JHJ140"/>
    <mergeCell ref="JHK140:JHL140"/>
    <mergeCell ref="JHM140:JHN140"/>
    <mergeCell ref="JHO140:JHP140"/>
    <mergeCell ref="JHQ140:JHR140"/>
    <mergeCell ref="JHS140:JHT140"/>
    <mergeCell ref="JHU140:JHV140"/>
    <mergeCell ref="JGM140:JGN140"/>
    <mergeCell ref="JGO140:JGP140"/>
    <mergeCell ref="JGQ140:JGR140"/>
    <mergeCell ref="JGS140:JGT140"/>
    <mergeCell ref="JGU140:JGV140"/>
    <mergeCell ref="JGW140:JGX140"/>
    <mergeCell ref="JGY140:JGZ140"/>
    <mergeCell ref="JHA140:JHB140"/>
    <mergeCell ref="JHC140:JHD140"/>
    <mergeCell ref="JFU140:JFV140"/>
    <mergeCell ref="JFW140:JFX140"/>
    <mergeCell ref="JFY140:JFZ140"/>
    <mergeCell ref="JGA140:JGB140"/>
    <mergeCell ref="JGC140:JGD140"/>
    <mergeCell ref="JGE140:JGF140"/>
    <mergeCell ref="JGG140:JGH140"/>
    <mergeCell ref="JGI140:JGJ140"/>
    <mergeCell ref="JGK140:JGL140"/>
    <mergeCell ref="JFC140:JFD140"/>
    <mergeCell ref="JFE140:JFF140"/>
    <mergeCell ref="JFG140:JFH140"/>
    <mergeCell ref="JFI140:JFJ140"/>
    <mergeCell ref="JFK140:JFL140"/>
    <mergeCell ref="JFM140:JFN140"/>
    <mergeCell ref="JFO140:JFP140"/>
    <mergeCell ref="JFQ140:JFR140"/>
    <mergeCell ref="JFS140:JFT140"/>
    <mergeCell ref="JEK140:JEL140"/>
    <mergeCell ref="JEM140:JEN140"/>
    <mergeCell ref="JEO140:JEP140"/>
    <mergeCell ref="JEQ140:JER140"/>
    <mergeCell ref="JES140:JET140"/>
    <mergeCell ref="JEU140:JEV140"/>
    <mergeCell ref="JEW140:JEX140"/>
    <mergeCell ref="JEY140:JEZ140"/>
    <mergeCell ref="JFA140:JFB140"/>
    <mergeCell ref="JDS140:JDT140"/>
    <mergeCell ref="JDU140:JDV140"/>
    <mergeCell ref="JDW140:JDX140"/>
    <mergeCell ref="JDY140:JDZ140"/>
    <mergeCell ref="JEA140:JEB140"/>
    <mergeCell ref="JEC140:JED140"/>
    <mergeCell ref="JEE140:JEF140"/>
    <mergeCell ref="JEG140:JEH140"/>
    <mergeCell ref="JEI140:JEJ140"/>
    <mergeCell ref="JDA140:JDB140"/>
    <mergeCell ref="JDC140:JDD140"/>
    <mergeCell ref="JDE140:JDF140"/>
    <mergeCell ref="JDG140:JDH140"/>
    <mergeCell ref="JDI140:JDJ140"/>
    <mergeCell ref="JDK140:JDL140"/>
    <mergeCell ref="JDM140:JDN140"/>
    <mergeCell ref="JDO140:JDP140"/>
    <mergeCell ref="JDQ140:JDR140"/>
    <mergeCell ref="JCI140:JCJ140"/>
    <mergeCell ref="JCK140:JCL140"/>
    <mergeCell ref="JCM140:JCN140"/>
    <mergeCell ref="JCO140:JCP140"/>
    <mergeCell ref="JCQ140:JCR140"/>
    <mergeCell ref="JCS140:JCT140"/>
    <mergeCell ref="JCU140:JCV140"/>
    <mergeCell ref="JCW140:JCX140"/>
    <mergeCell ref="JCY140:JCZ140"/>
    <mergeCell ref="JBQ140:JBR140"/>
    <mergeCell ref="JBS140:JBT140"/>
    <mergeCell ref="JBU140:JBV140"/>
    <mergeCell ref="JBW140:JBX140"/>
    <mergeCell ref="JBY140:JBZ140"/>
    <mergeCell ref="JCA140:JCB140"/>
    <mergeCell ref="JCC140:JCD140"/>
    <mergeCell ref="JCE140:JCF140"/>
    <mergeCell ref="JCG140:JCH140"/>
    <mergeCell ref="JAY140:JAZ140"/>
    <mergeCell ref="JBA140:JBB140"/>
    <mergeCell ref="JBC140:JBD140"/>
    <mergeCell ref="JBE140:JBF140"/>
    <mergeCell ref="JBG140:JBH140"/>
    <mergeCell ref="JBI140:JBJ140"/>
    <mergeCell ref="JBK140:JBL140"/>
    <mergeCell ref="JBM140:JBN140"/>
    <mergeCell ref="JBO140:JBP140"/>
    <mergeCell ref="JAG140:JAH140"/>
    <mergeCell ref="JAI140:JAJ140"/>
    <mergeCell ref="JAK140:JAL140"/>
    <mergeCell ref="JAM140:JAN140"/>
    <mergeCell ref="JAO140:JAP140"/>
    <mergeCell ref="JAQ140:JAR140"/>
    <mergeCell ref="JAS140:JAT140"/>
    <mergeCell ref="JAU140:JAV140"/>
    <mergeCell ref="JAW140:JAX140"/>
    <mergeCell ref="IZO140:IZP140"/>
    <mergeCell ref="IZQ140:IZR140"/>
    <mergeCell ref="IZS140:IZT140"/>
    <mergeCell ref="IZU140:IZV140"/>
    <mergeCell ref="IZW140:IZX140"/>
    <mergeCell ref="IZY140:IZZ140"/>
    <mergeCell ref="JAA140:JAB140"/>
    <mergeCell ref="JAC140:JAD140"/>
    <mergeCell ref="JAE140:JAF140"/>
    <mergeCell ref="IYW140:IYX140"/>
    <mergeCell ref="IYY140:IYZ140"/>
    <mergeCell ref="IZA140:IZB140"/>
    <mergeCell ref="IZC140:IZD140"/>
    <mergeCell ref="IZE140:IZF140"/>
    <mergeCell ref="IZG140:IZH140"/>
    <mergeCell ref="IZI140:IZJ140"/>
    <mergeCell ref="IZK140:IZL140"/>
    <mergeCell ref="IZM140:IZN140"/>
    <mergeCell ref="IYE140:IYF140"/>
    <mergeCell ref="IYG140:IYH140"/>
    <mergeCell ref="IYI140:IYJ140"/>
    <mergeCell ref="IYK140:IYL140"/>
    <mergeCell ref="IYM140:IYN140"/>
    <mergeCell ref="IYO140:IYP140"/>
    <mergeCell ref="IYQ140:IYR140"/>
    <mergeCell ref="IYS140:IYT140"/>
    <mergeCell ref="IYU140:IYV140"/>
    <mergeCell ref="IXM140:IXN140"/>
    <mergeCell ref="IXO140:IXP140"/>
    <mergeCell ref="IXQ140:IXR140"/>
    <mergeCell ref="IXS140:IXT140"/>
    <mergeCell ref="IXU140:IXV140"/>
    <mergeCell ref="IXW140:IXX140"/>
    <mergeCell ref="IXY140:IXZ140"/>
    <mergeCell ref="IYA140:IYB140"/>
    <mergeCell ref="IYC140:IYD140"/>
    <mergeCell ref="IWU140:IWV140"/>
    <mergeCell ref="IWW140:IWX140"/>
    <mergeCell ref="IWY140:IWZ140"/>
    <mergeCell ref="IXA140:IXB140"/>
    <mergeCell ref="IXC140:IXD140"/>
    <mergeCell ref="IXE140:IXF140"/>
    <mergeCell ref="IXG140:IXH140"/>
    <mergeCell ref="IXI140:IXJ140"/>
    <mergeCell ref="IXK140:IXL140"/>
    <mergeCell ref="IWC140:IWD140"/>
    <mergeCell ref="IWE140:IWF140"/>
    <mergeCell ref="IWG140:IWH140"/>
    <mergeCell ref="IWI140:IWJ140"/>
    <mergeCell ref="IWK140:IWL140"/>
    <mergeCell ref="IWM140:IWN140"/>
    <mergeCell ref="IWO140:IWP140"/>
    <mergeCell ref="IWQ140:IWR140"/>
    <mergeCell ref="IWS140:IWT140"/>
    <mergeCell ref="IVK140:IVL140"/>
    <mergeCell ref="IVM140:IVN140"/>
    <mergeCell ref="IVO140:IVP140"/>
    <mergeCell ref="IVQ140:IVR140"/>
    <mergeCell ref="IVS140:IVT140"/>
    <mergeCell ref="IVU140:IVV140"/>
    <mergeCell ref="IVW140:IVX140"/>
    <mergeCell ref="IVY140:IVZ140"/>
    <mergeCell ref="IWA140:IWB140"/>
    <mergeCell ref="IUS140:IUT140"/>
    <mergeCell ref="IUU140:IUV140"/>
    <mergeCell ref="IUW140:IUX140"/>
    <mergeCell ref="IUY140:IUZ140"/>
    <mergeCell ref="IVA140:IVB140"/>
    <mergeCell ref="IVC140:IVD140"/>
    <mergeCell ref="IVE140:IVF140"/>
    <mergeCell ref="IVG140:IVH140"/>
    <mergeCell ref="IVI140:IVJ140"/>
    <mergeCell ref="IUA140:IUB140"/>
    <mergeCell ref="IUC140:IUD140"/>
    <mergeCell ref="IUE140:IUF140"/>
    <mergeCell ref="IUG140:IUH140"/>
    <mergeCell ref="IUI140:IUJ140"/>
    <mergeCell ref="IUK140:IUL140"/>
    <mergeCell ref="IUM140:IUN140"/>
    <mergeCell ref="IUO140:IUP140"/>
    <mergeCell ref="IUQ140:IUR140"/>
    <mergeCell ref="ITI140:ITJ140"/>
    <mergeCell ref="ITK140:ITL140"/>
    <mergeCell ref="ITM140:ITN140"/>
    <mergeCell ref="ITO140:ITP140"/>
    <mergeCell ref="ITQ140:ITR140"/>
    <mergeCell ref="ITS140:ITT140"/>
    <mergeCell ref="ITU140:ITV140"/>
    <mergeCell ref="ITW140:ITX140"/>
    <mergeCell ref="ITY140:ITZ140"/>
    <mergeCell ref="ISQ140:ISR140"/>
    <mergeCell ref="ISS140:IST140"/>
    <mergeCell ref="ISU140:ISV140"/>
    <mergeCell ref="ISW140:ISX140"/>
    <mergeCell ref="ISY140:ISZ140"/>
    <mergeCell ref="ITA140:ITB140"/>
    <mergeCell ref="ITC140:ITD140"/>
    <mergeCell ref="ITE140:ITF140"/>
    <mergeCell ref="ITG140:ITH140"/>
    <mergeCell ref="IRY140:IRZ140"/>
    <mergeCell ref="ISA140:ISB140"/>
    <mergeCell ref="ISC140:ISD140"/>
    <mergeCell ref="ISE140:ISF140"/>
    <mergeCell ref="ISG140:ISH140"/>
    <mergeCell ref="ISI140:ISJ140"/>
    <mergeCell ref="ISK140:ISL140"/>
    <mergeCell ref="ISM140:ISN140"/>
    <mergeCell ref="ISO140:ISP140"/>
    <mergeCell ref="IRG140:IRH140"/>
    <mergeCell ref="IRI140:IRJ140"/>
    <mergeCell ref="IRK140:IRL140"/>
    <mergeCell ref="IRM140:IRN140"/>
    <mergeCell ref="IRO140:IRP140"/>
    <mergeCell ref="IRQ140:IRR140"/>
    <mergeCell ref="IRS140:IRT140"/>
    <mergeCell ref="IRU140:IRV140"/>
    <mergeCell ref="IRW140:IRX140"/>
    <mergeCell ref="IQO140:IQP140"/>
    <mergeCell ref="IQQ140:IQR140"/>
    <mergeCell ref="IQS140:IQT140"/>
    <mergeCell ref="IQU140:IQV140"/>
    <mergeCell ref="IQW140:IQX140"/>
    <mergeCell ref="IQY140:IQZ140"/>
    <mergeCell ref="IRA140:IRB140"/>
    <mergeCell ref="IRC140:IRD140"/>
    <mergeCell ref="IRE140:IRF140"/>
    <mergeCell ref="IPW140:IPX140"/>
    <mergeCell ref="IPY140:IPZ140"/>
    <mergeCell ref="IQA140:IQB140"/>
    <mergeCell ref="IQC140:IQD140"/>
    <mergeCell ref="IQE140:IQF140"/>
    <mergeCell ref="IQG140:IQH140"/>
    <mergeCell ref="IQI140:IQJ140"/>
    <mergeCell ref="IQK140:IQL140"/>
    <mergeCell ref="IQM140:IQN140"/>
    <mergeCell ref="IPE140:IPF140"/>
    <mergeCell ref="IPG140:IPH140"/>
    <mergeCell ref="IPI140:IPJ140"/>
    <mergeCell ref="IPK140:IPL140"/>
    <mergeCell ref="IPM140:IPN140"/>
    <mergeCell ref="IPO140:IPP140"/>
    <mergeCell ref="IPQ140:IPR140"/>
    <mergeCell ref="IPS140:IPT140"/>
    <mergeCell ref="IPU140:IPV140"/>
    <mergeCell ref="IOM140:ION140"/>
    <mergeCell ref="IOO140:IOP140"/>
    <mergeCell ref="IOQ140:IOR140"/>
    <mergeCell ref="IOS140:IOT140"/>
    <mergeCell ref="IOU140:IOV140"/>
    <mergeCell ref="IOW140:IOX140"/>
    <mergeCell ref="IOY140:IOZ140"/>
    <mergeCell ref="IPA140:IPB140"/>
    <mergeCell ref="IPC140:IPD140"/>
    <mergeCell ref="INU140:INV140"/>
    <mergeCell ref="INW140:INX140"/>
    <mergeCell ref="INY140:INZ140"/>
    <mergeCell ref="IOA140:IOB140"/>
    <mergeCell ref="IOC140:IOD140"/>
    <mergeCell ref="IOE140:IOF140"/>
    <mergeCell ref="IOG140:IOH140"/>
    <mergeCell ref="IOI140:IOJ140"/>
    <mergeCell ref="IOK140:IOL140"/>
    <mergeCell ref="INC140:IND140"/>
    <mergeCell ref="INE140:INF140"/>
    <mergeCell ref="ING140:INH140"/>
    <mergeCell ref="INI140:INJ140"/>
    <mergeCell ref="INK140:INL140"/>
    <mergeCell ref="INM140:INN140"/>
    <mergeCell ref="INO140:INP140"/>
    <mergeCell ref="INQ140:INR140"/>
    <mergeCell ref="INS140:INT140"/>
    <mergeCell ref="IMK140:IML140"/>
    <mergeCell ref="IMM140:IMN140"/>
    <mergeCell ref="IMO140:IMP140"/>
    <mergeCell ref="IMQ140:IMR140"/>
    <mergeCell ref="IMS140:IMT140"/>
    <mergeCell ref="IMU140:IMV140"/>
    <mergeCell ref="IMW140:IMX140"/>
    <mergeCell ref="IMY140:IMZ140"/>
    <mergeCell ref="INA140:INB140"/>
    <mergeCell ref="ILS140:ILT140"/>
    <mergeCell ref="ILU140:ILV140"/>
    <mergeCell ref="ILW140:ILX140"/>
    <mergeCell ref="ILY140:ILZ140"/>
    <mergeCell ref="IMA140:IMB140"/>
    <mergeCell ref="IMC140:IMD140"/>
    <mergeCell ref="IME140:IMF140"/>
    <mergeCell ref="IMG140:IMH140"/>
    <mergeCell ref="IMI140:IMJ140"/>
    <mergeCell ref="ILA140:ILB140"/>
    <mergeCell ref="ILC140:ILD140"/>
    <mergeCell ref="ILE140:ILF140"/>
    <mergeCell ref="ILG140:ILH140"/>
    <mergeCell ref="ILI140:ILJ140"/>
    <mergeCell ref="ILK140:ILL140"/>
    <mergeCell ref="ILM140:ILN140"/>
    <mergeCell ref="ILO140:ILP140"/>
    <mergeCell ref="ILQ140:ILR140"/>
    <mergeCell ref="IKI140:IKJ140"/>
    <mergeCell ref="IKK140:IKL140"/>
    <mergeCell ref="IKM140:IKN140"/>
    <mergeCell ref="IKO140:IKP140"/>
    <mergeCell ref="IKQ140:IKR140"/>
    <mergeCell ref="IKS140:IKT140"/>
    <mergeCell ref="IKU140:IKV140"/>
    <mergeCell ref="IKW140:IKX140"/>
    <mergeCell ref="IKY140:IKZ140"/>
    <mergeCell ref="IJQ140:IJR140"/>
    <mergeCell ref="IJS140:IJT140"/>
    <mergeCell ref="IJU140:IJV140"/>
    <mergeCell ref="IJW140:IJX140"/>
    <mergeCell ref="IJY140:IJZ140"/>
    <mergeCell ref="IKA140:IKB140"/>
    <mergeCell ref="IKC140:IKD140"/>
    <mergeCell ref="IKE140:IKF140"/>
    <mergeCell ref="IKG140:IKH140"/>
    <mergeCell ref="IIY140:IIZ140"/>
    <mergeCell ref="IJA140:IJB140"/>
    <mergeCell ref="IJC140:IJD140"/>
    <mergeCell ref="IJE140:IJF140"/>
    <mergeCell ref="IJG140:IJH140"/>
    <mergeCell ref="IJI140:IJJ140"/>
    <mergeCell ref="IJK140:IJL140"/>
    <mergeCell ref="IJM140:IJN140"/>
    <mergeCell ref="IJO140:IJP140"/>
    <mergeCell ref="IIG140:IIH140"/>
    <mergeCell ref="III140:IIJ140"/>
    <mergeCell ref="IIK140:IIL140"/>
    <mergeCell ref="IIM140:IIN140"/>
    <mergeCell ref="IIO140:IIP140"/>
    <mergeCell ref="IIQ140:IIR140"/>
    <mergeCell ref="IIS140:IIT140"/>
    <mergeCell ref="IIU140:IIV140"/>
    <mergeCell ref="IIW140:IIX140"/>
    <mergeCell ref="IHO140:IHP140"/>
    <mergeCell ref="IHQ140:IHR140"/>
    <mergeCell ref="IHS140:IHT140"/>
    <mergeCell ref="IHU140:IHV140"/>
    <mergeCell ref="IHW140:IHX140"/>
    <mergeCell ref="IHY140:IHZ140"/>
    <mergeCell ref="IIA140:IIB140"/>
    <mergeCell ref="IIC140:IID140"/>
    <mergeCell ref="IIE140:IIF140"/>
    <mergeCell ref="IGW140:IGX140"/>
    <mergeCell ref="IGY140:IGZ140"/>
    <mergeCell ref="IHA140:IHB140"/>
    <mergeCell ref="IHC140:IHD140"/>
    <mergeCell ref="IHE140:IHF140"/>
    <mergeCell ref="IHG140:IHH140"/>
    <mergeCell ref="IHI140:IHJ140"/>
    <mergeCell ref="IHK140:IHL140"/>
    <mergeCell ref="IHM140:IHN140"/>
    <mergeCell ref="IGE140:IGF140"/>
    <mergeCell ref="IGG140:IGH140"/>
    <mergeCell ref="IGI140:IGJ140"/>
    <mergeCell ref="IGK140:IGL140"/>
    <mergeCell ref="IGM140:IGN140"/>
    <mergeCell ref="IGO140:IGP140"/>
    <mergeCell ref="IGQ140:IGR140"/>
    <mergeCell ref="IGS140:IGT140"/>
    <mergeCell ref="IGU140:IGV140"/>
    <mergeCell ref="IFM140:IFN140"/>
    <mergeCell ref="IFO140:IFP140"/>
    <mergeCell ref="IFQ140:IFR140"/>
    <mergeCell ref="IFS140:IFT140"/>
    <mergeCell ref="IFU140:IFV140"/>
    <mergeCell ref="IFW140:IFX140"/>
    <mergeCell ref="IFY140:IFZ140"/>
    <mergeCell ref="IGA140:IGB140"/>
    <mergeCell ref="IGC140:IGD140"/>
    <mergeCell ref="IEU140:IEV140"/>
    <mergeCell ref="IEW140:IEX140"/>
    <mergeCell ref="IEY140:IEZ140"/>
    <mergeCell ref="IFA140:IFB140"/>
    <mergeCell ref="IFC140:IFD140"/>
    <mergeCell ref="IFE140:IFF140"/>
    <mergeCell ref="IFG140:IFH140"/>
    <mergeCell ref="IFI140:IFJ140"/>
    <mergeCell ref="IFK140:IFL140"/>
    <mergeCell ref="IEC140:IED140"/>
    <mergeCell ref="IEE140:IEF140"/>
    <mergeCell ref="IEG140:IEH140"/>
    <mergeCell ref="IEI140:IEJ140"/>
    <mergeCell ref="IEK140:IEL140"/>
    <mergeCell ref="IEM140:IEN140"/>
    <mergeCell ref="IEO140:IEP140"/>
    <mergeCell ref="IEQ140:IER140"/>
    <mergeCell ref="IES140:IET140"/>
    <mergeCell ref="IDK140:IDL140"/>
    <mergeCell ref="IDM140:IDN140"/>
    <mergeCell ref="IDO140:IDP140"/>
    <mergeCell ref="IDQ140:IDR140"/>
    <mergeCell ref="IDS140:IDT140"/>
    <mergeCell ref="IDU140:IDV140"/>
    <mergeCell ref="IDW140:IDX140"/>
    <mergeCell ref="IDY140:IDZ140"/>
    <mergeCell ref="IEA140:IEB140"/>
    <mergeCell ref="ICS140:ICT140"/>
    <mergeCell ref="ICU140:ICV140"/>
    <mergeCell ref="ICW140:ICX140"/>
    <mergeCell ref="ICY140:ICZ140"/>
    <mergeCell ref="IDA140:IDB140"/>
    <mergeCell ref="IDC140:IDD140"/>
    <mergeCell ref="IDE140:IDF140"/>
    <mergeCell ref="IDG140:IDH140"/>
    <mergeCell ref="IDI140:IDJ140"/>
    <mergeCell ref="ICA140:ICB140"/>
    <mergeCell ref="ICC140:ICD140"/>
    <mergeCell ref="ICE140:ICF140"/>
    <mergeCell ref="ICG140:ICH140"/>
    <mergeCell ref="ICI140:ICJ140"/>
    <mergeCell ref="ICK140:ICL140"/>
    <mergeCell ref="ICM140:ICN140"/>
    <mergeCell ref="ICO140:ICP140"/>
    <mergeCell ref="ICQ140:ICR140"/>
    <mergeCell ref="IBI140:IBJ140"/>
    <mergeCell ref="IBK140:IBL140"/>
    <mergeCell ref="IBM140:IBN140"/>
    <mergeCell ref="IBO140:IBP140"/>
    <mergeCell ref="IBQ140:IBR140"/>
    <mergeCell ref="IBS140:IBT140"/>
    <mergeCell ref="IBU140:IBV140"/>
    <mergeCell ref="IBW140:IBX140"/>
    <mergeCell ref="IBY140:IBZ140"/>
    <mergeCell ref="IAQ140:IAR140"/>
    <mergeCell ref="IAS140:IAT140"/>
    <mergeCell ref="IAU140:IAV140"/>
    <mergeCell ref="IAW140:IAX140"/>
    <mergeCell ref="IAY140:IAZ140"/>
    <mergeCell ref="IBA140:IBB140"/>
    <mergeCell ref="IBC140:IBD140"/>
    <mergeCell ref="IBE140:IBF140"/>
    <mergeCell ref="IBG140:IBH140"/>
    <mergeCell ref="HZY140:HZZ140"/>
    <mergeCell ref="IAA140:IAB140"/>
    <mergeCell ref="IAC140:IAD140"/>
    <mergeCell ref="IAE140:IAF140"/>
    <mergeCell ref="IAG140:IAH140"/>
    <mergeCell ref="IAI140:IAJ140"/>
    <mergeCell ref="IAK140:IAL140"/>
    <mergeCell ref="IAM140:IAN140"/>
    <mergeCell ref="IAO140:IAP140"/>
    <mergeCell ref="HZG140:HZH140"/>
    <mergeCell ref="HZI140:HZJ140"/>
    <mergeCell ref="HZK140:HZL140"/>
    <mergeCell ref="HZM140:HZN140"/>
    <mergeCell ref="HZO140:HZP140"/>
    <mergeCell ref="HZQ140:HZR140"/>
    <mergeCell ref="HZS140:HZT140"/>
    <mergeCell ref="HZU140:HZV140"/>
    <mergeCell ref="HZW140:HZX140"/>
    <mergeCell ref="HYO140:HYP140"/>
    <mergeCell ref="HYQ140:HYR140"/>
    <mergeCell ref="HYS140:HYT140"/>
    <mergeCell ref="HYU140:HYV140"/>
    <mergeCell ref="HYW140:HYX140"/>
    <mergeCell ref="HYY140:HYZ140"/>
    <mergeCell ref="HZA140:HZB140"/>
    <mergeCell ref="HZC140:HZD140"/>
    <mergeCell ref="HZE140:HZF140"/>
    <mergeCell ref="HXW140:HXX140"/>
    <mergeCell ref="HXY140:HXZ140"/>
    <mergeCell ref="HYA140:HYB140"/>
    <mergeCell ref="HYC140:HYD140"/>
    <mergeCell ref="HYE140:HYF140"/>
    <mergeCell ref="HYG140:HYH140"/>
    <mergeCell ref="HYI140:HYJ140"/>
    <mergeCell ref="HYK140:HYL140"/>
    <mergeCell ref="HYM140:HYN140"/>
    <mergeCell ref="HXE140:HXF140"/>
    <mergeCell ref="HXG140:HXH140"/>
    <mergeCell ref="HXI140:HXJ140"/>
    <mergeCell ref="HXK140:HXL140"/>
    <mergeCell ref="HXM140:HXN140"/>
    <mergeCell ref="HXO140:HXP140"/>
    <mergeCell ref="HXQ140:HXR140"/>
    <mergeCell ref="HXS140:HXT140"/>
    <mergeCell ref="HXU140:HXV140"/>
    <mergeCell ref="HWM140:HWN140"/>
    <mergeCell ref="HWO140:HWP140"/>
    <mergeCell ref="HWQ140:HWR140"/>
    <mergeCell ref="HWS140:HWT140"/>
    <mergeCell ref="HWU140:HWV140"/>
    <mergeCell ref="HWW140:HWX140"/>
    <mergeCell ref="HWY140:HWZ140"/>
    <mergeCell ref="HXA140:HXB140"/>
    <mergeCell ref="HXC140:HXD140"/>
    <mergeCell ref="HVU140:HVV140"/>
    <mergeCell ref="HVW140:HVX140"/>
    <mergeCell ref="HVY140:HVZ140"/>
    <mergeCell ref="HWA140:HWB140"/>
    <mergeCell ref="HWC140:HWD140"/>
    <mergeCell ref="HWE140:HWF140"/>
    <mergeCell ref="HWG140:HWH140"/>
    <mergeCell ref="HWI140:HWJ140"/>
    <mergeCell ref="HWK140:HWL140"/>
    <mergeCell ref="HVC140:HVD140"/>
    <mergeCell ref="HVE140:HVF140"/>
    <mergeCell ref="HVG140:HVH140"/>
    <mergeCell ref="HVI140:HVJ140"/>
    <mergeCell ref="HVK140:HVL140"/>
    <mergeCell ref="HVM140:HVN140"/>
    <mergeCell ref="HVO140:HVP140"/>
    <mergeCell ref="HVQ140:HVR140"/>
    <mergeCell ref="HVS140:HVT140"/>
    <mergeCell ref="HUK140:HUL140"/>
    <mergeCell ref="HUM140:HUN140"/>
    <mergeCell ref="HUO140:HUP140"/>
    <mergeCell ref="HUQ140:HUR140"/>
    <mergeCell ref="HUS140:HUT140"/>
    <mergeCell ref="HUU140:HUV140"/>
    <mergeCell ref="HUW140:HUX140"/>
    <mergeCell ref="HUY140:HUZ140"/>
    <mergeCell ref="HVA140:HVB140"/>
    <mergeCell ref="HTS140:HTT140"/>
    <mergeCell ref="HTU140:HTV140"/>
    <mergeCell ref="HTW140:HTX140"/>
    <mergeCell ref="HTY140:HTZ140"/>
    <mergeCell ref="HUA140:HUB140"/>
    <mergeCell ref="HUC140:HUD140"/>
    <mergeCell ref="HUE140:HUF140"/>
    <mergeCell ref="HUG140:HUH140"/>
    <mergeCell ref="HUI140:HUJ140"/>
    <mergeCell ref="HTA140:HTB140"/>
    <mergeCell ref="HTC140:HTD140"/>
    <mergeCell ref="HTE140:HTF140"/>
    <mergeCell ref="HTG140:HTH140"/>
    <mergeCell ref="HTI140:HTJ140"/>
    <mergeCell ref="HTK140:HTL140"/>
    <mergeCell ref="HTM140:HTN140"/>
    <mergeCell ref="HTO140:HTP140"/>
    <mergeCell ref="HTQ140:HTR140"/>
    <mergeCell ref="HSI140:HSJ140"/>
    <mergeCell ref="HSK140:HSL140"/>
    <mergeCell ref="HSM140:HSN140"/>
    <mergeCell ref="HSO140:HSP140"/>
    <mergeCell ref="HSQ140:HSR140"/>
    <mergeCell ref="HSS140:HST140"/>
    <mergeCell ref="HSU140:HSV140"/>
    <mergeCell ref="HSW140:HSX140"/>
    <mergeCell ref="HSY140:HSZ140"/>
    <mergeCell ref="HRQ140:HRR140"/>
    <mergeCell ref="HRS140:HRT140"/>
    <mergeCell ref="HRU140:HRV140"/>
    <mergeCell ref="HRW140:HRX140"/>
    <mergeCell ref="HRY140:HRZ140"/>
    <mergeCell ref="HSA140:HSB140"/>
    <mergeCell ref="HSC140:HSD140"/>
    <mergeCell ref="HSE140:HSF140"/>
    <mergeCell ref="HSG140:HSH140"/>
    <mergeCell ref="HQY140:HQZ140"/>
    <mergeCell ref="HRA140:HRB140"/>
    <mergeCell ref="HRC140:HRD140"/>
    <mergeCell ref="HRE140:HRF140"/>
    <mergeCell ref="HRG140:HRH140"/>
    <mergeCell ref="HRI140:HRJ140"/>
    <mergeCell ref="HRK140:HRL140"/>
    <mergeCell ref="HRM140:HRN140"/>
    <mergeCell ref="HRO140:HRP140"/>
    <mergeCell ref="HQG140:HQH140"/>
    <mergeCell ref="HQI140:HQJ140"/>
    <mergeCell ref="HQK140:HQL140"/>
    <mergeCell ref="HQM140:HQN140"/>
    <mergeCell ref="HQO140:HQP140"/>
    <mergeCell ref="HQQ140:HQR140"/>
    <mergeCell ref="HQS140:HQT140"/>
    <mergeCell ref="HQU140:HQV140"/>
    <mergeCell ref="HQW140:HQX140"/>
    <mergeCell ref="HPO140:HPP140"/>
    <mergeCell ref="HPQ140:HPR140"/>
    <mergeCell ref="HPS140:HPT140"/>
    <mergeCell ref="HPU140:HPV140"/>
    <mergeCell ref="HPW140:HPX140"/>
    <mergeCell ref="HPY140:HPZ140"/>
    <mergeCell ref="HQA140:HQB140"/>
    <mergeCell ref="HQC140:HQD140"/>
    <mergeCell ref="HQE140:HQF140"/>
    <mergeCell ref="HOW140:HOX140"/>
    <mergeCell ref="HOY140:HOZ140"/>
    <mergeCell ref="HPA140:HPB140"/>
    <mergeCell ref="HPC140:HPD140"/>
    <mergeCell ref="HPE140:HPF140"/>
    <mergeCell ref="HPG140:HPH140"/>
    <mergeCell ref="HPI140:HPJ140"/>
    <mergeCell ref="HPK140:HPL140"/>
    <mergeCell ref="HPM140:HPN140"/>
    <mergeCell ref="HOE140:HOF140"/>
    <mergeCell ref="HOG140:HOH140"/>
    <mergeCell ref="HOI140:HOJ140"/>
    <mergeCell ref="HOK140:HOL140"/>
    <mergeCell ref="HOM140:HON140"/>
    <mergeCell ref="HOO140:HOP140"/>
    <mergeCell ref="HOQ140:HOR140"/>
    <mergeCell ref="HOS140:HOT140"/>
    <mergeCell ref="HOU140:HOV140"/>
    <mergeCell ref="HNM140:HNN140"/>
    <mergeCell ref="HNO140:HNP140"/>
    <mergeCell ref="HNQ140:HNR140"/>
    <mergeCell ref="HNS140:HNT140"/>
    <mergeCell ref="HNU140:HNV140"/>
    <mergeCell ref="HNW140:HNX140"/>
    <mergeCell ref="HNY140:HNZ140"/>
    <mergeCell ref="HOA140:HOB140"/>
    <mergeCell ref="HOC140:HOD140"/>
    <mergeCell ref="HMU140:HMV140"/>
    <mergeCell ref="HMW140:HMX140"/>
    <mergeCell ref="HMY140:HMZ140"/>
    <mergeCell ref="HNA140:HNB140"/>
    <mergeCell ref="HNC140:HND140"/>
    <mergeCell ref="HNE140:HNF140"/>
    <mergeCell ref="HNG140:HNH140"/>
    <mergeCell ref="HNI140:HNJ140"/>
    <mergeCell ref="HNK140:HNL140"/>
    <mergeCell ref="HMC140:HMD140"/>
    <mergeCell ref="HME140:HMF140"/>
    <mergeCell ref="HMG140:HMH140"/>
    <mergeCell ref="HMI140:HMJ140"/>
    <mergeCell ref="HMK140:HML140"/>
    <mergeCell ref="HMM140:HMN140"/>
    <mergeCell ref="HMO140:HMP140"/>
    <mergeCell ref="HMQ140:HMR140"/>
    <mergeCell ref="HMS140:HMT140"/>
    <mergeCell ref="HLK140:HLL140"/>
    <mergeCell ref="HLM140:HLN140"/>
    <mergeCell ref="HLO140:HLP140"/>
    <mergeCell ref="HLQ140:HLR140"/>
    <mergeCell ref="HLS140:HLT140"/>
    <mergeCell ref="HLU140:HLV140"/>
    <mergeCell ref="HLW140:HLX140"/>
    <mergeCell ref="HLY140:HLZ140"/>
    <mergeCell ref="HMA140:HMB140"/>
    <mergeCell ref="HKS140:HKT140"/>
    <mergeCell ref="HKU140:HKV140"/>
    <mergeCell ref="HKW140:HKX140"/>
    <mergeCell ref="HKY140:HKZ140"/>
    <mergeCell ref="HLA140:HLB140"/>
    <mergeCell ref="HLC140:HLD140"/>
    <mergeCell ref="HLE140:HLF140"/>
    <mergeCell ref="HLG140:HLH140"/>
    <mergeCell ref="HLI140:HLJ140"/>
    <mergeCell ref="HKA140:HKB140"/>
    <mergeCell ref="HKC140:HKD140"/>
    <mergeCell ref="HKE140:HKF140"/>
    <mergeCell ref="HKG140:HKH140"/>
    <mergeCell ref="HKI140:HKJ140"/>
    <mergeCell ref="HKK140:HKL140"/>
    <mergeCell ref="HKM140:HKN140"/>
    <mergeCell ref="HKO140:HKP140"/>
    <mergeCell ref="HKQ140:HKR140"/>
    <mergeCell ref="HJI140:HJJ140"/>
    <mergeCell ref="HJK140:HJL140"/>
    <mergeCell ref="HJM140:HJN140"/>
    <mergeCell ref="HJO140:HJP140"/>
    <mergeCell ref="HJQ140:HJR140"/>
    <mergeCell ref="HJS140:HJT140"/>
    <mergeCell ref="HJU140:HJV140"/>
    <mergeCell ref="HJW140:HJX140"/>
    <mergeCell ref="HJY140:HJZ140"/>
    <mergeCell ref="HIQ140:HIR140"/>
    <mergeCell ref="HIS140:HIT140"/>
    <mergeCell ref="HIU140:HIV140"/>
    <mergeCell ref="HIW140:HIX140"/>
    <mergeCell ref="HIY140:HIZ140"/>
    <mergeCell ref="HJA140:HJB140"/>
    <mergeCell ref="HJC140:HJD140"/>
    <mergeCell ref="HJE140:HJF140"/>
    <mergeCell ref="HJG140:HJH140"/>
    <mergeCell ref="HHY140:HHZ140"/>
    <mergeCell ref="HIA140:HIB140"/>
    <mergeCell ref="HIC140:HID140"/>
    <mergeCell ref="HIE140:HIF140"/>
    <mergeCell ref="HIG140:HIH140"/>
    <mergeCell ref="HII140:HIJ140"/>
    <mergeCell ref="HIK140:HIL140"/>
    <mergeCell ref="HIM140:HIN140"/>
    <mergeCell ref="HIO140:HIP140"/>
    <mergeCell ref="HHG140:HHH140"/>
    <mergeCell ref="HHI140:HHJ140"/>
    <mergeCell ref="HHK140:HHL140"/>
    <mergeCell ref="HHM140:HHN140"/>
    <mergeCell ref="HHO140:HHP140"/>
    <mergeCell ref="HHQ140:HHR140"/>
    <mergeCell ref="HHS140:HHT140"/>
    <mergeCell ref="HHU140:HHV140"/>
    <mergeCell ref="HHW140:HHX140"/>
    <mergeCell ref="HGO140:HGP140"/>
    <mergeCell ref="HGQ140:HGR140"/>
    <mergeCell ref="HGS140:HGT140"/>
    <mergeCell ref="HGU140:HGV140"/>
    <mergeCell ref="HGW140:HGX140"/>
    <mergeCell ref="HGY140:HGZ140"/>
    <mergeCell ref="HHA140:HHB140"/>
    <mergeCell ref="HHC140:HHD140"/>
    <mergeCell ref="HHE140:HHF140"/>
    <mergeCell ref="HFW140:HFX140"/>
    <mergeCell ref="HFY140:HFZ140"/>
    <mergeCell ref="HGA140:HGB140"/>
    <mergeCell ref="HGC140:HGD140"/>
    <mergeCell ref="HGE140:HGF140"/>
    <mergeCell ref="HGG140:HGH140"/>
    <mergeCell ref="HGI140:HGJ140"/>
    <mergeCell ref="HGK140:HGL140"/>
    <mergeCell ref="HGM140:HGN140"/>
    <mergeCell ref="HFE140:HFF140"/>
    <mergeCell ref="HFG140:HFH140"/>
    <mergeCell ref="HFI140:HFJ140"/>
    <mergeCell ref="HFK140:HFL140"/>
    <mergeCell ref="HFM140:HFN140"/>
    <mergeCell ref="HFO140:HFP140"/>
    <mergeCell ref="HFQ140:HFR140"/>
    <mergeCell ref="HFS140:HFT140"/>
    <mergeCell ref="HFU140:HFV140"/>
    <mergeCell ref="HEM140:HEN140"/>
    <mergeCell ref="HEO140:HEP140"/>
    <mergeCell ref="HEQ140:HER140"/>
    <mergeCell ref="HES140:HET140"/>
    <mergeCell ref="HEU140:HEV140"/>
    <mergeCell ref="HEW140:HEX140"/>
    <mergeCell ref="HEY140:HEZ140"/>
    <mergeCell ref="HFA140:HFB140"/>
    <mergeCell ref="HFC140:HFD140"/>
    <mergeCell ref="HDU140:HDV140"/>
    <mergeCell ref="HDW140:HDX140"/>
    <mergeCell ref="HDY140:HDZ140"/>
    <mergeCell ref="HEA140:HEB140"/>
    <mergeCell ref="HEC140:HED140"/>
    <mergeCell ref="HEE140:HEF140"/>
    <mergeCell ref="HEG140:HEH140"/>
    <mergeCell ref="HEI140:HEJ140"/>
    <mergeCell ref="HEK140:HEL140"/>
    <mergeCell ref="HDC140:HDD140"/>
    <mergeCell ref="HDE140:HDF140"/>
    <mergeCell ref="HDG140:HDH140"/>
    <mergeCell ref="HDI140:HDJ140"/>
    <mergeCell ref="HDK140:HDL140"/>
    <mergeCell ref="HDM140:HDN140"/>
    <mergeCell ref="HDO140:HDP140"/>
    <mergeCell ref="HDQ140:HDR140"/>
    <mergeCell ref="HDS140:HDT140"/>
    <mergeCell ref="HCK140:HCL140"/>
    <mergeCell ref="HCM140:HCN140"/>
    <mergeCell ref="HCO140:HCP140"/>
    <mergeCell ref="HCQ140:HCR140"/>
    <mergeCell ref="HCS140:HCT140"/>
    <mergeCell ref="HCU140:HCV140"/>
    <mergeCell ref="HCW140:HCX140"/>
    <mergeCell ref="HCY140:HCZ140"/>
    <mergeCell ref="HDA140:HDB140"/>
    <mergeCell ref="HBS140:HBT140"/>
    <mergeCell ref="HBU140:HBV140"/>
    <mergeCell ref="HBW140:HBX140"/>
    <mergeCell ref="HBY140:HBZ140"/>
    <mergeCell ref="HCA140:HCB140"/>
    <mergeCell ref="HCC140:HCD140"/>
    <mergeCell ref="HCE140:HCF140"/>
    <mergeCell ref="HCG140:HCH140"/>
    <mergeCell ref="HCI140:HCJ140"/>
    <mergeCell ref="HBA140:HBB140"/>
    <mergeCell ref="HBC140:HBD140"/>
    <mergeCell ref="HBE140:HBF140"/>
    <mergeCell ref="HBG140:HBH140"/>
    <mergeCell ref="HBI140:HBJ140"/>
    <mergeCell ref="HBK140:HBL140"/>
    <mergeCell ref="HBM140:HBN140"/>
    <mergeCell ref="HBO140:HBP140"/>
    <mergeCell ref="HBQ140:HBR140"/>
    <mergeCell ref="HAI140:HAJ140"/>
    <mergeCell ref="HAK140:HAL140"/>
    <mergeCell ref="HAM140:HAN140"/>
    <mergeCell ref="HAO140:HAP140"/>
    <mergeCell ref="HAQ140:HAR140"/>
    <mergeCell ref="HAS140:HAT140"/>
    <mergeCell ref="HAU140:HAV140"/>
    <mergeCell ref="HAW140:HAX140"/>
    <mergeCell ref="HAY140:HAZ140"/>
    <mergeCell ref="GZQ140:GZR140"/>
    <mergeCell ref="GZS140:GZT140"/>
    <mergeCell ref="GZU140:GZV140"/>
    <mergeCell ref="GZW140:GZX140"/>
    <mergeCell ref="GZY140:GZZ140"/>
    <mergeCell ref="HAA140:HAB140"/>
    <mergeCell ref="HAC140:HAD140"/>
    <mergeCell ref="HAE140:HAF140"/>
    <mergeCell ref="HAG140:HAH140"/>
    <mergeCell ref="GYY140:GYZ140"/>
    <mergeCell ref="GZA140:GZB140"/>
    <mergeCell ref="GZC140:GZD140"/>
    <mergeCell ref="GZE140:GZF140"/>
    <mergeCell ref="GZG140:GZH140"/>
    <mergeCell ref="GZI140:GZJ140"/>
    <mergeCell ref="GZK140:GZL140"/>
    <mergeCell ref="GZM140:GZN140"/>
    <mergeCell ref="GZO140:GZP140"/>
    <mergeCell ref="GYG140:GYH140"/>
    <mergeCell ref="GYI140:GYJ140"/>
    <mergeCell ref="GYK140:GYL140"/>
    <mergeCell ref="GYM140:GYN140"/>
    <mergeCell ref="GYO140:GYP140"/>
    <mergeCell ref="GYQ140:GYR140"/>
    <mergeCell ref="GYS140:GYT140"/>
    <mergeCell ref="GYU140:GYV140"/>
    <mergeCell ref="GYW140:GYX140"/>
    <mergeCell ref="GXO140:GXP140"/>
    <mergeCell ref="GXQ140:GXR140"/>
    <mergeCell ref="GXS140:GXT140"/>
    <mergeCell ref="GXU140:GXV140"/>
    <mergeCell ref="GXW140:GXX140"/>
    <mergeCell ref="GXY140:GXZ140"/>
    <mergeCell ref="GYA140:GYB140"/>
    <mergeCell ref="GYC140:GYD140"/>
    <mergeCell ref="GYE140:GYF140"/>
    <mergeCell ref="GWW140:GWX140"/>
    <mergeCell ref="GWY140:GWZ140"/>
    <mergeCell ref="GXA140:GXB140"/>
    <mergeCell ref="GXC140:GXD140"/>
    <mergeCell ref="GXE140:GXF140"/>
    <mergeCell ref="GXG140:GXH140"/>
    <mergeCell ref="GXI140:GXJ140"/>
    <mergeCell ref="GXK140:GXL140"/>
    <mergeCell ref="GXM140:GXN140"/>
    <mergeCell ref="GWE140:GWF140"/>
    <mergeCell ref="GWG140:GWH140"/>
    <mergeCell ref="GWI140:GWJ140"/>
    <mergeCell ref="GWK140:GWL140"/>
    <mergeCell ref="GWM140:GWN140"/>
    <mergeCell ref="GWO140:GWP140"/>
    <mergeCell ref="GWQ140:GWR140"/>
    <mergeCell ref="GWS140:GWT140"/>
    <mergeCell ref="GWU140:GWV140"/>
    <mergeCell ref="GVM140:GVN140"/>
    <mergeCell ref="GVO140:GVP140"/>
    <mergeCell ref="GVQ140:GVR140"/>
    <mergeCell ref="GVS140:GVT140"/>
    <mergeCell ref="GVU140:GVV140"/>
    <mergeCell ref="GVW140:GVX140"/>
    <mergeCell ref="GVY140:GVZ140"/>
    <mergeCell ref="GWA140:GWB140"/>
    <mergeCell ref="GWC140:GWD140"/>
    <mergeCell ref="GUU140:GUV140"/>
    <mergeCell ref="GUW140:GUX140"/>
    <mergeCell ref="GUY140:GUZ140"/>
    <mergeCell ref="GVA140:GVB140"/>
    <mergeCell ref="GVC140:GVD140"/>
    <mergeCell ref="GVE140:GVF140"/>
    <mergeCell ref="GVG140:GVH140"/>
    <mergeCell ref="GVI140:GVJ140"/>
    <mergeCell ref="GVK140:GVL140"/>
    <mergeCell ref="GUC140:GUD140"/>
    <mergeCell ref="GUE140:GUF140"/>
    <mergeCell ref="GUG140:GUH140"/>
    <mergeCell ref="GUI140:GUJ140"/>
    <mergeCell ref="GUK140:GUL140"/>
    <mergeCell ref="GUM140:GUN140"/>
    <mergeCell ref="GUO140:GUP140"/>
    <mergeCell ref="GUQ140:GUR140"/>
    <mergeCell ref="GUS140:GUT140"/>
    <mergeCell ref="GTK140:GTL140"/>
    <mergeCell ref="GTM140:GTN140"/>
    <mergeCell ref="GTO140:GTP140"/>
    <mergeCell ref="GTQ140:GTR140"/>
    <mergeCell ref="GTS140:GTT140"/>
    <mergeCell ref="GTU140:GTV140"/>
    <mergeCell ref="GTW140:GTX140"/>
    <mergeCell ref="GTY140:GTZ140"/>
    <mergeCell ref="GUA140:GUB140"/>
    <mergeCell ref="GSS140:GST140"/>
    <mergeCell ref="GSU140:GSV140"/>
    <mergeCell ref="GSW140:GSX140"/>
    <mergeCell ref="GSY140:GSZ140"/>
    <mergeCell ref="GTA140:GTB140"/>
    <mergeCell ref="GTC140:GTD140"/>
    <mergeCell ref="GTE140:GTF140"/>
    <mergeCell ref="GTG140:GTH140"/>
    <mergeCell ref="GTI140:GTJ140"/>
    <mergeCell ref="GSA140:GSB140"/>
    <mergeCell ref="GSC140:GSD140"/>
    <mergeCell ref="GSE140:GSF140"/>
    <mergeCell ref="GSG140:GSH140"/>
    <mergeCell ref="GSI140:GSJ140"/>
    <mergeCell ref="GSK140:GSL140"/>
    <mergeCell ref="GSM140:GSN140"/>
    <mergeCell ref="GSO140:GSP140"/>
    <mergeCell ref="GSQ140:GSR140"/>
    <mergeCell ref="GRI140:GRJ140"/>
    <mergeCell ref="GRK140:GRL140"/>
    <mergeCell ref="GRM140:GRN140"/>
    <mergeCell ref="GRO140:GRP140"/>
    <mergeCell ref="GRQ140:GRR140"/>
    <mergeCell ref="GRS140:GRT140"/>
    <mergeCell ref="GRU140:GRV140"/>
    <mergeCell ref="GRW140:GRX140"/>
    <mergeCell ref="GRY140:GRZ140"/>
    <mergeCell ref="GQQ140:GQR140"/>
    <mergeCell ref="GQS140:GQT140"/>
    <mergeCell ref="GQU140:GQV140"/>
    <mergeCell ref="GQW140:GQX140"/>
    <mergeCell ref="GQY140:GQZ140"/>
    <mergeCell ref="GRA140:GRB140"/>
    <mergeCell ref="GRC140:GRD140"/>
    <mergeCell ref="GRE140:GRF140"/>
    <mergeCell ref="GRG140:GRH140"/>
    <mergeCell ref="GPY140:GPZ140"/>
    <mergeCell ref="GQA140:GQB140"/>
    <mergeCell ref="GQC140:GQD140"/>
    <mergeCell ref="GQE140:GQF140"/>
    <mergeCell ref="GQG140:GQH140"/>
    <mergeCell ref="GQI140:GQJ140"/>
    <mergeCell ref="GQK140:GQL140"/>
    <mergeCell ref="GQM140:GQN140"/>
    <mergeCell ref="GQO140:GQP140"/>
    <mergeCell ref="GPG140:GPH140"/>
    <mergeCell ref="GPI140:GPJ140"/>
    <mergeCell ref="GPK140:GPL140"/>
    <mergeCell ref="GPM140:GPN140"/>
    <mergeCell ref="GPO140:GPP140"/>
    <mergeCell ref="GPQ140:GPR140"/>
    <mergeCell ref="GPS140:GPT140"/>
    <mergeCell ref="GPU140:GPV140"/>
    <mergeCell ref="GPW140:GPX140"/>
    <mergeCell ref="GOO140:GOP140"/>
    <mergeCell ref="GOQ140:GOR140"/>
    <mergeCell ref="GOS140:GOT140"/>
    <mergeCell ref="GOU140:GOV140"/>
    <mergeCell ref="GOW140:GOX140"/>
    <mergeCell ref="GOY140:GOZ140"/>
    <mergeCell ref="GPA140:GPB140"/>
    <mergeCell ref="GPC140:GPD140"/>
    <mergeCell ref="GPE140:GPF140"/>
    <mergeCell ref="GNW140:GNX140"/>
    <mergeCell ref="GNY140:GNZ140"/>
    <mergeCell ref="GOA140:GOB140"/>
    <mergeCell ref="GOC140:GOD140"/>
    <mergeCell ref="GOE140:GOF140"/>
    <mergeCell ref="GOG140:GOH140"/>
    <mergeCell ref="GOI140:GOJ140"/>
    <mergeCell ref="GOK140:GOL140"/>
    <mergeCell ref="GOM140:GON140"/>
    <mergeCell ref="GNE140:GNF140"/>
    <mergeCell ref="GNG140:GNH140"/>
    <mergeCell ref="GNI140:GNJ140"/>
    <mergeCell ref="GNK140:GNL140"/>
    <mergeCell ref="GNM140:GNN140"/>
    <mergeCell ref="GNO140:GNP140"/>
    <mergeCell ref="GNQ140:GNR140"/>
    <mergeCell ref="GNS140:GNT140"/>
    <mergeCell ref="GNU140:GNV140"/>
    <mergeCell ref="GMM140:GMN140"/>
    <mergeCell ref="GMO140:GMP140"/>
    <mergeCell ref="GMQ140:GMR140"/>
    <mergeCell ref="GMS140:GMT140"/>
    <mergeCell ref="GMU140:GMV140"/>
    <mergeCell ref="GMW140:GMX140"/>
    <mergeCell ref="GMY140:GMZ140"/>
    <mergeCell ref="GNA140:GNB140"/>
    <mergeCell ref="GNC140:GND140"/>
    <mergeCell ref="GLU140:GLV140"/>
    <mergeCell ref="GLW140:GLX140"/>
    <mergeCell ref="GLY140:GLZ140"/>
    <mergeCell ref="GMA140:GMB140"/>
    <mergeCell ref="GMC140:GMD140"/>
    <mergeCell ref="GME140:GMF140"/>
    <mergeCell ref="GMG140:GMH140"/>
    <mergeCell ref="GMI140:GMJ140"/>
    <mergeCell ref="GMK140:GML140"/>
    <mergeCell ref="GLC140:GLD140"/>
    <mergeCell ref="GLE140:GLF140"/>
    <mergeCell ref="GLG140:GLH140"/>
    <mergeCell ref="GLI140:GLJ140"/>
    <mergeCell ref="GLK140:GLL140"/>
    <mergeCell ref="GLM140:GLN140"/>
    <mergeCell ref="GLO140:GLP140"/>
    <mergeCell ref="GLQ140:GLR140"/>
    <mergeCell ref="GLS140:GLT140"/>
    <mergeCell ref="GKK140:GKL140"/>
    <mergeCell ref="GKM140:GKN140"/>
    <mergeCell ref="GKO140:GKP140"/>
    <mergeCell ref="GKQ140:GKR140"/>
    <mergeCell ref="GKS140:GKT140"/>
    <mergeCell ref="GKU140:GKV140"/>
    <mergeCell ref="GKW140:GKX140"/>
    <mergeCell ref="GKY140:GKZ140"/>
    <mergeCell ref="GLA140:GLB140"/>
    <mergeCell ref="GJS140:GJT140"/>
    <mergeCell ref="GJU140:GJV140"/>
    <mergeCell ref="GJW140:GJX140"/>
    <mergeCell ref="GJY140:GJZ140"/>
    <mergeCell ref="GKA140:GKB140"/>
    <mergeCell ref="GKC140:GKD140"/>
    <mergeCell ref="GKE140:GKF140"/>
    <mergeCell ref="GKG140:GKH140"/>
    <mergeCell ref="GKI140:GKJ140"/>
    <mergeCell ref="GJA140:GJB140"/>
    <mergeCell ref="GJC140:GJD140"/>
    <mergeCell ref="GJE140:GJF140"/>
    <mergeCell ref="GJG140:GJH140"/>
    <mergeCell ref="GJI140:GJJ140"/>
    <mergeCell ref="GJK140:GJL140"/>
    <mergeCell ref="GJM140:GJN140"/>
    <mergeCell ref="GJO140:GJP140"/>
    <mergeCell ref="GJQ140:GJR140"/>
    <mergeCell ref="GII140:GIJ140"/>
    <mergeCell ref="GIK140:GIL140"/>
    <mergeCell ref="GIM140:GIN140"/>
    <mergeCell ref="GIO140:GIP140"/>
    <mergeCell ref="GIQ140:GIR140"/>
    <mergeCell ref="GIS140:GIT140"/>
    <mergeCell ref="GIU140:GIV140"/>
    <mergeCell ref="GIW140:GIX140"/>
    <mergeCell ref="GIY140:GIZ140"/>
    <mergeCell ref="GHQ140:GHR140"/>
    <mergeCell ref="GHS140:GHT140"/>
    <mergeCell ref="GHU140:GHV140"/>
    <mergeCell ref="GHW140:GHX140"/>
    <mergeCell ref="GHY140:GHZ140"/>
    <mergeCell ref="GIA140:GIB140"/>
    <mergeCell ref="GIC140:GID140"/>
    <mergeCell ref="GIE140:GIF140"/>
    <mergeCell ref="GIG140:GIH140"/>
    <mergeCell ref="GGY140:GGZ140"/>
    <mergeCell ref="GHA140:GHB140"/>
    <mergeCell ref="GHC140:GHD140"/>
    <mergeCell ref="GHE140:GHF140"/>
    <mergeCell ref="GHG140:GHH140"/>
    <mergeCell ref="GHI140:GHJ140"/>
    <mergeCell ref="GHK140:GHL140"/>
    <mergeCell ref="GHM140:GHN140"/>
    <mergeCell ref="GHO140:GHP140"/>
    <mergeCell ref="GGG140:GGH140"/>
    <mergeCell ref="GGI140:GGJ140"/>
    <mergeCell ref="GGK140:GGL140"/>
    <mergeCell ref="GGM140:GGN140"/>
    <mergeCell ref="GGO140:GGP140"/>
    <mergeCell ref="GGQ140:GGR140"/>
    <mergeCell ref="GGS140:GGT140"/>
    <mergeCell ref="GGU140:GGV140"/>
    <mergeCell ref="GGW140:GGX140"/>
    <mergeCell ref="GFO140:GFP140"/>
    <mergeCell ref="GFQ140:GFR140"/>
    <mergeCell ref="GFS140:GFT140"/>
    <mergeCell ref="GFU140:GFV140"/>
    <mergeCell ref="GFW140:GFX140"/>
    <mergeCell ref="GFY140:GFZ140"/>
    <mergeCell ref="GGA140:GGB140"/>
    <mergeCell ref="GGC140:GGD140"/>
    <mergeCell ref="GGE140:GGF140"/>
    <mergeCell ref="GEW140:GEX140"/>
    <mergeCell ref="GEY140:GEZ140"/>
    <mergeCell ref="GFA140:GFB140"/>
    <mergeCell ref="GFC140:GFD140"/>
    <mergeCell ref="GFE140:GFF140"/>
    <mergeCell ref="GFG140:GFH140"/>
    <mergeCell ref="GFI140:GFJ140"/>
    <mergeCell ref="GFK140:GFL140"/>
    <mergeCell ref="GFM140:GFN140"/>
    <mergeCell ref="GEE140:GEF140"/>
    <mergeCell ref="GEG140:GEH140"/>
    <mergeCell ref="GEI140:GEJ140"/>
    <mergeCell ref="GEK140:GEL140"/>
    <mergeCell ref="GEM140:GEN140"/>
    <mergeCell ref="GEO140:GEP140"/>
    <mergeCell ref="GEQ140:GER140"/>
    <mergeCell ref="GES140:GET140"/>
    <mergeCell ref="GEU140:GEV140"/>
    <mergeCell ref="GDM140:GDN140"/>
    <mergeCell ref="GDO140:GDP140"/>
    <mergeCell ref="GDQ140:GDR140"/>
    <mergeCell ref="GDS140:GDT140"/>
    <mergeCell ref="GDU140:GDV140"/>
    <mergeCell ref="GDW140:GDX140"/>
    <mergeCell ref="GDY140:GDZ140"/>
    <mergeCell ref="GEA140:GEB140"/>
    <mergeCell ref="GEC140:GED140"/>
    <mergeCell ref="GCU140:GCV140"/>
    <mergeCell ref="GCW140:GCX140"/>
    <mergeCell ref="GCY140:GCZ140"/>
    <mergeCell ref="GDA140:GDB140"/>
    <mergeCell ref="GDC140:GDD140"/>
    <mergeCell ref="GDE140:GDF140"/>
    <mergeCell ref="GDG140:GDH140"/>
    <mergeCell ref="GDI140:GDJ140"/>
    <mergeCell ref="GDK140:GDL140"/>
    <mergeCell ref="GCC140:GCD140"/>
    <mergeCell ref="GCE140:GCF140"/>
    <mergeCell ref="GCG140:GCH140"/>
    <mergeCell ref="GCI140:GCJ140"/>
    <mergeCell ref="GCK140:GCL140"/>
    <mergeCell ref="GCM140:GCN140"/>
    <mergeCell ref="GCO140:GCP140"/>
    <mergeCell ref="GCQ140:GCR140"/>
    <mergeCell ref="GCS140:GCT140"/>
    <mergeCell ref="GBK140:GBL140"/>
    <mergeCell ref="GBM140:GBN140"/>
    <mergeCell ref="GBO140:GBP140"/>
    <mergeCell ref="GBQ140:GBR140"/>
    <mergeCell ref="GBS140:GBT140"/>
    <mergeCell ref="GBU140:GBV140"/>
    <mergeCell ref="GBW140:GBX140"/>
    <mergeCell ref="GBY140:GBZ140"/>
    <mergeCell ref="GCA140:GCB140"/>
    <mergeCell ref="GAS140:GAT140"/>
    <mergeCell ref="GAU140:GAV140"/>
    <mergeCell ref="GAW140:GAX140"/>
    <mergeCell ref="GAY140:GAZ140"/>
    <mergeCell ref="GBA140:GBB140"/>
    <mergeCell ref="GBC140:GBD140"/>
    <mergeCell ref="GBE140:GBF140"/>
    <mergeCell ref="GBG140:GBH140"/>
    <mergeCell ref="GBI140:GBJ140"/>
    <mergeCell ref="GAA140:GAB140"/>
    <mergeCell ref="GAC140:GAD140"/>
    <mergeCell ref="GAE140:GAF140"/>
    <mergeCell ref="GAG140:GAH140"/>
    <mergeCell ref="GAI140:GAJ140"/>
    <mergeCell ref="GAK140:GAL140"/>
    <mergeCell ref="GAM140:GAN140"/>
    <mergeCell ref="GAO140:GAP140"/>
    <mergeCell ref="GAQ140:GAR140"/>
    <mergeCell ref="FZI140:FZJ140"/>
    <mergeCell ref="FZK140:FZL140"/>
    <mergeCell ref="FZM140:FZN140"/>
    <mergeCell ref="FZO140:FZP140"/>
    <mergeCell ref="FZQ140:FZR140"/>
    <mergeCell ref="FZS140:FZT140"/>
    <mergeCell ref="FZU140:FZV140"/>
    <mergeCell ref="FZW140:FZX140"/>
    <mergeCell ref="FZY140:FZZ140"/>
    <mergeCell ref="FYQ140:FYR140"/>
    <mergeCell ref="FYS140:FYT140"/>
    <mergeCell ref="FYU140:FYV140"/>
    <mergeCell ref="FYW140:FYX140"/>
    <mergeCell ref="FYY140:FYZ140"/>
    <mergeCell ref="FZA140:FZB140"/>
    <mergeCell ref="FZC140:FZD140"/>
    <mergeCell ref="FZE140:FZF140"/>
    <mergeCell ref="FZG140:FZH140"/>
    <mergeCell ref="FXY140:FXZ140"/>
    <mergeCell ref="FYA140:FYB140"/>
    <mergeCell ref="FYC140:FYD140"/>
    <mergeCell ref="FYE140:FYF140"/>
    <mergeCell ref="FYG140:FYH140"/>
    <mergeCell ref="FYI140:FYJ140"/>
    <mergeCell ref="FYK140:FYL140"/>
    <mergeCell ref="FYM140:FYN140"/>
    <mergeCell ref="FYO140:FYP140"/>
    <mergeCell ref="FXG140:FXH140"/>
    <mergeCell ref="FXI140:FXJ140"/>
    <mergeCell ref="FXK140:FXL140"/>
    <mergeCell ref="FXM140:FXN140"/>
    <mergeCell ref="FXO140:FXP140"/>
    <mergeCell ref="FXQ140:FXR140"/>
    <mergeCell ref="FXS140:FXT140"/>
    <mergeCell ref="FXU140:FXV140"/>
    <mergeCell ref="FXW140:FXX140"/>
    <mergeCell ref="FWO140:FWP140"/>
    <mergeCell ref="FWQ140:FWR140"/>
    <mergeCell ref="FWS140:FWT140"/>
    <mergeCell ref="FWU140:FWV140"/>
    <mergeCell ref="FWW140:FWX140"/>
    <mergeCell ref="FWY140:FWZ140"/>
    <mergeCell ref="FXA140:FXB140"/>
    <mergeCell ref="FXC140:FXD140"/>
    <mergeCell ref="FXE140:FXF140"/>
    <mergeCell ref="FVW140:FVX140"/>
    <mergeCell ref="FVY140:FVZ140"/>
    <mergeCell ref="FWA140:FWB140"/>
    <mergeCell ref="FWC140:FWD140"/>
    <mergeCell ref="FWE140:FWF140"/>
    <mergeCell ref="FWG140:FWH140"/>
    <mergeCell ref="FWI140:FWJ140"/>
    <mergeCell ref="FWK140:FWL140"/>
    <mergeCell ref="FWM140:FWN140"/>
    <mergeCell ref="FVE140:FVF140"/>
    <mergeCell ref="FVG140:FVH140"/>
    <mergeCell ref="FVI140:FVJ140"/>
    <mergeCell ref="FVK140:FVL140"/>
    <mergeCell ref="FVM140:FVN140"/>
    <mergeCell ref="FVO140:FVP140"/>
    <mergeCell ref="FVQ140:FVR140"/>
    <mergeCell ref="FVS140:FVT140"/>
    <mergeCell ref="FVU140:FVV140"/>
    <mergeCell ref="FUM140:FUN140"/>
    <mergeCell ref="FUO140:FUP140"/>
    <mergeCell ref="FUQ140:FUR140"/>
    <mergeCell ref="FUS140:FUT140"/>
    <mergeCell ref="FUU140:FUV140"/>
    <mergeCell ref="FUW140:FUX140"/>
    <mergeCell ref="FUY140:FUZ140"/>
    <mergeCell ref="FVA140:FVB140"/>
    <mergeCell ref="FVC140:FVD140"/>
    <mergeCell ref="FTU140:FTV140"/>
    <mergeCell ref="FTW140:FTX140"/>
    <mergeCell ref="FTY140:FTZ140"/>
    <mergeCell ref="FUA140:FUB140"/>
    <mergeCell ref="FUC140:FUD140"/>
    <mergeCell ref="FUE140:FUF140"/>
    <mergeCell ref="FUG140:FUH140"/>
    <mergeCell ref="FUI140:FUJ140"/>
    <mergeCell ref="FUK140:FUL140"/>
    <mergeCell ref="FTC140:FTD140"/>
    <mergeCell ref="FTE140:FTF140"/>
    <mergeCell ref="FTG140:FTH140"/>
    <mergeCell ref="FTI140:FTJ140"/>
    <mergeCell ref="FTK140:FTL140"/>
    <mergeCell ref="FTM140:FTN140"/>
    <mergeCell ref="FTO140:FTP140"/>
    <mergeCell ref="FTQ140:FTR140"/>
    <mergeCell ref="FTS140:FTT140"/>
    <mergeCell ref="FSK140:FSL140"/>
    <mergeCell ref="FSM140:FSN140"/>
    <mergeCell ref="FSO140:FSP140"/>
    <mergeCell ref="FSQ140:FSR140"/>
    <mergeCell ref="FSS140:FST140"/>
    <mergeCell ref="FSU140:FSV140"/>
    <mergeCell ref="FSW140:FSX140"/>
    <mergeCell ref="FSY140:FSZ140"/>
    <mergeCell ref="FTA140:FTB140"/>
    <mergeCell ref="FRS140:FRT140"/>
    <mergeCell ref="FRU140:FRV140"/>
    <mergeCell ref="FRW140:FRX140"/>
    <mergeCell ref="FRY140:FRZ140"/>
    <mergeCell ref="FSA140:FSB140"/>
    <mergeCell ref="FSC140:FSD140"/>
    <mergeCell ref="FSE140:FSF140"/>
    <mergeCell ref="FSG140:FSH140"/>
    <mergeCell ref="FSI140:FSJ140"/>
    <mergeCell ref="FRA140:FRB140"/>
    <mergeCell ref="FRC140:FRD140"/>
    <mergeCell ref="FRE140:FRF140"/>
    <mergeCell ref="FRG140:FRH140"/>
    <mergeCell ref="FRI140:FRJ140"/>
    <mergeCell ref="FRK140:FRL140"/>
    <mergeCell ref="FRM140:FRN140"/>
    <mergeCell ref="FRO140:FRP140"/>
    <mergeCell ref="FRQ140:FRR140"/>
    <mergeCell ref="FQI140:FQJ140"/>
    <mergeCell ref="FQK140:FQL140"/>
    <mergeCell ref="FQM140:FQN140"/>
    <mergeCell ref="FQO140:FQP140"/>
    <mergeCell ref="FQQ140:FQR140"/>
    <mergeCell ref="FQS140:FQT140"/>
    <mergeCell ref="FQU140:FQV140"/>
    <mergeCell ref="FQW140:FQX140"/>
    <mergeCell ref="FQY140:FQZ140"/>
    <mergeCell ref="FPQ140:FPR140"/>
    <mergeCell ref="FPS140:FPT140"/>
    <mergeCell ref="FPU140:FPV140"/>
    <mergeCell ref="FPW140:FPX140"/>
    <mergeCell ref="FPY140:FPZ140"/>
    <mergeCell ref="FQA140:FQB140"/>
    <mergeCell ref="FQC140:FQD140"/>
    <mergeCell ref="FQE140:FQF140"/>
    <mergeCell ref="FQG140:FQH140"/>
    <mergeCell ref="FOY140:FOZ140"/>
    <mergeCell ref="FPA140:FPB140"/>
    <mergeCell ref="FPC140:FPD140"/>
    <mergeCell ref="FPE140:FPF140"/>
    <mergeCell ref="FPG140:FPH140"/>
    <mergeCell ref="FPI140:FPJ140"/>
    <mergeCell ref="FPK140:FPL140"/>
    <mergeCell ref="FPM140:FPN140"/>
    <mergeCell ref="FPO140:FPP140"/>
    <mergeCell ref="FOG140:FOH140"/>
    <mergeCell ref="FOI140:FOJ140"/>
    <mergeCell ref="FOK140:FOL140"/>
    <mergeCell ref="FOM140:FON140"/>
    <mergeCell ref="FOO140:FOP140"/>
    <mergeCell ref="FOQ140:FOR140"/>
    <mergeCell ref="FOS140:FOT140"/>
    <mergeCell ref="FOU140:FOV140"/>
    <mergeCell ref="FOW140:FOX140"/>
    <mergeCell ref="FNO140:FNP140"/>
    <mergeCell ref="FNQ140:FNR140"/>
    <mergeCell ref="FNS140:FNT140"/>
    <mergeCell ref="FNU140:FNV140"/>
    <mergeCell ref="FNW140:FNX140"/>
    <mergeCell ref="FNY140:FNZ140"/>
    <mergeCell ref="FOA140:FOB140"/>
    <mergeCell ref="FOC140:FOD140"/>
    <mergeCell ref="FOE140:FOF140"/>
    <mergeCell ref="FMW140:FMX140"/>
    <mergeCell ref="FMY140:FMZ140"/>
    <mergeCell ref="FNA140:FNB140"/>
    <mergeCell ref="FNC140:FND140"/>
    <mergeCell ref="FNE140:FNF140"/>
    <mergeCell ref="FNG140:FNH140"/>
    <mergeCell ref="FNI140:FNJ140"/>
    <mergeCell ref="FNK140:FNL140"/>
    <mergeCell ref="FNM140:FNN140"/>
    <mergeCell ref="FME140:FMF140"/>
    <mergeCell ref="FMG140:FMH140"/>
    <mergeCell ref="FMI140:FMJ140"/>
    <mergeCell ref="FMK140:FML140"/>
    <mergeCell ref="FMM140:FMN140"/>
    <mergeCell ref="FMO140:FMP140"/>
    <mergeCell ref="FMQ140:FMR140"/>
    <mergeCell ref="FMS140:FMT140"/>
    <mergeCell ref="FMU140:FMV140"/>
    <mergeCell ref="FLM140:FLN140"/>
    <mergeCell ref="FLO140:FLP140"/>
    <mergeCell ref="FLQ140:FLR140"/>
    <mergeCell ref="FLS140:FLT140"/>
    <mergeCell ref="FLU140:FLV140"/>
    <mergeCell ref="FLW140:FLX140"/>
    <mergeCell ref="FLY140:FLZ140"/>
    <mergeCell ref="FMA140:FMB140"/>
    <mergeCell ref="FMC140:FMD140"/>
    <mergeCell ref="FKU140:FKV140"/>
    <mergeCell ref="FKW140:FKX140"/>
    <mergeCell ref="FKY140:FKZ140"/>
    <mergeCell ref="FLA140:FLB140"/>
    <mergeCell ref="FLC140:FLD140"/>
    <mergeCell ref="FLE140:FLF140"/>
    <mergeCell ref="FLG140:FLH140"/>
    <mergeCell ref="FLI140:FLJ140"/>
    <mergeCell ref="FLK140:FLL140"/>
    <mergeCell ref="FKC140:FKD140"/>
    <mergeCell ref="FKE140:FKF140"/>
    <mergeCell ref="FKG140:FKH140"/>
    <mergeCell ref="FKI140:FKJ140"/>
    <mergeCell ref="FKK140:FKL140"/>
    <mergeCell ref="FKM140:FKN140"/>
    <mergeCell ref="FKO140:FKP140"/>
    <mergeCell ref="FKQ140:FKR140"/>
    <mergeCell ref="FKS140:FKT140"/>
    <mergeCell ref="FJK140:FJL140"/>
    <mergeCell ref="FJM140:FJN140"/>
    <mergeCell ref="FJO140:FJP140"/>
    <mergeCell ref="FJQ140:FJR140"/>
    <mergeCell ref="FJS140:FJT140"/>
    <mergeCell ref="FJU140:FJV140"/>
    <mergeCell ref="FJW140:FJX140"/>
    <mergeCell ref="FJY140:FJZ140"/>
    <mergeCell ref="FKA140:FKB140"/>
    <mergeCell ref="FIS140:FIT140"/>
    <mergeCell ref="FIU140:FIV140"/>
    <mergeCell ref="FIW140:FIX140"/>
    <mergeCell ref="FIY140:FIZ140"/>
    <mergeCell ref="FJA140:FJB140"/>
    <mergeCell ref="FJC140:FJD140"/>
    <mergeCell ref="FJE140:FJF140"/>
    <mergeCell ref="FJG140:FJH140"/>
    <mergeCell ref="FJI140:FJJ140"/>
    <mergeCell ref="FIA140:FIB140"/>
    <mergeCell ref="FIC140:FID140"/>
    <mergeCell ref="FIE140:FIF140"/>
    <mergeCell ref="FIG140:FIH140"/>
    <mergeCell ref="FII140:FIJ140"/>
    <mergeCell ref="FIK140:FIL140"/>
    <mergeCell ref="FIM140:FIN140"/>
    <mergeCell ref="FIO140:FIP140"/>
    <mergeCell ref="FIQ140:FIR140"/>
    <mergeCell ref="FHI140:FHJ140"/>
    <mergeCell ref="FHK140:FHL140"/>
    <mergeCell ref="FHM140:FHN140"/>
    <mergeCell ref="FHO140:FHP140"/>
    <mergeCell ref="FHQ140:FHR140"/>
    <mergeCell ref="FHS140:FHT140"/>
    <mergeCell ref="FHU140:FHV140"/>
    <mergeCell ref="FHW140:FHX140"/>
    <mergeCell ref="FHY140:FHZ140"/>
    <mergeCell ref="FGQ140:FGR140"/>
    <mergeCell ref="FGS140:FGT140"/>
    <mergeCell ref="FGU140:FGV140"/>
    <mergeCell ref="FGW140:FGX140"/>
    <mergeCell ref="FGY140:FGZ140"/>
    <mergeCell ref="FHA140:FHB140"/>
    <mergeCell ref="FHC140:FHD140"/>
    <mergeCell ref="FHE140:FHF140"/>
    <mergeCell ref="FHG140:FHH140"/>
    <mergeCell ref="FFY140:FFZ140"/>
    <mergeCell ref="FGA140:FGB140"/>
    <mergeCell ref="FGC140:FGD140"/>
    <mergeCell ref="FGE140:FGF140"/>
    <mergeCell ref="FGG140:FGH140"/>
    <mergeCell ref="FGI140:FGJ140"/>
    <mergeCell ref="FGK140:FGL140"/>
    <mergeCell ref="FGM140:FGN140"/>
    <mergeCell ref="FGO140:FGP140"/>
    <mergeCell ref="FFG140:FFH140"/>
    <mergeCell ref="FFI140:FFJ140"/>
    <mergeCell ref="FFK140:FFL140"/>
    <mergeCell ref="FFM140:FFN140"/>
    <mergeCell ref="FFO140:FFP140"/>
    <mergeCell ref="FFQ140:FFR140"/>
    <mergeCell ref="FFS140:FFT140"/>
    <mergeCell ref="FFU140:FFV140"/>
    <mergeCell ref="FFW140:FFX140"/>
    <mergeCell ref="FEO140:FEP140"/>
    <mergeCell ref="FEQ140:FER140"/>
    <mergeCell ref="FES140:FET140"/>
    <mergeCell ref="FEU140:FEV140"/>
    <mergeCell ref="FEW140:FEX140"/>
    <mergeCell ref="FEY140:FEZ140"/>
    <mergeCell ref="FFA140:FFB140"/>
    <mergeCell ref="FFC140:FFD140"/>
    <mergeCell ref="FFE140:FFF140"/>
    <mergeCell ref="FDW140:FDX140"/>
    <mergeCell ref="FDY140:FDZ140"/>
    <mergeCell ref="FEA140:FEB140"/>
    <mergeCell ref="FEC140:FED140"/>
    <mergeCell ref="FEE140:FEF140"/>
    <mergeCell ref="FEG140:FEH140"/>
    <mergeCell ref="FEI140:FEJ140"/>
    <mergeCell ref="FEK140:FEL140"/>
    <mergeCell ref="FEM140:FEN140"/>
    <mergeCell ref="FDE140:FDF140"/>
    <mergeCell ref="FDG140:FDH140"/>
    <mergeCell ref="FDI140:FDJ140"/>
    <mergeCell ref="FDK140:FDL140"/>
    <mergeCell ref="FDM140:FDN140"/>
    <mergeCell ref="FDO140:FDP140"/>
    <mergeCell ref="FDQ140:FDR140"/>
    <mergeCell ref="FDS140:FDT140"/>
    <mergeCell ref="FDU140:FDV140"/>
    <mergeCell ref="FCM140:FCN140"/>
    <mergeCell ref="FCO140:FCP140"/>
    <mergeCell ref="FCQ140:FCR140"/>
    <mergeCell ref="FCS140:FCT140"/>
    <mergeCell ref="FCU140:FCV140"/>
    <mergeCell ref="FCW140:FCX140"/>
    <mergeCell ref="FCY140:FCZ140"/>
    <mergeCell ref="FDA140:FDB140"/>
    <mergeCell ref="FDC140:FDD140"/>
    <mergeCell ref="FBU140:FBV140"/>
    <mergeCell ref="FBW140:FBX140"/>
    <mergeCell ref="FBY140:FBZ140"/>
    <mergeCell ref="FCA140:FCB140"/>
    <mergeCell ref="FCC140:FCD140"/>
    <mergeCell ref="FCE140:FCF140"/>
    <mergeCell ref="FCG140:FCH140"/>
    <mergeCell ref="FCI140:FCJ140"/>
    <mergeCell ref="FCK140:FCL140"/>
    <mergeCell ref="FBC140:FBD140"/>
    <mergeCell ref="FBE140:FBF140"/>
    <mergeCell ref="FBG140:FBH140"/>
    <mergeCell ref="FBI140:FBJ140"/>
    <mergeCell ref="FBK140:FBL140"/>
    <mergeCell ref="FBM140:FBN140"/>
    <mergeCell ref="FBO140:FBP140"/>
    <mergeCell ref="FBQ140:FBR140"/>
    <mergeCell ref="FBS140:FBT140"/>
    <mergeCell ref="FAK140:FAL140"/>
    <mergeCell ref="FAM140:FAN140"/>
    <mergeCell ref="FAO140:FAP140"/>
    <mergeCell ref="FAQ140:FAR140"/>
    <mergeCell ref="FAS140:FAT140"/>
    <mergeCell ref="FAU140:FAV140"/>
    <mergeCell ref="FAW140:FAX140"/>
    <mergeCell ref="FAY140:FAZ140"/>
    <mergeCell ref="FBA140:FBB140"/>
    <mergeCell ref="EZS140:EZT140"/>
    <mergeCell ref="EZU140:EZV140"/>
    <mergeCell ref="EZW140:EZX140"/>
    <mergeCell ref="EZY140:EZZ140"/>
    <mergeCell ref="FAA140:FAB140"/>
    <mergeCell ref="FAC140:FAD140"/>
    <mergeCell ref="FAE140:FAF140"/>
    <mergeCell ref="FAG140:FAH140"/>
    <mergeCell ref="FAI140:FAJ140"/>
    <mergeCell ref="EZA140:EZB140"/>
    <mergeCell ref="EZC140:EZD140"/>
    <mergeCell ref="EZE140:EZF140"/>
    <mergeCell ref="EZG140:EZH140"/>
    <mergeCell ref="EZI140:EZJ140"/>
    <mergeCell ref="EZK140:EZL140"/>
    <mergeCell ref="EZM140:EZN140"/>
    <mergeCell ref="EZO140:EZP140"/>
    <mergeCell ref="EZQ140:EZR140"/>
    <mergeCell ref="EYI140:EYJ140"/>
    <mergeCell ref="EYK140:EYL140"/>
    <mergeCell ref="EYM140:EYN140"/>
    <mergeCell ref="EYO140:EYP140"/>
    <mergeCell ref="EYQ140:EYR140"/>
    <mergeCell ref="EYS140:EYT140"/>
    <mergeCell ref="EYU140:EYV140"/>
    <mergeCell ref="EYW140:EYX140"/>
    <mergeCell ref="EYY140:EYZ140"/>
    <mergeCell ref="EXQ140:EXR140"/>
    <mergeCell ref="EXS140:EXT140"/>
    <mergeCell ref="EXU140:EXV140"/>
    <mergeCell ref="EXW140:EXX140"/>
    <mergeCell ref="EXY140:EXZ140"/>
    <mergeCell ref="EYA140:EYB140"/>
    <mergeCell ref="EYC140:EYD140"/>
    <mergeCell ref="EYE140:EYF140"/>
    <mergeCell ref="EYG140:EYH140"/>
    <mergeCell ref="EWY140:EWZ140"/>
    <mergeCell ref="EXA140:EXB140"/>
    <mergeCell ref="EXC140:EXD140"/>
    <mergeCell ref="EXE140:EXF140"/>
    <mergeCell ref="EXG140:EXH140"/>
    <mergeCell ref="EXI140:EXJ140"/>
    <mergeCell ref="EXK140:EXL140"/>
    <mergeCell ref="EXM140:EXN140"/>
    <mergeCell ref="EXO140:EXP140"/>
    <mergeCell ref="EWG140:EWH140"/>
    <mergeCell ref="EWI140:EWJ140"/>
    <mergeCell ref="EWK140:EWL140"/>
    <mergeCell ref="EWM140:EWN140"/>
    <mergeCell ref="EWO140:EWP140"/>
    <mergeCell ref="EWQ140:EWR140"/>
    <mergeCell ref="EWS140:EWT140"/>
    <mergeCell ref="EWU140:EWV140"/>
    <mergeCell ref="EWW140:EWX140"/>
    <mergeCell ref="EVO140:EVP140"/>
    <mergeCell ref="EVQ140:EVR140"/>
    <mergeCell ref="EVS140:EVT140"/>
    <mergeCell ref="EVU140:EVV140"/>
    <mergeCell ref="EVW140:EVX140"/>
    <mergeCell ref="EVY140:EVZ140"/>
    <mergeCell ref="EWA140:EWB140"/>
    <mergeCell ref="EWC140:EWD140"/>
    <mergeCell ref="EWE140:EWF140"/>
    <mergeCell ref="EUW140:EUX140"/>
    <mergeCell ref="EUY140:EUZ140"/>
    <mergeCell ref="EVA140:EVB140"/>
    <mergeCell ref="EVC140:EVD140"/>
    <mergeCell ref="EVE140:EVF140"/>
    <mergeCell ref="EVG140:EVH140"/>
    <mergeCell ref="EVI140:EVJ140"/>
    <mergeCell ref="EVK140:EVL140"/>
    <mergeCell ref="EVM140:EVN140"/>
    <mergeCell ref="EUE140:EUF140"/>
    <mergeCell ref="EUG140:EUH140"/>
    <mergeCell ref="EUI140:EUJ140"/>
    <mergeCell ref="EUK140:EUL140"/>
    <mergeCell ref="EUM140:EUN140"/>
    <mergeCell ref="EUO140:EUP140"/>
    <mergeCell ref="EUQ140:EUR140"/>
    <mergeCell ref="EUS140:EUT140"/>
    <mergeCell ref="EUU140:EUV140"/>
    <mergeCell ref="ETM140:ETN140"/>
    <mergeCell ref="ETO140:ETP140"/>
    <mergeCell ref="ETQ140:ETR140"/>
    <mergeCell ref="ETS140:ETT140"/>
    <mergeCell ref="ETU140:ETV140"/>
    <mergeCell ref="ETW140:ETX140"/>
    <mergeCell ref="ETY140:ETZ140"/>
    <mergeCell ref="EUA140:EUB140"/>
    <mergeCell ref="EUC140:EUD140"/>
    <mergeCell ref="ESU140:ESV140"/>
    <mergeCell ref="ESW140:ESX140"/>
    <mergeCell ref="ESY140:ESZ140"/>
    <mergeCell ref="ETA140:ETB140"/>
    <mergeCell ref="ETC140:ETD140"/>
    <mergeCell ref="ETE140:ETF140"/>
    <mergeCell ref="ETG140:ETH140"/>
    <mergeCell ref="ETI140:ETJ140"/>
    <mergeCell ref="ETK140:ETL140"/>
    <mergeCell ref="ESC140:ESD140"/>
    <mergeCell ref="ESE140:ESF140"/>
    <mergeCell ref="ESG140:ESH140"/>
    <mergeCell ref="ESI140:ESJ140"/>
    <mergeCell ref="ESK140:ESL140"/>
    <mergeCell ref="ESM140:ESN140"/>
    <mergeCell ref="ESO140:ESP140"/>
    <mergeCell ref="ESQ140:ESR140"/>
    <mergeCell ref="ESS140:EST140"/>
    <mergeCell ref="ERK140:ERL140"/>
    <mergeCell ref="ERM140:ERN140"/>
    <mergeCell ref="ERO140:ERP140"/>
    <mergeCell ref="ERQ140:ERR140"/>
    <mergeCell ref="ERS140:ERT140"/>
    <mergeCell ref="ERU140:ERV140"/>
    <mergeCell ref="ERW140:ERX140"/>
    <mergeCell ref="ERY140:ERZ140"/>
    <mergeCell ref="ESA140:ESB140"/>
    <mergeCell ref="EQS140:EQT140"/>
    <mergeCell ref="EQU140:EQV140"/>
    <mergeCell ref="EQW140:EQX140"/>
    <mergeCell ref="EQY140:EQZ140"/>
    <mergeCell ref="ERA140:ERB140"/>
    <mergeCell ref="ERC140:ERD140"/>
    <mergeCell ref="ERE140:ERF140"/>
    <mergeCell ref="ERG140:ERH140"/>
    <mergeCell ref="ERI140:ERJ140"/>
    <mergeCell ref="EQA140:EQB140"/>
    <mergeCell ref="EQC140:EQD140"/>
    <mergeCell ref="EQE140:EQF140"/>
    <mergeCell ref="EQG140:EQH140"/>
    <mergeCell ref="EQI140:EQJ140"/>
    <mergeCell ref="EQK140:EQL140"/>
    <mergeCell ref="EQM140:EQN140"/>
    <mergeCell ref="EQO140:EQP140"/>
    <mergeCell ref="EQQ140:EQR140"/>
    <mergeCell ref="EPI140:EPJ140"/>
    <mergeCell ref="EPK140:EPL140"/>
    <mergeCell ref="EPM140:EPN140"/>
    <mergeCell ref="EPO140:EPP140"/>
    <mergeCell ref="EPQ140:EPR140"/>
    <mergeCell ref="EPS140:EPT140"/>
    <mergeCell ref="EPU140:EPV140"/>
    <mergeCell ref="EPW140:EPX140"/>
    <mergeCell ref="EPY140:EPZ140"/>
    <mergeCell ref="EOQ140:EOR140"/>
    <mergeCell ref="EOS140:EOT140"/>
    <mergeCell ref="EOU140:EOV140"/>
    <mergeCell ref="EOW140:EOX140"/>
    <mergeCell ref="EOY140:EOZ140"/>
    <mergeCell ref="EPA140:EPB140"/>
    <mergeCell ref="EPC140:EPD140"/>
    <mergeCell ref="EPE140:EPF140"/>
    <mergeCell ref="EPG140:EPH140"/>
    <mergeCell ref="ENY140:ENZ140"/>
    <mergeCell ref="EOA140:EOB140"/>
    <mergeCell ref="EOC140:EOD140"/>
    <mergeCell ref="EOE140:EOF140"/>
    <mergeCell ref="EOG140:EOH140"/>
    <mergeCell ref="EOI140:EOJ140"/>
    <mergeCell ref="EOK140:EOL140"/>
    <mergeCell ref="EOM140:EON140"/>
    <mergeCell ref="EOO140:EOP140"/>
    <mergeCell ref="ENG140:ENH140"/>
    <mergeCell ref="ENI140:ENJ140"/>
    <mergeCell ref="ENK140:ENL140"/>
    <mergeCell ref="ENM140:ENN140"/>
    <mergeCell ref="ENO140:ENP140"/>
    <mergeCell ref="ENQ140:ENR140"/>
    <mergeCell ref="ENS140:ENT140"/>
    <mergeCell ref="ENU140:ENV140"/>
    <mergeCell ref="ENW140:ENX140"/>
    <mergeCell ref="EMO140:EMP140"/>
    <mergeCell ref="EMQ140:EMR140"/>
    <mergeCell ref="EMS140:EMT140"/>
    <mergeCell ref="EMU140:EMV140"/>
    <mergeCell ref="EMW140:EMX140"/>
    <mergeCell ref="EMY140:EMZ140"/>
    <mergeCell ref="ENA140:ENB140"/>
    <mergeCell ref="ENC140:END140"/>
    <mergeCell ref="ENE140:ENF140"/>
    <mergeCell ref="ELW140:ELX140"/>
    <mergeCell ref="ELY140:ELZ140"/>
    <mergeCell ref="EMA140:EMB140"/>
    <mergeCell ref="EMC140:EMD140"/>
    <mergeCell ref="EME140:EMF140"/>
    <mergeCell ref="EMG140:EMH140"/>
    <mergeCell ref="EMI140:EMJ140"/>
    <mergeCell ref="EMK140:EML140"/>
    <mergeCell ref="EMM140:EMN140"/>
    <mergeCell ref="ELE140:ELF140"/>
    <mergeCell ref="ELG140:ELH140"/>
    <mergeCell ref="ELI140:ELJ140"/>
    <mergeCell ref="ELK140:ELL140"/>
    <mergeCell ref="ELM140:ELN140"/>
    <mergeCell ref="ELO140:ELP140"/>
    <mergeCell ref="ELQ140:ELR140"/>
    <mergeCell ref="ELS140:ELT140"/>
    <mergeCell ref="ELU140:ELV140"/>
    <mergeCell ref="EKM140:EKN140"/>
    <mergeCell ref="EKO140:EKP140"/>
    <mergeCell ref="EKQ140:EKR140"/>
    <mergeCell ref="EKS140:EKT140"/>
    <mergeCell ref="EKU140:EKV140"/>
    <mergeCell ref="EKW140:EKX140"/>
    <mergeCell ref="EKY140:EKZ140"/>
    <mergeCell ref="ELA140:ELB140"/>
    <mergeCell ref="ELC140:ELD140"/>
    <mergeCell ref="EJU140:EJV140"/>
    <mergeCell ref="EJW140:EJX140"/>
    <mergeCell ref="EJY140:EJZ140"/>
    <mergeCell ref="EKA140:EKB140"/>
    <mergeCell ref="EKC140:EKD140"/>
    <mergeCell ref="EKE140:EKF140"/>
    <mergeCell ref="EKG140:EKH140"/>
    <mergeCell ref="EKI140:EKJ140"/>
    <mergeCell ref="EKK140:EKL140"/>
    <mergeCell ref="EJC140:EJD140"/>
    <mergeCell ref="EJE140:EJF140"/>
    <mergeCell ref="EJG140:EJH140"/>
    <mergeCell ref="EJI140:EJJ140"/>
    <mergeCell ref="EJK140:EJL140"/>
    <mergeCell ref="EJM140:EJN140"/>
    <mergeCell ref="EJO140:EJP140"/>
    <mergeCell ref="EJQ140:EJR140"/>
    <mergeCell ref="EJS140:EJT140"/>
    <mergeCell ref="EIK140:EIL140"/>
    <mergeCell ref="EIM140:EIN140"/>
    <mergeCell ref="EIO140:EIP140"/>
    <mergeCell ref="EIQ140:EIR140"/>
    <mergeCell ref="EIS140:EIT140"/>
    <mergeCell ref="EIU140:EIV140"/>
    <mergeCell ref="EIW140:EIX140"/>
    <mergeCell ref="EIY140:EIZ140"/>
    <mergeCell ref="EJA140:EJB140"/>
    <mergeCell ref="EHS140:EHT140"/>
    <mergeCell ref="EHU140:EHV140"/>
    <mergeCell ref="EHW140:EHX140"/>
    <mergeCell ref="EHY140:EHZ140"/>
    <mergeCell ref="EIA140:EIB140"/>
    <mergeCell ref="EIC140:EID140"/>
    <mergeCell ref="EIE140:EIF140"/>
    <mergeCell ref="EIG140:EIH140"/>
    <mergeCell ref="EII140:EIJ140"/>
    <mergeCell ref="EHA140:EHB140"/>
    <mergeCell ref="EHC140:EHD140"/>
    <mergeCell ref="EHE140:EHF140"/>
    <mergeCell ref="EHG140:EHH140"/>
    <mergeCell ref="EHI140:EHJ140"/>
    <mergeCell ref="EHK140:EHL140"/>
    <mergeCell ref="EHM140:EHN140"/>
    <mergeCell ref="EHO140:EHP140"/>
    <mergeCell ref="EHQ140:EHR140"/>
    <mergeCell ref="EGI140:EGJ140"/>
    <mergeCell ref="EGK140:EGL140"/>
    <mergeCell ref="EGM140:EGN140"/>
    <mergeCell ref="EGO140:EGP140"/>
    <mergeCell ref="EGQ140:EGR140"/>
    <mergeCell ref="EGS140:EGT140"/>
    <mergeCell ref="EGU140:EGV140"/>
    <mergeCell ref="EGW140:EGX140"/>
    <mergeCell ref="EGY140:EGZ140"/>
    <mergeCell ref="EFQ140:EFR140"/>
    <mergeCell ref="EFS140:EFT140"/>
    <mergeCell ref="EFU140:EFV140"/>
    <mergeCell ref="EFW140:EFX140"/>
    <mergeCell ref="EFY140:EFZ140"/>
    <mergeCell ref="EGA140:EGB140"/>
    <mergeCell ref="EGC140:EGD140"/>
    <mergeCell ref="EGE140:EGF140"/>
    <mergeCell ref="EGG140:EGH140"/>
    <mergeCell ref="EEY140:EEZ140"/>
    <mergeCell ref="EFA140:EFB140"/>
    <mergeCell ref="EFC140:EFD140"/>
    <mergeCell ref="EFE140:EFF140"/>
    <mergeCell ref="EFG140:EFH140"/>
    <mergeCell ref="EFI140:EFJ140"/>
    <mergeCell ref="EFK140:EFL140"/>
    <mergeCell ref="EFM140:EFN140"/>
    <mergeCell ref="EFO140:EFP140"/>
    <mergeCell ref="EEG140:EEH140"/>
    <mergeCell ref="EEI140:EEJ140"/>
    <mergeCell ref="EEK140:EEL140"/>
    <mergeCell ref="EEM140:EEN140"/>
    <mergeCell ref="EEO140:EEP140"/>
    <mergeCell ref="EEQ140:EER140"/>
    <mergeCell ref="EES140:EET140"/>
    <mergeCell ref="EEU140:EEV140"/>
    <mergeCell ref="EEW140:EEX140"/>
    <mergeCell ref="EDO140:EDP140"/>
    <mergeCell ref="EDQ140:EDR140"/>
    <mergeCell ref="EDS140:EDT140"/>
    <mergeCell ref="EDU140:EDV140"/>
    <mergeCell ref="EDW140:EDX140"/>
    <mergeCell ref="EDY140:EDZ140"/>
    <mergeCell ref="EEA140:EEB140"/>
    <mergeCell ref="EEC140:EED140"/>
    <mergeCell ref="EEE140:EEF140"/>
    <mergeCell ref="ECW140:ECX140"/>
    <mergeCell ref="ECY140:ECZ140"/>
    <mergeCell ref="EDA140:EDB140"/>
    <mergeCell ref="EDC140:EDD140"/>
    <mergeCell ref="EDE140:EDF140"/>
    <mergeCell ref="EDG140:EDH140"/>
    <mergeCell ref="EDI140:EDJ140"/>
    <mergeCell ref="EDK140:EDL140"/>
    <mergeCell ref="EDM140:EDN140"/>
    <mergeCell ref="ECE140:ECF140"/>
    <mergeCell ref="ECG140:ECH140"/>
    <mergeCell ref="ECI140:ECJ140"/>
    <mergeCell ref="ECK140:ECL140"/>
    <mergeCell ref="ECM140:ECN140"/>
    <mergeCell ref="ECO140:ECP140"/>
    <mergeCell ref="ECQ140:ECR140"/>
    <mergeCell ref="ECS140:ECT140"/>
    <mergeCell ref="ECU140:ECV140"/>
    <mergeCell ref="EBM140:EBN140"/>
    <mergeCell ref="EBO140:EBP140"/>
    <mergeCell ref="EBQ140:EBR140"/>
    <mergeCell ref="EBS140:EBT140"/>
    <mergeCell ref="EBU140:EBV140"/>
    <mergeCell ref="EBW140:EBX140"/>
    <mergeCell ref="EBY140:EBZ140"/>
    <mergeCell ref="ECA140:ECB140"/>
    <mergeCell ref="ECC140:ECD140"/>
    <mergeCell ref="EAU140:EAV140"/>
    <mergeCell ref="EAW140:EAX140"/>
    <mergeCell ref="EAY140:EAZ140"/>
    <mergeCell ref="EBA140:EBB140"/>
    <mergeCell ref="EBC140:EBD140"/>
    <mergeCell ref="EBE140:EBF140"/>
    <mergeCell ref="EBG140:EBH140"/>
    <mergeCell ref="EBI140:EBJ140"/>
    <mergeCell ref="EBK140:EBL140"/>
    <mergeCell ref="EAC140:EAD140"/>
    <mergeCell ref="EAE140:EAF140"/>
    <mergeCell ref="EAG140:EAH140"/>
    <mergeCell ref="EAI140:EAJ140"/>
    <mergeCell ref="EAK140:EAL140"/>
    <mergeCell ref="EAM140:EAN140"/>
    <mergeCell ref="EAO140:EAP140"/>
    <mergeCell ref="EAQ140:EAR140"/>
    <mergeCell ref="EAS140:EAT140"/>
    <mergeCell ref="DZK140:DZL140"/>
    <mergeCell ref="DZM140:DZN140"/>
    <mergeCell ref="DZO140:DZP140"/>
    <mergeCell ref="DZQ140:DZR140"/>
    <mergeCell ref="DZS140:DZT140"/>
    <mergeCell ref="DZU140:DZV140"/>
    <mergeCell ref="DZW140:DZX140"/>
    <mergeCell ref="DZY140:DZZ140"/>
    <mergeCell ref="EAA140:EAB140"/>
    <mergeCell ref="DYS140:DYT140"/>
    <mergeCell ref="DYU140:DYV140"/>
    <mergeCell ref="DYW140:DYX140"/>
    <mergeCell ref="DYY140:DYZ140"/>
    <mergeCell ref="DZA140:DZB140"/>
    <mergeCell ref="DZC140:DZD140"/>
    <mergeCell ref="DZE140:DZF140"/>
    <mergeCell ref="DZG140:DZH140"/>
    <mergeCell ref="DZI140:DZJ140"/>
    <mergeCell ref="DYA140:DYB140"/>
    <mergeCell ref="DYC140:DYD140"/>
    <mergeCell ref="DYE140:DYF140"/>
    <mergeCell ref="DYG140:DYH140"/>
    <mergeCell ref="DYI140:DYJ140"/>
    <mergeCell ref="DYK140:DYL140"/>
    <mergeCell ref="DYM140:DYN140"/>
    <mergeCell ref="DYO140:DYP140"/>
    <mergeCell ref="DYQ140:DYR140"/>
    <mergeCell ref="DXI140:DXJ140"/>
    <mergeCell ref="DXK140:DXL140"/>
    <mergeCell ref="DXM140:DXN140"/>
    <mergeCell ref="DXO140:DXP140"/>
    <mergeCell ref="DXQ140:DXR140"/>
    <mergeCell ref="DXS140:DXT140"/>
    <mergeCell ref="DXU140:DXV140"/>
    <mergeCell ref="DXW140:DXX140"/>
    <mergeCell ref="DXY140:DXZ140"/>
    <mergeCell ref="DWQ140:DWR140"/>
    <mergeCell ref="DWS140:DWT140"/>
    <mergeCell ref="DWU140:DWV140"/>
    <mergeCell ref="DWW140:DWX140"/>
    <mergeCell ref="DWY140:DWZ140"/>
    <mergeCell ref="DXA140:DXB140"/>
    <mergeCell ref="DXC140:DXD140"/>
    <mergeCell ref="DXE140:DXF140"/>
    <mergeCell ref="DXG140:DXH140"/>
    <mergeCell ref="DVY140:DVZ140"/>
    <mergeCell ref="DWA140:DWB140"/>
    <mergeCell ref="DWC140:DWD140"/>
    <mergeCell ref="DWE140:DWF140"/>
    <mergeCell ref="DWG140:DWH140"/>
    <mergeCell ref="DWI140:DWJ140"/>
    <mergeCell ref="DWK140:DWL140"/>
    <mergeCell ref="DWM140:DWN140"/>
    <mergeCell ref="DWO140:DWP140"/>
    <mergeCell ref="DVG140:DVH140"/>
    <mergeCell ref="DVI140:DVJ140"/>
    <mergeCell ref="DVK140:DVL140"/>
    <mergeCell ref="DVM140:DVN140"/>
    <mergeCell ref="DVO140:DVP140"/>
    <mergeCell ref="DVQ140:DVR140"/>
    <mergeCell ref="DVS140:DVT140"/>
    <mergeCell ref="DVU140:DVV140"/>
    <mergeCell ref="DVW140:DVX140"/>
    <mergeCell ref="DUO140:DUP140"/>
    <mergeCell ref="DUQ140:DUR140"/>
    <mergeCell ref="DUS140:DUT140"/>
    <mergeCell ref="DUU140:DUV140"/>
    <mergeCell ref="DUW140:DUX140"/>
    <mergeCell ref="DUY140:DUZ140"/>
    <mergeCell ref="DVA140:DVB140"/>
    <mergeCell ref="DVC140:DVD140"/>
    <mergeCell ref="DVE140:DVF140"/>
    <mergeCell ref="DTW140:DTX140"/>
    <mergeCell ref="DTY140:DTZ140"/>
    <mergeCell ref="DUA140:DUB140"/>
    <mergeCell ref="DUC140:DUD140"/>
    <mergeCell ref="DUE140:DUF140"/>
    <mergeCell ref="DUG140:DUH140"/>
    <mergeCell ref="DUI140:DUJ140"/>
    <mergeCell ref="DUK140:DUL140"/>
    <mergeCell ref="DUM140:DUN140"/>
    <mergeCell ref="DTE140:DTF140"/>
    <mergeCell ref="DTG140:DTH140"/>
    <mergeCell ref="DTI140:DTJ140"/>
    <mergeCell ref="DTK140:DTL140"/>
    <mergeCell ref="DTM140:DTN140"/>
    <mergeCell ref="DTO140:DTP140"/>
    <mergeCell ref="DTQ140:DTR140"/>
    <mergeCell ref="DTS140:DTT140"/>
    <mergeCell ref="DTU140:DTV140"/>
    <mergeCell ref="DSM140:DSN140"/>
    <mergeCell ref="DSO140:DSP140"/>
    <mergeCell ref="DSQ140:DSR140"/>
    <mergeCell ref="DSS140:DST140"/>
    <mergeCell ref="DSU140:DSV140"/>
    <mergeCell ref="DSW140:DSX140"/>
    <mergeCell ref="DSY140:DSZ140"/>
    <mergeCell ref="DTA140:DTB140"/>
    <mergeCell ref="DTC140:DTD140"/>
    <mergeCell ref="DRU140:DRV140"/>
    <mergeCell ref="DRW140:DRX140"/>
    <mergeCell ref="DRY140:DRZ140"/>
    <mergeCell ref="DSA140:DSB140"/>
    <mergeCell ref="DSC140:DSD140"/>
    <mergeCell ref="DSE140:DSF140"/>
    <mergeCell ref="DSG140:DSH140"/>
    <mergeCell ref="DSI140:DSJ140"/>
    <mergeCell ref="DSK140:DSL140"/>
    <mergeCell ref="DRC140:DRD140"/>
    <mergeCell ref="DRE140:DRF140"/>
    <mergeCell ref="DRG140:DRH140"/>
    <mergeCell ref="DRI140:DRJ140"/>
    <mergeCell ref="DRK140:DRL140"/>
    <mergeCell ref="DRM140:DRN140"/>
    <mergeCell ref="DRO140:DRP140"/>
    <mergeCell ref="DRQ140:DRR140"/>
    <mergeCell ref="DRS140:DRT140"/>
    <mergeCell ref="DQK140:DQL140"/>
    <mergeCell ref="DQM140:DQN140"/>
    <mergeCell ref="DQO140:DQP140"/>
    <mergeCell ref="DQQ140:DQR140"/>
    <mergeCell ref="DQS140:DQT140"/>
    <mergeCell ref="DQU140:DQV140"/>
    <mergeCell ref="DQW140:DQX140"/>
    <mergeCell ref="DQY140:DQZ140"/>
    <mergeCell ref="DRA140:DRB140"/>
    <mergeCell ref="DPS140:DPT140"/>
    <mergeCell ref="DPU140:DPV140"/>
    <mergeCell ref="DPW140:DPX140"/>
    <mergeCell ref="DPY140:DPZ140"/>
    <mergeCell ref="DQA140:DQB140"/>
    <mergeCell ref="DQC140:DQD140"/>
    <mergeCell ref="DQE140:DQF140"/>
    <mergeCell ref="DQG140:DQH140"/>
    <mergeCell ref="DQI140:DQJ140"/>
    <mergeCell ref="DPA140:DPB140"/>
    <mergeCell ref="DPC140:DPD140"/>
    <mergeCell ref="DPE140:DPF140"/>
    <mergeCell ref="DPG140:DPH140"/>
    <mergeCell ref="DPI140:DPJ140"/>
    <mergeCell ref="DPK140:DPL140"/>
    <mergeCell ref="DPM140:DPN140"/>
    <mergeCell ref="DPO140:DPP140"/>
    <mergeCell ref="DPQ140:DPR140"/>
    <mergeCell ref="DOI140:DOJ140"/>
    <mergeCell ref="DOK140:DOL140"/>
    <mergeCell ref="DOM140:DON140"/>
    <mergeCell ref="DOO140:DOP140"/>
    <mergeCell ref="DOQ140:DOR140"/>
    <mergeCell ref="DOS140:DOT140"/>
    <mergeCell ref="DOU140:DOV140"/>
    <mergeCell ref="DOW140:DOX140"/>
    <mergeCell ref="DOY140:DOZ140"/>
    <mergeCell ref="DNQ140:DNR140"/>
    <mergeCell ref="DNS140:DNT140"/>
    <mergeCell ref="DNU140:DNV140"/>
    <mergeCell ref="DNW140:DNX140"/>
    <mergeCell ref="DNY140:DNZ140"/>
    <mergeCell ref="DOA140:DOB140"/>
    <mergeCell ref="DOC140:DOD140"/>
    <mergeCell ref="DOE140:DOF140"/>
    <mergeCell ref="DOG140:DOH140"/>
    <mergeCell ref="DMY140:DMZ140"/>
    <mergeCell ref="DNA140:DNB140"/>
    <mergeCell ref="DNC140:DND140"/>
    <mergeCell ref="DNE140:DNF140"/>
    <mergeCell ref="DNG140:DNH140"/>
    <mergeCell ref="DNI140:DNJ140"/>
    <mergeCell ref="DNK140:DNL140"/>
    <mergeCell ref="DNM140:DNN140"/>
    <mergeCell ref="DNO140:DNP140"/>
    <mergeCell ref="DMG140:DMH140"/>
    <mergeCell ref="DMI140:DMJ140"/>
    <mergeCell ref="DMK140:DML140"/>
    <mergeCell ref="DMM140:DMN140"/>
    <mergeCell ref="DMO140:DMP140"/>
    <mergeCell ref="DMQ140:DMR140"/>
    <mergeCell ref="DMS140:DMT140"/>
    <mergeCell ref="DMU140:DMV140"/>
    <mergeCell ref="DMW140:DMX140"/>
    <mergeCell ref="DLO140:DLP140"/>
    <mergeCell ref="DLQ140:DLR140"/>
    <mergeCell ref="DLS140:DLT140"/>
    <mergeCell ref="DLU140:DLV140"/>
    <mergeCell ref="DLW140:DLX140"/>
    <mergeCell ref="DLY140:DLZ140"/>
    <mergeCell ref="DMA140:DMB140"/>
    <mergeCell ref="DMC140:DMD140"/>
    <mergeCell ref="DME140:DMF140"/>
    <mergeCell ref="DKW140:DKX140"/>
    <mergeCell ref="DKY140:DKZ140"/>
    <mergeCell ref="DLA140:DLB140"/>
    <mergeCell ref="DLC140:DLD140"/>
    <mergeCell ref="DLE140:DLF140"/>
    <mergeCell ref="DLG140:DLH140"/>
    <mergeCell ref="DLI140:DLJ140"/>
    <mergeCell ref="DLK140:DLL140"/>
    <mergeCell ref="DLM140:DLN140"/>
    <mergeCell ref="DKE140:DKF140"/>
    <mergeCell ref="DKG140:DKH140"/>
    <mergeCell ref="DKI140:DKJ140"/>
    <mergeCell ref="DKK140:DKL140"/>
    <mergeCell ref="DKM140:DKN140"/>
    <mergeCell ref="DKO140:DKP140"/>
    <mergeCell ref="DKQ140:DKR140"/>
    <mergeCell ref="DKS140:DKT140"/>
    <mergeCell ref="DKU140:DKV140"/>
    <mergeCell ref="DJM140:DJN140"/>
    <mergeCell ref="DJO140:DJP140"/>
    <mergeCell ref="DJQ140:DJR140"/>
    <mergeCell ref="DJS140:DJT140"/>
    <mergeCell ref="DJU140:DJV140"/>
    <mergeCell ref="DJW140:DJX140"/>
    <mergeCell ref="DJY140:DJZ140"/>
    <mergeCell ref="DKA140:DKB140"/>
    <mergeCell ref="DKC140:DKD140"/>
    <mergeCell ref="DIU140:DIV140"/>
    <mergeCell ref="DIW140:DIX140"/>
    <mergeCell ref="DIY140:DIZ140"/>
    <mergeCell ref="DJA140:DJB140"/>
    <mergeCell ref="DJC140:DJD140"/>
    <mergeCell ref="DJE140:DJF140"/>
    <mergeCell ref="DJG140:DJH140"/>
    <mergeCell ref="DJI140:DJJ140"/>
    <mergeCell ref="DJK140:DJL140"/>
    <mergeCell ref="DIC140:DID140"/>
    <mergeCell ref="DIE140:DIF140"/>
    <mergeCell ref="DIG140:DIH140"/>
    <mergeCell ref="DII140:DIJ140"/>
    <mergeCell ref="DIK140:DIL140"/>
    <mergeCell ref="DIM140:DIN140"/>
    <mergeCell ref="DIO140:DIP140"/>
    <mergeCell ref="DIQ140:DIR140"/>
    <mergeCell ref="DIS140:DIT140"/>
    <mergeCell ref="DHK140:DHL140"/>
    <mergeCell ref="DHM140:DHN140"/>
    <mergeCell ref="DHO140:DHP140"/>
    <mergeCell ref="DHQ140:DHR140"/>
    <mergeCell ref="DHS140:DHT140"/>
    <mergeCell ref="DHU140:DHV140"/>
    <mergeCell ref="DHW140:DHX140"/>
    <mergeCell ref="DHY140:DHZ140"/>
    <mergeCell ref="DIA140:DIB140"/>
    <mergeCell ref="DGS140:DGT140"/>
    <mergeCell ref="DGU140:DGV140"/>
    <mergeCell ref="DGW140:DGX140"/>
    <mergeCell ref="DGY140:DGZ140"/>
    <mergeCell ref="DHA140:DHB140"/>
    <mergeCell ref="DHC140:DHD140"/>
    <mergeCell ref="DHE140:DHF140"/>
    <mergeCell ref="DHG140:DHH140"/>
    <mergeCell ref="DHI140:DHJ140"/>
    <mergeCell ref="DGA140:DGB140"/>
    <mergeCell ref="DGC140:DGD140"/>
    <mergeCell ref="DGE140:DGF140"/>
    <mergeCell ref="DGG140:DGH140"/>
    <mergeCell ref="DGI140:DGJ140"/>
    <mergeCell ref="DGK140:DGL140"/>
    <mergeCell ref="DGM140:DGN140"/>
    <mergeCell ref="DGO140:DGP140"/>
    <mergeCell ref="DGQ140:DGR140"/>
    <mergeCell ref="DFI140:DFJ140"/>
    <mergeCell ref="DFK140:DFL140"/>
    <mergeCell ref="DFM140:DFN140"/>
    <mergeCell ref="DFO140:DFP140"/>
    <mergeCell ref="DFQ140:DFR140"/>
    <mergeCell ref="DFS140:DFT140"/>
    <mergeCell ref="DFU140:DFV140"/>
    <mergeCell ref="DFW140:DFX140"/>
    <mergeCell ref="DFY140:DFZ140"/>
    <mergeCell ref="DEQ140:DER140"/>
    <mergeCell ref="DES140:DET140"/>
    <mergeCell ref="DEU140:DEV140"/>
    <mergeCell ref="DEW140:DEX140"/>
    <mergeCell ref="DEY140:DEZ140"/>
    <mergeCell ref="DFA140:DFB140"/>
    <mergeCell ref="DFC140:DFD140"/>
    <mergeCell ref="DFE140:DFF140"/>
    <mergeCell ref="DFG140:DFH140"/>
    <mergeCell ref="DDY140:DDZ140"/>
    <mergeCell ref="DEA140:DEB140"/>
    <mergeCell ref="DEC140:DED140"/>
    <mergeCell ref="DEE140:DEF140"/>
    <mergeCell ref="DEG140:DEH140"/>
    <mergeCell ref="DEI140:DEJ140"/>
    <mergeCell ref="DEK140:DEL140"/>
    <mergeCell ref="DEM140:DEN140"/>
    <mergeCell ref="DEO140:DEP140"/>
    <mergeCell ref="DDG140:DDH140"/>
    <mergeCell ref="DDI140:DDJ140"/>
    <mergeCell ref="DDK140:DDL140"/>
    <mergeCell ref="DDM140:DDN140"/>
    <mergeCell ref="DDO140:DDP140"/>
    <mergeCell ref="DDQ140:DDR140"/>
    <mergeCell ref="DDS140:DDT140"/>
    <mergeCell ref="DDU140:DDV140"/>
    <mergeCell ref="DDW140:DDX140"/>
    <mergeCell ref="DCO140:DCP140"/>
    <mergeCell ref="DCQ140:DCR140"/>
    <mergeCell ref="DCS140:DCT140"/>
    <mergeCell ref="DCU140:DCV140"/>
    <mergeCell ref="DCW140:DCX140"/>
    <mergeCell ref="DCY140:DCZ140"/>
    <mergeCell ref="DDA140:DDB140"/>
    <mergeCell ref="DDC140:DDD140"/>
    <mergeCell ref="DDE140:DDF140"/>
    <mergeCell ref="DBW140:DBX140"/>
    <mergeCell ref="DBY140:DBZ140"/>
    <mergeCell ref="DCA140:DCB140"/>
    <mergeCell ref="DCC140:DCD140"/>
    <mergeCell ref="DCE140:DCF140"/>
    <mergeCell ref="DCG140:DCH140"/>
    <mergeCell ref="DCI140:DCJ140"/>
    <mergeCell ref="DCK140:DCL140"/>
    <mergeCell ref="DCM140:DCN140"/>
    <mergeCell ref="DBE140:DBF140"/>
    <mergeCell ref="DBG140:DBH140"/>
    <mergeCell ref="DBI140:DBJ140"/>
    <mergeCell ref="DBK140:DBL140"/>
    <mergeCell ref="DBM140:DBN140"/>
    <mergeCell ref="DBO140:DBP140"/>
    <mergeCell ref="DBQ140:DBR140"/>
    <mergeCell ref="DBS140:DBT140"/>
    <mergeCell ref="DBU140:DBV140"/>
    <mergeCell ref="DAM140:DAN140"/>
    <mergeCell ref="DAO140:DAP140"/>
    <mergeCell ref="DAQ140:DAR140"/>
    <mergeCell ref="DAS140:DAT140"/>
    <mergeCell ref="DAU140:DAV140"/>
    <mergeCell ref="DAW140:DAX140"/>
    <mergeCell ref="DAY140:DAZ140"/>
    <mergeCell ref="DBA140:DBB140"/>
    <mergeCell ref="DBC140:DBD140"/>
    <mergeCell ref="CZU140:CZV140"/>
    <mergeCell ref="CZW140:CZX140"/>
    <mergeCell ref="CZY140:CZZ140"/>
    <mergeCell ref="DAA140:DAB140"/>
    <mergeCell ref="DAC140:DAD140"/>
    <mergeCell ref="DAE140:DAF140"/>
    <mergeCell ref="DAG140:DAH140"/>
    <mergeCell ref="DAI140:DAJ140"/>
    <mergeCell ref="DAK140:DAL140"/>
    <mergeCell ref="CZC140:CZD140"/>
    <mergeCell ref="CZE140:CZF140"/>
    <mergeCell ref="CZG140:CZH140"/>
    <mergeCell ref="CZI140:CZJ140"/>
    <mergeCell ref="CZK140:CZL140"/>
    <mergeCell ref="CZM140:CZN140"/>
    <mergeCell ref="CZO140:CZP140"/>
    <mergeCell ref="CZQ140:CZR140"/>
    <mergeCell ref="CZS140:CZT140"/>
    <mergeCell ref="CYK140:CYL140"/>
    <mergeCell ref="CYM140:CYN140"/>
    <mergeCell ref="CYO140:CYP140"/>
    <mergeCell ref="CYQ140:CYR140"/>
    <mergeCell ref="CYS140:CYT140"/>
    <mergeCell ref="CYU140:CYV140"/>
    <mergeCell ref="CYW140:CYX140"/>
    <mergeCell ref="CYY140:CYZ140"/>
    <mergeCell ref="CZA140:CZB140"/>
    <mergeCell ref="CXS140:CXT140"/>
    <mergeCell ref="CXU140:CXV140"/>
    <mergeCell ref="CXW140:CXX140"/>
    <mergeCell ref="CXY140:CXZ140"/>
    <mergeCell ref="CYA140:CYB140"/>
    <mergeCell ref="CYC140:CYD140"/>
    <mergeCell ref="CYE140:CYF140"/>
    <mergeCell ref="CYG140:CYH140"/>
    <mergeCell ref="CYI140:CYJ140"/>
    <mergeCell ref="CXA140:CXB140"/>
    <mergeCell ref="CXC140:CXD140"/>
    <mergeCell ref="CXE140:CXF140"/>
    <mergeCell ref="CXG140:CXH140"/>
    <mergeCell ref="CXI140:CXJ140"/>
    <mergeCell ref="CXK140:CXL140"/>
    <mergeCell ref="CXM140:CXN140"/>
    <mergeCell ref="CXO140:CXP140"/>
    <mergeCell ref="CXQ140:CXR140"/>
    <mergeCell ref="CWI140:CWJ140"/>
    <mergeCell ref="CWK140:CWL140"/>
    <mergeCell ref="CWM140:CWN140"/>
    <mergeCell ref="CWO140:CWP140"/>
    <mergeCell ref="CWQ140:CWR140"/>
    <mergeCell ref="CWS140:CWT140"/>
    <mergeCell ref="CWU140:CWV140"/>
    <mergeCell ref="CWW140:CWX140"/>
    <mergeCell ref="CWY140:CWZ140"/>
    <mergeCell ref="CVQ140:CVR140"/>
    <mergeCell ref="CVS140:CVT140"/>
    <mergeCell ref="CVU140:CVV140"/>
    <mergeCell ref="CVW140:CVX140"/>
    <mergeCell ref="CVY140:CVZ140"/>
    <mergeCell ref="CWA140:CWB140"/>
    <mergeCell ref="CWC140:CWD140"/>
    <mergeCell ref="CWE140:CWF140"/>
    <mergeCell ref="CWG140:CWH140"/>
    <mergeCell ref="CUY140:CUZ140"/>
    <mergeCell ref="CVA140:CVB140"/>
    <mergeCell ref="CVC140:CVD140"/>
    <mergeCell ref="CVE140:CVF140"/>
    <mergeCell ref="CVG140:CVH140"/>
    <mergeCell ref="CVI140:CVJ140"/>
    <mergeCell ref="CVK140:CVL140"/>
    <mergeCell ref="CVM140:CVN140"/>
    <mergeCell ref="CVO140:CVP140"/>
    <mergeCell ref="CUG140:CUH140"/>
    <mergeCell ref="CUI140:CUJ140"/>
    <mergeCell ref="CUK140:CUL140"/>
    <mergeCell ref="CUM140:CUN140"/>
    <mergeCell ref="CUO140:CUP140"/>
    <mergeCell ref="CUQ140:CUR140"/>
    <mergeCell ref="CUS140:CUT140"/>
    <mergeCell ref="CUU140:CUV140"/>
    <mergeCell ref="CUW140:CUX140"/>
    <mergeCell ref="CTO140:CTP140"/>
    <mergeCell ref="CTQ140:CTR140"/>
    <mergeCell ref="CTS140:CTT140"/>
    <mergeCell ref="CTU140:CTV140"/>
    <mergeCell ref="CTW140:CTX140"/>
    <mergeCell ref="CTY140:CTZ140"/>
    <mergeCell ref="CUA140:CUB140"/>
    <mergeCell ref="CUC140:CUD140"/>
    <mergeCell ref="CUE140:CUF140"/>
    <mergeCell ref="CSW140:CSX140"/>
    <mergeCell ref="CSY140:CSZ140"/>
    <mergeCell ref="CTA140:CTB140"/>
    <mergeCell ref="CTC140:CTD140"/>
    <mergeCell ref="CTE140:CTF140"/>
    <mergeCell ref="CTG140:CTH140"/>
    <mergeCell ref="CTI140:CTJ140"/>
    <mergeCell ref="CTK140:CTL140"/>
    <mergeCell ref="CTM140:CTN140"/>
    <mergeCell ref="CSE140:CSF140"/>
    <mergeCell ref="CSG140:CSH140"/>
    <mergeCell ref="CSI140:CSJ140"/>
    <mergeCell ref="CSK140:CSL140"/>
    <mergeCell ref="CSM140:CSN140"/>
    <mergeCell ref="CSO140:CSP140"/>
    <mergeCell ref="CSQ140:CSR140"/>
    <mergeCell ref="CSS140:CST140"/>
    <mergeCell ref="CSU140:CSV140"/>
    <mergeCell ref="CRM140:CRN140"/>
    <mergeCell ref="CRO140:CRP140"/>
    <mergeCell ref="CRQ140:CRR140"/>
    <mergeCell ref="CRS140:CRT140"/>
    <mergeCell ref="CRU140:CRV140"/>
    <mergeCell ref="CRW140:CRX140"/>
    <mergeCell ref="CRY140:CRZ140"/>
    <mergeCell ref="CSA140:CSB140"/>
    <mergeCell ref="CSC140:CSD140"/>
    <mergeCell ref="CQU140:CQV140"/>
    <mergeCell ref="CQW140:CQX140"/>
    <mergeCell ref="CQY140:CQZ140"/>
    <mergeCell ref="CRA140:CRB140"/>
    <mergeCell ref="CRC140:CRD140"/>
    <mergeCell ref="CRE140:CRF140"/>
    <mergeCell ref="CRG140:CRH140"/>
    <mergeCell ref="CRI140:CRJ140"/>
    <mergeCell ref="CRK140:CRL140"/>
    <mergeCell ref="CQC140:CQD140"/>
    <mergeCell ref="CQE140:CQF140"/>
    <mergeCell ref="CQG140:CQH140"/>
    <mergeCell ref="CQI140:CQJ140"/>
    <mergeCell ref="CQK140:CQL140"/>
    <mergeCell ref="CQM140:CQN140"/>
    <mergeCell ref="CQO140:CQP140"/>
    <mergeCell ref="CQQ140:CQR140"/>
    <mergeCell ref="CQS140:CQT140"/>
    <mergeCell ref="CPK140:CPL140"/>
    <mergeCell ref="CPM140:CPN140"/>
    <mergeCell ref="CPO140:CPP140"/>
    <mergeCell ref="CPQ140:CPR140"/>
    <mergeCell ref="CPS140:CPT140"/>
    <mergeCell ref="CPU140:CPV140"/>
    <mergeCell ref="CPW140:CPX140"/>
    <mergeCell ref="CPY140:CPZ140"/>
    <mergeCell ref="CQA140:CQB140"/>
    <mergeCell ref="COS140:COT140"/>
    <mergeCell ref="COU140:COV140"/>
    <mergeCell ref="COW140:COX140"/>
    <mergeCell ref="COY140:COZ140"/>
    <mergeCell ref="CPA140:CPB140"/>
    <mergeCell ref="CPC140:CPD140"/>
    <mergeCell ref="CPE140:CPF140"/>
    <mergeCell ref="CPG140:CPH140"/>
    <mergeCell ref="CPI140:CPJ140"/>
    <mergeCell ref="COA140:COB140"/>
    <mergeCell ref="COC140:COD140"/>
    <mergeCell ref="COE140:COF140"/>
    <mergeCell ref="COG140:COH140"/>
    <mergeCell ref="COI140:COJ140"/>
    <mergeCell ref="COK140:COL140"/>
    <mergeCell ref="COM140:CON140"/>
    <mergeCell ref="COO140:COP140"/>
    <mergeCell ref="COQ140:COR140"/>
    <mergeCell ref="CNI140:CNJ140"/>
    <mergeCell ref="CNK140:CNL140"/>
    <mergeCell ref="CNM140:CNN140"/>
    <mergeCell ref="CNO140:CNP140"/>
    <mergeCell ref="CNQ140:CNR140"/>
    <mergeCell ref="CNS140:CNT140"/>
    <mergeCell ref="CNU140:CNV140"/>
    <mergeCell ref="CNW140:CNX140"/>
    <mergeCell ref="CNY140:CNZ140"/>
    <mergeCell ref="CMQ140:CMR140"/>
    <mergeCell ref="CMS140:CMT140"/>
    <mergeCell ref="CMU140:CMV140"/>
    <mergeCell ref="CMW140:CMX140"/>
    <mergeCell ref="CMY140:CMZ140"/>
    <mergeCell ref="CNA140:CNB140"/>
    <mergeCell ref="CNC140:CND140"/>
    <mergeCell ref="CNE140:CNF140"/>
    <mergeCell ref="CNG140:CNH140"/>
    <mergeCell ref="CLY140:CLZ140"/>
    <mergeCell ref="CMA140:CMB140"/>
    <mergeCell ref="CMC140:CMD140"/>
    <mergeCell ref="CME140:CMF140"/>
    <mergeCell ref="CMG140:CMH140"/>
    <mergeCell ref="CMI140:CMJ140"/>
    <mergeCell ref="CMK140:CML140"/>
    <mergeCell ref="CMM140:CMN140"/>
    <mergeCell ref="CMO140:CMP140"/>
    <mergeCell ref="CLG140:CLH140"/>
    <mergeCell ref="CLI140:CLJ140"/>
    <mergeCell ref="CLK140:CLL140"/>
    <mergeCell ref="CLM140:CLN140"/>
    <mergeCell ref="CLO140:CLP140"/>
    <mergeCell ref="CLQ140:CLR140"/>
    <mergeCell ref="CLS140:CLT140"/>
    <mergeCell ref="CLU140:CLV140"/>
    <mergeCell ref="CLW140:CLX140"/>
    <mergeCell ref="CKO140:CKP140"/>
    <mergeCell ref="CKQ140:CKR140"/>
    <mergeCell ref="CKS140:CKT140"/>
    <mergeCell ref="CKU140:CKV140"/>
    <mergeCell ref="CKW140:CKX140"/>
    <mergeCell ref="CKY140:CKZ140"/>
    <mergeCell ref="CLA140:CLB140"/>
    <mergeCell ref="CLC140:CLD140"/>
    <mergeCell ref="CLE140:CLF140"/>
    <mergeCell ref="CJW140:CJX140"/>
    <mergeCell ref="CJY140:CJZ140"/>
    <mergeCell ref="CKA140:CKB140"/>
    <mergeCell ref="CKC140:CKD140"/>
    <mergeCell ref="CKE140:CKF140"/>
    <mergeCell ref="CKG140:CKH140"/>
    <mergeCell ref="CKI140:CKJ140"/>
    <mergeCell ref="CKK140:CKL140"/>
    <mergeCell ref="CKM140:CKN140"/>
    <mergeCell ref="CJE140:CJF140"/>
    <mergeCell ref="CJG140:CJH140"/>
    <mergeCell ref="CJI140:CJJ140"/>
    <mergeCell ref="CJK140:CJL140"/>
    <mergeCell ref="CJM140:CJN140"/>
    <mergeCell ref="CJO140:CJP140"/>
    <mergeCell ref="CJQ140:CJR140"/>
    <mergeCell ref="CJS140:CJT140"/>
    <mergeCell ref="CJU140:CJV140"/>
    <mergeCell ref="CIM140:CIN140"/>
    <mergeCell ref="CIO140:CIP140"/>
    <mergeCell ref="CIQ140:CIR140"/>
    <mergeCell ref="CIS140:CIT140"/>
    <mergeCell ref="CIU140:CIV140"/>
    <mergeCell ref="CIW140:CIX140"/>
    <mergeCell ref="CIY140:CIZ140"/>
    <mergeCell ref="CJA140:CJB140"/>
    <mergeCell ref="CJC140:CJD140"/>
    <mergeCell ref="CHU140:CHV140"/>
    <mergeCell ref="CHW140:CHX140"/>
    <mergeCell ref="CHY140:CHZ140"/>
    <mergeCell ref="CIA140:CIB140"/>
    <mergeCell ref="CIC140:CID140"/>
    <mergeCell ref="CIE140:CIF140"/>
    <mergeCell ref="CIG140:CIH140"/>
    <mergeCell ref="CII140:CIJ140"/>
    <mergeCell ref="CIK140:CIL140"/>
    <mergeCell ref="CHC140:CHD140"/>
    <mergeCell ref="CHE140:CHF140"/>
    <mergeCell ref="CHG140:CHH140"/>
    <mergeCell ref="CHI140:CHJ140"/>
    <mergeCell ref="CHK140:CHL140"/>
    <mergeCell ref="CHM140:CHN140"/>
    <mergeCell ref="CHO140:CHP140"/>
    <mergeCell ref="CHQ140:CHR140"/>
    <mergeCell ref="CHS140:CHT140"/>
    <mergeCell ref="CGK140:CGL140"/>
    <mergeCell ref="CGM140:CGN140"/>
    <mergeCell ref="CGO140:CGP140"/>
    <mergeCell ref="CGQ140:CGR140"/>
    <mergeCell ref="CGS140:CGT140"/>
    <mergeCell ref="CGU140:CGV140"/>
    <mergeCell ref="CGW140:CGX140"/>
    <mergeCell ref="CGY140:CGZ140"/>
    <mergeCell ref="CHA140:CHB140"/>
    <mergeCell ref="CFS140:CFT140"/>
    <mergeCell ref="CFU140:CFV140"/>
    <mergeCell ref="CFW140:CFX140"/>
    <mergeCell ref="CFY140:CFZ140"/>
    <mergeCell ref="CGA140:CGB140"/>
    <mergeCell ref="CGC140:CGD140"/>
    <mergeCell ref="CGE140:CGF140"/>
    <mergeCell ref="CGG140:CGH140"/>
    <mergeCell ref="CGI140:CGJ140"/>
    <mergeCell ref="CFA140:CFB140"/>
    <mergeCell ref="CFC140:CFD140"/>
    <mergeCell ref="CFE140:CFF140"/>
    <mergeCell ref="CFG140:CFH140"/>
    <mergeCell ref="CFI140:CFJ140"/>
    <mergeCell ref="CFK140:CFL140"/>
    <mergeCell ref="CFM140:CFN140"/>
    <mergeCell ref="CFO140:CFP140"/>
    <mergeCell ref="CFQ140:CFR140"/>
    <mergeCell ref="CEI140:CEJ140"/>
    <mergeCell ref="CEK140:CEL140"/>
    <mergeCell ref="CEM140:CEN140"/>
    <mergeCell ref="CEO140:CEP140"/>
    <mergeCell ref="CEQ140:CER140"/>
    <mergeCell ref="CES140:CET140"/>
    <mergeCell ref="CEU140:CEV140"/>
    <mergeCell ref="CEW140:CEX140"/>
    <mergeCell ref="CEY140:CEZ140"/>
    <mergeCell ref="CDQ140:CDR140"/>
    <mergeCell ref="CDS140:CDT140"/>
    <mergeCell ref="CDU140:CDV140"/>
    <mergeCell ref="CDW140:CDX140"/>
    <mergeCell ref="CDY140:CDZ140"/>
    <mergeCell ref="CEA140:CEB140"/>
    <mergeCell ref="CEC140:CED140"/>
    <mergeCell ref="CEE140:CEF140"/>
    <mergeCell ref="CEG140:CEH140"/>
    <mergeCell ref="CCY140:CCZ140"/>
    <mergeCell ref="CDA140:CDB140"/>
    <mergeCell ref="CDC140:CDD140"/>
    <mergeCell ref="CDE140:CDF140"/>
    <mergeCell ref="CDG140:CDH140"/>
    <mergeCell ref="CDI140:CDJ140"/>
    <mergeCell ref="CDK140:CDL140"/>
    <mergeCell ref="CDM140:CDN140"/>
    <mergeCell ref="CDO140:CDP140"/>
    <mergeCell ref="CCG140:CCH140"/>
    <mergeCell ref="CCI140:CCJ140"/>
    <mergeCell ref="CCK140:CCL140"/>
    <mergeCell ref="CCM140:CCN140"/>
    <mergeCell ref="CCO140:CCP140"/>
    <mergeCell ref="CCQ140:CCR140"/>
    <mergeCell ref="CCS140:CCT140"/>
    <mergeCell ref="CCU140:CCV140"/>
    <mergeCell ref="CCW140:CCX140"/>
    <mergeCell ref="CBO140:CBP140"/>
    <mergeCell ref="CBQ140:CBR140"/>
    <mergeCell ref="CBS140:CBT140"/>
    <mergeCell ref="CBU140:CBV140"/>
    <mergeCell ref="CBW140:CBX140"/>
    <mergeCell ref="CBY140:CBZ140"/>
    <mergeCell ref="CCA140:CCB140"/>
    <mergeCell ref="CCC140:CCD140"/>
    <mergeCell ref="CCE140:CCF140"/>
    <mergeCell ref="CAW140:CAX140"/>
    <mergeCell ref="CAY140:CAZ140"/>
    <mergeCell ref="CBA140:CBB140"/>
    <mergeCell ref="CBC140:CBD140"/>
    <mergeCell ref="CBE140:CBF140"/>
    <mergeCell ref="CBG140:CBH140"/>
    <mergeCell ref="CBI140:CBJ140"/>
    <mergeCell ref="CBK140:CBL140"/>
    <mergeCell ref="CBM140:CBN140"/>
    <mergeCell ref="CAE140:CAF140"/>
    <mergeCell ref="CAG140:CAH140"/>
    <mergeCell ref="CAI140:CAJ140"/>
    <mergeCell ref="CAK140:CAL140"/>
    <mergeCell ref="CAM140:CAN140"/>
    <mergeCell ref="CAO140:CAP140"/>
    <mergeCell ref="CAQ140:CAR140"/>
    <mergeCell ref="CAS140:CAT140"/>
    <mergeCell ref="CAU140:CAV140"/>
    <mergeCell ref="BZM140:BZN140"/>
    <mergeCell ref="BZO140:BZP140"/>
    <mergeCell ref="BZQ140:BZR140"/>
    <mergeCell ref="BZS140:BZT140"/>
    <mergeCell ref="BZU140:BZV140"/>
    <mergeCell ref="BZW140:BZX140"/>
    <mergeCell ref="BZY140:BZZ140"/>
    <mergeCell ref="CAA140:CAB140"/>
    <mergeCell ref="CAC140:CAD140"/>
    <mergeCell ref="BYU140:BYV140"/>
    <mergeCell ref="BYW140:BYX140"/>
    <mergeCell ref="BYY140:BYZ140"/>
    <mergeCell ref="BZA140:BZB140"/>
    <mergeCell ref="BZC140:BZD140"/>
    <mergeCell ref="BZE140:BZF140"/>
    <mergeCell ref="BZG140:BZH140"/>
    <mergeCell ref="BZI140:BZJ140"/>
    <mergeCell ref="BZK140:BZL140"/>
    <mergeCell ref="BYC140:BYD140"/>
    <mergeCell ref="BYE140:BYF140"/>
    <mergeCell ref="BYG140:BYH140"/>
    <mergeCell ref="BYI140:BYJ140"/>
    <mergeCell ref="BYK140:BYL140"/>
    <mergeCell ref="BYM140:BYN140"/>
    <mergeCell ref="BYO140:BYP140"/>
    <mergeCell ref="BYQ140:BYR140"/>
    <mergeCell ref="BYS140:BYT140"/>
    <mergeCell ref="BXK140:BXL140"/>
    <mergeCell ref="BXM140:BXN140"/>
    <mergeCell ref="BXO140:BXP140"/>
    <mergeCell ref="BXQ140:BXR140"/>
    <mergeCell ref="BXS140:BXT140"/>
    <mergeCell ref="BXU140:BXV140"/>
    <mergeCell ref="BXW140:BXX140"/>
    <mergeCell ref="BXY140:BXZ140"/>
    <mergeCell ref="BYA140:BYB140"/>
    <mergeCell ref="BWS140:BWT140"/>
    <mergeCell ref="BWU140:BWV140"/>
    <mergeCell ref="BWW140:BWX140"/>
    <mergeCell ref="BWY140:BWZ140"/>
    <mergeCell ref="BXA140:BXB140"/>
    <mergeCell ref="BXC140:BXD140"/>
    <mergeCell ref="BXE140:BXF140"/>
    <mergeCell ref="BXG140:BXH140"/>
    <mergeCell ref="BXI140:BXJ140"/>
    <mergeCell ref="BWA140:BWB140"/>
    <mergeCell ref="BWC140:BWD140"/>
    <mergeCell ref="BWE140:BWF140"/>
    <mergeCell ref="BWG140:BWH140"/>
    <mergeCell ref="BWI140:BWJ140"/>
    <mergeCell ref="BWK140:BWL140"/>
    <mergeCell ref="BWM140:BWN140"/>
    <mergeCell ref="BWO140:BWP140"/>
    <mergeCell ref="BWQ140:BWR140"/>
    <mergeCell ref="BVI140:BVJ140"/>
    <mergeCell ref="BVK140:BVL140"/>
    <mergeCell ref="BVM140:BVN140"/>
    <mergeCell ref="BVO140:BVP140"/>
    <mergeCell ref="BVQ140:BVR140"/>
    <mergeCell ref="BVS140:BVT140"/>
    <mergeCell ref="BVU140:BVV140"/>
    <mergeCell ref="BVW140:BVX140"/>
    <mergeCell ref="BVY140:BVZ140"/>
    <mergeCell ref="BUQ140:BUR140"/>
    <mergeCell ref="BUS140:BUT140"/>
    <mergeCell ref="BUU140:BUV140"/>
    <mergeCell ref="BUW140:BUX140"/>
    <mergeCell ref="BUY140:BUZ140"/>
    <mergeCell ref="BVA140:BVB140"/>
    <mergeCell ref="BVC140:BVD140"/>
    <mergeCell ref="BVE140:BVF140"/>
    <mergeCell ref="BVG140:BVH140"/>
    <mergeCell ref="BTY140:BTZ140"/>
    <mergeCell ref="BUA140:BUB140"/>
    <mergeCell ref="BUC140:BUD140"/>
    <mergeCell ref="BUE140:BUF140"/>
    <mergeCell ref="BUG140:BUH140"/>
    <mergeCell ref="BUI140:BUJ140"/>
    <mergeCell ref="BUK140:BUL140"/>
    <mergeCell ref="BUM140:BUN140"/>
    <mergeCell ref="BUO140:BUP140"/>
    <mergeCell ref="BTG140:BTH140"/>
    <mergeCell ref="BTI140:BTJ140"/>
    <mergeCell ref="BTK140:BTL140"/>
    <mergeCell ref="BTM140:BTN140"/>
    <mergeCell ref="BTO140:BTP140"/>
    <mergeCell ref="BTQ140:BTR140"/>
    <mergeCell ref="BTS140:BTT140"/>
    <mergeCell ref="BTU140:BTV140"/>
    <mergeCell ref="BTW140:BTX140"/>
    <mergeCell ref="BSO140:BSP140"/>
    <mergeCell ref="BSQ140:BSR140"/>
    <mergeCell ref="BSS140:BST140"/>
    <mergeCell ref="BSU140:BSV140"/>
    <mergeCell ref="BSW140:BSX140"/>
    <mergeCell ref="BSY140:BSZ140"/>
    <mergeCell ref="BTA140:BTB140"/>
    <mergeCell ref="BTC140:BTD140"/>
    <mergeCell ref="BTE140:BTF140"/>
    <mergeCell ref="BRW140:BRX140"/>
    <mergeCell ref="BRY140:BRZ140"/>
    <mergeCell ref="BSA140:BSB140"/>
    <mergeCell ref="BSC140:BSD140"/>
    <mergeCell ref="BSE140:BSF140"/>
    <mergeCell ref="BSG140:BSH140"/>
    <mergeCell ref="BSI140:BSJ140"/>
    <mergeCell ref="BSK140:BSL140"/>
    <mergeCell ref="BSM140:BSN140"/>
    <mergeCell ref="BRE140:BRF140"/>
    <mergeCell ref="BRG140:BRH140"/>
    <mergeCell ref="BRI140:BRJ140"/>
    <mergeCell ref="BRK140:BRL140"/>
    <mergeCell ref="BRM140:BRN140"/>
    <mergeCell ref="BRO140:BRP140"/>
    <mergeCell ref="BRQ140:BRR140"/>
    <mergeCell ref="BRS140:BRT140"/>
    <mergeCell ref="BRU140:BRV140"/>
    <mergeCell ref="BQM140:BQN140"/>
    <mergeCell ref="BQO140:BQP140"/>
    <mergeCell ref="BQQ140:BQR140"/>
    <mergeCell ref="BQS140:BQT140"/>
    <mergeCell ref="BQU140:BQV140"/>
    <mergeCell ref="BQW140:BQX140"/>
    <mergeCell ref="BQY140:BQZ140"/>
    <mergeCell ref="BRA140:BRB140"/>
    <mergeCell ref="BRC140:BRD140"/>
    <mergeCell ref="BPU140:BPV140"/>
    <mergeCell ref="BPW140:BPX140"/>
    <mergeCell ref="BPY140:BPZ140"/>
    <mergeCell ref="BQA140:BQB140"/>
    <mergeCell ref="BQC140:BQD140"/>
    <mergeCell ref="BQE140:BQF140"/>
    <mergeCell ref="BQG140:BQH140"/>
    <mergeCell ref="BQI140:BQJ140"/>
    <mergeCell ref="BQK140:BQL140"/>
    <mergeCell ref="BPC140:BPD140"/>
    <mergeCell ref="BPE140:BPF140"/>
    <mergeCell ref="BPG140:BPH140"/>
    <mergeCell ref="BPI140:BPJ140"/>
    <mergeCell ref="BPK140:BPL140"/>
    <mergeCell ref="BPM140:BPN140"/>
    <mergeCell ref="BPO140:BPP140"/>
    <mergeCell ref="BPQ140:BPR140"/>
    <mergeCell ref="BPS140:BPT140"/>
    <mergeCell ref="BOK140:BOL140"/>
    <mergeCell ref="BOM140:BON140"/>
    <mergeCell ref="BOO140:BOP140"/>
    <mergeCell ref="BOQ140:BOR140"/>
    <mergeCell ref="BOS140:BOT140"/>
    <mergeCell ref="BOU140:BOV140"/>
    <mergeCell ref="BOW140:BOX140"/>
    <mergeCell ref="BOY140:BOZ140"/>
    <mergeCell ref="BPA140:BPB140"/>
    <mergeCell ref="BNS140:BNT140"/>
    <mergeCell ref="BNU140:BNV140"/>
    <mergeCell ref="BNW140:BNX140"/>
    <mergeCell ref="BNY140:BNZ140"/>
    <mergeCell ref="BOA140:BOB140"/>
    <mergeCell ref="BOC140:BOD140"/>
    <mergeCell ref="BOE140:BOF140"/>
    <mergeCell ref="BOG140:BOH140"/>
    <mergeCell ref="BOI140:BOJ140"/>
    <mergeCell ref="BNA140:BNB140"/>
    <mergeCell ref="BNC140:BND140"/>
    <mergeCell ref="BNE140:BNF140"/>
    <mergeCell ref="BNG140:BNH140"/>
    <mergeCell ref="BNI140:BNJ140"/>
    <mergeCell ref="BNK140:BNL140"/>
    <mergeCell ref="BNM140:BNN140"/>
    <mergeCell ref="BNO140:BNP140"/>
    <mergeCell ref="BNQ140:BNR140"/>
    <mergeCell ref="BMI140:BMJ140"/>
    <mergeCell ref="BMK140:BML140"/>
    <mergeCell ref="BMM140:BMN140"/>
    <mergeCell ref="BMO140:BMP140"/>
    <mergeCell ref="BMQ140:BMR140"/>
    <mergeCell ref="BMS140:BMT140"/>
    <mergeCell ref="BMU140:BMV140"/>
    <mergeCell ref="BMW140:BMX140"/>
    <mergeCell ref="BMY140:BMZ140"/>
    <mergeCell ref="BLQ140:BLR140"/>
    <mergeCell ref="BLS140:BLT140"/>
    <mergeCell ref="BLU140:BLV140"/>
    <mergeCell ref="BLW140:BLX140"/>
    <mergeCell ref="BLY140:BLZ140"/>
    <mergeCell ref="BMA140:BMB140"/>
    <mergeCell ref="BMC140:BMD140"/>
    <mergeCell ref="BME140:BMF140"/>
    <mergeCell ref="BMG140:BMH140"/>
    <mergeCell ref="BKY140:BKZ140"/>
    <mergeCell ref="BLA140:BLB140"/>
    <mergeCell ref="BLC140:BLD140"/>
    <mergeCell ref="BLE140:BLF140"/>
    <mergeCell ref="BLG140:BLH140"/>
    <mergeCell ref="BLI140:BLJ140"/>
    <mergeCell ref="BLK140:BLL140"/>
    <mergeCell ref="BLM140:BLN140"/>
    <mergeCell ref="BLO140:BLP140"/>
    <mergeCell ref="BKG140:BKH140"/>
    <mergeCell ref="BKI140:BKJ140"/>
    <mergeCell ref="BKK140:BKL140"/>
    <mergeCell ref="BKM140:BKN140"/>
    <mergeCell ref="BKO140:BKP140"/>
    <mergeCell ref="BKQ140:BKR140"/>
    <mergeCell ref="BKS140:BKT140"/>
    <mergeCell ref="BKU140:BKV140"/>
    <mergeCell ref="BKW140:BKX140"/>
    <mergeCell ref="BJO140:BJP140"/>
    <mergeCell ref="BJQ140:BJR140"/>
    <mergeCell ref="BJS140:BJT140"/>
    <mergeCell ref="BJU140:BJV140"/>
    <mergeCell ref="BJW140:BJX140"/>
    <mergeCell ref="BJY140:BJZ140"/>
    <mergeCell ref="BKA140:BKB140"/>
    <mergeCell ref="BKC140:BKD140"/>
    <mergeCell ref="BKE140:BKF140"/>
    <mergeCell ref="BIW140:BIX140"/>
    <mergeCell ref="BIY140:BIZ140"/>
    <mergeCell ref="BJA140:BJB140"/>
    <mergeCell ref="BJC140:BJD140"/>
    <mergeCell ref="BJE140:BJF140"/>
    <mergeCell ref="BJG140:BJH140"/>
    <mergeCell ref="BJI140:BJJ140"/>
    <mergeCell ref="BJK140:BJL140"/>
    <mergeCell ref="BJM140:BJN140"/>
    <mergeCell ref="BIE140:BIF140"/>
    <mergeCell ref="BIG140:BIH140"/>
    <mergeCell ref="BII140:BIJ140"/>
    <mergeCell ref="BIK140:BIL140"/>
    <mergeCell ref="BIM140:BIN140"/>
    <mergeCell ref="BIO140:BIP140"/>
    <mergeCell ref="BIQ140:BIR140"/>
    <mergeCell ref="BIS140:BIT140"/>
    <mergeCell ref="BIU140:BIV140"/>
    <mergeCell ref="BHM140:BHN140"/>
    <mergeCell ref="BHO140:BHP140"/>
    <mergeCell ref="BHQ140:BHR140"/>
    <mergeCell ref="BHS140:BHT140"/>
    <mergeCell ref="BHU140:BHV140"/>
    <mergeCell ref="BHW140:BHX140"/>
    <mergeCell ref="BHY140:BHZ140"/>
    <mergeCell ref="BIA140:BIB140"/>
    <mergeCell ref="BIC140:BID140"/>
    <mergeCell ref="BGU140:BGV140"/>
    <mergeCell ref="BGW140:BGX140"/>
    <mergeCell ref="BGY140:BGZ140"/>
    <mergeCell ref="BHA140:BHB140"/>
    <mergeCell ref="BHC140:BHD140"/>
    <mergeCell ref="BHE140:BHF140"/>
    <mergeCell ref="BHG140:BHH140"/>
    <mergeCell ref="BHI140:BHJ140"/>
    <mergeCell ref="BHK140:BHL140"/>
    <mergeCell ref="BGC140:BGD140"/>
    <mergeCell ref="BGE140:BGF140"/>
    <mergeCell ref="BGG140:BGH140"/>
    <mergeCell ref="BGI140:BGJ140"/>
    <mergeCell ref="BGK140:BGL140"/>
    <mergeCell ref="BGM140:BGN140"/>
    <mergeCell ref="BGO140:BGP140"/>
    <mergeCell ref="BGQ140:BGR140"/>
    <mergeCell ref="BGS140:BGT140"/>
    <mergeCell ref="BFK140:BFL140"/>
    <mergeCell ref="BFM140:BFN140"/>
    <mergeCell ref="BFO140:BFP140"/>
    <mergeCell ref="BFQ140:BFR140"/>
    <mergeCell ref="BFS140:BFT140"/>
    <mergeCell ref="BFU140:BFV140"/>
    <mergeCell ref="BFW140:BFX140"/>
    <mergeCell ref="BFY140:BFZ140"/>
    <mergeCell ref="BGA140:BGB140"/>
    <mergeCell ref="BES140:BET140"/>
    <mergeCell ref="BEU140:BEV140"/>
    <mergeCell ref="BEW140:BEX140"/>
    <mergeCell ref="BEY140:BEZ140"/>
    <mergeCell ref="BFA140:BFB140"/>
    <mergeCell ref="BFC140:BFD140"/>
    <mergeCell ref="BFE140:BFF140"/>
    <mergeCell ref="BFG140:BFH140"/>
    <mergeCell ref="BFI140:BFJ140"/>
    <mergeCell ref="BEA140:BEB140"/>
    <mergeCell ref="BEC140:BED140"/>
    <mergeCell ref="BEE140:BEF140"/>
    <mergeCell ref="BEG140:BEH140"/>
    <mergeCell ref="BEI140:BEJ140"/>
    <mergeCell ref="BEK140:BEL140"/>
    <mergeCell ref="BEM140:BEN140"/>
    <mergeCell ref="BEO140:BEP140"/>
    <mergeCell ref="BEQ140:BER140"/>
    <mergeCell ref="BDI140:BDJ140"/>
    <mergeCell ref="BDK140:BDL140"/>
    <mergeCell ref="BDM140:BDN140"/>
    <mergeCell ref="BDO140:BDP140"/>
    <mergeCell ref="BDQ140:BDR140"/>
    <mergeCell ref="BDS140:BDT140"/>
    <mergeCell ref="BDU140:BDV140"/>
    <mergeCell ref="BDW140:BDX140"/>
    <mergeCell ref="BDY140:BDZ140"/>
    <mergeCell ref="BCQ140:BCR140"/>
    <mergeCell ref="BCS140:BCT140"/>
    <mergeCell ref="BCU140:BCV140"/>
    <mergeCell ref="BCW140:BCX140"/>
    <mergeCell ref="BCY140:BCZ140"/>
    <mergeCell ref="BDA140:BDB140"/>
    <mergeCell ref="BDC140:BDD140"/>
    <mergeCell ref="BDE140:BDF140"/>
    <mergeCell ref="BDG140:BDH140"/>
    <mergeCell ref="BBY140:BBZ140"/>
    <mergeCell ref="BCA140:BCB140"/>
    <mergeCell ref="BCC140:BCD140"/>
    <mergeCell ref="BCE140:BCF140"/>
    <mergeCell ref="BCG140:BCH140"/>
    <mergeCell ref="BCI140:BCJ140"/>
    <mergeCell ref="BCK140:BCL140"/>
    <mergeCell ref="BCM140:BCN140"/>
    <mergeCell ref="BCO140:BCP140"/>
    <mergeCell ref="BBG140:BBH140"/>
    <mergeCell ref="BBI140:BBJ140"/>
    <mergeCell ref="BBK140:BBL140"/>
    <mergeCell ref="BBM140:BBN140"/>
    <mergeCell ref="BBO140:BBP140"/>
    <mergeCell ref="BBQ140:BBR140"/>
    <mergeCell ref="BBS140:BBT140"/>
    <mergeCell ref="BBU140:BBV140"/>
    <mergeCell ref="BBW140:BBX140"/>
    <mergeCell ref="BAO140:BAP140"/>
    <mergeCell ref="BAQ140:BAR140"/>
    <mergeCell ref="BAS140:BAT140"/>
    <mergeCell ref="BAU140:BAV140"/>
    <mergeCell ref="BAW140:BAX140"/>
    <mergeCell ref="BAY140:BAZ140"/>
    <mergeCell ref="BBA140:BBB140"/>
    <mergeCell ref="BBC140:BBD140"/>
    <mergeCell ref="BBE140:BBF140"/>
    <mergeCell ref="AZW140:AZX140"/>
    <mergeCell ref="AZY140:AZZ140"/>
    <mergeCell ref="BAA140:BAB140"/>
    <mergeCell ref="BAC140:BAD140"/>
    <mergeCell ref="BAE140:BAF140"/>
    <mergeCell ref="BAG140:BAH140"/>
    <mergeCell ref="BAI140:BAJ140"/>
    <mergeCell ref="BAK140:BAL140"/>
    <mergeCell ref="BAM140:BAN140"/>
    <mergeCell ref="AZE140:AZF140"/>
    <mergeCell ref="AZG140:AZH140"/>
    <mergeCell ref="AZI140:AZJ140"/>
    <mergeCell ref="AZK140:AZL140"/>
    <mergeCell ref="AZM140:AZN140"/>
    <mergeCell ref="AZO140:AZP140"/>
    <mergeCell ref="AZQ140:AZR140"/>
    <mergeCell ref="AZS140:AZT140"/>
    <mergeCell ref="AZU140:AZV140"/>
    <mergeCell ref="AYM140:AYN140"/>
    <mergeCell ref="AYO140:AYP140"/>
    <mergeCell ref="AYQ140:AYR140"/>
    <mergeCell ref="AYS140:AYT140"/>
    <mergeCell ref="AYU140:AYV140"/>
    <mergeCell ref="AYW140:AYX140"/>
    <mergeCell ref="AYY140:AYZ140"/>
    <mergeCell ref="AZA140:AZB140"/>
    <mergeCell ref="AZC140:AZD140"/>
    <mergeCell ref="AXU140:AXV140"/>
    <mergeCell ref="AXW140:AXX140"/>
    <mergeCell ref="AXY140:AXZ140"/>
    <mergeCell ref="AYA140:AYB140"/>
    <mergeCell ref="AYC140:AYD140"/>
    <mergeCell ref="AYE140:AYF140"/>
    <mergeCell ref="AYG140:AYH140"/>
    <mergeCell ref="AYI140:AYJ140"/>
    <mergeCell ref="AYK140:AYL140"/>
    <mergeCell ref="AXC140:AXD140"/>
    <mergeCell ref="AXE140:AXF140"/>
    <mergeCell ref="AXG140:AXH140"/>
    <mergeCell ref="AXI140:AXJ140"/>
    <mergeCell ref="AXK140:AXL140"/>
    <mergeCell ref="AXM140:AXN140"/>
    <mergeCell ref="AXO140:AXP140"/>
    <mergeCell ref="AXQ140:AXR140"/>
    <mergeCell ref="AXS140:AXT140"/>
    <mergeCell ref="AWK140:AWL140"/>
    <mergeCell ref="AWM140:AWN140"/>
    <mergeCell ref="AWO140:AWP140"/>
    <mergeCell ref="AWQ140:AWR140"/>
    <mergeCell ref="AWS140:AWT140"/>
    <mergeCell ref="AWU140:AWV140"/>
    <mergeCell ref="AWW140:AWX140"/>
    <mergeCell ref="AWY140:AWZ140"/>
    <mergeCell ref="AXA140:AXB140"/>
    <mergeCell ref="AVS140:AVT140"/>
    <mergeCell ref="AVU140:AVV140"/>
    <mergeCell ref="AVW140:AVX140"/>
    <mergeCell ref="AVY140:AVZ140"/>
    <mergeCell ref="AWA140:AWB140"/>
    <mergeCell ref="AWC140:AWD140"/>
    <mergeCell ref="AWE140:AWF140"/>
    <mergeCell ref="AWG140:AWH140"/>
    <mergeCell ref="AWI140:AWJ140"/>
    <mergeCell ref="AVA140:AVB140"/>
    <mergeCell ref="AVC140:AVD140"/>
    <mergeCell ref="AVE140:AVF140"/>
    <mergeCell ref="AVG140:AVH140"/>
    <mergeCell ref="AVI140:AVJ140"/>
    <mergeCell ref="AVK140:AVL140"/>
    <mergeCell ref="AVM140:AVN140"/>
    <mergeCell ref="AVO140:AVP140"/>
    <mergeCell ref="AVQ140:AVR140"/>
    <mergeCell ref="AUI140:AUJ140"/>
    <mergeCell ref="AUK140:AUL140"/>
    <mergeCell ref="AUM140:AUN140"/>
    <mergeCell ref="AUO140:AUP140"/>
    <mergeCell ref="AUQ140:AUR140"/>
    <mergeCell ref="AUS140:AUT140"/>
    <mergeCell ref="AUU140:AUV140"/>
    <mergeCell ref="AUW140:AUX140"/>
    <mergeCell ref="AUY140:AUZ140"/>
    <mergeCell ref="ATQ140:ATR140"/>
    <mergeCell ref="ATS140:ATT140"/>
    <mergeCell ref="ATU140:ATV140"/>
    <mergeCell ref="ATW140:ATX140"/>
    <mergeCell ref="ATY140:ATZ140"/>
    <mergeCell ref="AUA140:AUB140"/>
    <mergeCell ref="AUC140:AUD140"/>
    <mergeCell ref="AUE140:AUF140"/>
    <mergeCell ref="AUG140:AUH140"/>
    <mergeCell ref="ASY140:ASZ140"/>
    <mergeCell ref="ATA140:ATB140"/>
    <mergeCell ref="ATC140:ATD140"/>
    <mergeCell ref="ATE140:ATF140"/>
    <mergeCell ref="ATG140:ATH140"/>
    <mergeCell ref="ATI140:ATJ140"/>
    <mergeCell ref="ATK140:ATL140"/>
    <mergeCell ref="ATM140:ATN140"/>
    <mergeCell ref="ATO140:ATP140"/>
    <mergeCell ref="ASG140:ASH140"/>
    <mergeCell ref="ASI140:ASJ140"/>
    <mergeCell ref="ASK140:ASL140"/>
    <mergeCell ref="ASM140:ASN140"/>
    <mergeCell ref="ASO140:ASP140"/>
    <mergeCell ref="ASQ140:ASR140"/>
    <mergeCell ref="ASS140:AST140"/>
    <mergeCell ref="ASU140:ASV140"/>
    <mergeCell ref="ASW140:ASX140"/>
    <mergeCell ref="ARO140:ARP140"/>
    <mergeCell ref="ARQ140:ARR140"/>
    <mergeCell ref="ARS140:ART140"/>
    <mergeCell ref="ARU140:ARV140"/>
    <mergeCell ref="ARW140:ARX140"/>
    <mergeCell ref="ARY140:ARZ140"/>
    <mergeCell ref="ASA140:ASB140"/>
    <mergeCell ref="ASC140:ASD140"/>
    <mergeCell ref="ASE140:ASF140"/>
    <mergeCell ref="AQW140:AQX140"/>
    <mergeCell ref="AQY140:AQZ140"/>
    <mergeCell ref="ARA140:ARB140"/>
    <mergeCell ref="ARC140:ARD140"/>
    <mergeCell ref="ARE140:ARF140"/>
    <mergeCell ref="ARG140:ARH140"/>
    <mergeCell ref="ARI140:ARJ140"/>
    <mergeCell ref="ARK140:ARL140"/>
    <mergeCell ref="ARM140:ARN140"/>
    <mergeCell ref="AQE140:AQF140"/>
    <mergeCell ref="AQG140:AQH140"/>
    <mergeCell ref="AQI140:AQJ140"/>
    <mergeCell ref="AQK140:AQL140"/>
    <mergeCell ref="AQM140:AQN140"/>
    <mergeCell ref="AQO140:AQP140"/>
    <mergeCell ref="AQQ140:AQR140"/>
    <mergeCell ref="AQS140:AQT140"/>
    <mergeCell ref="AQU140:AQV140"/>
    <mergeCell ref="APM140:APN140"/>
    <mergeCell ref="APO140:APP140"/>
    <mergeCell ref="APQ140:APR140"/>
    <mergeCell ref="APS140:APT140"/>
    <mergeCell ref="APU140:APV140"/>
    <mergeCell ref="APW140:APX140"/>
    <mergeCell ref="APY140:APZ140"/>
    <mergeCell ref="AQA140:AQB140"/>
    <mergeCell ref="AQC140:AQD140"/>
    <mergeCell ref="AOU140:AOV140"/>
    <mergeCell ref="AOW140:AOX140"/>
    <mergeCell ref="AOY140:AOZ140"/>
    <mergeCell ref="APA140:APB140"/>
    <mergeCell ref="APC140:APD140"/>
    <mergeCell ref="APE140:APF140"/>
    <mergeCell ref="APG140:APH140"/>
    <mergeCell ref="API140:APJ140"/>
    <mergeCell ref="APK140:APL140"/>
    <mergeCell ref="AOC140:AOD140"/>
    <mergeCell ref="AOE140:AOF140"/>
    <mergeCell ref="AOG140:AOH140"/>
    <mergeCell ref="AOI140:AOJ140"/>
    <mergeCell ref="AOK140:AOL140"/>
    <mergeCell ref="AOM140:AON140"/>
    <mergeCell ref="AOO140:AOP140"/>
    <mergeCell ref="AOQ140:AOR140"/>
    <mergeCell ref="AOS140:AOT140"/>
    <mergeCell ref="ANK140:ANL140"/>
    <mergeCell ref="ANM140:ANN140"/>
    <mergeCell ref="ANO140:ANP140"/>
    <mergeCell ref="ANQ140:ANR140"/>
    <mergeCell ref="ANS140:ANT140"/>
    <mergeCell ref="ANU140:ANV140"/>
    <mergeCell ref="ANW140:ANX140"/>
    <mergeCell ref="ANY140:ANZ140"/>
    <mergeCell ref="AOA140:AOB140"/>
    <mergeCell ref="AMS140:AMT140"/>
    <mergeCell ref="AMU140:AMV140"/>
    <mergeCell ref="AMW140:AMX140"/>
    <mergeCell ref="AMY140:AMZ140"/>
    <mergeCell ref="ANA140:ANB140"/>
    <mergeCell ref="ANC140:AND140"/>
    <mergeCell ref="ANE140:ANF140"/>
    <mergeCell ref="ANG140:ANH140"/>
    <mergeCell ref="ANI140:ANJ140"/>
    <mergeCell ref="AMA140:AMB140"/>
    <mergeCell ref="AMC140:AMD140"/>
    <mergeCell ref="AME140:AMF140"/>
    <mergeCell ref="AMG140:AMH140"/>
    <mergeCell ref="AMI140:AMJ140"/>
    <mergeCell ref="AMK140:AML140"/>
    <mergeCell ref="AMM140:AMN140"/>
    <mergeCell ref="AMO140:AMP140"/>
    <mergeCell ref="AMQ140:AMR140"/>
    <mergeCell ref="ALI140:ALJ140"/>
    <mergeCell ref="ALK140:ALL140"/>
    <mergeCell ref="ALM140:ALN140"/>
    <mergeCell ref="ALO140:ALP140"/>
    <mergeCell ref="ALQ140:ALR140"/>
    <mergeCell ref="ALS140:ALT140"/>
    <mergeCell ref="ALU140:ALV140"/>
    <mergeCell ref="ALW140:ALX140"/>
    <mergeCell ref="ALY140:ALZ140"/>
    <mergeCell ref="AKQ140:AKR140"/>
    <mergeCell ref="AKS140:AKT140"/>
    <mergeCell ref="AKU140:AKV140"/>
    <mergeCell ref="AKW140:AKX140"/>
    <mergeCell ref="AKY140:AKZ140"/>
    <mergeCell ref="ALA140:ALB140"/>
    <mergeCell ref="ALC140:ALD140"/>
    <mergeCell ref="ALE140:ALF140"/>
    <mergeCell ref="ALG140:ALH140"/>
    <mergeCell ref="AJY140:AJZ140"/>
    <mergeCell ref="AKA140:AKB140"/>
    <mergeCell ref="AKC140:AKD140"/>
    <mergeCell ref="AKE140:AKF140"/>
    <mergeCell ref="AKG140:AKH140"/>
    <mergeCell ref="AKI140:AKJ140"/>
    <mergeCell ref="AKK140:AKL140"/>
    <mergeCell ref="AKM140:AKN140"/>
    <mergeCell ref="AKO140:AKP140"/>
    <mergeCell ref="AJG140:AJH140"/>
    <mergeCell ref="AJI140:AJJ140"/>
    <mergeCell ref="AJK140:AJL140"/>
    <mergeCell ref="AJM140:AJN140"/>
    <mergeCell ref="AJO140:AJP140"/>
    <mergeCell ref="AJQ140:AJR140"/>
    <mergeCell ref="AJS140:AJT140"/>
    <mergeCell ref="AJU140:AJV140"/>
    <mergeCell ref="AJW140:AJX140"/>
    <mergeCell ref="AIO140:AIP140"/>
    <mergeCell ref="AIQ140:AIR140"/>
    <mergeCell ref="AIS140:AIT140"/>
    <mergeCell ref="AIU140:AIV140"/>
    <mergeCell ref="AIW140:AIX140"/>
    <mergeCell ref="AIY140:AIZ140"/>
    <mergeCell ref="AJA140:AJB140"/>
    <mergeCell ref="AJC140:AJD140"/>
    <mergeCell ref="AJE140:AJF140"/>
    <mergeCell ref="AHW140:AHX140"/>
    <mergeCell ref="AHY140:AHZ140"/>
    <mergeCell ref="AIA140:AIB140"/>
    <mergeCell ref="AIC140:AID140"/>
    <mergeCell ref="AIE140:AIF140"/>
    <mergeCell ref="AIG140:AIH140"/>
    <mergeCell ref="AII140:AIJ140"/>
    <mergeCell ref="AIK140:AIL140"/>
    <mergeCell ref="AIM140:AIN140"/>
    <mergeCell ref="AHE140:AHF140"/>
    <mergeCell ref="AHG140:AHH140"/>
    <mergeCell ref="AHI140:AHJ140"/>
    <mergeCell ref="AHK140:AHL140"/>
    <mergeCell ref="AHM140:AHN140"/>
    <mergeCell ref="AHO140:AHP140"/>
    <mergeCell ref="AHQ140:AHR140"/>
    <mergeCell ref="AHS140:AHT140"/>
    <mergeCell ref="AHU140:AHV140"/>
    <mergeCell ref="AGM140:AGN140"/>
    <mergeCell ref="AGO140:AGP140"/>
    <mergeCell ref="AGQ140:AGR140"/>
    <mergeCell ref="AGS140:AGT140"/>
    <mergeCell ref="AGU140:AGV140"/>
    <mergeCell ref="AGW140:AGX140"/>
    <mergeCell ref="AGY140:AGZ140"/>
    <mergeCell ref="AHA140:AHB140"/>
    <mergeCell ref="AHC140:AHD140"/>
    <mergeCell ref="AFU140:AFV140"/>
    <mergeCell ref="AFW140:AFX140"/>
    <mergeCell ref="AFY140:AFZ140"/>
    <mergeCell ref="AGA140:AGB140"/>
    <mergeCell ref="AGC140:AGD140"/>
    <mergeCell ref="AGE140:AGF140"/>
    <mergeCell ref="AGG140:AGH140"/>
    <mergeCell ref="AGI140:AGJ140"/>
    <mergeCell ref="AGK140:AGL140"/>
    <mergeCell ref="AFC140:AFD140"/>
    <mergeCell ref="AFE140:AFF140"/>
    <mergeCell ref="AFG140:AFH140"/>
    <mergeCell ref="AFI140:AFJ140"/>
    <mergeCell ref="AFK140:AFL140"/>
    <mergeCell ref="AFM140:AFN140"/>
    <mergeCell ref="AFO140:AFP140"/>
    <mergeCell ref="AFQ140:AFR140"/>
    <mergeCell ref="AFS140:AFT140"/>
    <mergeCell ref="AEK140:AEL140"/>
    <mergeCell ref="AEM140:AEN140"/>
    <mergeCell ref="AEO140:AEP140"/>
    <mergeCell ref="AEQ140:AER140"/>
    <mergeCell ref="AES140:AET140"/>
    <mergeCell ref="AEU140:AEV140"/>
    <mergeCell ref="AEW140:AEX140"/>
    <mergeCell ref="AEY140:AEZ140"/>
    <mergeCell ref="AFA140:AFB140"/>
    <mergeCell ref="ADS140:ADT140"/>
    <mergeCell ref="ADU140:ADV140"/>
    <mergeCell ref="ADW140:ADX140"/>
    <mergeCell ref="ADY140:ADZ140"/>
    <mergeCell ref="AEA140:AEB140"/>
    <mergeCell ref="AEC140:AED140"/>
    <mergeCell ref="AEE140:AEF140"/>
    <mergeCell ref="AEG140:AEH140"/>
    <mergeCell ref="AEI140:AEJ140"/>
    <mergeCell ref="ADA140:ADB140"/>
    <mergeCell ref="ADC140:ADD140"/>
    <mergeCell ref="ADE140:ADF140"/>
    <mergeCell ref="ADG140:ADH140"/>
    <mergeCell ref="ADI140:ADJ140"/>
    <mergeCell ref="ADK140:ADL140"/>
    <mergeCell ref="ADM140:ADN140"/>
    <mergeCell ref="ADO140:ADP140"/>
    <mergeCell ref="ADQ140:ADR140"/>
    <mergeCell ref="ACI140:ACJ140"/>
    <mergeCell ref="ACK140:ACL140"/>
    <mergeCell ref="ACM140:ACN140"/>
    <mergeCell ref="ACO140:ACP140"/>
    <mergeCell ref="ACQ140:ACR140"/>
    <mergeCell ref="ACS140:ACT140"/>
    <mergeCell ref="ACU140:ACV140"/>
    <mergeCell ref="ACW140:ACX140"/>
    <mergeCell ref="ACY140:ACZ140"/>
    <mergeCell ref="ABQ140:ABR140"/>
    <mergeCell ref="ABS140:ABT140"/>
    <mergeCell ref="ABU140:ABV140"/>
    <mergeCell ref="ABW140:ABX140"/>
    <mergeCell ref="ABY140:ABZ140"/>
    <mergeCell ref="ACA140:ACB140"/>
    <mergeCell ref="ACC140:ACD140"/>
    <mergeCell ref="ACE140:ACF140"/>
    <mergeCell ref="ACG140:ACH140"/>
    <mergeCell ref="AAY140:AAZ140"/>
    <mergeCell ref="ABA140:ABB140"/>
    <mergeCell ref="ABC140:ABD140"/>
    <mergeCell ref="ABE140:ABF140"/>
    <mergeCell ref="ABG140:ABH140"/>
    <mergeCell ref="ABI140:ABJ140"/>
    <mergeCell ref="ABK140:ABL140"/>
    <mergeCell ref="ABM140:ABN140"/>
    <mergeCell ref="ABO140:ABP140"/>
    <mergeCell ref="AAG140:AAH140"/>
    <mergeCell ref="AAI140:AAJ140"/>
    <mergeCell ref="AAK140:AAL140"/>
    <mergeCell ref="AAM140:AAN140"/>
    <mergeCell ref="AAO140:AAP140"/>
    <mergeCell ref="AAQ140:AAR140"/>
    <mergeCell ref="AAS140:AAT140"/>
    <mergeCell ref="AAU140:AAV140"/>
    <mergeCell ref="AAW140:AAX140"/>
    <mergeCell ref="ZO140:ZP140"/>
    <mergeCell ref="ZQ140:ZR140"/>
    <mergeCell ref="ZS140:ZT140"/>
    <mergeCell ref="ZU140:ZV140"/>
    <mergeCell ref="ZW140:ZX140"/>
    <mergeCell ref="ZY140:ZZ140"/>
    <mergeCell ref="AAA140:AAB140"/>
    <mergeCell ref="AAC140:AAD140"/>
    <mergeCell ref="AAE140:AAF140"/>
    <mergeCell ref="YW140:YX140"/>
    <mergeCell ref="YY140:YZ140"/>
    <mergeCell ref="ZA140:ZB140"/>
    <mergeCell ref="ZC140:ZD140"/>
    <mergeCell ref="ZE140:ZF140"/>
    <mergeCell ref="ZG140:ZH140"/>
    <mergeCell ref="ZI140:ZJ140"/>
    <mergeCell ref="ZK140:ZL140"/>
    <mergeCell ref="ZM140:ZN140"/>
    <mergeCell ref="YE140:YF140"/>
    <mergeCell ref="YG140:YH140"/>
    <mergeCell ref="YI140:YJ140"/>
    <mergeCell ref="YK140:YL140"/>
    <mergeCell ref="YM140:YN140"/>
    <mergeCell ref="YO140:YP140"/>
    <mergeCell ref="YQ140:YR140"/>
    <mergeCell ref="YS140:YT140"/>
    <mergeCell ref="YU140:YV140"/>
    <mergeCell ref="XM140:XN140"/>
    <mergeCell ref="XO140:XP140"/>
    <mergeCell ref="XQ140:XR140"/>
    <mergeCell ref="XS140:XT140"/>
    <mergeCell ref="XU140:XV140"/>
    <mergeCell ref="XW140:XX140"/>
    <mergeCell ref="XY140:XZ140"/>
    <mergeCell ref="YA140:YB140"/>
    <mergeCell ref="YC140:YD140"/>
    <mergeCell ref="WU140:WV140"/>
    <mergeCell ref="WW140:WX140"/>
    <mergeCell ref="WY140:WZ140"/>
    <mergeCell ref="XA140:XB140"/>
    <mergeCell ref="XC140:XD140"/>
    <mergeCell ref="XE140:XF140"/>
    <mergeCell ref="XG140:XH140"/>
    <mergeCell ref="XI140:XJ140"/>
    <mergeCell ref="XK140:XL140"/>
    <mergeCell ref="WC140:WD140"/>
    <mergeCell ref="WE140:WF140"/>
    <mergeCell ref="WG140:WH140"/>
    <mergeCell ref="WI140:WJ140"/>
    <mergeCell ref="WK140:WL140"/>
    <mergeCell ref="WM140:WN140"/>
    <mergeCell ref="WO140:WP140"/>
    <mergeCell ref="WQ140:WR140"/>
    <mergeCell ref="WS140:WT140"/>
    <mergeCell ref="VK140:VL140"/>
    <mergeCell ref="VM140:VN140"/>
    <mergeCell ref="VO140:VP140"/>
    <mergeCell ref="VQ140:VR140"/>
    <mergeCell ref="VS140:VT140"/>
    <mergeCell ref="VU140:VV140"/>
    <mergeCell ref="VW140:VX140"/>
    <mergeCell ref="VY140:VZ140"/>
    <mergeCell ref="WA140:WB140"/>
    <mergeCell ref="US140:UT140"/>
    <mergeCell ref="UU140:UV140"/>
    <mergeCell ref="UW140:UX140"/>
    <mergeCell ref="UY140:UZ140"/>
    <mergeCell ref="VA140:VB140"/>
    <mergeCell ref="VC140:VD140"/>
    <mergeCell ref="VE140:VF140"/>
    <mergeCell ref="VG140:VH140"/>
    <mergeCell ref="VI140:VJ140"/>
    <mergeCell ref="UA140:UB140"/>
    <mergeCell ref="UC140:UD140"/>
    <mergeCell ref="UE140:UF140"/>
    <mergeCell ref="UG140:UH140"/>
    <mergeCell ref="UI140:UJ140"/>
    <mergeCell ref="UK140:UL140"/>
    <mergeCell ref="UM140:UN140"/>
    <mergeCell ref="UO140:UP140"/>
    <mergeCell ref="UQ140:UR140"/>
    <mergeCell ref="TI140:TJ140"/>
    <mergeCell ref="TK140:TL140"/>
    <mergeCell ref="TM140:TN140"/>
    <mergeCell ref="TO140:TP140"/>
    <mergeCell ref="TQ140:TR140"/>
    <mergeCell ref="TS140:TT140"/>
    <mergeCell ref="TU140:TV140"/>
    <mergeCell ref="TW140:TX140"/>
    <mergeCell ref="TY140:TZ140"/>
    <mergeCell ref="SQ140:SR140"/>
    <mergeCell ref="SS140:ST140"/>
    <mergeCell ref="SU140:SV140"/>
    <mergeCell ref="SW140:SX140"/>
    <mergeCell ref="SY140:SZ140"/>
    <mergeCell ref="TA140:TB140"/>
    <mergeCell ref="TC140:TD140"/>
    <mergeCell ref="TE140:TF140"/>
    <mergeCell ref="TG140:TH140"/>
    <mergeCell ref="RY140:RZ140"/>
    <mergeCell ref="SA140:SB140"/>
    <mergeCell ref="SC140:SD140"/>
    <mergeCell ref="SE140:SF140"/>
    <mergeCell ref="SG140:SH140"/>
    <mergeCell ref="SI140:SJ140"/>
    <mergeCell ref="SK140:SL140"/>
    <mergeCell ref="SM140:SN140"/>
    <mergeCell ref="SO140:SP140"/>
    <mergeCell ref="RG140:RH140"/>
    <mergeCell ref="RI140:RJ140"/>
    <mergeCell ref="RK140:RL140"/>
    <mergeCell ref="RM140:RN140"/>
    <mergeCell ref="RO140:RP140"/>
    <mergeCell ref="RQ140:RR140"/>
    <mergeCell ref="RS140:RT140"/>
    <mergeCell ref="RU140:RV140"/>
    <mergeCell ref="RW140:RX140"/>
    <mergeCell ref="QO140:QP140"/>
    <mergeCell ref="QQ140:QR140"/>
    <mergeCell ref="QS140:QT140"/>
    <mergeCell ref="QU140:QV140"/>
    <mergeCell ref="QW140:QX140"/>
    <mergeCell ref="QY140:QZ140"/>
    <mergeCell ref="RA140:RB140"/>
    <mergeCell ref="RC140:RD140"/>
    <mergeCell ref="RE140:RF140"/>
    <mergeCell ref="PW140:PX140"/>
    <mergeCell ref="PY140:PZ140"/>
    <mergeCell ref="QA140:QB140"/>
    <mergeCell ref="QC140:QD140"/>
    <mergeCell ref="QE140:QF140"/>
    <mergeCell ref="QG140:QH140"/>
    <mergeCell ref="QI140:QJ140"/>
    <mergeCell ref="QK140:QL140"/>
    <mergeCell ref="QM140:QN140"/>
    <mergeCell ref="PE140:PF140"/>
    <mergeCell ref="PG140:PH140"/>
    <mergeCell ref="PI140:PJ140"/>
    <mergeCell ref="PK140:PL140"/>
    <mergeCell ref="PM140:PN140"/>
    <mergeCell ref="PO140:PP140"/>
    <mergeCell ref="PQ140:PR140"/>
    <mergeCell ref="PS140:PT140"/>
    <mergeCell ref="PU140:PV140"/>
    <mergeCell ref="OM140:ON140"/>
    <mergeCell ref="OO140:OP140"/>
    <mergeCell ref="OQ140:OR140"/>
    <mergeCell ref="OS140:OT140"/>
    <mergeCell ref="OU140:OV140"/>
    <mergeCell ref="OW140:OX140"/>
    <mergeCell ref="OY140:OZ140"/>
    <mergeCell ref="PA140:PB140"/>
    <mergeCell ref="PC140:PD140"/>
    <mergeCell ref="NU140:NV140"/>
    <mergeCell ref="NW140:NX140"/>
    <mergeCell ref="NY140:NZ140"/>
    <mergeCell ref="OA140:OB140"/>
    <mergeCell ref="OC140:OD140"/>
    <mergeCell ref="OE140:OF140"/>
    <mergeCell ref="OG140:OH140"/>
    <mergeCell ref="OI140:OJ140"/>
    <mergeCell ref="OK140:OL140"/>
    <mergeCell ref="NC140:ND140"/>
    <mergeCell ref="NE140:NF140"/>
    <mergeCell ref="NG140:NH140"/>
    <mergeCell ref="NI140:NJ140"/>
    <mergeCell ref="NK140:NL140"/>
    <mergeCell ref="NM140:NN140"/>
    <mergeCell ref="NO140:NP140"/>
    <mergeCell ref="NQ140:NR140"/>
    <mergeCell ref="NS140:NT140"/>
    <mergeCell ref="MK140:ML140"/>
    <mergeCell ref="MM140:MN140"/>
    <mergeCell ref="MO140:MP140"/>
    <mergeCell ref="MQ140:MR140"/>
    <mergeCell ref="MS140:MT140"/>
    <mergeCell ref="MU140:MV140"/>
    <mergeCell ref="MW140:MX140"/>
    <mergeCell ref="MY140:MZ140"/>
    <mergeCell ref="NA140:NB140"/>
    <mergeCell ref="LS140:LT140"/>
    <mergeCell ref="LU140:LV140"/>
    <mergeCell ref="LW140:LX140"/>
    <mergeCell ref="LY140:LZ140"/>
    <mergeCell ref="MA140:MB140"/>
    <mergeCell ref="MC140:MD140"/>
    <mergeCell ref="ME140:MF140"/>
    <mergeCell ref="MG140:MH140"/>
    <mergeCell ref="MI140:MJ140"/>
    <mergeCell ref="LA140:LB140"/>
    <mergeCell ref="LC140:LD140"/>
    <mergeCell ref="LE140:LF140"/>
    <mergeCell ref="LG140:LH140"/>
    <mergeCell ref="LI140:LJ140"/>
    <mergeCell ref="LK140:LL140"/>
    <mergeCell ref="LM140:LN140"/>
    <mergeCell ref="LO140:LP140"/>
    <mergeCell ref="LQ140:LR140"/>
    <mergeCell ref="KI140:KJ140"/>
    <mergeCell ref="KK140:KL140"/>
    <mergeCell ref="KM140:KN140"/>
    <mergeCell ref="KO140:KP140"/>
    <mergeCell ref="KQ140:KR140"/>
    <mergeCell ref="KS140:KT140"/>
    <mergeCell ref="KU140:KV140"/>
    <mergeCell ref="KW140:KX140"/>
    <mergeCell ref="KY140:KZ140"/>
    <mergeCell ref="JQ140:JR140"/>
    <mergeCell ref="JS140:JT140"/>
    <mergeCell ref="JU140:JV140"/>
    <mergeCell ref="JW140:JX140"/>
    <mergeCell ref="JY140:JZ140"/>
    <mergeCell ref="KA140:KB140"/>
    <mergeCell ref="KC140:KD140"/>
    <mergeCell ref="KE140:KF140"/>
    <mergeCell ref="KG140:KH140"/>
    <mergeCell ref="IY140:IZ140"/>
    <mergeCell ref="JA140:JB140"/>
    <mergeCell ref="JC140:JD140"/>
    <mergeCell ref="JE140:JF140"/>
    <mergeCell ref="JG140:JH140"/>
    <mergeCell ref="JI140:JJ140"/>
    <mergeCell ref="JK140:JL140"/>
    <mergeCell ref="JM140:JN140"/>
    <mergeCell ref="JO140:JP140"/>
    <mergeCell ref="IG140:IH140"/>
    <mergeCell ref="II140:IJ140"/>
    <mergeCell ref="IK140:IL140"/>
    <mergeCell ref="IM140:IN140"/>
    <mergeCell ref="IO140:IP140"/>
    <mergeCell ref="IQ140:IR140"/>
    <mergeCell ref="IS140:IT140"/>
    <mergeCell ref="IU140:IV140"/>
    <mergeCell ref="IW140:IX140"/>
    <mergeCell ref="HO140:HP140"/>
    <mergeCell ref="HQ140:HR140"/>
    <mergeCell ref="HS140:HT140"/>
    <mergeCell ref="HU140:HV140"/>
    <mergeCell ref="HW140:HX140"/>
    <mergeCell ref="HY140:HZ140"/>
    <mergeCell ref="IA140:IB140"/>
    <mergeCell ref="IC140:ID140"/>
    <mergeCell ref="IE140:IF140"/>
    <mergeCell ref="GW140:GX140"/>
    <mergeCell ref="GY140:GZ140"/>
    <mergeCell ref="HA140:HB140"/>
    <mergeCell ref="HC140:HD140"/>
    <mergeCell ref="HE140:HF140"/>
    <mergeCell ref="HG140:HH140"/>
    <mergeCell ref="HI140:HJ140"/>
    <mergeCell ref="HK140:HL140"/>
    <mergeCell ref="HM140:HN140"/>
    <mergeCell ref="GK140:GL140"/>
    <mergeCell ref="GM140:GN140"/>
    <mergeCell ref="GO140:GP140"/>
    <mergeCell ref="GQ140:GR140"/>
    <mergeCell ref="GS140:GT140"/>
    <mergeCell ref="GU140:GV140"/>
    <mergeCell ref="FM140:FN140"/>
    <mergeCell ref="FO140:FP140"/>
    <mergeCell ref="FQ140:FR140"/>
    <mergeCell ref="FS140:FT140"/>
    <mergeCell ref="FU140:FV140"/>
    <mergeCell ref="FW140:FX140"/>
    <mergeCell ref="FY140:FZ140"/>
    <mergeCell ref="GA140:GB140"/>
    <mergeCell ref="GC140:GD140"/>
    <mergeCell ref="EU140:EV140"/>
    <mergeCell ref="EW140:EX140"/>
    <mergeCell ref="EY140:EZ140"/>
    <mergeCell ref="FA140:FB140"/>
    <mergeCell ref="FC140:FD140"/>
    <mergeCell ref="FE140:FF140"/>
    <mergeCell ref="FG140:FH140"/>
    <mergeCell ref="FI140:FJ140"/>
    <mergeCell ref="FK140:FL140"/>
    <mergeCell ref="EC140:ED140"/>
    <mergeCell ref="EE140:EF140"/>
    <mergeCell ref="EG140:EH140"/>
    <mergeCell ref="EI140:EJ140"/>
    <mergeCell ref="EK140:EL140"/>
    <mergeCell ref="EM140:EN140"/>
    <mergeCell ref="EO140:EP140"/>
    <mergeCell ref="EQ140:ER140"/>
    <mergeCell ref="ES140:ET140"/>
    <mergeCell ref="DW140:DX140"/>
    <mergeCell ref="DY140:DZ140"/>
    <mergeCell ref="EA140:EB140"/>
    <mergeCell ref="CS140:CT140"/>
    <mergeCell ref="CU140:CV140"/>
    <mergeCell ref="CW140:CX140"/>
    <mergeCell ref="CY140:CZ140"/>
    <mergeCell ref="DA140:DB140"/>
    <mergeCell ref="DC140:DD140"/>
    <mergeCell ref="DE140:DF140"/>
    <mergeCell ref="DG140:DH140"/>
    <mergeCell ref="DI140:DJ140"/>
    <mergeCell ref="CA140:CB140"/>
    <mergeCell ref="CC140:CD140"/>
    <mergeCell ref="CE140:CF140"/>
    <mergeCell ref="CG140:CH140"/>
    <mergeCell ref="CI140:CJ140"/>
    <mergeCell ref="CK140:CL140"/>
    <mergeCell ref="CM140:CN140"/>
    <mergeCell ref="CO140:CP140"/>
    <mergeCell ref="CQ140:CR140"/>
    <mergeCell ref="BI140:BJ140"/>
    <mergeCell ref="BK140:BL140"/>
    <mergeCell ref="BM140:BN140"/>
    <mergeCell ref="BO140:BP140"/>
    <mergeCell ref="BQ140:BR140"/>
    <mergeCell ref="BS140:BT140"/>
    <mergeCell ref="BU140:BV140"/>
    <mergeCell ref="BW140:BX140"/>
    <mergeCell ref="BY140:BZ140"/>
    <mergeCell ref="GE140:GF140"/>
    <mergeCell ref="GG140:GH140"/>
    <mergeCell ref="GI140:GJ140"/>
    <mergeCell ref="BC140:BD140"/>
    <mergeCell ref="BE140:BF140"/>
    <mergeCell ref="BG140:BH140"/>
    <mergeCell ref="XEY139:XEZ139"/>
    <mergeCell ref="XFA139:XFB139"/>
    <mergeCell ref="XFC139:XFD139"/>
    <mergeCell ref="A140:B140"/>
    <mergeCell ref="I140:J140"/>
    <mergeCell ref="K140:L140"/>
    <mergeCell ref="M140:N140"/>
    <mergeCell ref="O140:P140"/>
    <mergeCell ref="Q140:R140"/>
    <mergeCell ref="S140:T140"/>
    <mergeCell ref="U140:V140"/>
    <mergeCell ref="W140:X140"/>
    <mergeCell ref="Y140:Z140"/>
    <mergeCell ref="AA140:AB140"/>
    <mergeCell ref="AC140:AD140"/>
    <mergeCell ref="AE140:AF140"/>
    <mergeCell ref="AG140:AH140"/>
    <mergeCell ref="AI140:AJ140"/>
    <mergeCell ref="AK140:AL140"/>
    <mergeCell ref="AM140:AN140"/>
    <mergeCell ref="AO140:AP140"/>
    <mergeCell ref="XEG139:XEH139"/>
    <mergeCell ref="XEI139:XEJ139"/>
    <mergeCell ref="XEK139:XEL139"/>
    <mergeCell ref="XEM139:XEN139"/>
    <mergeCell ref="XEO139:XEP139"/>
    <mergeCell ref="XEQ139:XER139"/>
    <mergeCell ref="XES139:XET139"/>
    <mergeCell ref="XEU139:XEV139"/>
    <mergeCell ref="XEW139:XEX139"/>
    <mergeCell ref="XDO139:XDP139"/>
    <mergeCell ref="XDQ139:XDR139"/>
    <mergeCell ref="XDS139:XDT139"/>
    <mergeCell ref="XDU139:XDV139"/>
    <mergeCell ref="XDW139:XDX139"/>
    <mergeCell ref="XDY139:XDZ139"/>
    <mergeCell ref="XEA139:XEB139"/>
    <mergeCell ref="XEC139:XED139"/>
    <mergeCell ref="XEE139:XEF139"/>
    <mergeCell ref="XCW139:XCX139"/>
    <mergeCell ref="XCY139:XCZ139"/>
    <mergeCell ref="XDA139:XDB139"/>
    <mergeCell ref="XDC139:XDD139"/>
    <mergeCell ref="XDE139:XDF139"/>
    <mergeCell ref="XDG139:XDH139"/>
    <mergeCell ref="XDI139:XDJ139"/>
    <mergeCell ref="XDK139:XDL139"/>
    <mergeCell ref="XDM139:XDN139"/>
    <mergeCell ref="XCE139:XCF139"/>
    <mergeCell ref="XCG139:XCH139"/>
    <mergeCell ref="XCI139:XCJ139"/>
    <mergeCell ref="XCK139:XCL139"/>
    <mergeCell ref="XCM139:XCN139"/>
    <mergeCell ref="XCO139:XCP139"/>
    <mergeCell ref="XCQ139:XCR139"/>
    <mergeCell ref="DK140:DL140"/>
    <mergeCell ref="DM140:DN140"/>
    <mergeCell ref="DO140:DP140"/>
    <mergeCell ref="DQ140:DR140"/>
    <mergeCell ref="DS140:DT140"/>
    <mergeCell ref="DU140:DV140"/>
    <mergeCell ref="XCS139:XCT139"/>
    <mergeCell ref="XCU139:XCV139"/>
    <mergeCell ref="XBM139:XBN139"/>
    <mergeCell ref="XBO139:XBP139"/>
    <mergeCell ref="XBQ139:XBR139"/>
    <mergeCell ref="XBS139:XBT139"/>
    <mergeCell ref="XBU139:XBV139"/>
    <mergeCell ref="XBW139:XBX139"/>
    <mergeCell ref="XBY139:XBZ139"/>
    <mergeCell ref="XCA139:XCB139"/>
    <mergeCell ref="XCC139:XCD139"/>
    <mergeCell ref="XAU139:XAV139"/>
    <mergeCell ref="XAW139:XAX139"/>
    <mergeCell ref="XAY139:XAZ139"/>
    <mergeCell ref="XBA139:XBB139"/>
    <mergeCell ref="XBC139:XBD139"/>
    <mergeCell ref="XBE139:XBF139"/>
    <mergeCell ref="XBG139:XBH139"/>
    <mergeCell ref="XBI139:XBJ139"/>
    <mergeCell ref="XBK139:XBL139"/>
    <mergeCell ref="XAC139:XAD139"/>
    <mergeCell ref="XAE139:XAF139"/>
    <mergeCell ref="XAG139:XAH139"/>
    <mergeCell ref="XAI139:XAJ139"/>
    <mergeCell ref="XAK139:XAL139"/>
    <mergeCell ref="XAM139:XAN139"/>
    <mergeCell ref="XAO139:XAP139"/>
    <mergeCell ref="XAQ139:XAR139"/>
    <mergeCell ref="XAS139:XAT139"/>
    <mergeCell ref="WZK139:WZL139"/>
    <mergeCell ref="WZM139:WZN139"/>
    <mergeCell ref="WZO139:WZP139"/>
    <mergeCell ref="WZQ139:WZR139"/>
    <mergeCell ref="WZS139:WZT139"/>
    <mergeCell ref="WZU139:WZV139"/>
    <mergeCell ref="WZW139:WZX139"/>
    <mergeCell ref="WZY139:WZZ139"/>
    <mergeCell ref="XAA139:XAB139"/>
    <mergeCell ref="WYS139:WYT139"/>
    <mergeCell ref="WYU139:WYV139"/>
    <mergeCell ref="WYW139:WYX139"/>
    <mergeCell ref="WYY139:WYZ139"/>
    <mergeCell ref="WZA139:WZB139"/>
    <mergeCell ref="WZC139:WZD139"/>
    <mergeCell ref="WZE139:WZF139"/>
    <mergeCell ref="WZG139:WZH139"/>
    <mergeCell ref="WZI139:WZJ139"/>
    <mergeCell ref="WYA139:WYB139"/>
    <mergeCell ref="WYC139:WYD139"/>
    <mergeCell ref="WYE139:WYF139"/>
    <mergeCell ref="WYG139:WYH139"/>
    <mergeCell ref="WYI139:WYJ139"/>
    <mergeCell ref="WYK139:WYL139"/>
    <mergeCell ref="WYM139:WYN139"/>
    <mergeCell ref="WYO139:WYP139"/>
    <mergeCell ref="WYQ139:WYR139"/>
    <mergeCell ref="WXI139:WXJ139"/>
    <mergeCell ref="WXK139:WXL139"/>
    <mergeCell ref="WXM139:WXN139"/>
    <mergeCell ref="WXO139:WXP139"/>
    <mergeCell ref="WXQ139:WXR139"/>
    <mergeCell ref="WXS139:WXT139"/>
    <mergeCell ref="WXU139:WXV139"/>
    <mergeCell ref="WXW139:WXX139"/>
    <mergeCell ref="WXY139:WXZ139"/>
    <mergeCell ref="WWQ139:WWR139"/>
    <mergeCell ref="WWS139:WWT139"/>
    <mergeCell ref="WWU139:WWV139"/>
    <mergeCell ref="WWW139:WWX139"/>
    <mergeCell ref="WWY139:WWZ139"/>
    <mergeCell ref="WXA139:WXB139"/>
    <mergeCell ref="WXC139:WXD139"/>
    <mergeCell ref="WXE139:WXF139"/>
    <mergeCell ref="WXG139:WXH139"/>
    <mergeCell ref="WVY139:WVZ139"/>
    <mergeCell ref="WWA139:WWB139"/>
    <mergeCell ref="WWC139:WWD139"/>
    <mergeCell ref="WWE139:WWF139"/>
    <mergeCell ref="WWG139:WWH139"/>
    <mergeCell ref="WWI139:WWJ139"/>
    <mergeCell ref="WWK139:WWL139"/>
    <mergeCell ref="WWM139:WWN139"/>
    <mergeCell ref="WWO139:WWP139"/>
    <mergeCell ref="WVG139:WVH139"/>
    <mergeCell ref="WVI139:WVJ139"/>
    <mergeCell ref="WVK139:WVL139"/>
    <mergeCell ref="WVM139:WVN139"/>
    <mergeCell ref="WVO139:WVP139"/>
    <mergeCell ref="WVQ139:WVR139"/>
    <mergeCell ref="WVS139:WVT139"/>
    <mergeCell ref="WVU139:WVV139"/>
    <mergeCell ref="WVW139:WVX139"/>
    <mergeCell ref="WUO139:WUP139"/>
    <mergeCell ref="WUQ139:WUR139"/>
    <mergeCell ref="WUS139:WUT139"/>
    <mergeCell ref="WUU139:WUV139"/>
    <mergeCell ref="WUW139:WUX139"/>
    <mergeCell ref="WUY139:WUZ139"/>
    <mergeCell ref="WVA139:WVB139"/>
    <mergeCell ref="WVC139:WVD139"/>
    <mergeCell ref="WVE139:WVF139"/>
    <mergeCell ref="WTW139:WTX139"/>
    <mergeCell ref="WTY139:WTZ139"/>
    <mergeCell ref="WUA139:WUB139"/>
    <mergeCell ref="WUC139:WUD139"/>
    <mergeCell ref="WUE139:WUF139"/>
    <mergeCell ref="WUG139:WUH139"/>
    <mergeCell ref="WUI139:WUJ139"/>
    <mergeCell ref="WUK139:WUL139"/>
    <mergeCell ref="WUM139:WUN139"/>
    <mergeCell ref="WTE139:WTF139"/>
    <mergeCell ref="WTG139:WTH139"/>
    <mergeCell ref="WTI139:WTJ139"/>
    <mergeCell ref="WTK139:WTL139"/>
    <mergeCell ref="WTM139:WTN139"/>
    <mergeCell ref="WTO139:WTP139"/>
    <mergeCell ref="WTQ139:WTR139"/>
    <mergeCell ref="WTS139:WTT139"/>
    <mergeCell ref="WTU139:WTV139"/>
    <mergeCell ref="WSM139:WSN139"/>
    <mergeCell ref="WSO139:WSP139"/>
    <mergeCell ref="WSQ139:WSR139"/>
    <mergeCell ref="WSS139:WST139"/>
    <mergeCell ref="WSU139:WSV139"/>
    <mergeCell ref="WSW139:WSX139"/>
    <mergeCell ref="WSY139:WSZ139"/>
    <mergeCell ref="WTA139:WTB139"/>
    <mergeCell ref="WTC139:WTD139"/>
    <mergeCell ref="WRU139:WRV139"/>
    <mergeCell ref="WRW139:WRX139"/>
    <mergeCell ref="WRY139:WRZ139"/>
    <mergeCell ref="WSA139:WSB139"/>
    <mergeCell ref="WSC139:WSD139"/>
    <mergeCell ref="WSE139:WSF139"/>
    <mergeCell ref="WSG139:WSH139"/>
    <mergeCell ref="WSI139:WSJ139"/>
    <mergeCell ref="WSK139:WSL139"/>
    <mergeCell ref="WRC139:WRD139"/>
    <mergeCell ref="WRE139:WRF139"/>
    <mergeCell ref="WRG139:WRH139"/>
    <mergeCell ref="WRI139:WRJ139"/>
    <mergeCell ref="WRK139:WRL139"/>
    <mergeCell ref="WRM139:WRN139"/>
    <mergeCell ref="WRO139:WRP139"/>
    <mergeCell ref="WRQ139:WRR139"/>
    <mergeCell ref="WRS139:WRT139"/>
    <mergeCell ref="WQK139:WQL139"/>
    <mergeCell ref="WQM139:WQN139"/>
    <mergeCell ref="WQO139:WQP139"/>
    <mergeCell ref="WQQ139:WQR139"/>
    <mergeCell ref="WQS139:WQT139"/>
    <mergeCell ref="WQU139:WQV139"/>
    <mergeCell ref="WQW139:WQX139"/>
    <mergeCell ref="WQY139:WQZ139"/>
    <mergeCell ref="WRA139:WRB139"/>
    <mergeCell ref="WPS139:WPT139"/>
    <mergeCell ref="WPU139:WPV139"/>
    <mergeCell ref="WPW139:WPX139"/>
    <mergeCell ref="WPY139:WPZ139"/>
    <mergeCell ref="WQA139:WQB139"/>
    <mergeCell ref="WQC139:WQD139"/>
    <mergeCell ref="WQE139:WQF139"/>
    <mergeCell ref="WQG139:WQH139"/>
    <mergeCell ref="WQI139:WQJ139"/>
    <mergeCell ref="WPA139:WPB139"/>
    <mergeCell ref="WPC139:WPD139"/>
    <mergeCell ref="WPE139:WPF139"/>
    <mergeCell ref="WPG139:WPH139"/>
    <mergeCell ref="WPI139:WPJ139"/>
    <mergeCell ref="WPK139:WPL139"/>
    <mergeCell ref="WPM139:WPN139"/>
    <mergeCell ref="WPO139:WPP139"/>
    <mergeCell ref="WPQ139:WPR139"/>
    <mergeCell ref="WOI139:WOJ139"/>
    <mergeCell ref="WOK139:WOL139"/>
    <mergeCell ref="WOM139:WON139"/>
    <mergeCell ref="WOO139:WOP139"/>
    <mergeCell ref="WOQ139:WOR139"/>
    <mergeCell ref="WOS139:WOT139"/>
    <mergeCell ref="WOU139:WOV139"/>
    <mergeCell ref="WOW139:WOX139"/>
    <mergeCell ref="WOY139:WOZ139"/>
    <mergeCell ref="WNQ139:WNR139"/>
    <mergeCell ref="WNS139:WNT139"/>
    <mergeCell ref="WNU139:WNV139"/>
    <mergeCell ref="WNW139:WNX139"/>
    <mergeCell ref="WNY139:WNZ139"/>
    <mergeCell ref="WOA139:WOB139"/>
    <mergeCell ref="WOC139:WOD139"/>
    <mergeCell ref="WOE139:WOF139"/>
    <mergeCell ref="WOG139:WOH139"/>
    <mergeCell ref="WMY139:WMZ139"/>
    <mergeCell ref="WNA139:WNB139"/>
    <mergeCell ref="WNC139:WND139"/>
    <mergeCell ref="WNE139:WNF139"/>
    <mergeCell ref="WNG139:WNH139"/>
    <mergeCell ref="WNI139:WNJ139"/>
    <mergeCell ref="WNK139:WNL139"/>
    <mergeCell ref="WNM139:WNN139"/>
    <mergeCell ref="WNO139:WNP139"/>
    <mergeCell ref="WMG139:WMH139"/>
    <mergeCell ref="WMI139:WMJ139"/>
    <mergeCell ref="WMK139:WML139"/>
    <mergeCell ref="WMM139:WMN139"/>
    <mergeCell ref="WMO139:WMP139"/>
    <mergeCell ref="WMQ139:WMR139"/>
    <mergeCell ref="WMS139:WMT139"/>
    <mergeCell ref="WMU139:WMV139"/>
    <mergeCell ref="WMW139:WMX139"/>
    <mergeCell ref="WLO139:WLP139"/>
    <mergeCell ref="WLQ139:WLR139"/>
    <mergeCell ref="WLS139:WLT139"/>
    <mergeCell ref="WLU139:WLV139"/>
    <mergeCell ref="WLW139:WLX139"/>
    <mergeCell ref="WLY139:WLZ139"/>
    <mergeCell ref="WMA139:WMB139"/>
    <mergeCell ref="WMC139:WMD139"/>
    <mergeCell ref="WME139:WMF139"/>
    <mergeCell ref="WKW139:WKX139"/>
    <mergeCell ref="WKY139:WKZ139"/>
    <mergeCell ref="WLA139:WLB139"/>
    <mergeCell ref="WLC139:WLD139"/>
    <mergeCell ref="WLE139:WLF139"/>
    <mergeCell ref="WLG139:WLH139"/>
    <mergeCell ref="WLI139:WLJ139"/>
    <mergeCell ref="WLK139:WLL139"/>
    <mergeCell ref="WLM139:WLN139"/>
    <mergeCell ref="WKE139:WKF139"/>
    <mergeCell ref="WKG139:WKH139"/>
    <mergeCell ref="WKI139:WKJ139"/>
    <mergeCell ref="WKK139:WKL139"/>
    <mergeCell ref="WKM139:WKN139"/>
    <mergeCell ref="WKO139:WKP139"/>
    <mergeCell ref="WKQ139:WKR139"/>
    <mergeCell ref="WKS139:WKT139"/>
    <mergeCell ref="WKU139:WKV139"/>
    <mergeCell ref="WJM139:WJN139"/>
    <mergeCell ref="WJO139:WJP139"/>
    <mergeCell ref="WJQ139:WJR139"/>
    <mergeCell ref="WJS139:WJT139"/>
    <mergeCell ref="WJU139:WJV139"/>
    <mergeCell ref="WJW139:WJX139"/>
    <mergeCell ref="WJY139:WJZ139"/>
    <mergeCell ref="WKA139:WKB139"/>
    <mergeCell ref="WKC139:WKD139"/>
    <mergeCell ref="WIU139:WIV139"/>
    <mergeCell ref="WIW139:WIX139"/>
    <mergeCell ref="WIY139:WIZ139"/>
    <mergeCell ref="WJA139:WJB139"/>
    <mergeCell ref="WJC139:WJD139"/>
    <mergeCell ref="WJE139:WJF139"/>
    <mergeCell ref="WJG139:WJH139"/>
    <mergeCell ref="WJI139:WJJ139"/>
    <mergeCell ref="WJK139:WJL139"/>
    <mergeCell ref="WIC139:WID139"/>
    <mergeCell ref="WIE139:WIF139"/>
    <mergeCell ref="WIG139:WIH139"/>
    <mergeCell ref="WII139:WIJ139"/>
    <mergeCell ref="WIK139:WIL139"/>
    <mergeCell ref="WIM139:WIN139"/>
    <mergeCell ref="WIO139:WIP139"/>
    <mergeCell ref="WIQ139:WIR139"/>
    <mergeCell ref="WIS139:WIT139"/>
    <mergeCell ref="WHK139:WHL139"/>
    <mergeCell ref="WHM139:WHN139"/>
    <mergeCell ref="WHO139:WHP139"/>
    <mergeCell ref="WHQ139:WHR139"/>
    <mergeCell ref="WHS139:WHT139"/>
    <mergeCell ref="WHU139:WHV139"/>
    <mergeCell ref="WHW139:WHX139"/>
    <mergeCell ref="WHY139:WHZ139"/>
    <mergeCell ref="WIA139:WIB139"/>
    <mergeCell ref="WGS139:WGT139"/>
    <mergeCell ref="WGU139:WGV139"/>
    <mergeCell ref="WGW139:WGX139"/>
    <mergeCell ref="WGY139:WGZ139"/>
    <mergeCell ref="WHA139:WHB139"/>
    <mergeCell ref="WHC139:WHD139"/>
    <mergeCell ref="WHE139:WHF139"/>
    <mergeCell ref="WHG139:WHH139"/>
    <mergeCell ref="WHI139:WHJ139"/>
    <mergeCell ref="WGA139:WGB139"/>
    <mergeCell ref="WGC139:WGD139"/>
    <mergeCell ref="WGE139:WGF139"/>
    <mergeCell ref="WGG139:WGH139"/>
    <mergeCell ref="WGI139:WGJ139"/>
    <mergeCell ref="WGK139:WGL139"/>
    <mergeCell ref="WGM139:WGN139"/>
    <mergeCell ref="WGO139:WGP139"/>
    <mergeCell ref="WGQ139:WGR139"/>
    <mergeCell ref="WFI139:WFJ139"/>
    <mergeCell ref="WFK139:WFL139"/>
    <mergeCell ref="WFM139:WFN139"/>
    <mergeCell ref="WFO139:WFP139"/>
    <mergeCell ref="WFQ139:WFR139"/>
    <mergeCell ref="WFS139:WFT139"/>
    <mergeCell ref="WFU139:WFV139"/>
    <mergeCell ref="WFW139:WFX139"/>
    <mergeCell ref="WFY139:WFZ139"/>
    <mergeCell ref="WEQ139:WER139"/>
    <mergeCell ref="WES139:WET139"/>
    <mergeCell ref="WEU139:WEV139"/>
    <mergeCell ref="WEW139:WEX139"/>
    <mergeCell ref="WEY139:WEZ139"/>
    <mergeCell ref="WFA139:WFB139"/>
    <mergeCell ref="WFC139:WFD139"/>
    <mergeCell ref="WFE139:WFF139"/>
    <mergeCell ref="WFG139:WFH139"/>
    <mergeCell ref="WDY139:WDZ139"/>
    <mergeCell ref="WEA139:WEB139"/>
    <mergeCell ref="WEC139:WED139"/>
    <mergeCell ref="WEE139:WEF139"/>
    <mergeCell ref="WEG139:WEH139"/>
    <mergeCell ref="WEI139:WEJ139"/>
    <mergeCell ref="WEK139:WEL139"/>
    <mergeCell ref="WEM139:WEN139"/>
    <mergeCell ref="WEO139:WEP139"/>
    <mergeCell ref="WDG139:WDH139"/>
    <mergeCell ref="WDI139:WDJ139"/>
    <mergeCell ref="WDK139:WDL139"/>
    <mergeCell ref="WDM139:WDN139"/>
    <mergeCell ref="WDO139:WDP139"/>
    <mergeCell ref="WDQ139:WDR139"/>
    <mergeCell ref="WDS139:WDT139"/>
    <mergeCell ref="WDU139:WDV139"/>
    <mergeCell ref="WDW139:WDX139"/>
    <mergeCell ref="WCO139:WCP139"/>
    <mergeCell ref="WCQ139:WCR139"/>
    <mergeCell ref="WCS139:WCT139"/>
    <mergeCell ref="WCU139:WCV139"/>
    <mergeCell ref="WCW139:WCX139"/>
    <mergeCell ref="WCY139:WCZ139"/>
    <mergeCell ref="WDA139:WDB139"/>
    <mergeCell ref="WDC139:WDD139"/>
    <mergeCell ref="WDE139:WDF139"/>
    <mergeCell ref="WBW139:WBX139"/>
    <mergeCell ref="WBY139:WBZ139"/>
    <mergeCell ref="WCA139:WCB139"/>
    <mergeCell ref="WCC139:WCD139"/>
    <mergeCell ref="WCE139:WCF139"/>
    <mergeCell ref="WCG139:WCH139"/>
    <mergeCell ref="WCI139:WCJ139"/>
    <mergeCell ref="WCK139:WCL139"/>
    <mergeCell ref="WCM139:WCN139"/>
    <mergeCell ref="WBE139:WBF139"/>
    <mergeCell ref="WBG139:WBH139"/>
    <mergeCell ref="WBI139:WBJ139"/>
    <mergeCell ref="WBK139:WBL139"/>
    <mergeCell ref="WBM139:WBN139"/>
    <mergeCell ref="WBO139:WBP139"/>
    <mergeCell ref="WBQ139:WBR139"/>
    <mergeCell ref="WBS139:WBT139"/>
    <mergeCell ref="WBU139:WBV139"/>
    <mergeCell ref="WAM139:WAN139"/>
    <mergeCell ref="WAO139:WAP139"/>
    <mergeCell ref="WAQ139:WAR139"/>
    <mergeCell ref="WAS139:WAT139"/>
    <mergeCell ref="WAU139:WAV139"/>
    <mergeCell ref="WAW139:WAX139"/>
    <mergeCell ref="WAY139:WAZ139"/>
    <mergeCell ref="WBA139:WBB139"/>
    <mergeCell ref="WBC139:WBD139"/>
    <mergeCell ref="VZU139:VZV139"/>
    <mergeCell ref="VZW139:VZX139"/>
    <mergeCell ref="VZY139:VZZ139"/>
    <mergeCell ref="WAA139:WAB139"/>
    <mergeCell ref="WAC139:WAD139"/>
    <mergeCell ref="WAE139:WAF139"/>
    <mergeCell ref="WAG139:WAH139"/>
    <mergeCell ref="WAI139:WAJ139"/>
    <mergeCell ref="WAK139:WAL139"/>
    <mergeCell ref="VZC139:VZD139"/>
    <mergeCell ref="VZE139:VZF139"/>
    <mergeCell ref="VZG139:VZH139"/>
    <mergeCell ref="VZI139:VZJ139"/>
    <mergeCell ref="VZK139:VZL139"/>
    <mergeCell ref="VZM139:VZN139"/>
    <mergeCell ref="VZO139:VZP139"/>
    <mergeCell ref="VZQ139:VZR139"/>
    <mergeCell ref="VZS139:VZT139"/>
    <mergeCell ref="VYK139:VYL139"/>
    <mergeCell ref="VYM139:VYN139"/>
    <mergeCell ref="VYO139:VYP139"/>
    <mergeCell ref="VYQ139:VYR139"/>
    <mergeCell ref="VYS139:VYT139"/>
    <mergeCell ref="VYU139:VYV139"/>
    <mergeCell ref="VYW139:VYX139"/>
    <mergeCell ref="VYY139:VYZ139"/>
    <mergeCell ref="VZA139:VZB139"/>
    <mergeCell ref="VXS139:VXT139"/>
    <mergeCell ref="VXU139:VXV139"/>
    <mergeCell ref="VXW139:VXX139"/>
    <mergeCell ref="VXY139:VXZ139"/>
    <mergeCell ref="VYA139:VYB139"/>
    <mergeCell ref="VYC139:VYD139"/>
    <mergeCell ref="VYE139:VYF139"/>
    <mergeCell ref="VYG139:VYH139"/>
    <mergeCell ref="VYI139:VYJ139"/>
    <mergeCell ref="VXA139:VXB139"/>
    <mergeCell ref="VXC139:VXD139"/>
    <mergeCell ref="VXE139:VXF139"/>
    <mergeCell ref="VXG139:VXH139"/>
    <mergeCell ref="VXI139:VXJ139"/>
    <mergeCell ref="VXK139:VXL139"/>
    <mergeCell ref="VXM139:VXN139"/>
    <mergeCell ref="VXO139:VXP139"/>
    <mergeCell ref="VXQ139:VXR139"/>
    <mergeCell ref="VWI139:VWJ139"/>
    <mergeCell ref="VWK139:VWL139"/>
    <mergeCell ref="VWM139:VWN139"/>
    <mergeCell ref="VWO139:VWP139"/>
    <mergeCell ref="VWQ139:VWR139"/>
    <mergeCell ref="VWS139:VWT139"/>
    <mergeCell ref="VWU139:VWV139"/>
    <mergeCell ref="VWW139:VWX139"/>
    <mergeCell ref="VWY139:VWZ139"/>
    <mergeCell ref="VVQ139:VVR139"/>
    <mergeCell ref="VVS139:VVT139"/>
    <mergeCell ref="VVU139:VVV139"/>
    <mergeCell ref="VVW139:VVX139"/>
    <mergeCell ref="VVY139:VVZ139"/>
    <mergeCell ref="VWA139:VWB139"/>
    <mergeCell ref="VWC139:VWD139"/>
    <mergeCell ref="VWE139:VWF139"/>
    <mergeCell ref="VWG139:VWH139"/>
    <mergeCell ref="VUY139:VUZ139"/>
    <mergeCell ref="VVA139:VVB139"/>
    <mergeCell ref="VVC139:VVD139"/>
    <mergeCell ref="VVE139:VVF139"/>
    <mergeCell ref="VVG139:VVH139"/>
    <mergeCell ref="VVI139:VVJ139"/>
    <mergeCell ref="VVK139:VVL139"/>
    <mergeCell ref="VVM139:VVN139"/>
    <mergeCell ref="VVO139:VVP139"/>
    <mergeCell ref="VUG139:VUH139"/>
    <mergeCell ref="VUI139:VUJ139"/>
    <mergeCell ref="VUK139:VUL139"/>
    <mergeCell ref="VUM139:VUN139"/>
    <mergeCell ref="VUO139:VUP139"/>
    <mergeCell ref="VUQ139:VUR139"/>
    <mergeCell ref="VUS139:VUT139"/>
    <mergeCell ref="VUU139:VUV139"/>
    <mergeCell ref="VUW139:VUX139"/>
    <mergeCell ref="VTO139:VTP139"/>
    <mergeCell ref="VTQ139:VTR139"/>
    <mergeCell ref="VTS139:VTT139"/>
    <mergeCell ref="VTU139:VTV139"/>
    <mergeCell ref="VTW139:VTX139"/>
    <mergeCell ref="VTY139:VTZ139"/>
    <mergeCell ref="VUA139:VUB139"/>
    <mergeCell ref="VUC139:VUD139"/>
    <mergeCell ref="VUE139:VUF139"/>
    <mergeCell ref="VSW139:VSX139"/>
    <mergeCell ref="VSY139:VSZ139"/>
    <mergeCell ref="VTA139:VTB139"/>
    <mergeCell ref="VTC139:VTD139"/>
    <mergeCell ref="VTE139:VTF139"/>
    <mergeCell ref="VTG139:VTH139"/>
    <mergeCell ref="VTI139:VTJ139"/>
    <mergeCell ref="VTK139:VTL139"/>
    <mergeCell ref="VTM139:VTN139"/>
    <mergeCell ref="VSE139:VSF139"/>
    <mergeCell ref="VSG139:VSH139"/>
    <mergeCell ref="VSI139:VSJ139"/>
    <mergeCell ref="VSK139:VSL139"/>
    <mergeCell ref="VSM139:VSN139"/>
    <mergeCell ref="VSO139:VSP139"/>
    <mergeCell ref="VSQ139:VSR139"/>
    <mergeCell ref="VSS139:VST139"/>
    <mergeCell ref="VSU139:VSV139"/>
    <mergeCell ref="VRM139:VRN139"/>
    <mergeCell ref="VRO139:VRP139"/>
    <mergeCell ref="VRQ139:VRR139"/>
    <mergeCell ref="VRS139:VRT139"/>
    <mergeCell ref="VRU139:VRV139"/>
    <mergeCell ref="VRW139:VRX139"/>
    <mergeCell ref="VRY139:VRZ139"/>
    <mergeCell ref="VSA139:VSB139"/>
    <mergeCell ref="VSC139:VSD139"/>
    <mergeCell ref="VQU139:VQV139"/>
    <mergeCell ref="VQW139:VQX139"/>
    <mergeCell ref="VQY139:VQZ139"/>
    <mergeCell ref="VRA139:VRB139"/>
    <mergeCell ref="VRC139:VRD139"/>
    <mergeCell ref="VRE139:VRF139"/>
    <mergeCell ref="VRG139:VRH139"/>
    <mergeCell ref="VRI139:VRJ139"/>
    <mergeCell ref="VRK139:VRL139"/>
    <mergeCell ref="VQC139:VQD139"/>
    <mergeCell ref="VQE139:VQF139"/>
    <mergeCell ref="VQG139:VQH139"/>
    <mergeCell ref="VQI139:VQJ139"/>
    <mergeCell ref="VQK139:VQL139"/>
    <mergeCell ref="VQM139:VQN139"/>
    <mergeCell ref="VQO139:VQP139"/>
    <mergeCell ref="VQQ139:VQR139"/>
    <mergeCell ref="VQS139:VQT139"/>
    <mergeCell ref="VPK139:VPL139"/>
    <mergeCell ref="VPM139:VPN139"/>
    <mergeCell ref="VPO139:VPP139"/>
    <mergeCell ref="VPQ139:VPR139"/>
    <mergeCell ref="VPS139:VPT139"/>
    <mergeCell ref="VPU139:VPV139"/>
    <mergeCell ref="VPW139:VPX139"/>
    <mergeCell ref="VPY139:VPZ139"/>
    <mergeCell ref="VQA139:VQB139"/>
    <mergeCell ref="VOS139:VOT139"/>
    <mergeCell ref="VOU139:VOV139"/>
    <mergeCell ref="VOW139:VOX139"/>
    <mergeCell ref="VOY139:VOZ139"/>
    <mergeCell ref="VPA139:VPB139"/>
    <mergeCell ref="VPC139:VPD139"/>
    <mergeCell ref="VPE139:VPF139"/>
    <mergeCell ref="VPG139:VPH139"/>
    <mergeCell ref="VPI139:VPJ139"/>
    <mergeCell ref="VOA139:VOB139"/>
    <mergeCell ref="VOC139:VOD139"/>
    <mergeCell ref="VOE139:VOF139"/>
    <mergeCell ref="VOG139:VOH139"/>
    <mergeCell ref="VOI139:VOJ139"/>
    <mergeCell ref="VOK139:VOL139"/>
    <mergeCell ref="VOM139:VON139"/>
    <mergeCell ref="VOO139:VOP139"/>
    <mergeCell ref="VOQ139:VOR139"/>
    <mergeCell ref="VNI139:VNJ139"/>
    <mergeCell ref="VNK139:VNL139"/>
    <mergeCell ref="VNM139:VNN139"/>
    <mergeCell ref="VNO139:VNP139"/>
    <mergeCell ref="VNQ139:VNR139"/>
    <mergeCell ref="VNS139:VNT139"/>
    <mergeCell ref="VNU139:VNV139"/>
    <mergeCell ref="VNW139:VNX139"/>
    <mergeCell ref="VNY139:VNZ139"/>
    <mergeCell ref="VMQ139:VMR139"/>
    <mergeCell ref="VMS139:VMT139"/>
    <mergeCell ref="VMU139:VMV139"/>
    <mergeCell ref="VMW139:VMX139"/>
    <mergeCell ref="VMY139:VMZ139"/>
    <mergeCell ref="VNA139:VNB139"/>
    <mergeCell ref="VNC139:VND139"/>
    <mergeCell ref="VNE139:VNF139"/>
    <mergeCell ref="VNG139:VNH139"/>
    <mergeCell ref="VLY139:VLZ139"/>
    <mergeCell ref="VMA139:VMB139"/>
    <mergeCell ref="VMC139:VMD139"/>
    <mergeCell ref="VME139:VMF139"/>
    <mergeCell ref="VMG139:VMH139"/>
    <mergeCell ref="VMI139:VMJ139"/>
    <mergeCell ref="VMK139:VML139"/>
    <mergeCell ref="VMM139:VMN139"/>
    <mergeCell ref="VMO139:VMP139"/>
    <mergeCell ref="VLG139:VLH139"/>
    <mergeCell ref="VLI139:VLJ139"/>
    <mergeCell ref="VLK139:VLL139"/>
    <mergeCell ref="VLM139:VLN139"/>
    <mergeCell ref="VLO139:VLP139"/>
    <mergeCell ref="VLQ139:VLR139"/>
    <mergeCell ref="VLS139:VLT139"/>
    <mergeCell ref="VLU139:VLV139"/>
    <mergeCell ref="VLW139:VLX139"/>
    <mergeCell ref="VKO139:VKP139"/>
    <mergeCell ref="VKQ139:VKR139"/>
    <mergeCell ref="VKS139:VKT139"/>
    <mergeCell ref="VKU139:VKV139"/>
    <mergeCell ref="VKW139:VKX139"/>
    <mergeCell ref="VKY139:VKZ139"/>
    <mergeCell ref="VLA139:VLB139"/>
    <mergeCell ref="VLC139:VLD139"/>
    <mergeCell ref="VLE139:VLF139"/>
    <mergeCell ref="VJW139:VJX139"/>
    <mergeCell ref="VJY139:VJZ139"/>
    <mergeCell ref="VKA139:VKB139"/>
    <mergeCell ref="VKC139:VKD139"/>
    <mergeCell ref="VKE139:VKF139"/>
    <mergeCell ref="VKG139:VKH139"/>
    <mergeCell ref="VKI139:VKJ139"/>
    <mergeCell ref="VKK139:VKL139"/>
    <mergeCell ref="VKM139:VKN139"/>
    <mergeCell ref="VJE139:VJF139"/>
    <mergeCell ref="VJG139:VJH139"/>
    <mergeCell ref="VJI139:VJJ139"/>
    <mergeCell ref="VJK139:VJL139"/>
    <mergeCell ref="VJM139:VJN139"/>
    <mergeCell ref="VJO139:VJP139"/>
    <mergeCell ref="VJQ139:VJR139"/>
    <mergeCell ref="VJS139:VJT139"/>
    <mergeCell ref="VJU139:VJV139"/>
    <mergeCell ref="VIM139:VIN139"/>
    <mergeCell ref="VIO139:VIP139"/>
    <mergeCell ref="VIQ139:VIR139"/>
    <mergeCell ref="VIS139:VIT139"/>
    <mergeCell ref="VIU139:VIV139"/>
    <mergeCell ref="VIW139:VIX139"/>
    <mergeCell ref="VIY139:VIZ139"/>
    <mergeCell ref="VJA139:VJB139"/>
    <mergeCell ref="VJC139:VJD139"/>
    <mergeCell ref="VHU139:VHV139"/>
    <mergeCell ref="VHW139:VHX139"/>
    <mergeCell ref="VHY139:VHZ139"/>
    <mergeCell ref="VIA139:VIB139"/>
    <mergeCell ref="VIC139:VID139"/>
    <mergeCell ref="VIE139:VIF139"/>
    <mergeCell ref="VIG139:VIH139"/>
    <mergeCell ref="VII139:VIJ139"/>
    <mergeCell ref="VIK139:VIL139"/>
    <mergeCell ref="VHC139:VHD139"/>
    <mergeCell ref="VHE139:VHF139"/>
    <mergeCell ref="VHG139:VHH139"/>
    <mergeCell ref="VHI139:VHJ139"/>
    <mergeCell ref="VHK139:VHL139"/>
    <mergeCell ref="VHM139:VHN139"/>
    <mergeCell ref="VHO139:VHP139"/>
    <mergeCell ref="VHQ139:VHR139"/>
    <mergeCell ref="VHS139:VHT139"/>
    <mergeCell ref="VGK139:VGL139"/>
    <mergeCell ref="VGM139:VGN139"/>
    <mergeCell ref="VGO139:VGP139"/>
    <mergeCell ref="VGQ139:VGR139"/>
    <mergeCell ref="VGS139:VGT139"/>
    <mergeCell ref="VGU139:VGV139"/>
    <mergeCell ref="VGW139:VGX139"/>
    <mergeCell ref="VGY139:VGZ139"/>
    <mergeCell ref="VHA139:VHB139"/>
    <mergeCell ref="VFS139:VFT139"/>
    <mergeCell ref="VFU139:VFV139"/>
    <mergeCell ref="VFW139:VFX139"/>
    <mergeCell ref="VFY139:VFZ139"/>
    <mergeCell ref="VGA139:VGB139"/>
    <mergeCell ref="VGC139:VGD139"/>
    <mergeCell ref="VGE139:VGF139"/>
    <mergeCell ref="VGG139:VGH139"/>
    <mergeCell ref="VGI139:VGJ139"/>
    <mergeCell ref="VFA139:VFB139"/>
    <mergeCell ref="VFC139:VFD139"/>
    <mergeCell ref="VFE139:VFF139"/>
    <mergeCell ref="VFG139:VFH139"/>
    <mergeCell ref="VFI139:VFJ139"/>
    <mergeCell ref="VFK139:VFL139"/>
    <mergeCell ref="VFM139:VFN139"/>
    <mergeCell ref="VFO139:VFP139"/>
    <mergeCell ref="VFQ139:VFR139"/>
    <mergeCell ref="VEI139:VEJ139"/>
    <mergeCell ref="VEK139:VEL139"/>
    <mergeCell ref="VEM139:VEN139"/>
    <mergeCell ref="VEO139:VEP139"/>
    <mergeCell ref="VEQ139:VER139"/>
    <mergeCell ref="VES139:VET139"/>
    <mergeCell ref="VEU139:VEV139"/>
    <mergeCell ref="VEW139:VEX139"/>
    <mergeCell ref="VEY139:VEZ139"/>
    <mergeCell ref="VDQ139:VDR139"/>
    <mergeCell ref="VDS139:VDT139"/>
    <mergeCell ref="VDU139:VDV139"/>
    <mergeCell ref="VDW139:VDX139"/>
    <mergeCell ref="VDY139:VDZ139"/>
    <mergeCell ref="VEA139:VEB139"/>
    <mergeCell ref="VEC139:VED139"/>
    <mergeCell ref="VEE139:VEF139"/>
    <mergeCell ref="VEG139:VEH139"/>
    <mergeCell ref="VCY139:VCZ139"/>
    <mergeCell ref="VDA139:VDB139"/>
    <mergeCell ref="VDC139:VDD139"/>
    <mergeCell ref="VDE139:VDF139"/>
    <mergeCell ref="VDG139:VDH139"/>
    <mergeCell ref="VDI139:VDJ139"/>
    <mergeCell ref="VDK139:VDL139"/>
    <mergeCell ref="VDM139:VDN139"/>
    <mergeCell ref="VDO139:VDP139"/>
    <mergeCell ref="VCG139:VCH139"/>
    <mergeCell ref="VCI139:VCJ139"/>
    <mergeCell ref="VCK139:VCL139"/>
    <mergeCell ref="VCM139:VCN139"/>
    <mergeCell ref="VCO139:VCP139"/>
    <mergeCell ref="VCQ139:VCR139"/>
    <mergeCell ref="VCS139:VCT139"/>
    <mergeCell ref="VCU139:VCV139"/>
    <mergeCell ref="VCW139:VCX139"/>
    <mergeCell ref="VBO139:VBP139"/>
    <mergeCell ref="VBQ139:VBR139"/>
    <mergeCell ref="VBS139:VBT139"/>
    <mergeCell ref="VBU139:VBV139"/>
    <mergeCell ref="VBW139:VBX139"/>
    <mergeCell ref="VBY139:VBZ139"/>
    <mergeCell ref="VCA139:VCB139"/>
    <mergeCell ref="VCC139:VCD139"/>
    <mergeCell ref="VCE139:VCF139"/>
    <mergeCell ref="VAW139:VAX139"/>
    <mergeCell ref="VAY139:VAZ139"/>
    <mergeCell ref="VBA139:VBB139"/>
    <mergeCell ref="VBC139:VBD139"/>
    <mergeCell ref="VBE139:VBF139"/>
    <mergeCell ref="VBG139:VBH139"/>
    <mergeCell ref="VBI139:VBJ139"/>
    <mergeCell ref="VBK139:VBL139"/>
    <mergeCell ref="VBM139:VBN139"/>
    <mergeCell ref="VAE139:VAF139"/>
    <mergeCell ref="VAG139:VAH139"/>
    <mergeCell ref="VAI139:VAJ139"/>
    <mergeCell ref="VAK139:VAL139"/>
    <mergeCell ref="VAM139:VAN139"/>
    <mergeCell ref="VAO139:VAP139"/>
    <mergeCell ref="VAQ139:VAR139"/>
    <mergeCell ref="VAS139:VAT139"/>
    <mergeCell ref="VAU139:VAV139"/>
    <mergeCell ref="UZM139:UZN139"/>
    <mergeCell ref="UZO139:UZP139"/>
    <mergeCell ref="UZQ139:UZR139"/>
    <mergeCell ref="UZS139:UZT139"/>
    <mergeCell ref="UZU139:UZV139"/>
    <mergeCell ref="UZW139:UZX139"/>
    <mergeCell ref="UZY139:UZZ139"/>
    <mergeCell ref="VAA139:VAB139"/>
    <mergeCell ref="VAC139:VAD139"/>
    <mergeCell ref="UYU139:UYV139"/>
    <mergeCell ref="UYW139:UYX139"/>
    <mergeCell ref="UYY139:UYZ139"/>
    <mergeCell ref="UZA139:UZB139"/>
    <mergeCell ref="UZC139:UZD139"/>
    <mergeCell ref="UZE139:UZF139"/>
    <mergeCell ref="UZG139:UZH139"/>
    <mergeCell ref="UZI139:UZJ139"/>
    <mergeCell ref="UZK139:UZL139"/>
    <mergeCell ref="UYC139:UYD139"/>
    <mergeCell ref="UYE139:UYF139"/>
    <mergeCell ref="UYG139:UYH139"/>
    <mergeCell ref="UYI139:UYJ139"/>
    <mergeCell ref="UYK139:UYL139"/>
    <mergeCell ref="UYM139:UYN139"/>
    <mergeCell ref="UYO139:UYP139"/>
    <mergeCell ref="UYQ139:UYR139"/>
    <mergeCell ref="UYS139:UYT139"/>
    <mergeCell ref="UXK139:UXL139"/>
    <mergeCell ref="UXM139:UXN139"/>
    <mergeCell ref="UXO139:UXP139"/>
    <mergeCell ref="UXQ139:UXR139"/>
    <mergeCell ref="UXS139:UXT139"/>
    <mergeCell ref="UXU139:UXV139"/>
    <mergeCell ref="UXW139:UXX139"/>
    <mergeCell ref="UXY139:UXZ139"/>
    <mergeCell ref="UYA139:UYB139"/>
    <mergeCell ref="UWS139:UWT139"/>
    <mergeCell ref="UWU139:UWV139"/>
    <mergeCell ref="UWW139:UWX139"/>
    <mergeCell ref="UWY139:UWZ139"/>
    <mergeCell ref="UXA139:UXB139"/>
    <mergeCell ref="UXC139:UXD139"/>
    <mergeCell ref="UXE139:UXF139"/>
    <mergeCell ref="UXG139:UXH139"/>
    <mergeCell ref="UXI139:UXJ139"/>
    <mergeCell ref="UWA139:UWB139"/>
    <mergeCell ref="UWC139:UWD139"/>
    <mergeCell ref="UWE139:UWF139"/>
    <mergeCell ref="UWG139:UWH139"/>
    <mergeCell ref="UWI139:UWJ139"/>
    <mergeCell ref="UWK139:UWL139"/>
    <mergeCell ref="UWM139:UWN139"/>
    <mergeCell ref="UWO139:UWP139"/>
    <mergeCell ref="UWQ139:UWR139"/>
    <mergeCell ref="UVI139:UVJ139"/>
    <mergeCell ref="UVK139:UVL139"/>
    <mergeCell ref="UVM139:UVN139"/>
    <mergeCell ref="UVO139:UVP139"/>
    <mergeCell ref="UVQ139:UVR139"/>
    <mergeCell ref="UVS139:UVT139"/>
    <mergeCell ref="UVU139:UVV139"/>
    <mergeCell ref="UVW139:UVX139"/>
    <mergeCell ref="UVY139:UVZ139"/>
    <mergeCell ref="UUQ139:UUR139"/>
    <mergeCell ref="UUS139:UUT139"/>
    <mergeCell ref="UUU139:UUV139"/>
    <mergeCell ref="UUW139:UUX139"/>
    <mergeCell ref="UUY139:UUZ139"/>
    <mergeCell ref="UVA139:UVB139"/>
    <mergeCell ref="UVC139:UVD139"/>
    <mergeCell ref="UVE139:UVF139"/>
    <mergeCell ref="UVG139:UVH139"/>
    <mergeCell ref="UTY139:UTZ139"/>
    <mergeCell ref="UUA139:UUB139"/>
    <mergeCell ref="UUC139:UUD139"/>
    <mergeCell ref="UUE139:UUF139"/>
    <mergeCell ref="UUG139:UUH139"/>
    <mergeCell ref="UUI139:UUJ139"/>
    <mergeCell ref="UUK139:UUL139"/>
    <mergeCell ref="UUM139:UUN139"/>
    <mergeCell ref="UUO139:UUP139"/>
    <mergeCell ref="UTG139:UTH139"/>
    <mergeCell ref="UTI139:UTJ139"/>
    <mergeCell ref="UTK139:UTL139"/>
    <mergeCell ref="UTM139:UTN139"/>
    <mergeCell ref="UTO139:UTP139"/>
    <mergeCell ref="UTQ139:UTR139"/>
    <mergeCell ref="UTS139:UTT139"/>
    <mergeCell ref="UTU139:UTV139"/>
    <mergeCell ref="UTW139:UTX139"/>
    <mergeCell ref="USO139:USP139"/>
    <mergeCell ref="USQ139:USR139"/>
    <mergeCell ref="USS139:UST139"/>
    <mergeCell ref="USU139:USV139"/>
    <mergeCell ref="USW139:USX139"/>
    <mergeCell ref="USY139:USZ139"/>
    <mergeCell ref="UTA139:UTB139"/>
    <mergeCell ref="UTC139:UTD139"/>
    <mergeCell ref="UTE139:UTF139"/>
    <mergeCell ref="URW139:URX139"/>
    <mergeCell ref="URY139:URZ139"/>
    <mergeCell ref="USA139:USB139"/>
    <mergeCell ref="USC139:USD139"/>
    <mergeCell ref="USE139:USF139"/>
    <mergeCell ref="USG139:USH139"/>
    <mergeCell ref="USI139:USJ139"/>
    <mergeCell ref="USK139:USL139"/>
    <mergeCell ref="USM139:USN139"/>
    <mergeCell ref="URE139:URF139"/>
    <mergeCell ref="URG139:URH139"/>
    <mergeCell ref="URI139:URJ139"/>
    <mergeCell ref="URK139:URL139"/>
    <mergeCell ref="URM139:URN139"/>
    <mergeCell ref="URO139:URP139"/>
    <mergeCell ref="URQ139:URR139"/>
    <mergeCell ref="URS139:URT139"/>
    <mergeCell ref="URU139:URV139"/>
    <mergeCell ref="UQM139:UQN139"/>
    <mergeCell ref="UQO139:UQP139"/>
    <mergeCell ref="UQQ139:UQR139"/>
    <mergeCell ref="UQS139:UQT139"/>
    <mergeCell ref="UQU139:UQV139"/>
    <mergeCell ref="UQW139:UQX139"/>
    <mergeCell ref="UQY139:UQZ139"/>
    <mergeCell ref="URA139:URB139"/>
    <mergeCell ref="URC139:URD139"/>
    <mergeCell ref="UPU139:UPV139"/>
    <mergeCell ref="UPW139:UPX139"/>
    <mergeCell ref="UPY139:UPZ139"/>
    <mergeCell ref="UQA139:UQB139"/>
    <mergeCell ref="UQC139:UQD139"/>
    <mergeCell ref="UQE139:UQF139"/>
    <mergeCell ref="UQG139:UQH139"/>
    <mergeCell ref="UQI139:UQJ139"/>
    <mergeCell ref="UQK139:UQL139"/>
    <mergeCell ref="UPC139:UPD139"/>
    <mergeCell ref="UPE139:UPF139"/>
    <mergeCell ref="UPG139:UPH139"/>
    <mergeCell ref="UPI139:UPJ139"/>
    <mergeCell ref="UPK139:UPL139"/>
    <mergeCell ref="UPM139:UPN139"/>
    <mergeCell ref="UPO139:UPP139"/>
    <mergeCell ref="UPQ139:UPR139"/>
    <mergeCell ref="UPS139:UPT139"/>
    <mergeCell ref="UOK139:UOL139"/>
    <mergeCell ref="UOM139:UON139"/>
    <mergeCell ref="UOO139:UOP139"/>
    <mergeCell ref="UOQ139:UOR139"/>
    <mergeCell ref="UOS139:UOT139"/>
    <mergeCell ref="UOU139:UOV139"/>
    <mergeCell ref="UOW139:UOX139"/>
    <mergeCell ref="UOY139:UOZ139"/>
    <mergeCell ref="UPA139:UPB139"/>
    <mergeCell ref="UNS139:UNT139"/>
    <mergeCell ref="UNU139:UNV139"/>
    <mergeCell ref="UNW139:UNX139"/>
    <mergeCell ref="UNY139:UNZ139"/>
    <mergeCell ref="UOA139:UOB139"/>
    <mergeCell ref="UOC139:UOD139"/>
    <mergeCell ref="UOE139:UOF139"/>
    <mergeCell ref="UOG139:UOH139"/>
    <mergeCell ref="UOI139:UOJ139"/>
    <mergeCell ref="UNA139:UNB139"/>
    <mergeCell ref="UNC139:UND139"/>
    <mergeCell ref="UNE139:UNF139"/>
    <mergeCell ref="UNG139:UNH139"/>
    <mergeCell ref="UNI139:UNJ139"/>
    <mergeCell ref="UNK139:UNL139"/>
    <mergeCell ref="UNM139:UNN139"/>
    <mergeCell ref="UNO139:UNP139"/>
    <mergeCell ref="UNQ139:UNR139"/>
    <mergeCell ref="UMI139:UMJ139"/>
    <mergeCell ref="UMK139:UML139"/>
    <mergeCell ref="UMM139:UMN139"/>
    <mergeCell ref="UMO139:UMP139"/>
    <mergeCell ref="UMQ139:UMR139"/>
    <mergeCell ref="UMS139:UMT139"/>
    <mergeCell ref="UMU139:UMV139"/>
    <mergeCell ref="UMW139:UMX139"/>
    <mergeCell ref="UMY139:UMZ139"/>
    <mergeCell ref="ULQ139:ULR139"/>
    <mergeCell ref="ULS139:ULT139"/>
    <mergeCell ref="ULU139:ULV139"/>
    <mergeCell ref="ULW139:ULX139"/>
    <mergeCell ref="ULY139:ULZ139"/>
    <mergeCell ref="UMA139:UMB139"/>
    <mergeCell ref="UMC139:UMD139"/>
    <mergeCell ref="UME139:UMF139"/>
    <mergeCell ref="UMG139:UMH139"/>
    <mergeCell ref="UKY139:UKZ139"/>
    <mergeCell ref="ULA139:ULB139"/>
    <mergeCell ref="ULC139:ULD139"/>
    <mergeCell ref="ULE139:ULF139"/>
    <mergeCell ref="ULG139:ULH139"/>
    <mergeCell ref="ULI139:ULJ139"/>
    <mergeCell ref="ULK139:ULL139"/>
    <mergeCell ref="ULM139:ULN139"/>
    <mergeCell ref="ULO139:ULP139"/>
    <mergeCell ref="UKG139:UKH139"/>
    <mergeCell ref="UKI139:UKJ139"/>
    <mergeCell ref="UKK139:UKL139"/>
    <mergeCell ref="UKM139:UKN139"/>
    <mergeCell ref="UKO139:UKP139"/>
    <mergeCell ref="UKQ139:UKR139"/>
    <mergeCell ref="UKS139:UKT139"/>
    <mergeCell ref="UKU139:UKV139"/>
    <mergeCell ref="UKW139:UKX139"/>
    <mergeCell ref="UJO139:UJP139"/>
    <mergeCell ref="UJQ139:UJR139"/>
    <mergeCell ref="UJS139:UJT139"/>
    <mergeCell ref="UJU139:UJV139"/>
    <mergeCell ref="UJW139:UJX139"/>
    <mergeCell ref="UJY139:UJZ139"/>
    <mergeCell ref="UKA139:UKB139"/>
    <mergeCell ref="UKC139:UKD139"/>
    <mergeCell ref="UKE139:UKF139"/>
    <mergeCell ref="UIW139:UIX139"/>
    <mergeCell ref="UIY139:UIZ139"/>
    <mergeCell ref="UJA139:UJB139"/>
    <mergeCell ref="UJC139:UJD139"/>
    <mergeCell ref="UJE139:UJF139"/>
    <mergeCell ref="UJG139:UJH139"/>
    <mergeCell ref="UJI139:UJJ139"/>
    <mergeCell ref="UJK139:UJL139"/>
    <mergeCell ref="UJM139:UJN139"/>
    <mergeCell ref="UIE139:UIF139"/>
    <mergeCell ref="UIG139:UIH139"/>
    <mergeCell ref="UII139:UIJ139"/>
    <mergeCell ref="UIK139:UIL139"/>
    <mergeCell ref="UIM139:UIN139"/>
    <mergeCell ref="UIO139:UIP139"/>
    <mergeCell ref="UIQ139:UIR139"/>
    <mergeCell ref="UIS139:UIT139"/>
    <mergeCell ref="UIU139:UIV139"/>
    <mergeCell ref="UHM139:UHN139"/>
    <mergeCell ref="UHO139:UHP139"/>
    <mergeCell ref="UHQ139:UHR139"/>
    <mergeCell ref="UHS139:UHT139"/>
    <mergeCell ref="UHU139:UHV139"/>
    <mergeCell ref="UHW139:UHX139"/>
    <mergeCell ref="UHY139:UHZ139"/>
    <mergeCell ref="UIA139:UIB139"/>
    <mergeCell ref="UIC139:UID139"/>
    <mergeCell ref="UGU139:UGV139"/>
    <mergeCell ref="UGW139:UGX139"/>
    <mergeCell ref="UGY139:UGZ139"/>
    <mergeCell ref="UHA139:UHB139"/>
    <mergeCell ref="UHC139:UHD139"/>
    <mergeCell ref="UHE139:UHF139"/>
    <mergeCell ref="UHG139:UHH139"/>
    <mergeCell ref="UHI139:UHJ139"/>
    <mergeCell ref="UHK139:UHL139"/>
    <mergeCell ref="UGC139:UGD139"/>
    <mergeCell ref="UGE139:UGF139"/>
    <mergeCell ref="UGG139:UGH139"/>
    <mergeCell ref="UGI139:UGJ139"/>
    <mergeCell ref="UGK139:UGL139"/>
    <mergeCell ref="UGM139:UGN139"/>
    <mergeCell ref="UGO139:UGP139"/>
    <mergeCell ref="UGQ139:UGR139"/>
    <mergeCell ref="UGS139:UGT139"/>
    <mergeCell ref="UFK139:UFL139"/>
    <mergeCell ref="UFM139:UFN139"/>
    <mergeCell ref="UFO139:UFP139"/>
    <mergeCell ref="UFQ139:UFR139"/>
    <mergeCell ref="UFS139:UFT139"/>
    <mergeCell ref="UFU139:UFV139"/>
    <mergeCell ref="UFW139:UFX139"/>
    <mergeCell ref="UFY139:UFZ139"/>
    <mergeCell ref="UGA139:UGB139"/>
    <mergeCell ref="UES139:UET139"/>
    <mergeCell ref="UEU139:UEV139"/>
    <mergeCell ref="UEW139:UEX139"/>
    <mergeCell ref="UEY139:UEZ139"/>
    <mergeCell ref="UFA139:UFB139"/>
    <mergeCell ref="UFC139:UFD139"/>
    <mergeCell ref="UFE139:UFF139"/>
    <mergeCell ref="UFG139:UFH139"/>
    <mergeCell ref="UFI139:UFJ139"/>
    <mergeCell ref="UEA139:UEB139"/>
    <mergeCell ref="UEC139:UED139"/>
    <mergeCell ref="UEE139:UEF139"/>
    <mergeCell ref="UEG139:UEH139"/>
    <mergeCell ref="UEI139:UEJ139"/>
    <mergeCell ref="UEK139:UEL139"/>
    <mergeCell ref="UEM139:UEN139"/>
    <mergeCell ref="UEO139:UEP139"/>
    <mergeCell ref="UEQ139:UER139"/>
    <mergeCell ref="UDI139:UDJ139"/>
    <mergeCell ref="UDK139:UDL139"/>
    <mergeCell ref="UDM139:UDN139"/>
    <mergeCell ref="UDO139:UDP139"/>
    <mergeCell ref="UDQ139:UDR139"/>
    <mergeCell ref="UDS139:UDT139"/>
    <mergeCell ref="UDU139:UDV139"/>
    <mergeCell ref="UDW139:UDX139"/>
    <mergeCell ref="UDY139:UDZ139"/>
    <mergeCell ref="UCQ139:UCR139"/>
    <mergeCell ref="UCS139:UCT139"/>
    <mergeCell ref="UCU139:UCV139"/>
    <mergeCell ref="UCW139:UCX139"/>
    <mergeCell ref="UCY139:UCZ139"/>
    <mergeCell ref="UDA139:UDB139"/>
    <mergeCell ref="UDC139:UDD139"/>
    <mergeCell ref="UDE139:UDF139"/>
    <mergeCell ref="UDG139:UDH139"/>
    <mergeCell ref="UBY139:UBZ139"/>
    <mergeCell ref="UCA139:UCB139"/>
    <mergeCell ref="UCC139:UCD139"/>
    <mergeCell ref="UCE139:UCF139"/>
    <mergeCell ref="UCG139:UCH139"/>
    <mergeCell ref="UCI139:UCJ139"/>
    <mergeCell ref="UCK139:UCL139"/>
    <mergeCell ref="UCM139:UCN139"/>
    <mergeCell ref="UCO139:UCP139"/>
    <mergeCell ref="UBG139:UBH139"/>
    <mergeCell ref="UBI139:UBJ139"/>
    <mergeCell ref="UBK139:UBL139"/>
    <mergeCell ref="UBM139:UBN139"/>
    <mergeCell ref="UBO139:UBP139"/>
    <mergeCell ref="UBQ139:UBR139"/>
    <mergeCell ref="UBS139:UBT139"/>
    <mergeCell ref="UBU139:UBV139"/>
    <mergeCell ref="UBW139:UBX139"/>
    <mergeCell ref="UAO139:UAP139"/>
    <mergeCell ref="UAQ139:UAR139"/>
    <mergeCell ref="UAS139:UAT139"/>
    <mergeCell ref="UAU139:UAV139"/>
    <mergeCell ref="UAW139:UAX139"/>
    <mergeCell ref="UAY139:UAZ139"/>
    <mergeCell ref="UBA139:UBB139"/>
    <mergeCell ref="UBC139:UBD139"/>
    <mergeCell ref="UBE139:UBF139"/>
    <mergeCell ref="TZW139:TZX139"/>
    <mergeCell ref="TZY139:TZZ139"/>
    <mergeCell ref="UAA139:UAB139"/>
    <mergeCell ref="UAC139:UAD139"/>
    <mergeCell ref="UAE139:UAF139"/>
    <mergeCell ref="UAG139:UAH139"/>
    <mergeCell ref="UAI139:UAJ139"/>
    <mergeCell ref="UAK139:UAL139"/>
    <mergeCell ref="UAM139:UAN139"/>
    <mergeCell ref="TZE139:TZF139"/>
    <mergeCell ref="TZG139:TZH139"/>
    <mergeCell ref="TZI139:TZJ139"/>
    <mergeCell ref="TZK139:TZL139"/>
    <mergeCell ref="TZM139:TZN139"/>
    <mergeCell ref="TZO139:TZP139"/>
    <mergeCell ref="TZQ139:TZR139"/>
    <mergeCell ref="TZS139:TZT139"/>
    <mergeCell ref="TZU139:TZV139"/>
    <mergeCell ref="TYM139:TYN139"/>
    <mergeCell ref="TYO139:TYP139"/>
    <mergeCell ref="TYQ139:TYR139"/>
    <mergeCell ref="TYS139:TYT139"/>
    <mergeCell ref="TYU139:TYV139"/>
    <mergeCell ref="TYW139:TYX139"/>
    <mergeCell ref="TYY139:TYZ139"/>
    <mergeCell ref="TZA139:TZB139"/>
    <mergeCell ref="TZC139:TZD139"/>
    <mergeCell ref="TXU139:TXV139"/>
    <mergeCell ref="TXW139:TXX139"/>
    <mergeCell ref="TXY139:TXZ139"/>
    <mergeCell ref="TYA139:TYB139"/>
    <mergeCell ref="TYC139:TYD139"/>
    <mergeCell ref="TYE139:TYF139"/>
    <mergeCell ref="TYG139:TYH139"/>
    <mergeCell ref="TYI139:TYJ139"/>
    <mergeCell ref="TYK139:TYL139"/>
    <mergeCell ref="TXC139:TXD139"/>
    <mergeCell ref="TXE139:TXF139"/>
    <mergeCell ref="TXG139:TXH139"/>
    <mergeCell ref="TXI139:TXJ139"/>
    <mergeCell ref="TXK139:TXL139"/>
    <mergeCell ref="TXM139:TXN139"/>
    <mergeCell ref="TXO139:TXP139"/>
    <mergeCell ref="TXQ139:TXR139"/>
    <mergeCell ref="TXS139:TXT139"/>
    <mergeCell ref="TWK139:TWL139"/>
    <mergeCell ref="TWM139:TWN139"/>
    <mergeCell ref="TWO139:TWP139"/>
    <mergeCell ref="TWQ139:TWR139"/>
    <mergeCell ref="TWS139:TWT139"/>
    <mergeCell ref="TWU139:TWV139"/>
    <mergeCell ref="TWW139:TWX139"/>
    <mergeCell ref="TWY139:TWZ139"/>
    <mergeCell ref="TXA139:TXB139"/>
    <mergeCell ref="TVS139:TVT139"/>
    <mergeCell ref="TVU139:TVV139"/>
    <mergeCell ref="TVW139:TVX139"/>
    <mergeCell ref="TVY139:TVZ139"/>
    <mergeCell ref="TWA139:TWB139"/>
    <mergeCell ref="TWC139:TWD139"/>
    <mergeCell ref="TWE139:TWF139"/>
    <mergeCell ref="TWG139:TWH139"/>
    <mergeCell ref="TWI139:TWJ139"/>
    <mergeCell ref="TVA139:TVB139"/>
    <mergeCell ref="TVC139:TVD139"/>
    <mergeCell ref="TVE139:TVF139"/>
    <mergeCell ref="TVG139:TVH139"/>
    <mergeCell ref="TVI139:TVJ139"/>
    <mergeCell ref="TVK139:TVL139"/>
    <mergeCell ref="TVM139:TVN139"/>
    <mergeCell ref="TVO139:TVP139"/>
    <mergeCell ref="TVQ139:TVR139"/>
    <mergeCell ref="TUI139:TUJ139"/>
    <mergeCell ref="TUK139:TUL139"/>
    <mergeCell ref="TUM139:TUN139"/>
    <mergeCell ref="TUO139:TUP139"/>
    <mergeCell ref="TUQ139:TUR139"/>
    <mergeCell ref="TUS139:TUT139"/>
    <mergeCell ref="TUU139:TUV139"/>
    <mergeCell ref="TUW139:TUX139"/>
    <mergeCell ref="TUY139:TUZ139"/>
    <mergeCell ref="TTQ139:TTR139"/>
    <mergeCell ref="TTS139:TTT139"/>
    <mergeCell ref="TTU139:TTV139"/>
    <mergeCell ref="TTW139:TTX139"/>
    <mergeCell ref="TTY139:TTZ139"/>
    <mergeCell ref="TUA139:TUB139"/>
    <mergeCell ref="TUC139:TUD139"/>
    <mergeCell ref="TUE139:TUF139"/>
    <mergeCell ref="TUG139:TUH139"/>
    <mergeCell ref="TSY139:TSZ139"/>
    <mergeCell ref="TTA139:TTB139"/>
    <mergeCell ref="TTC139:TTD139"/>
    <mergeCell ref="TTE139:TTF139"/>
    <mergeCell ref="TTG139:TTH139"/>
    <mergeCell ref="TTI139:TTJ139"/>
    <mergeCell ref="TTK139:TTL139"/>
    <mergeCell ref="TTM139:TTN139"/>
    <mergeCell ref="TTO139:TTP139"/>
    <mergeCell ref="TSG139:TSH139"/>
    <mergeCell ref="TSI139:TSJ139"/>
    <mergeCell ref="TSK139:TSL139"/>
    <mergeCell ref="TSM139:TSN139"/>
    <mergeCell ref="TSO139:TSP139"/>
    <mergeCell ref="TSQ139:TSR139"/>
    <mergeCell ref="TSS139:TST139"/>
    <mergeCell ref="TSU139:TSV139"/>
    <mergeCell ref="TSW139:TSX139"/>
    <mergeCell ref="TRO139:TRP139"/>
    <mergeCell ref="TRQ139:TRR139"/>
    <mergeCell ref="TRS139:TRT139"/>
    <mergeCell ref="TRU139:TRV139"/>
    <mergeCell ref="TRW139:TRX139"/>
    <mergeCell ref="TRY139:TRZ139"/>
    <mergeCell ref="TSA139:TSB139"/>
    <mergeCell ref="TSC139:TSD139"/>
    <mergeCell ref="TSE139:TSF139"/>
    <mergeCell ref="TQW139:TQX139"/>
    <mergeCell ref="TQY139:TQZ139"/>
    <mergeCell ref="TRA139:TRB139"/>
    <mergeCell ref="TRC139:TRD139"/>
    <mergeCell ref="TRE139:TRF139"/>
    <mergeCell ref="TRG139:TRH139"/>
    <mergeCell ref="TRI139:TRJ139"/>
    <mergeCell ref="TRK139:TRL139"/>
    <mergeCell ref="TRM139:TRN139"/>
    <mergeCell ref="TQE139:TQF139"/>
    <mergeCell ref="TQG139:TQH139"/>
    <mergeCell ref="TQI139:TQJ139"/>
    <mergeCell ref="TQK139:TQL139"/>
    <mergeCell ref="TQM139:TQN139"/>
    <mergeCell ref="TQO139:TQP139"/>
    <mergeCell ref="TQQ139:TQR139"/>
    <mergeCell ref="TQS139:TQT139"/>
    <mergeCell ref="TQU139:TQV139"/>
    <mergeCell ref="TPM139:TPN139"/>
    <mergeCell ref="TPO139:TPP139"/>
    <mergeCell ref="TPQ139:TPR139"/>
    <mergeCell ref="TPS139:TPT139"/>
    <mergeCell ref="TPU139:TPV139"/>
    <mergeCell ref="TPW139:TPX139"/>
    <mergeCell ref="TPY139:TPZ139"/>
    <mergeCell ref="TQA139:TQB139"/>
    <mergeCell ref="TQC139:TQD139"/>
    <mergeCell ref="TOU139:TOV139"/>
    <mergeCell ref="TOW139:TOX139"/>
    <mergeCell ref="TOY139:TOZ139"/>
    <mergeCell ref="TPA139:TPB139"/>
    <mergeCell ref="TPC139:TPD139"/>
    <mergeCell ref="TPE139:TPF139"/>
    <mergeCell ref="TPG139:TPH139"/>
    <mergeCell ref="TPI139:TPJ139"/>
    <mergeCell ref="TPK139:TPL139"/>
    <mergeCell ref="TOC139:TOD139"/>
    <mergeCell ref="TOE139:TOF139"/>
    <mergeCell ref="TOG139:TOH139"/>
    <mergeCell ref="TOI139:TOJ139"/>
    <mergeCell ref="TOK139:TOL139"/>
    <mergeCell ref="TOM139:TON139"/>
    <mergeCell ref="TOO139:TOP139"/>
    <mergeCell ref="TOQ139:TOR139"/>
    <mergeCell ref="TOS139:TOT139"/>
    <mergeCell ref="TNK139:TNL139"/>
    <mergeCell ref="TNM139:TNN139"/>
    <mergeCell ref="TNO139:TNP139"/>
    <mergeCell ref="TNQ139:TNR139"/>
    <mergeCell ref="TNS139:TNT139"/>
    <mergeCell ref="TNU139:TNV139"/>
    <mergeCell ref="TNW139:TNX139"/>
    <mergeCell ref="TNY139:TNZ139"/>
    <mergeCell ref="TOA139:TOB139"/>
    <mergeCell ref="TMS139:TMT139"/>
    <mergeCell ref="TMU139:TMV139"/>
    <mergeCell ref="TMW139:TMX139"/>
    <mergeCell ref="TMY139:TMZ139"/>
    <mergeCell ref="TNA139:TNB139"/>
    <mergeCell ref="TNC139:TND139"/>
    <mergeCell ref="TNE139:TNF139"/>
    <mergeCell ref="TNG139:TNH139"/>
    <mergeCell ref="TNI139:TNJ139"/>
    <mergeCell ref="TMA139:TMB139"/>
    <mergeCell ref="TMC139:TMD139"/>
    <mergeCell ref="TME139:TMF139"/>
    <mergeCell ref="TMG139:TMH139"/>
    <mergeCell ref="TMI139:TMJ139"/>
    <mergeCell ref="TMK139:TML139"/>
    <mergeCell ref="TMM139:TMN139"/>
    <mergeCell ref="TMO139:TMP139"/>
    <mergeCell ref="TMQ139:TMR139"/>
    <mergeCell ref="TLI139:TLJ139"/>
    <mergeCell ref="TLK139:TLL139"/>
    <mergeCell ref="TLM139:TLN139"/>
    <mergeCell ref="TLO139:TLP139"/>
    <mergeCell ref="TLQ139:TLR139"/>
    <mergeCell ref="TLS139:TLT139"/>
    <mergeCell ref="TLU139:TLV139"/>
    <mergeCell ref="TLW139:TLX139"/>
    <mergeCell ref="TLY139:TLZ139"/>
    <mergeCell ref="TKQ139:TKR139"/>
    <mergeCell ref="TKS139:TKT139"/>
    <mergeCell ref="TKU139:TKV139"/>
    <mergeCell ref="TKW139:TKX139"/>
    <mergeCell ref="TKY139:TKZ139"/>
    <mergeCell ref="TLA139:TLB139"/>
    <mergeCell ref="TLC139:TLD139"/>
    <mergeCell ref="TLE139:TLF139"/>
    <mergeCell ref="TLG139:TLH139"/>
    <mergeCell ref="TJY139:TJZ139"/>
    <mergeCell ref="TKA139:TKB139"/>
    <mergeCell ref="TKC139:TKD139"/>
    <mergeCell ref="TKE139:TKF139"/>
    <mergeCell ref="TKG139:TKH139"/>
    <mergeCell ref="TKI139:TKJ139"/>
    <mergeCell ref="TKK139:TKL139"/>
    <mergeCell ref="TKM139:TKN139"/>
    <mergeCell ref="TKO139:TKP139"/>
    <mergeCell ref="TJG139:TJH139"/>
    <mergeCell ref="TJI139:TJJ139"/>
    <mergeCell ref="TJK139:TJL139"/>
    <mergeCell ref="TJM139:TJN139"/>
    <mergeCell ref="TJO139:TJP139"/>
    <mergeCell ref="TJQ139:TJR139"/>
    <mergeCell ref="TJS139:TJT139"/>
    <mergeCell ref="TJU139:TJV139"/>
    <mergeCell ref="TJW139:TJX139"/>
    <mergeCell ref="TIO139:TIP139"/>
    <mergeCell ref="TIQ139:TIR139"/>
    <mergeCell ref="TIS139:TIT139"/>
    <mergeCell ref="TIU139:TIV139"/>
    <mergeCell ref="TIW139:TIX139"/>
    <mergeCell ref="TIY139:TIZ139"/>
    <mergeCell ref="TJA139:TJB139"/>
    <mergeCell ref="TJC139:TJD139"/>
    <mergeCell ref="TJE139:TJF139"/>
    <mergeCell ref="THW139:THX139"/>
    <mergeCell ref="THY139:THZ139"/>
    <mergeCell ref="TIA139:TIB139"/>
    <mergeCell ref="TIC139:TID139"/>
    <mergeCell ref="TIE139:TIF139"/>
    <mergeCell ref="TIG139:TIH139"/>
    <mergeCell ref="TII139:TIJ139"/>
    <mergeCell ref="TIK139:TIL139"/>
    <mergeCell ref="TIM139:TIN139"/>
    <mergeCell ref="THE139:THF139"/>
    <mergeCell ref="THG139:THH139"/>
    <mergeCell ref="THI139:THJ139"/>
    <mergeCell ref="THK139:THL139"/>
    <mergeCell ref="THM139:THN139"/>
    <mergeCell ref="THO139:THP139"/>
    <mergeCell ref="THQ139:THR139"/>
    <mergeCell ref="THS139:THT139"/>
    <mergeCell ref="THU139:THV139"/>
    <mergeCell ref="TGM139:TGN139"/>
    <mergeCell ref="TGO139:TGP139"/>
    <mergeCell ref="TGQ139:TGR139"/>
    <mergeCell ref="TGS139:TGT139"/>
    <mergeCell ref="TGU139:TGV139"/>
    <mergeCell ref="TGW139:TGX139"/>
    <mergeCell ref="TGY139:TGZ139"/>
    <mergeCell ref="THA139:THB139"/>
    <mergeCell ref="THC139:THD139"/>
    <mergeCell ref="TFU139:TFV139"/>
    <mergeCell ref="TFW139:TFX139"/>
    <mergeCell ref="TFY139:TFZ139"/>
    <mergeCell ref="TGA139:TGB139"/>
    <mergeCell ref="TGC139:TGD139"/>
    <mergeCell ref="TGE139:TGF139"/>
    <mergeCell ref="TGG139:TGH139"/>
    <mergeCell ref="TGI139:TGJ139"/>
    <mergeCell ref="TGK139:TGL139"/>
    <mergeCell ref="TFC139:TFD139"/>
    <mergeCell ref="TFE139:TFF139"/>
    <mergeCell ref="TFG139:TFH139"/>
    <mergeCell ref="TFI139:TFJ139"/>
    <mergeCell ref="TFK139:TFL139"/>
    <mergeCell ref="TFM139:TFN139"/>
    <mergeCell ref="TFO139:TFP139"/>
    <mergeCell ref="TFQ139:TFR139"/>
    <mergeCell ref="TFS139:TFT139"/>
    <mergeCell ref="TEK139:TEL139"/>
    <mergeCell ref="TEM139:TEN139"/>
    <mergeCell ref="TEO139:TEP139"/>
    <mergeCell ref="TEQ139:TER139"/>
    <mergeCell ref="TES139:TET139"/>
    <mergeCell ref="TEU139:TEV139"/>
    <mergeCell ref="TEW139:TEX139"/>
    <mergeCell ref="TEY139:TEZ139"/>
    <mergeCell ref="TFA139:TFB139"/>
    <mergeCell ref="TDS139:TDT139"/>
    <mergeCell ref="TDU139:TDV139"/>
    <mergeCell ref="TDW139:TDX139"/>
    <mergeCell ref="TDY139:TDZ139"/>
    <mergeCell ref="TEA139:TEB139"/>
    <mergeCell ref="TEC139:TED139"/>
    <mergeCell ref="TEE139:TEF139"/>
    <mergeCell ref="TEG139:TEH139"/>
    <mergeCell ref="TEI139:TEJ139"/>
    <mergeCell ref="TDA139:TDB139"/>
    <mergeCell ref="TDC139:TDD139"/>
    <mergeCell ref="TDE139:TDF139"/>
    <mergeCell ref="TDG139:TDH139"/>
    <mergeCell ref="TDI139:TDJ139"/>
    <mergeCell ref="TDK139:TDL139"/>
    <mergeCell ref="TDM139:TDN139"/>
    <mergeCell ref="TDO139:TDP139"/>
    <mergeCell ref="TDQ139:TDR139"/>
    <mergeCell ref="TCI139:TCJ139"/>
    <mergeCell ref="TCK139:TCL139"/>
    <mergeCell ref="TCM139:TCN139"/>
    <mergeCell ref="TCO139:TCP139"/>
    <mergeCell ref="TCQ139:TCR139"/>
    <mergeCell ref="TCS139:TCT139"/>
    <mergeCell ref="TCU139:TCV139"/>
    <mergeCell ref="TCW139:TCX139"/>
    <mergeCell ref="TCY139:TCZ139"/>
    <mergeCell ref="TBQ139:TBR139"/>
    <mergeCell ref="TBS139:TBT139"/>
    <mergeCell ref="TBU139:TBV139"/>
    <mergeCell ref="TBW139:TBX139"/>
    <mergeCell ref="TBY139:TBZ139"/>
    <mergeCell ref="TCA139:TCB139"/>
    <mergeCell ref="TCC139:TCD139"/>
    <mergeCell ref="TCE139:TCF139"/>
    <mergeCell ref="TCG139:TCH139"/>
    <mergeCell ref="TAY139:TAZ139"/>
    <mergeCell ref="TBA139:TBB139"/>
    <mergeCell ref="TBC139:TBD139"/>
    <mergeCell ref="TBE139:TBF139"/>
    <mergeCell ref="TBG139:TBH139"/>
    <mergeCell ref="TBI139:TBJ139"/>
    <mergeCell ref="TBK139:TBL139"/>
    <mergeCell ref="TBM139:TBN139"/>
    <mergeCell ref="TBO139:TBP139"/>
    <mergeCell ref="TAG139:TAH139"/>
    <mergeCell ref="TAI139:TAJ139"/>
    <mergeCell ref="TAK139:TAL139"/>
    <mergeCell ref="TAM139:TAN139"/>
    <mergeCell ref="TAO139:TAP139"/>
    <mergeCell ref="TAQ139:TAR139"/>
    <mergeCell ref="TAS139:TAT139"/>
    <mergeCell ref="TAU139:TAV139"/>
    <mergeCell ref="TAW139:TAX139"/>
    <mergeCell ref="SZO139:SZP139"/>
    <mergeCell ref="SZQ139:SZR139"/>
    <mergeCell ref="SZS139:SZT139"/>
    <mergeCell ref="SZU139:SZV139"/>
    <mergeCell ref="SZW139:SZX139"/>
    <mergeCell ref="SZY139:SZZ139"/>
    <mergeCell ref="TAA139:TAB139"/>
    <mergeCell ref="TAC139:TAD139"/>
    <mergeCell ref="TAE139:TAF139"/>
    <mergeCell ref="SYW139:SYX139"/>
    <mergeCell ref="SYY139:SYZ139"/>
    <mergeCell ref="SZA139:SZB139"/>
    <mergeCell ref="SZC139:SZD139"/>
    <mergeCell ref="SZE139:SZF139"/>
    <mergeCell ref="SZG139:SZH139"/>
    <mergeCell ref="SZI139:SZJ139"/>
    <mergeCell ref="SZK139:SZL139"/>
    <mergeCell ref="SZM139:SZN139"/>
    <mergeCell ref="SYE139:SYF139"/>
    <mergeCell ref="SYG139:SYH139"/>
    <mergeCell ref="SYI139:SYJ139"/>
    <mergeCell ref="SYK139:SYL139"/>
    <mergeCell ref="SYM139:SYN139"/>
    <mergeCell ref="SYO139:SYP139"/>
    <mergeCell ref="SYQ139:SYR139"/>
    <mergeCell ref="SYS139:SYT139"/>
    <mergeCell ref="SYU139:SYV139"/>
    <mergeCell ref="SXM139:SXN139"/>
    <mergeCell ref="SXO139:SXP139"/>
    <mergeCell ref="SXQ139:SXR139"/>
    <mergeCell ref="SXS139:SXT139"/>
    <mergeCell ref="SXU139:SXV139"/>
    <mergeCell ref="SXW139:SXX139"/>
    <mergeCell ref="SXY139:SXZ139"/>
    <mergeCell ref="SYA139:SYB139"/>
    <mergeCell ref="SYC139:SYD139"/>
    <mergeCell ref="SWU139:SWV139"/>
    <mergeCell ref="SWW139:SWX139"/>
    <mergeCell ref="SWY139:SWZ139"/>
    <mergeCell ref="SXA139:SXB139"/>
    <mergeCell ref="SXC139:SXD139"/>
    <mergeCell ref="SXE139:SXF139"/>
    <mergeCell ref="SXG139:SXH139"/>
    <mergeCell ref="SXI139:SXJ139"/>
    <mergeCell ref="SXK139:SXL139"/>
    <mergeCell ref="SWC139:SWD139"/>
    <mergeCell ref="SWE139:SWF139"/>
    <mergeCell ref="SWG139:SWH139"/>
    <mergeCell ref="SWI139:SWJ139"/>
    <mergeCell ref="SWK139:SWL139"/>
    <mergeCell ref="SWM139:SWN139"/>
    <mergeCell ref="SWO139:SWP139"/>
    <mergeCell ref="SWQ139:SWR139"/>
    <mergeCell ref="SWS139:SWT139"/>
    <mergeCell ref="SVK139:SVL139"/>
    <mergeCell ref="SVM139:SVN139"/>
    <mergeCell ref="SVO139:SVP139"/>
    <mergeCell ref="SVQ139:SVR139"/>
    <mergeCell ref="SVS139:SVT139"/>
    <mergeCell ref="SVU139:SVV139"/>
    <mergeCell ref="SVW139:SVX139"/>
    <mergeCell ref="SVY139:SVZ139"/>
    <mergeCell ref="SWA139:SWB139"/>
    <mergeCell ref="SUS139:SUT139"/>
    <mergeCell ref="SUU139:SUV139"/>
    <mergeCell ref="SUW139:SUX139"/>
    <mergeCell ref="SUY139:SUZ139"/>
    <mergeCell ref="SVA139:SVB139"/>
    <mergeCell ref="SVC139:SVD139"/>
    <mergeCell ref="SVE139:SVF139"/>
    <mergeCell ref="SVG139:SVH139"/>
    <mergeCell ref="SVI139:SVJ139"/>
    <mergeCell ref="SUA139:SUB139"/>
    <mergeCell ref="SUC139:SUD139"/>
    <mergeCell ref="SUE139:SUF139"/>
    <mergeCell ref="SUG139:SUH139"/>
    <mergeCell ref="SUI139:SUJ139"/>
    <mergeCell ref="SUK139:SUL139"/>
    <mergeCell ref="SUM139:SUN139"/>
    <mergeCell ref="SUO139:SUP139"/>
    <mergeCell ref="SUQ139:SUR139"/>
    <mergeCell ref="STI139:STJ139"/>
    <mergeCell ref="STK139:STL139"/>
    <mergeCell ref="STM139:STN139"/>
    <mergeCell ref="STO139:STP139"/>
    <mergeCell ref="STQ139:STR139"/>
    <mergeCell ref="STS139:STT139"/>
    <mergeCell ref="STU139:STV139"/>
    <mergeCell ref="STW139:STX139"/>
    <mergeCell ref="STY139:STZ139"/>
    <mergeCell ref="SSQ139:SSR139"/>
    <mergeCell ref="SSS139:SST139"/>
    <mergeCell ref="SSU139:SSV139"/>
    <mergeCell ref="SSW139:SSX139"/>
    <mergeCell ref="SSY139:SSZ139"/>
    <mergeCell ref="STA139:STB139"/>
    <mergeCell ref="STC139:STD139"/>
    <mergeCell ref="STE139:STF139"/>
    <mergeCell ref="STG139:STH139"/>
    <mergeCell ref="SRY139:SRZ139"/>
    <mergeCell ref="SSA139:SSB139"/>
    <mergeCell ref="SSC139:SSD139"/>
    <mergeCell ref="SSE139:SSF139"/>
    <mergeCell ref="SSG139:SSH139"/>
    <mergeCell ref="SSI139:SSJ139"/>
    <mergeCell ref="SSK139:SSL139"/>
    <mergeCell ref="SSM139:SSN139"/>
    <mergeCell ref="SSO139:SSP139"/>
    <mergeCell ref="SRG139:SRH139"/>
    <mergeCell ref="SRI139:SRJ139"/>
    <mergeCell ref="SRK139:SRL139"/>
    <mergeCell ref="SRM139:SRN139"/>
    <mergeCell ref="SRO139:SRP139"/>
    <mergeCell ref="SRQ139:SRR139"/>
    <mergeCell ref="SRS139:SRT139"/>
    <mergeCell ref="SRU139:SRV139"/>
    <mergeCell ref="SRW139:SRX139"/>
    <mergeCell ref="SQO139:SQP139"/>
    <mergeCell ref="SQQ139:SQR139"/>
    <mergeCell ref="SQS139:SQT139"/>
    <mergeCell ref="SQU139:SQV139"/>
    <mergeCell ref="SQW139:SQX139"/>
    <mergeCell ref="SQY139:SQZ139"/>
    <mergeCell ref="SRA139:SRB139"/>
    <mergeCell ref="SRC139:SRD139"/>
    <mergeCell ref="SRE139:SRF139"/>
    <mergeCell ref="SPW139:SPX139"/>
    <mergeCell ref="SPY139:SPZ139"/>
    <mergeCell ref="SQA139:SQB139"/>
    <mergeCell ref="SQC139:SQD139"/>
    <mergeCell ref="SQE139:SQF139"/>
    <mergeCell ref="SQG139:SQH139"/>
    <mergeCell ref="SQI139:SQJ139"/>
    <mergeCell ref="SQK139:SQL139"/>
    <mergeCell ref="SQM139:SQN139"/>
    <mergeCell ref="SPE139:SPF139"/>
    <mergeCell ref="SPG139:SPH139"/>
    <mergeCell ref="SPI139:SPJ139"/>
    <mergeCell ref="SPK139:SPL139"/>
    <mergeCell ref="SPM139:SPN139"/>
    <mergeCell ref="SPO139:SPP139"/>
    <mergeCell ref="SPQ139:SPR139"/>
    <mergeCell ref="SPS139:SPT139"/>
    <mergeCell ref="SPU139:SPV139"/>
    <mergeCell ref="SOM139:SON139"/>
    <mergeCell ref="SOO139:SOP139"/>
    <mergeCell ref="SOQ139:SOR139"/>
    <mergeCell ref="SOS139:SOT139"/>
    <mergeCell ref="SOU139:SOV139"/>
    <mergeCell ref="SOW139:SOX139"/>
    <mergeCell ref="SOY139:SOZ139"/>
    <mergeCell ref="SPA139:SPB139"/>
    <mergeCell ref="SPC139:SPD139"/>
    <mergeCell ref="SNU139:SNV139"/>
    <mergeCell ref="SNW139:SNX139"/>
    <mergeCell ref="SNY139:SNZ139"/>
    <mergeCell ref="SOA139:SOB139"/>
    <mergeCell ref="SOC139:SOD139"/>
    <mergeCell ref="SOE139:SOF139"/>
    <mergeCell ref="SOG139:SOH139"/>
    <mergeCell ref="SOI139:SOJ139"/>
    <mergeCell ref="SOK139:SOL139"/>
    <mergeCell ref="SNC139:SND139"/>
    <mergeCell ref="SNE139:SNF139"/>
    <mergeCell ref="SNG139:SNH139"/>
    <mergeCell ref="SNI139:SNJ139"/>
    <mergeCell ref="SNK139:SNL139"/>
    <mergeCell ref="SNM139:SNN139"/>
    <mergeCell ref="SNO139:SNP139"/>
    <mergeCell ref="SNQ139:SNR139"/>
    <mergeCell ref="SNS139:SNT139"/>
    <mergeCell ref="SMK139:SML139"/>
    <mergeCell ref="SMM139:SMN139"/>
    <mergeCell ref="SMO139:SMP139"/>
    <mergeCell ref="SMQ139:SMR139"/>
    <mergeCell ref="SMS139:SMT139"/>
    <mergeCell ref="SMU139:SMV139"/>
    <mergeCell ref="SMW139:SMX139"/>
    <mergeCell ref="SMY139:SMZ139"/>
    <mergeCell ref="SNA139:SNB139"/>
    <mergeCell ref="SLS139:SLT139"/>
    <mergeCell ref="SLU139:SLV139"/>
    <mergeCell ref="SLW139:SLX139"/>
    <mergeCell ref="SLY139:SLZ139"/>
    <mergeCell ref="SMA139:SMB139"/>
    <mergeCell ref="SMC139:SMD139"/>
    <mergeCell ref="SME139:SMF139"/>
    <mergeCell ref="SMG139:SMH139"/>
    <mergeCell ref="SMI139:SMJ139"/>
    <mergeCell ref="SLA139:SLB139"/>
    <mergeCell ref="SLC139:SLD139"/>
    <mergeCell ref="SLE139:SLF139"/>
    <mergeCell ref="SLG139:SLH139"/>
    <mergeCell ref="SLI139:SLJ139"/>
    <mergeCell ref="SLK139:SLL139"/>
    <mergeCell ref="SLM139:SLN139"/>
    <mergeCell ref="SLO139:SLP139"/>
    <mergeCell ref="SLQ139:SLR139"/>
    <mergeCell ref="SKI139:SKJ139"/>
    <mergeCell ref="SKK139:SKL139"/>
    <mergeCell ref="SKM139:SKN139"/>
    <mergeCell ref="SKO139:SKP139"/>
    <mergeCell ref="SKQ139:SKR139"/>
    <mergeCell ref="SKS139:SKT139"/>
    <mergeCell ref="SKU139:SKV139"/>
    <mergeCell ref="SKW139:SKX139"/>
    <mergeCell ref="SKY139:SKZ139"/>
    <mergeCell ref="SJQ139:SJR139"/>
    <mergeCell ref="SJS139:SJT139"/>
    <mergeCell ref="SJU139:SJV139"/>
    <mergeCell ref="SJW139:SJX139"/>
    <mergeCell ref="SJY139:SJZ139"/>
    <mergeCell ref="SKA139:SKB139"/>
    <mergeCell ref="SKC139:SKD139"/>
    <mergeCell ref="SKE139:SKF139"/>
    <mergeCell ref="SKG139:SKH139"/>
    <mergeCell ref="SIY139:SIZ139"/>
    <mergeCell ref="SJA139:SJB139"/>
    <mergeCell ref="SJC139:SJD139"/>
    <mergeCell ref="SJE139:SJF139"/>
    <mergeCell ref="SJG139:SJH139"/>
    <mergeCell ref="SJI139:SJJ139"/>
    <mergeCell ref="SJK139:SJL139"/>
    <mergeCell ref="SJM139:SJN139"/>
    <mergeCell ref="SJO139:SJP139"/>
    <mergeCell ref="SIG139:SIH139"/>
    <mergeCell ref="SII139:SIJ139"/>
    <mergeCell ref="SIK139:SIL139"/>
    <mergeCell ref="SIM139:SIN139"/>
    <mergeCell ref="SIO139:SIP139"/>
    <mergeCell ref="SIQ139:SIR139"/>
    <mergeCell ref="SIS139:SIT139"/>
    <mergeCell ref="SIU139:SIV139"/>
    <mergeCell ref="SIW139:SIX139"/>
    <mergeCell ref="SHO139:SHP139"/>
    <mergeCell ref="SHQ139:SHR139"/>
    <mergeCell ref="SHS139:SHT139"/>
    <mergeCell ref="SHU139:SHV139"/>
    <mergeCell ref="SHW139:SHX139"/>
    <mergeCell ref="SHY139:SHZ139"/>
    <mergeCell ref="SIA139:SIB139"/>
    <mergeCell ref="SIC139:SID139"/>
    <mergeCell ref="SIE139:SIF139"/>
    <mergeCell ref="SGW139:SGX139"/>
    <mergeCell ref="SGY139:SGZ139"/>
    <mergeCell ref="SHA139:SHB139"/>
    <mergeCell ref="SHC139:SHD139"/>
    <mergeCell ref="SHE139:SHF139"/>
    <mergeCell ref="SHG139:SHH139"/>
    <mergeCell ref="SHI139:SHJ139"/>
    <mergeCell ref="SHK139:SHL139"/>
    <mergeCell ref="SHM139:SHN139"/>
    <mergeCell ref="SGE139:SGF139"/>
    <mergeCell ref="SGG139:SGH139"/>
    <mergeCell ref="SGI139:SGJ139"/>
    <mergeCell ref="SGK139:SGL139"/>
    <mergeCell ref="SGM139:SGN139"/>
    <mergeCell ref="SGO139:SGP139"/>
    <mergeCell ref="SGQ139:SGR139"/>
    <mergeCell ref="SGS139:SGT139"/>
    <mergeCell ref="SGU139:SGV139"/>
    <mergeCell ref="SFM139:SFN139"/>
    <mergeCell ref="SFO139:SFP139"/>
    <mergeCell ref="SFQ139:SFR139"/>
    <mergeCell ref="SFS139:SFT139"/>
    <mergeCell ref="SFU139:SFV139"/>
    <mergeCell ref="SFW139:SFX139"/>
    <mergeCell ref="SFY139:SFZ139"/>
    <mergeCell ref="SGA139:SGB139"/>
    <mergeCell ref="SGC139:SGD139"/>
    <mergeCell ref="SEU139:SEV139"/>
    <mergeCell ref="SEW139:SEX139"/>
    <mergeCell ref="SEY139:SEZ139"/>
    <mergeCell ref="SFA139:SFB139"/>
    <mergeCell ref="SFC139:SFD139"/>
    <mergeCell ref="SFE139:SFF139"/>
    <mergeCell ref="SFG139:SFH139"/>
    <mergeCell ref="SFI139:SFJ139"/>
    <mergeCell ref="SFK139:SFL139"/>
    <mergeCell ref="SEC139:SED139"/>
    <mergeCell ref="SEE139:SEF139"/>
    <mergeCell ref="SEG139:SEH139"/>
    <mergeCell ref="SEI139:SEJ139"/>
    <mergeCell ref="SEK139:SEL139"/>
    <mergeCell ref="SEM139:SEN139"/>
    <mergeCell ref="SEO139:SEP139"/>
    <mergeCell ref="SEQ139:SER139"/>
    <mergeCell ref="SES139:SET139"/>
    <mergeCell ref="SDK139:SDL139"/>
    <mergeCell ref="SDM139:SDN139"/>
    <mergeCell ref="SDO139:SDP139"/>
    <mergeCell ref="SDQ139:SDR139"/>
    <mergeCell ref="SDS139:SDT139"/>
    <mergeCell ref="SDU139:SDV139"/>
    <mergeCell ref="SDW139:SDX139"/>
    <mergeCell ref="SDY139:SDZ139"/>
    <mergeCell ref="SEA139:SEB139"/>
    <mergeCell ref="SCS139:SCT139"/>
    <mergeCell ref="SCU139:SCV139"/>
    <mergeCell ref="SCW139:SCX139"/>
    <mergeCell ref="SCY139:SCZ139"/>
    <mergeCell ref="SDA139:SDB139"/>
    <mergeCell ref="SDC139:SDD139"/>
    <mergeCell ref="SDE139:SDF139"/>
    <mergeCell ref="SDG139:SDH139"/>
    <mergeCell ref="SDI139:SDJ139"/>
    <mergeCell ref="SCA139:SCB139"/>
    <mergeCell ref="SCC139:SCD139"/>
    <mergeCell ref="SCE139:SCF139"/>
    <mergeCell ref="SCG139:SCH139"/>
    <mergeCell ref="SCI139:SCJ139"/>
    <mergeCell ref="SCK139:SCL139"/>
    <mergeCell ref="SCM139:SCN139"/>
    <mergeCell ref="SCO139:SCP139"/>
    <mergeCell ref="SCQ139:SCR139"/>
    <mergeCell ref="SBI139:SBJ139"/>
    <mergeCell ref="SBK139:SBL139"/>
    <mergeCell ref="SBM139:SBN139"/>
    <mergeCell ref="SBO139:SBP139"/>
    <mergeCell ref="SBQ139:SBR139"/>
    <mergeCell ref="SBS139:SBT139"/>
    <mergeCell ref="SBU139:SBV139"/>
    <mergeCell ref="SBW139:SBX139"/>
    <mergeCell ref="SBY139:SBZ139"/>
    <mergeCell ref="SAQ139:SAR139"/>
    <mergeCell ref="SAS139:SAT139"/>
    <mergeCell ref="SAU139:SAV139"/>
    <mergeCell ref="SAW139:SAX139"/>
    <mergeCell ref="SAY139:SAZ139"/>
    <mergeCell ref="SBA139:SBB139"/>
    <mergeCell ref="SBC139:SBD139"/>
    <mergeCell ref="SBE139:SBF139"/>
    <mergeCell ref="SBG139:SBH139"/>
    <mergeCell ref="RZY139:RZZ139"/>
    <mergeCell ref="SAA139:SAB139"/>
    <mergeCell ref="SAC139:SAD139"/>
    <mergeCell ref="SAE139:SAF139"/>
    <mergeCell ref="SAG139:SAH139"/>
    <mergeCell ref="SAI139:SAJ139"/>
    <mergeCell ref="SAK139:SAL139"/>
    <mergeCell ref="SAM139:SAN139"/>
    <mergeCell ref="SAO139:SAP139"/>
    <mergeCell ref="RZG139:RZH139"/>
    <mergeCell ref="RZI139:RZJ139"/>
    <mergeCell ref="RZK139:RZL139"/>
    <mergeCell ref="RZM139:RZN139"/>
    <mergeCell ref="RZO139:RZP139"/>
    <mergeCell ref="RZQ139:RZR139"/>
    <mergeCell ref="RZS139:RZT139"/>
    <mergeCell ref="RZU139:RZV139"/>
    <mergeCell ref="RZW139:RZX139"/>
    <mergeCell ref="RYO139:RYP139"/>
    <mergeCell ref="RYQ139:RYR139"/>
    <mergeCell ref="RYS139:RYT139"/>
    <mergeCell ref="RYU139:RYV139"/>
    <mergeCell ref="RYW139:RYX139"/>
    <mergeCell ref="RYY139:RYZ139"/>
    <mergeCell ref="RZA139:RZB139"/>
    <mergeCell ref="RZC139:RZD139"/>
    <mergeCell ref="RZE139:RZF139"/>
    <mergeCell ref="RXW139:RXX139"/>
    <mergeCell ref="RXY139:RXZ139"/>
    <mergeCell ref="RYA139:RYB139"/>
    <mergeCell ref="RYC139:RYD139"/>
    <mergeCell ref="RYE139:RYF139"/>
    <mergeCell ref="RYG139:RYH139"/>
    <mergeCell ref="RYI139:RYJ139"/>
    <mergeCell ref="RYK139:RYL139"/>
    <mergeCell ref="RYM139:RYN139"/>
    <mergeCell ref="RXE139:RXF139"/>
    <mergeCell ref="RXG139:RXH139"/>
    <mergeCell ref="RXI139:RXJ139"/>
    <mergeCell ref="RXK139:RXL139"/>
    <mergeCell ref="RXM139:RXN139"/>
    <mergeCell ref="RXO139:RXP139"/>
    <mergeCell ref="RXQ139:RXR139"/>
    <mergeCell ref="RXS139:RXT139"/>
    <mergeCell ref="RXU139:RXV139"/>
    <mergeCell ref="RWM139:RWN139"/>
    <mergeCell ref="RWO139:RWP139"/>
    <mergeCell ref="RWQ139:RWR139"/>
    <mergeCell ref="RWS139:RWT139"/>
    <mergeCell ref="RWU139:RWV139"/>
    <mergeCell ref="RWW139:RWX139"/>
    <mergeCell ref="RWY139:RWZ139"/>
    <mergeCell ref="RXA139:RXB139"/>
    <mergeCell ref="RXC139:RXD139"/>
    <mergeCell ref="RVU139:RVV139"/>
    <mergeCell ref="RVW139:RVX139"/>
    <mergeCell ref="RVY139:RVZ139"/>
    <mergeCell ref="RWA139:RWB139"/>
    <mergeCell ref="RWC139:RWD139"/>
    <mergeCell ref="RWE139:RWF139"/>
    <mergeCell ref="RWG139:RWH139"/>
    <mergeCell ref="RWI139:RWJ139"/>
    <mergeCell ref="RWK139:RWL139"/>
    <mergeCell ref="RVC139:RVD139"/>
    <mergeCell ref="RVE139:RVF139"/>
    <mergeCell ref="RVG139:RVH139"/>
    <mergeCell ref="RVI139:RVJ139"/>
    <mergeCell ref="RVK139:RVL139"/>
    <mergeCell ref="RVM139:RVN139"/>
    <mergeCell ref="RVO139:RVP139"/>
    <mergeCell ref="RVQ139:RVR139"/>
    <mergeCell ref="RVS139:RVT139"/>
    <mergeCell ref="RUK139:RUL139"/>
    <mergeCell ref="RUM139:RUN139"/>
    <mergeCell ref="RUO139:RUP139"/>
    <mergeCell ref="RUQ139:RUR139"/>
    <mergeCell ref="RUS139:RUT139"/>
    <mergeCell ref="RUU139:RUV139"/>
    <mergeCell ref="RUW139:RUX139"/>
    <mergeCell ref="RUY139:RUZ139"/>
    <mergeCell ref="RVA139:RVB139"/>
    <mergeCell ref="RTS139:RTT139"/>
    <mergeCell ref="RTU139:RTV139"/>
    <mergeCell ref="RTW139:RTX139"/>
    <mergeCell ref="RTY139:RTZ139"/>
    <mergeCell ref="RUA139:RUB139"/>
    <mergeCell ref="RUC139:RUD139"/>
    <mergeCell ref="RUE139:RUF139"/>
    <mergeCell ref="RUG139:RUH139"/>
    <mergeCell ref="RUI139:RUJ139"/>
    <mergeCell ref="RTA139:RTB139"/>
    <mergeCell ref="RTC139:RTD139"/>
    <mergeCell ref="RTE139:RTF139"/>
    <mergeCell ref="RTG139:RTH139"/>
    <mergeCell ref="RTI139:RTJ139"/>
    <mergeCell ref="RTK139:RTL139"/>
    <mergeCell ref="RTM139:RTN139"/>
    <mergeCell ref="RTO139:RTP139"/>
    <mergeCell ref="RTQ139:RTR139"/>
    <mergeCell ref="RSI139:RSJ139"/>
    <mergeCell ref="RSK139:RSL139"/>
    <mergeCell ref="RSM139:RSN139"/>
    <mergeCell ref="RSO139:RSP139"/>
    <mergeCell ref="RSQ139:RSR139"/>
    <mergeCell ref="RSS139:RST139"/>
    <mergeCell ref="RSU139:RSV139"/>
    <mergeCell ref="RSW139:RSX139"/>
    <mergeCell ref="RSY139:RSZ139"/>
    <mergeCell ref="RRQ139:RRR139"/>
    <mergeCell ref="RRS139:RRT139"/>
    <mergeCell ref="RRU139:RRV139"/>
    <mergeCell ref="RRW139:RRX139"/>
    <mergeCell ref="RRY139:RRZ139"/>
    <mergeCell ref="RSA139:RSB139"/>
    <mergeCell ref="RSC139:RSD139"/>
    <mergeCell ref="RSE139:RSF139"/>
    <mergeCell ref="RSG139:RSH139"/>
    <mergeCell ref="RQY139:RQZ139"/>
    <mergeCell ref="RRA139:RRB139"/>
    <mergeCell ref="RRC139:RRD139"/>
    <mergeCell ref="RRE139:RRF139"/>
    <mergeCell ref="RRG139:RRH139"/>
    <mergeCell ref="RRI139:RRJ139"/>
    <mergeCell ref="RRK139:RRL139"/>
    <mergeCell ref="RRM139:RRN139"/>
    <mergeCell ref="RRO139:RRP139"/>
    <mergeCell ref="RQG139:RQH139"/>
    <mergeCell ref="RQI139:RQJ139"/>
    <mergeCell ref="RQK139:RQL139"/>
    <mergeCell ref="RQM139:RQN139"/>
    <mergeCell ref="RQO139:RQP139"/>
    <mergeCell ref="RQQ139:RQR139"/>
    <mergeCell ref="RQS139:RQT139"/>
    <mergeCell ref="RQU139:RQV139"/>
    <mergeCell ref="RQW139:RQX139"/>
    <mergeCell ref="RPO139:RPP139"/>
    <mergeCell ref="RPQ139:RPR139"/>
    <mergeCell ref="RPS139:RPT139"/>
    <mergeCell ref="RPU139:RPV139"/>
    <mergeCell ref="RPW139:RPX139"/>
    <mergeCell ref="RPY139:RPZ139"/>
    <mergeCell ref="RQA139:RQB139"/>
    <mergeCell ref="RQC139:RQD139"/>
    <mergeCell ref="RQE139:RQF139"/>
    <mergeCell ref="ROW139:ROX139"/>
    <mergeCell ref="ROY139:ROZ139"/>
    <mergeCell ref="RPA139:RPB139"/>
    <mergeCell ref="RPC139:RPD139"/>
    <mergeCell ref="RPE139:RPF139"/>
    <mergeCell ref="RPG139:RPH139"/>
    <mergeCell ref="RPI139:RPJ139"/>
    <mergeCell ref="RPK139:RPL139"/>
    <mergeCell ref="RPM139:RPN139"/>
    <mergeCell ref="ROE139:ROF139"/>
    <mergeCell ref="ROG139:ROH139"/>
    <mergeCell ref="ROI139:ROJ139"/>
    <mergeCell ref="ROK139:ROL139"/>
    <mergeCell ref="ROM139:RON139"/>
    <mergeCell ref="ROO139:ROP139"/>
    <mergeCell ref="ROQ139:ROR139"/>
    <mergeCell ref="ROS139:ROT139"/>
    <mergeCell ref="ROU139:ROV139"/>
    <mergeCell ref="RNM139:RNN139"/>
    <mergeCell ref="RNO139:RNP139"/>
    <mergeCell ref="RNQ139:RNR139"/>
    <mergeCell ref="RNS139:RNT139"/>
    <mergeCell ref="RNU139:RNV139"/>
    <mergeCell ref="RNW139:RNX139"/>
    <mergeCell ref="RNY139:RNZ139"/>
    <mergeCell ref="ROA139:ROB139"/>
    <mergeCell ref="ROC139:ROD139"/>
    <mergeCell ref="RMU139:RMV139"/>
    <mergeCell ref="RMW139:RMX139"/>
    <mergeCell ref="RMY139:RMZ139"/>
    <mergeCell ref="RNA139:RNB139"/>
    <mergeCell ref="RNC139:RND139"/>
    <mergeCell ref="RNE139:RNF139"/>
    <mergeCell ref="RNG139:RNH139"/>
    <mergeCell ref="RNI139:RNJ139"/>
    <mergeCell ref="RNK139:RNL139"/>
    <mergeCell ref="RMC139:RMD139"/>
    <mergeCell ref="RME139:RMF139"/>
    <mergeCell ref="RMG139:RMH139"/>
    <mergeCell ref="RMI139:RMJ139"/>
    <mergeCell ref="RMK139:RML139"/>
    <mergeCell ref="RMM139:RMN139"/>
    <mergeCell ref="RMO139:RMP139"/>
    <mergeCell ref="RMQ139:RMR139"/>
    <mergeCell ref="RMS139:RMT139"/>
    <mergeCell ref="RLK139:RLL139"/>
    <mergeCell ref="RLM139:RLN139"/>
    <mergeCell ref="RLO139:RLP139"/>
    <mergeCell ref="RLQ139:RLR139"/>
    <mergeCell ref="RLS139:RLT139"/>
    <mergeCell ref="RLU139:RLV139"/>
    <mergeCell ref="RLW139:RLX139"/>
    <mergeCell ref="RLY139:RLZ139"/>
    <mergeCell ref="RMA139:RMB139"/>
    <mergeCell ref="RKS139:RKT139"/>
    <mergeCell ref="RKU139:RKV139"/>
    <mergeCell ref="RKW139:RKX139"/>
    <mergeCell ref="RKY139:RKZ139"/>
    <mergeCell ref="RLA139:RLB139"/>
    <mergeCell ref="RLC139:RLD139"/>
    <mergeCell ref="RLE139:RLF139"/>
    <mergeCell ref="RLG139:RLH139"/>
    <mergeCell ref="RLI139:RLJ139"/>
    <mergeCell ref="RKA139:RKB139"/>
    <mergeCell ref="RKC139:RKD139"/>
    <mergeCell ref="RKE139:RKF139"/>
    <mergeCell ref="RKG139:RKH139"/>
    <mergeCell ref="RKI139:RKJ139"/>
    <mergeCell ref="RKK139:RKL139"/>
    <mergeCell ref="RKM139:RKN139"/>
    <mergeCell ref="RKO139:RKP139"/>
    <mergeCell ref="RKQ139:RKR139"/>
    <mergeCell ref="RJI139:RJJ139"/>
    <mergeCell ref="RJK139:RJL139"/>
    <mergeCell ref="RJM139:RJN139"/>
    <mergeCell ref="RJO139:RJP139"/>
    <mergeCell ref="RJQ139:RJR139"/>
    <mergeCell ref="RJS139:RJT139"/>
    <mergeCell ref="RJU139:RJV139"/>
    <mergeCell ref="RJW139:RJX139"/>
    <mergeCell ref="RJY139:RJZ139"/>
    <mergeCell ref="RIQ139:RIR139"/>
    <mergeCell ref="RIS139:RIT139"/>
    <mergeCell ref="RIU139:RIV139"/>
    <mergeCell ref="RIW139:RIX139"/>
    <mergeCell ref="RIY139:RIZ139"/>
    <mergeCell ref="RJA139:RJB139"/>
    <mergeCell ref="RJC139:RJD139"/>
    <mergeCell ref="RJE139:RJF139"/>
    <mergeCell ref="RJG139:RJH139"/>
    <mergeCell ref="RHY139:RHZ139"/>
    <mergeCell ref="RIA139:RIB139"/>
    <mergeCell ref="RIC139:RID139"/>
    <mergeCell ref="RIE139:RIF139"/>
    <mergeCell ref="RIG139:RIH139"/>
    <mergeCell ref="RII139:RIJ139"/>
    <mergeCell ref="RIK139:RIL139"/>
    <mergeCell ref="RIM139:RIN139"/>
    <mergeCell ref="RIO139:RIP139"/>
    <mergeCell ref="RHG139:RHH139"/>
    <mergeCell ref="RHI139:RHJ139"/>
    <mergeCell ref="RHK139:RHL139"/>
    <mergeCell ref="RHM139:RHN139"/>
    <mergeCell ref="RHO139:RHP139"/>
    <mergeCell ref="RHQ139:RHR139"/>
    <mergeCell ref="RHS139:RHT139"/>
    <mergeCell ref="RHU139:RHV139"/>
    <mergeCell ref="RHW139:RHX139"/>
    <mergeCell ref="RGO139:RGP139"/>
    <mergeCell ref="RGQ139:RGR139"/>
    <mergeCell ref="RGS139:RGT139"/>
    <mergeCell ref="RGU139:RGV139"/>
    <mergeCell ref="RGW139:RGX139"/>
    <mergeCell ref="RGY139:RGZ139"/>
    <mergeCell ref="RHA139:RHB139"/>
    <mergeCell ref="RHC139:RHD139"/>
    <mergeCell ref="RHE139:RHF139"/>
    <mergeCell ref="RFW139:RFX139"/>
    <mergeCell ref="RFY139:RFZ139"/>
    <mergeCell ref="RGA139:RGB139"/>
    <mergeCell ref="RGC139:RGD139"/>
    <mergeCell ref="RGE139:RGF139"/>
    <mergeCell ref="RGG139:RGH139"/>
    <mergeCell ref="RGI139:RGJ139"/>
    <mergeCell ref="RGK139:RGL139"/>
    <mergeCell ref="RGM139:RGN139"/>
    <mergeCell ref="RFE139:RFF139"/>
    <mergeCell ref="RFG139:RFH139"/>
    <mergeCell ref="RFI139:RFJ139"/>
    <mergeCell ref="RFK139:RFL139"/>
    <mergeCell ref="RFM139:RFN139"/>
    <mergeCell ref="RFO139:RFP139"/>
    <mergeCell ref="RFQ139:RFR139"/>
    <mergeCell ref="RFS139:RFT139"/>
    <mergeCell ref="RFU139:RFV139"/>
    <mergeCell ref="REM139:REN139"/>
    <mergeCell ref="REO139:REP139"/>
    <mergeCell ref="REQ139:RER139"/>
    <mergeCell ref="RES139:RET139"/>
    <mergeCell ref="REU139:REV139"/>
    <mergeCell ref="REW139:REX139"/>
    <mergeCell ref="REY139:REZ139"/>
    <mergeCell ref="RFA139:RFB139"/>
    <mergeCell ref="RFC139:RFD139"/>
    <mergeCell ref="RDU139:RDV139"/>
    <mergeCell ref="RDW139:RDX139"/>
    <mergeCell ref="RDY139:RDZ139"/>
    <mergeCell ref="REA139:REB139"/>
    <mergeCell ref="REC139:RED139"/>
    <mergeCell ref="REE139:REF139"/>
    <mergeCell ref="REG139:REH139"/>
    <mergeCell ref="REI139:REJ139"/>
    <mergeCell ref="REK139:REL139"/>
    <mergeCell ref="RDC139:RDD139"/>
    <mergeCell ref="RDE139:RDF139"/>
    <mergeCell ref="RDG139:RDH139"/>
    <mergeCell ref="RDI139:RDJ139"/>
    <mergeCell ref="RDK139:RDL139"/>
    <mergeCell ref="RDM139:RDN139"/>
    <mergeCell ref="RDO139:RDP139"/>
    <mergeCell ref="RDQ139:RDR139"/>
    <mergeCell ref="RDS139:RDT139"/>
    <mergeCell ref="RCK139:RCL139"/>
    <mergeCell ref="RCM139:RCN139"/>
    <mergeCell ref="RCO139:RCP139"/>
    <mergeCell ref="RCQ139:RCR139"/>
    <mergeCell ref="RCS139:RCT139"/>
    <mergeCell ref="RCU139:RCV139"/>
    <mergeCell ref="RCW139:RCX139"/>
    <mergeCell ref="RCY139:RCZ139"/>
    <mergeCell ref="RDA139:RDB139"/>
    <mergeCell ref="RBS139:RBT139"/>
    <mergeCell ref="RBU139:RBV139"/>
    <mergeCell ref="RBW139:RBX139"/>
    <mergeCell ref="RBY139:RBZ139"/>
    <mergeCell ref="RCA139:RCB139"/>
    <mergeCell ref="RCC139:RCD139"/>
    <mergeCell ref="RCE139:RCF139"/>
    <mergeCell ref="RCG139:RCH139"/>
    <mergeCell ref="RCI139:RCJ139"/>
    <mergeCell ref="RBA139:RBB139"/>
    <mergeCell ref="RBC139:RBD139"/>
    <mergeCell ref="RBE139:RBF139"/>
    <mergeCell ref="RBG139:RBH139"/>
    <mergeCell ref="RBI139:RBJ139"/>
    <mergeCell ref="RBK139:RBL139"/>
    <mergeCell ref="RBM139:RBN139"/>
    <mergeCell ref="RBO139:RBP139"/>
    <mergeCell ref="RBQ139:RBR139"/>
    <mergeCell ref="RAI139:RAJ139"/>
    <mergeCell ref="RAK139:RAL139"/>
    <mergeCell ref="RAM139:RAN139"/>
    <mergeCell ref="RAO139:RAP139"/>
    <mergeCell ref="RAQ139:RAR139"/>
    <mergeCell ref="RAS139:RAT139"/>
    <mergeCell ref="RAU139:RAV139"/>
    <mergeCell ref="RAW139:RAX139"/>
    <mergeCell ref="RAY139:RAZ139"/>
    <mergeCell ref="QZQ139:QZR139"/>
    <mergeCell ref="QZS139:QZT139"/>
    <mergeCell ref="QZU139:QZV139"/>
    <mergeCell ref="QZW139:QZX139"/>
    <mergeCell ref="QZY139:QZZ139"/>
    <mergeCell ref="RAA139:RAB139"/>
    <mergeCell ref="RAC139:RAD139"/>
    <mergeCell ref="RAE139:RAF139"/>
    <mergeCell ref="RAG139:RAH139"/>
    <mergeCell ref="QYY139:QYZ139"/>
    <mergeCell ref="QZA139:QZB139"/>
    <mergeCell ref="QZC139:QZD139"/>
    <mergeCell ref="QZE139:QZF139"/>
    <mergeCell ref="QZG139:QZH139"/>
    <mergeCell ref="QZI139:QZJ139"/>
    <mergeCell ref="QZK139:QZL139"/>
    <mergeCell ref="QZM139:QZN139"/>
    <mergeCell ref="QZO139:QZP139"/>
    <mergeCell ref="QYG139:QYH139"/>
    <mergeCell ref="QYI139:QYJ139"/>
    <mergeCell ref="QYK139:QYL139"/>
    <mergeCell ref="QYM139:QYN139"/>
    <mergeCell ref="QYO139:QYP139"/>
    <mergeCell ref="QYQ139:QYR139"/>
    <mergeCell ref="QYS139:QYT139"/>
    <mergeCell ref="QYU139:QYV139"/>
    <mergeCell ref="QYW139:QYX139"/>
    <mergeCell ref="QXO139:QXP139"/>
    <mergeCell ref="QXQ139:QXR139"/>
    <mergeCell ref="QXS139:QXT139"/>
    <mergeCell ref="QXU139:QXV139"/>
    <mergeCell ref="QXW139:QXX139"/>
    <mergeCell ref="QXY139:QXZ139"/>
    <mergeCell ref="QYA139:QYB139"/>
    <mergeCell ref="QYC139:QYD139"/>
    <mergeCell ref="QYE139:QYF139"/>
    <mergeCell ref="QWW139:QWX139"/>
    <mergeCell ref="QWY139:QWZ139"/>
    <mergeCell ref="QXA139:QXB139"/>
    <mergeCell ref="QXC139:QXD139"/>
    <mergeCell ref="QXE139:QXF139"/>
    <mergeCell ref="QXG139:QXH139"/>
    <mergeCell ref="QXI139:QXJ139"/>
    <mergeCell ref="QXK139:QXL139"/>
    <mergeCell ref="QXM139:QXN139"/>
    <mergeCell ref="QWE139:QWF139"/>
    <mergeCell ref="QWG139:QWH139"/>
    <mergeCell ref="QWI139:QWJ139"/>
    <mergeCell ref="QWK139:QWL139"/>
    <mergeCell ref="QWM139:QWN139"/>
    <mergeCell ref="QWO139:QWP139"/>
    <mergeCell ref="QWQ139:QWR139"/>
    <mergeCell ref="QWS139:QWT139"/>
    <mergeCell ref="QWU139:QWV139"/>
    <mergeCell ref="QVM139:QVN139"/>
    <mergeCell ref="QVO139:QVP139"/>
    <mergeCell ref="QVQ139:QVR139"/>
    <mergeCell ref="QVS139:QVT139"/>
    <mergeCell ref="QVU139:QVV139"/>
    <mergeCell ref="QVW139:QVX139"/>
    <mergeCell ref="QVY139:QVZ139"/>
    <mergeCell ref="QWA139:QWB139"/>
    <mergeCell ref="QWC139:QWD139"/>
    <mergeCell ref="QUU139:QUV139"/>
    <mergeCell ref="QUW139:QUX139"/>
    <mergeCell ref="QUY139:QUZ139"/>
    <mergeCell ref="QVA139:QVB139"/>
    <mergeCell ref="QVC139:QVD139"/>
    <mergeCell ref="QVE139:QVF139"/>
    <mergeCell ref="QVG139:QVH139"/>
    <mergeCell ref="QVI139:QVJ139"/>
    <mergeCell ref="QVK139:QVL139"/>
    <mergeCell ref="QUC139:QUD139"/>
    <mergeCell ref="QUE139:QUF139"/>
    <mergeCell ref="QUG139:QUH139"/>
    <mergeCell ref="QUI139:QUJ139"/>
    <mergeCell ref="QUK139:QUL139"/>
    <mergeCell ref="QUM139:QUN139"/>
    <mergeCell ref="QUO139:QUP139"/>
    <mergeCell ref="QUQ139:QUR139"/>
    <mergeCell ref="QUS139:QUT139"/>
    <mergeCell ref="QTK139:QTL139"/>
    <mergeCell ref="QTM139:QTN139"/>
    <mergeCell ref="QTO139:QTP139"/>
    <mergeCell ref="QTQ139:QTR139"/>
    <mergeCell ref="QTS139:QTT139"/>
    <mergeCell ref="QTU139:QTV139"/>
    <mergeCell ref="QTW139:QTX139"/>
    <mergeCell ref="QTY139:QTZ139"/>
    <mergeCell ref="QUA139:QUB139"/>
    <mergeCell ref="QSS139:QST139"/>
    <mergeCell ref="QSU139:QSV139"/>
    <mergeCell ref="QSW139:QSX139"/>
    <mergeCell ref="QSY139:QSZ139"/>
    <mergeCell ref="QTA139:QTB139"/>
    <mergeCell ref="QTC139:QTD139"/>
    <mergeCell ref="QTE139:QTF139"/>
    <mergeCell ref="QTG139:QTH139"/>
    <mergeCell ref="QTI139:QTJ139"/>
    <mergeCell ref="QSA139:QSB139"/>
    <mergeCell ref="QSC139:QSD139"/>
    <mergeCell ref="QSE139:QSF139"/>
    <mergeCell ref="QSG139:QSH139"/>
    <mergeCell ref="QSI139:QSJ139"/>
    <mergeCell ref="QSK139:QSL139"/>
    <mergeCell ref="QSM139:QSN139"/>
    <mergeCell ref="QSO139:QSP139"/>
    <mergeCell ref="QSQ139:QSR139"/>
    <mergeCell ref="QRI139:QRJ139"/>
    <mergeCell ref="QRK139:QRL139"/>
    <mergeCell ref="QRM139:QRN139"/>
    <mergeCell ref="QRO139:QRP139"/>
    <mergeCell ref="QRQ139:QRR139"/>
    <mergeCell ref="QRS139:QRT139"/>
    <mergeCell ref="QRU139:QRV139"/>
    <mergeCell ref="QRW139:QRX139"/>
    <mergeCell ref="QRY139:QRZ139"/>
    <mergeCell ref="QQQ139:QQR139"/>
    <mergeCell ref="QQS139:QQT139"/>
    <mergeCell ref="QQU139:QQV139"/>
    <mergeCell ref="QQW139:QQX139"/>
    <mergeCell ref="QQY139:QQZ139"/>
    <mergeCell ref="QRA139:QRB139"/>
    <mergeCell ref="QRC139:QRD139"/>
    <mergeCell ref="QRE139:QRF139"/>
    <mergeCell ref="QRG139:QRH139"/>
    <mergeCell ref="QPY139:QPZ139"/>
    <mergeCell ref="QQA139:QQB139"/>
    <mergeCell ref="QQC139:QQD139"/>
    <mergeCell ref="QQE139:QQF139"/>
    <mergeCell ref="QQG139:QQH139"/>
    <mergeCell ref="QQI139:QQJ139"/>
    <mergeCell ref="QQK139:QQL139"/>
    <mergeCell ref="QQM139:QQN139"/>
    <mergeCell ref="QQO139:QQP139"/>
    <mergeCell ref="QPG139:QPH139"/>
    <mergeCell ref="QPI139:QPJ139"/>
    <mergeCell ref="QPK139:QPL139"/>
    <mergeCell ref="QPM139:QPN139"/>
    <mergeCell ref="QPO139:QPP139"/>
    <mergeCell ref="QPQ139:QPR139"/>
    <mergeCell ref="QPS139:QPT139"/>
    <mergeCell ref="QPU139:QPV139"/>
    <mergeCell ref="QPW139:QPX139"/>
    <mergeCell ref="QOO139:QOP139"/>
    <mergeCell ref="QOQ139:QOR139"/>
    <mergeCell ref="QOS139:QOT139"/>
    <mergeCell ref="QOU139:QOV139"/>
    <mergeCell ref="QOW139:QOX139"/>
    <mergeCell ref="QOY139:QOZ139"/>
    <mergeCell ref="QPA139:QPB139"/>
    <mergeCell ref="QPC139:QPD139"/>
    <mergeCell ref="QPE139:QPF139"/>
    <mergeCell ref="QNW139:QNX139"/>
    <mergeCell ref="QNY139:QNZ139"/>
    <mergeCell ref="QOA139:QOB139"/>
    <mergeCell ref="QOC139:QOD139"/>
    <mergeCell ref="QOE139:QOF139"/>
    <mergeCell ref="QOG139:QOH139"/>
    <mergeCell ref="QOI139:QOJ139"/>
    <mergeCell ref="QOK139:QOL139"/>
    <mergeCell ref="QOM139:QON139"/>
    <mergeCell ref="QNE139:QNF139"/>
    <mergeCell ref="QNG139:QNH139"/>
    <mergeCell ref="QNI139:QNJ139"/>
    <mergeCell ref="QNK139:QNL139"/>
    <mergeCell ref="QNM139:QNN139"/>
    <mergeCell ref="QNO139:QNP139"/>
    <mergeCell ref="QNQ139:QNR139"/>
    <mergeCell ref="QNS139:QNT139"/>
    <mergeCell ref="QNU139:QNV139"/>
    <mergeCell ref="QMM139:QMN139"/>
    <mergeCell ref="QMO139:QMP139"/>
    <mergeCell ref="QMQ139:QMR139"/>
    <mergeCell ref="QMS139:QMT139"/>
    <mergeCell ref="QMU139:QMV139"/>
    <mergeCell ref="QMW139:QMX139"/>
    <mergeCell ref="QMY139:QMZ139"/>
    <mergeCell ref="QNA139:QNB139"/>
    <mergeCell ref="QNC139:QND139"/>
    <mergeCell ref="QLU139:QLV139"/>
    <mergeCell ref="QLW139:QLX139"/>
    <mergeCell ref="QLY139:QLZ139"/>
    <mergeCell ref="QMA139:QMB139"/>
    <mergeCell ref="QMC139:QMD139"/>
    <mergeCell ref="QME139:QMF139"/>
    <mergeCell ref="QMG139:QMH139"/>
    <mergeCell ref="QMI139:QMJ139"/>
    <mergeCell ref="QMK139:QML139"/>
    <mergeCell ref="QLC139:QLD139"/>
    <mergeCell ref="QLE139:QLF139"/>
    <mergeCell ref="QLG139:QLH139"/>
    <mergeCell ref="QLI139:QLJ139"/>
    <mergeCell ref="QLK139:QLL139"/>
    <mergeCell ref="QLM139:QLN139"/>
    <mergeCell ref="QLO139:QLP139"/>
    <mergeCell ref="QLQ139:QLR139"/>
    <mergeCell ref="QLS139:QLT139"/>
    <mergeCell ref="QKK139:QKL139"/>
    <mergeCell ref="QKM139:QKN139"/>
    <mergeCell ref="QKO139:QKP139"/>
    <mergeCell ref="QKQ139:QKR139"/>
    <mergeCell ref="QKS139:QKT139"/>
    <mergeCell ref="QKU139:QKV139"/>
    <mergeCell ref="QKW139:QKX139"/>
    <mergeCell ref="QKY139:QKZ139"/>
    <mergeCell ref="QLA139:QLB139"/>
    <mergeCell ref="QJS139:QJT139"/>
    <mergeCell ref="QJU139:QJV139"/>
    <mergeCell ref="QJW139:QJX139"/>
    <mergeCell ref="QJY139:QJZ139"/>
    <mergeCell ref="QKA139:QKB139"/>
    <mergeCell ref="QKC139:QKD139"/>
    <mergeCell ref="QKE139:QKF139"/>
    <mergeCell ref="QKG139:QKH139"/>
    <mergeCell ref="QKI139:QKJ139"/>
    <mergeCell ref="QJA139:QJB139"/>
    <mergeCell ref="QJC139:QJD139"/>
    <mergeCell ref="QJE139:QJF139"/>
    <mergeCell ref="QJG139:QJH139"/>
    <mergeCell ref="QJI139:QJJ139"/>
    <mergeCell ref="QJK139:QJL139"/>
    <mergeCell ref="QJM139:QJN139"/>
    <mergeCell ref="QJO139:QJP139"/>
    <mergeCell ref="QJQ139:QJR139"/>
    <mergeCell ref="QII139:QIJ139"/>
    <mergeCell ref="QIK139:QIL139"/>
    <mergeCell ref="QIM139:QIN139"/>
    <mergeCell ref="QIO139:QIP139"/>
    <mergeCell ref="QIQ139:QIR139"/>
    <mergeCell ref="QIS139:QIT139"/>
    <mergeCell ref="QIU139:QIV139"/>
    <mergeCell ref="QIW139:QIX139"/>
    <mergeCell ref="QIY139:QIZ139"/>
    <mergeCell ref="QHQ139:QHR139"/>
    <mergeCell ref="QHS139:QHT139"/>
    <mergeCell ref="QHU139:QHV139"/>
    <mergeCell ref="QHW139:QHX139"/>
    <mergeCell ref="QHY139:QHZ139"/>
    <mergeCell ref="QIA139:QIB139"/>
    <mergeCell ref="QIC139:QID139"/>
    <mergeCell ref="QIE139:QIF139"/>
    <mergeCell ref="QIG139:QIH139"/>
    <mergeCell ref="QGY139:QGZ139"/>
    <mergeCell ref="QHA139:QHB139"/>
    <mergeCell ref="QHC139:QHD139"/>
    <mergeCell ref="QHE139:QHF139"/>
    <mergeCell ref="QHG139:QHH139"/>
    <mergeCell ref="QHI139:QHJ139"/>
    <mergeCell ref="QHK139:QHL139"/>
    <mergeCell ref="QHM139:QHN139"/>
    <mergeCell ref="QHO139:QHP139"/>
    <mergeCell ref="QGG139:QGH139"/>
    <mergeCell ref="QGI139:QGJ139"/>
    <mergeCell ref="QGK139:QGL139"/>
    <mergeCell ref="QGM139:QGN139"/>
    <mergeCell ref="QGO139:QGP139"/>
    <mergeCell ref="QGQ139:QGR139"/>
    <mergeCell ref="QGS139:QGT139"/>
    <mergeCell ref="QGU139:QGV139"/>
    <mergeCell ref="QGW139:QGX139"/>
    <mergeCell ref="QFO139:QFP139"/>
    <mergeCell ref="QFQ139:QFR139"/>
    <mergeCell ref="QFS139:QFT139"/>
    <mergeCell ref="QFU139:QFV139"/>
    <mergeCell ref="QFW139:QFX139"/>
    <mergeCell ref="QFY139:QFZ139"/>
    <mergeCell ref="QGA139:QGB139"/>
    <mergeCell ref="QGC139:QGD139"/>
    <mergeCell ref="QGE139:QGF139"/>
    <mergeCell ref="QEW139:QEX139"/>
    <mergeCell ref="QEY139:QEZ139"/>
    <mergeCell ref="QFA139:QFB139"/>
    <mergeCell ref="QFC139:QFD139"/>
    <mergeCell ref="QFE139:QFF139"/>
    <mergeCell ref="QFG139:QFH139"/>
    <mergeCell ref="QFI139:QFJ139"/>
    <mergeCell ref="QFK139:QFL139"/>
    <mergeCell ref="QFM139:QFN139"/>
    <mergeCell ref="QEE139:QEF139"/>
    <mergeCell ref="QEG139:QEH139"/>
    <mergeCell ref="QEI139:QEJ139"/>
    <mergeCell ref="QEK139:QEL139"/>
    <mergeCell ref="QEM139:QEN139"/>
    <mergeCell ref="QEO139:QEP139"/>
    <mergeCell ref="QEQ139:QER139"/>
    <mergeCell ref="QES139:QET139"/>
    <mergeCell ref="QEU139:QEV139"/>
    <mergeCell ref="QDM139:QDN139"/>
    <mergeCell ref="QDO139:QDP139"/>
    <mergeCell ref="QDQ139:QDR139"/>
    <mergeCell ref="QDS139:QDT139"/>
    <mergeCell ref="QDU139:QDV139"/>
    <mergeCell ref="QDW139:QDX139"/>
    <mergeCell ref="QDY139:QDZ139"/>
    <mergeCell ref="QEA139:QEB139"/>
    <mergeCell ref="QEC139:QED139"/>
    <mergeCell ref="QCU139:QCV139"/>
    <mergeCell ref="QCW139:QCX139"/>
    <mergeCell ref="QCY139:QCZ139"/>
    <mergeCell ref="QDA139:QDB139"/>
    <mergeCell ref="QDC139:QDD139"/>
    <mergeCell ref="QDE139:QDF139"/>
    <mergeCell ref="QDG139:QDH139"/>
    <mergeCell ref="QDI139:QDJ139"/>
    <mergeCell ref="QDK139:QDL139"/>
    <mergeCell ref="QCC139:QCD139"/>
    <mergeCell ref="QCE139:QCF139"/>
    <mergeCell ref="QCG139:QCH139"/>
    <mergeCell ref="QCI139:QCJ139"/>
    <mergeCell ref="QCK139:QCL139"/>
    <mergeCell ref="QCM139:QCN139"/>
    <mergeCell ref="QCO139:QCP139"/>
    <mergeCell ref="QCQ139:QCR139"/>
    <mergeCell ref="QCS139:QCT139"/>
    <mergeCell ref="QBK139:QBL139"/>
    <mergeCell ref="QBM139:QBN139"/>
    <mergeCell ref="QBO139:QBP139"/>
    <mergeCell ref="QBQ139:QBR139"/>
    <mergeCell ref="QBS139:QBT139"/>
    <mergeCell ref="QBU139:QBV139"/>
    <mergeCell ref="QBW139:QBX139"/>
    <mergeCell ref="QBY139:QBZ139"/>
    <mergeCell ref="QCA139:QCB139"/>
    <mergeCell ref="QAS139:QAT139"/>
    <mergeCell ref="QAU139:QAV139"/>
    <mergeCell ref="QAW139:QAX139"/>
    <mergeCell ref="QAY139:QAZ139"/>
    <mergeCell ref="QBA139:QBB139"/>
    <mergeCell ref="QBC139:QBD139"/>
    <mergeCell ref="QBE139:QBF139"/>
    <mergeCell ref="QBG139:QBH139"/>
    <mergeCell ref="QBI139:QBJ139"/>
    <mergeCell ref="QAA139:QAB139"/>
    <mergeCell ref="QAC139:QAD139"/>
    <mergeCell ref="QAE139:QAF139"/>
    <mergeCell ref="QAG139:QAH139"/>
    <mergeCell ref="QAI139:QAJ139"/>
    <mergeCell ref="QAK139:QAL139"/>
    <mergeCell ref="QAM139:QAN139"/>
    <mergeCell ref="QAO139:QAP139"/>
    <mergeCell ref="QAQ139:QAR139"/>
    <mergeCell ref="PZI139:PZJ139"/>
    <mergeCell ref="PZK139:PZL139"/>
    <mergeCell ref="PZM139:PZN139"/>
    <mergeCell ref="PZO139:PZP139"/>
    <mergeCell ref="PZQ139:PZR139"/>
    <mergeCell ref="PZS139:PZT139"/>
    <mergeCell ref="PZU139:PZV139"/>
    <mergeCell ref="PZW139:PZX139"/>
    <mergeCell ref="PZY139:PZZ139"/>
    <mergeCell ref="PYQ139:PYR139"/>
    <mergeCell ref="PYS139:PYT139"/>
    <mergeCell ref="PYU139:PYV139"/>
    <mergeCell ref="PYW139:PYX139"/>
    <mergeCell ref="PYY139:PYZ139"/>
    <mergeCell ref="PZA139:PZB139"/>
    <mergeCell ref="PZC139:PZD139"/>
    <mergeCell ref="PZE139:PZF139"/>
    <mergeCell ref="PZG139:PZH139"/>
    <mergeCell ref="PXY139:PXZ139"/>
    <mergeCell ref="PYA139:PYB139"/>
    <mergeCell ref="PYC139:PYD139"/>
    <mergeCell ref="PYE139:PYF139"/>
    <mergeCell ref="PYG139:PYH139"/>
    <mergeCell ref="PYI139:PYJ139"/>
    <mergeCell ref="PYK139:PYL139"/>
    <mergeCell ref="PYM139:PYN139"/>
    <mergeCell ref="PYO139:PYP139"/>
    <mergeCell ref="PXG139:PXH139"/>
    <mergeCell ref="PXI139:PXJ139"/>
    <mergeCell ref="PXK139:PXL139"/>
    <mergeCell ref="PXM139:PXN139"/>
    <mergeCell ref="PXO139:PXP139"/>
    <mergeCell ref="PXQ139:PXR139"/>
    <mergeCell ref="PXS139:PXT139"/>
    <mergeCell ref="PXU139:PXV139"/>
    <mergeCell ref="PXW139:PXX139"/>
    <mergeCell ref="PWO139:PWP139"/>
    <mergeCell ref="PWQ139:PWR139"/>
    <mergeCell ref="PWS139:PWT139"/>
    <mergeCell ref="PWU139:PWV139"/>
    <mergeCell ref="PWW139:PWX139"/>
    <mergeCell ref="PWY139:PWZ139"/>
    <mergeCell ref="PXA139:PXB139"/>
    <mergeCell ref="PXC139:PXD139"/>
    <mergeCell ref="PXE139:PXF139"/>
    <mergeCell ref="PVW139:PVX139"/>
    <mergeCell ref="PVY139:PVZ139"/>
    <mergeCell ref="PWA139:PWB139"/>
    <mergeCell ref="PWC139:PWD139"/>
    <mergeCell ref="PWE139:PWF139"/>
    <mergeCell ref="PWG139:PWH139"/>
    <mergeCell ref="PWI139:PWJ139"/>
    <mergeCell ref="PWK139:PWL139"/>
    <mergeCell ref="PWM139:PWN139"/>
    <mergeCell ref="PVE139:PVF139"/>
    <mergeCell ref="PVG139:PVH139"/>
    <mergeCell ref="PVI139:PVJ139"/>
    <mergeCell ref="PVK139:PVL139"/>
    <mergeCell ref="PVM139:PVN139"/>
    <mergeCell ref="PVO139:PVP139"/>
    <mergeCell ref="PVQ139:PVR139"/>
    <mergeCell ref="PVS139:PVT139"/>
    <mergeCell ref="PVU139:PVV139"/>
    <mergeCell ref="PUM139:PUN139"/>
    <mergeCell ref="PUO139:PUP139"/>
    <mergeCell ref="PUQ139:PUR139"/>
    <mergeCell ref="PUS139:PUT139"/>
    <mergeCell ref="PUU139:PUV139"/>
    <mergeCell ref="PUW139:PUX139"/>
    <mergeCell ref="PUY139:PUZ139"/>
    <mergeCell ref="PVA139:PVB139"/>
    <mergeCell ref="PVC139:PVD139"/>
    <mergeCell ref="PTU139:PTV139"/>
    <mergeCell ref="PTW139:PTX139"/>
    <mergeCell ref="PTY139:PTZ139"/>
    <mergeCell ref="PUA139:PUB139"/>
    <mergeCell ref="PUC139:PUD139"/>
    <mergeCell ref="PUE139:PUF139"/>
    <mergeCell ref="PUG139:PUH139"/>
    <mergeCell ref="PUI139:PUJ139"/>
    <mergeCell ref="PUK139:PUL139"/>
    <mergeCell ref="PTC139:PTD139"/>
    <mergeCell ref="PTE139:PTF139"/>
    <mergeCell ref="PTG139:PTH139"/>
    <mergeCell ref="PTI139:PTJ139"/>
    <mergeCell ref="PTK139:PTL139"/>
    <mergeCell ref="PTM139:PTN139"/>
    <mergeCell ref="PTO139:PTP139"/>
    <mergeCell ref="PTQ139:PTR139"/>
    <mergeCell ref="PTS139:PTT139"/>
    <mergeCell ref="PSK139:PSL139"/>
    <mergeCell ref="PSM139:PSN139"/>
    <mergeCell ref="PSO139:PSP139"/>
    <mergeCell ref="PSQ139:PSR139"/>
    <mergeCell ref="PSS139:PST139"/>
    <mergeCell ref="PSU139:PSV139"/>
    <mergeCell ref="PSW139:PSX139"/>
    <mergeCell ref="PSY139:PSZ139"/>
    <mergeCell ref="PTA139:PTB139"/>
    <mergeCell ref="PRS139:PRT139"/>
    <mergeCell ref="PRU139:PRV139"/>
    <mergeCell ref="PRW139:PRX139"/>
    <mergeCell ref="PRY139:PRZ139"/>
    <mergeCell ref="PSA139:PSB139"/>
    <mergeCell ref="PSC139:PSD139"/>
    <mergeCell ref="PSE139:PSF139"/>
    <mergeCell ref="PSG139:PSH139"/>
    <mergeCell ref="PSI139:PSJ139"/>
    <mergeCell ref="PRA139:PRB139"/>
    <mergeCell ref="PRC139:PRD139"/>
    <mergeCell ref="PRE139:PRF139"/>
    <mergeCell ref="PRG139:PRH139"/>
    <mergeCell ref="PRI139:PRJ139"/>
    <mergeCell ref="PRK139:PRL139"/>
    <mergeCell ref="PRM139:PRN139"/>
    <mergeCell ref="PRO139:PRP139"/>
    <mergeCell ref="PRQ139:PRR139"/>
    <mergeCell ref="PQI139:PQJ139"/>
    <mergeCell ref="PQK139:PQL139"/>
    <mergeCell ref="PQM139:PQN139"/>
    <mergeCell ref="PQO139:PQP139"/>
    <mergeCell ref="PQQ139:PQR139"/>
    <mergeCell ref="PQS139:PQT139"/>
    <mergeCell ref="PQU139:PQV139"/>
    <mergeCell ref="PQW139:PQX139"/>
    <mergeCell ref="PQY139:PQZ139"/>
    <mergeCell ref="PPQ139:PPR139"/>
    <mergeCell ref="PPS139:PPT139"/>
    <mergeCell ref="PPU139:PPV139"/>
    <mergeCell ref="PPW139:PPX139"/>
    <mergeCell ref="PPY139:PPZ139"/>
    <mergeCell ref="PQA139:PQB139"/>
    <mergeCell ref="PQC139:PQD139"/>
    <mergeCell ref="PQE139:PQF139"/>
    <mergeCell ref="PQG139:PQH139"/>
    <mergeCell ref="POY139:POZ139"/>
    <mergeCell ref="PPA139:PPB139"/>
    <mergeCell ref="PPC139:PPD139"/>
    <mergeCell ref="PPE139:PPF139"/>
    <mergeCell ref="PPG139:PPH139"/>
    <mergeCell ref="PPI139:PPJ139"/>
    <mergeCell ref="PPK139:PPL139"/>
    <mergeCell ref="PPM139:PPN139"/>
    <mergeCell ref="PPO139:PPP139"/>
    <mergeCell ref="POG139:POH139"/>
    <mergeCell ref="POI139:POJ139"/>
    <mergeCell ref="POK139:POL139"/>
    <mergeCell ref="POM139:PON139"/>
    <mergeCell ref="POO139:POP139"/>
    <mergeCell ref="POQ139:POR139"/>
    <mergeCell ref="POS139:POT139"/>
    <mergeCell ref="POU139:POV139"/>
    <mergeCell ref="POW139:POX139"/>
    <mergeCell ref="PNO139:PNP139"/>
    <mergeCell ref="PNQ139:PNR139"/>
    <mergeCell ref="PNS139:PNT139"/>
    <mergeCell ref="PNU139:PNV139"/>
    <mergeCell ref="PNW139:PNX139"/>
    <mergeCell ref="PNY139:PNZ139"/>
    <mergeCell ref="POA139:POB139"/>
    <mergeCell ref="POC139:POD139"/>
    <mergeCell ref="POE139:POF139"/>
    <mergeCell ref="PMW139:PMX139"/>
    <mergeCell ref="PMY139:PMZ139"/>
    <mergeCell ref="PNA139:PNB139"/>
    <mergeCell ref="PNC139:PND139"/>
    <mergeCell ref="PNE139:PNF139"/>
    <mergeCell ref="PNG139:PNH139"/>
    <mergeCell ref="PNI139:PNJ139"/>
    <mergeCell ref="PNK139:PNL139"/>
    <mergeCell ref="PNM139:PNN139"/>
    <mergeCell ref="PME139:PMF139"/>
    <mergeCell ref="PMG139:PMH139"/>
    <mergeCell ref="PMI139:PMJ139"/>
    <mergeCell ref="PMK139:PML139"/>
    <mergeCell ref="PMM139:PMN139"/>
    <mergeCell ref="PMO139:PMP139"/>
    <mergeCell ref="PMQ139:PMR139"/>
    <mergeCell ref="PMS139:PMT139"/>
    <mergeCell ref="PMU139:PMV139"/>
    <mergeCell ref="PLM139:PLN139"/>
    <mergeCell ref="PLO139:PLP139"/>
    <mergeCell ref="PLQ139:PLR139"/>
    <mergeCell ref="PLS139:PLT139"/>
    <mergeCell ref="PLU139:PLV139"/>
    <mergeCell ref="PLW139:PLX139"/>
    <mergeCell ref="PLY139:PLZ139"/>
    <mergeCell ref="PMA139:PMB139"/>
    <mergeCell ref="PMC139:PMD139"/>
    <mergeCell ref="PKU139:PKV139"/>
    <mergeCell ref="PKW139:PKX139"/>
    <mergeCell ref="PKY139:PKZ139"/>
    <mergeCell ref="PLA139:PLB139"/>
    <mergeCell ref="PLC139:PLD139"/>
    <mergeCell ref="PLE139:PLF139"/>
    <mergeCell ref="PLG139:PLH139"/>
    <mergeCell ref="PLI139:PLJ139"/>
    <mergeCell ref="PLK139:PLL139"/>
    <mergeCell ref="PKC139:PKD139"/>
    <mergeCell ref="PKE139:PKF139"/>
    <mergeCell ref="PKG139:PKH139"/>
    <mergeCell ref="PKI139:PKJ139"/>
    <mergeCell ref="PKK139:PKL139"/>
    <mergeCell ref="PKM139:PKN139"/>
    <mergeCell ref="PKO139:PKP139"/>
    <mergeCell ref="PKQ139:PKR139"/>
    <mergeCell ref="PKS139:PKT139"/>
    <mergeCell ref="PJK139:PJL139"/>
    <mergeCell ref="PJM139:PJN139"/>
    <mergeCell ref="PJO139:PJP139"/>
    <mergeCell ref="PJQ139:PJR139"/>
    <mergeCell ref="PJS139:PJT139"/>
    <mergeCell ref="PJU139:PJV139"/>
    <mergeCell ref="PJW139:PJX139"/>
    <mergeCell ref="PJY139:PJZ139"/>
    <mergeCell ref="PKA139:PKB139"/>
    <mergeCell ref="PIS139:PIT139"/>
    <mergeCell ref="PIU139:PIV139"/>
    <mergeCell ref="PIW139:PIX139"/>
    <mergeCell ref="PIY139:PIZ139"/>
    <mergeCell ref="PJA139:PJB139"/>
    <mergeCell ref="PJC139:PJD139"/>
    <mergeCell ref="PJE139:PJF139"/>
    <mergeCell ref="PJG139:PJH139"/>
    <mergeCell ref="PJI139:PJJ139"/>
    <mergeCell ref="PIA139:PIB139"/>
    <mergeCell ref="PIC139:PID139"/>
    <mergeCell ref="PIE139:PIF139"/>
    <mergeCell ref="PIG139:PIH139"/>
    <mergeCell ref="PII139:PIJ139"/>
    <mergeCell ref="PIK139:PIL139"/>
    <mergeCell ref="PIM139:PIN139"/>
    <mergeCell ref="PIO139:PIP139"/>
    <mergeCell ref="PIQ139:PIR139"/>
    <mergeCell ref="PHI139:PHJ139"/>
    <mergeCell ref="PHK139:PHL139"/>
    <mergeCell ref="PHM139:PHN139"/>
    <mergeCell ref="PHO139:PHP139"/>
    <mergeCell ref="PHQ139:PHR139"/>
    <mergeCell ref="PHS139:PHT139"/>
    <mergeCell ref="PHU139:PHV139"/>
    <mergeCell ref="PHW139:PHX139"/>
    <mergeCell ref="PHY139:PHZ139"/>
    <mergeCell ref="PGQ139:PGR139"/>
    <mergeCell ref="PGS139:PGT139"/>
    <mergeCell ref="PGU139:PGV139"/>
    <mergeCell ref="PGW139:PGX139"/>
    <mergeCell ref="PGY139:PGZ139"/>
    <mergeCell ref="PHA139:PHB139"/>
    <mergeCell ref="PHC139:PHD139"/>
    <mergeCell ref="PHE139:PHF139"/>
    <mergeCell ref="PHG139:PHH139"/>
    <mergeCell ref="PFY139:PFZ139"/>
    <mergeCell ref="PGA139:PGB139"/>
    <mergeCell ref="PGC139:PGD139"/>
    <mergeCell ref="PGE139:PGF139"/>
    <mergeCell ref="PGG139:PGH139"/>
    <mergeCell ref="PGI139:PGJ139"/>
    <mergeCell ref="PGK139:PGL139"/>
    <mergeCell ref="PGM139:PGN139"/>
    <mergeCell ref="PGO139:PGP139"/>
    <mergeCell ref="PFG139:PFH139"/>
    <mergeCell ref="PFI139:PFJ139"/>
    <mergeCell ref="PFK139:PFL139"/>
    <mergeCell ref="PFM139:PFN139"/>
    <mergeCell ref="PFO139:PFP139"/>
    <mergeCell ref="PFQ139:PFR139"/>
    <mergeCell ref="PFS139:PFT139"/>
    <mergeCell ref="PFU139:PFV139"/>
    <mergeCell ref="PFW139:PFX139"/>
    <mergeCell ref="PEO139:PEP139"/>
    <mergeCell ref="PEQ139:PER139"/>
    <mergeCell ref="PES139:PET139"/>
    <mergeCell ref="PEU139:PEV139"/>
    <mergeCell ref="PEW139:PEX139"/>
    <mergeCell ref="PEY139:PEZ139"/>
    <mergeCell ref="PFA139:PFB139"/>
    <mergeCell ref="PFC139:PFD139"/>
    <mergeCell ref="PFE139:PFF139"/>
    <mergeCell ref="PDW139:PDX139"/>
    <mergeCell ref="PDY139:PDZ139"/>
    <mergeCell ref="PEA139:PEB139"/>
    <mergeCell ref="PEC139:PED139"/>
    <mergeCell ref="PEE139:PEF139"/>
    <mergeCell ref="PEG139:PEH139"/>
    <mergeCell ref="PEI139:PEJ139"/>
    <mergeCell ref="PEK139:PEL139"/>
    <mergeCell ref="PEM139:PEN139"/>
    <mergeCell ref="PDE139:PDF139"/>
    <mergeCell ref="PDG139:PDH139"/>
    <mergeCell ref="PDI139:PDJ139"/>
    <mergeCell ref="PDK139:PDL139"/>
    <mergeCell ref="PDM139:PDN139"/>
    <mergeCell ref="PDO139:PDP139"/>
    <mergeCell ref="PDQ139:PDR139"/>
    <mergeCell ref="PDS139:PDT139"/>
    <mergeCell ref="PDU139:PDV139"/>
    <mergeCell ref="PCM139:PCN139"/>
    <mergeCell ref="PCO139:PCP139"/>
    <mergeCell ref="PCQ139:PCR139"/>
    <mergeCell ref="PCS139:PCT139"/>
    <mergeCell ref="PCU139:PCV139"/>
    <mergeCell ref="PCW139:PCX139"/>
    <mergeCell ref="PCY139:PCZ139"/>
    <mergeCell ref="PDA139:PDB139"/>
    <mergeCell ref="PDC139:PDD139"/>
    <mergeCell ref="PBU139:PBV139"/>
    <mergeCell ref="PBW139:PBX139"/>
    <mergeCell ref="PBY139:PBZ139"/>
    <mergeCell ref="PCA139:PCB139"/>
    <mergeCell ref="PCC139:PCD139"/>
    <mergeCell ref="PCE139:PCF139"/>
    <mergeCell ref="PCG139:PCH139"/>
    <mergeCell ref="PCI139:PCJ139"/>
    <mergeCell ref="PCK139:PCL139"/>
    <mergeCell ref="PBC139:PBD139"/>
    <mergeCell ref="PBE139:PBF139"/>
    <mergeCell ref="PBG139:PBH139"/>
    <mergeCell ref="PBI139:PBJ139"/>
    <mergeCell ref="PBK139:PBL139"/>
    <mergeCell ref="PBM139:PBN139"/>
    <mergeCell ref="PBO139:PBP139"/>
    <mergeCell ref="PBQ139:PBR139"/>
    <mergeCell ref="PBS139:PBT139"/>
    <mergeCell ref="PAK139:PAL139"/>
    <mergeCell ref="PAM139:PAN139"/>
    <mergeCell ref="PAO139:PAP139"/>
    <mergeCell ref="PAQ139:PAR139"/>
    <mergeCell ref="PAS139:PAT139"/>
    <mergeCell ref="PAU139:PAV139"/>
    <mergeCell ref="PAW139:PAX139"/>
    <mergeCell ref="PAY139:PAZ139"/>
    <mergeCell ref="PBA139:PBB139"/>
    <mergeCell ref="OZS139:OZT139"/>
    <mergeCell ref="OZU139:OZV139"/>
    <mergeCell ref="OZW139:OZX139"/>
    <mergeCell ref="OZY139:OZZ139"/>
    <mergeCell ref="PAA139:PAB139"/>
    <mergeCell ref="PAC139:PAD139"/>
    <mergeCell ref="PAE139:PAF139"/>
    <mergeCell ref="PAG139:PAH139"/>
    <mergeCell ref="PAI139:PAJ139"/>
    <mergeCell ref="OZA139:OZB139"/>
    <mergeCell ref="OZC139:OZD139"/>
    <mergeCell ref="OZE139:OZF139"/>
    <mergeCell ref="OZG139:OZH139"/>
    <mergeCell ref="OZI139:OZJ139"/>
    <mergeCell ref="OZK139:OZL139"/>
    <mergeCell ref="OZM139:OZN139"/>
    <mergeCell ref="OZO139:OZP139"/>
    <mergeCell ref="OZQ139:OZR139"/>
    <mergeCell ref="OYI139:OYJ139"/>
    <mergeCell ref="OYK139:OYL139"/>
    <mergeCell ref="OYM139:OYN139"/>
    <mergeCell ref="OYO139:OYP139"/>
    <mergeCell ref="OYQ139:OYR139"/>
    <mergeCell ref="OYS139:OYT139"/>
    <mergeCell ref="OYU139:OYV139"/>
    <mergeCell ref="OYW139:OYX139"/>
    <mergeCell ref="OYY139:OYZ139"/>
    <mergeCell ref="OXQ139:OXR139"/>
    <mergeCell ref="OXS139:OXT139"/>
    <mergeCell ref="OXU139:OXV139"/>
    <mergeCell ref="OXW139:OXX139"/>
    <mergeCell ref="OXY139:OXZ139"/>
    <mergeCell ref="OYA139:OYB139"/>
    <mergeCell ref="OYC139:OYD139"/>
    <mergeCell ref="OYE139:OYF139"/>
    <mergeCell ref="OYG139:OYH139"/>
    <mergeCell ref="OWY139:OWZ139"/>
    <mergeCell ref="OXA139:OXB139"/>
    <mergeCell ref="OXC139:OXD139"/>
    <mergeCell ref="OXE139:OXF139"/>
    <mergeCell ref="OXG139:OXH139"/>
    <mergeCell ref="OXI139:OXJ139"/>
    <mergeCell ref="OXK139:OXL139"/>
    <mergeCell ref="OXM139:OXN139"/>
    <mergeCell ref="OXO139:OXP139"/>
    <mergeCell ref="OWG139:OWH139"/>
    <mergeCell ref="OWI139:OWJ139"/>
    <mergeCell ref="OWK139:OWL139"/>
    <mergeCell ref="OWM139:OWN139"/>
    <mergeCell ref="OWO139:OWP139"/>
    <mergeCell ref="OWQ139:OWR139"/>
    <mergeCell ref="OWS139:OWT139"/>
    <mergeCell ref="OWU139:OWV139"/>
    <mergeCell ref="OWW139:OWX139"/>
    <mergeCell ref="OVO139:OVP139"/>
    <mergeCell ref="OVQ139:OVR139"/>
    <mergeCell ref="OVS139:OVT139"/>
    <mergeCell ref="OVU139:OVV139"/>
    <mergeCell ref="OVW139:OVX139"/>
    <mergeCell ref="OVY139:OVZ139"/>
    <mergeCell ref="OWA139:OWB139"/>
    <mergeCell ref="OWC139:OWD139"/>
    <mergeCell ref="OWE139:OWF139"/>
    <mergeCell ref="OUW139:OUX139"/>
    <mergeCell ref="OUY139:OUZ139"/>
    <mergeCell ref="OVA139:OVB139"/>
    <mergeCell ref="OVC139:OVD139"/>
    <mergeCell ref="OVE139:OVF139"/>
    <mergeCell ref="OVG139:OVH139"/>
    <mergeCell ref="OVI139:OVJ139"/>
    <mergeCell ref="OVK139:OVL139"/>
    <mergeCell ref="OVM139:OVN139"/>
    <mergeCell ref="OUE139:OUF139"/>
    <mergeCell ref="OUG139:OUH139"/>
    <mergeCell ref="OUI139:OUJ139"/>
    <mergeCell ref="OUK139:OUL139"/>
    <mergeCell ref="OUM139:OUN139"/>
    <mergeCell ref="OUO139:OUP139"/>
    <mergeCell ref="OUQ139:OUR139"/>
    <mergeCell ref="OUS139:OUT139"/>
    <mergeCell ref="OUU139:OUV139"/>
    <mergeCell ref="OTM139:OTN139"/>
    <mergeCell ref="OTO139:OTP139"/>
    <mergeCell ref="OTQ139:OTR139"/>
    <mergeCell ref="OTS139:OTT139"/>
    <mergeCell ref="OTU139:OTV139"/>
    <mergeCell ref="OTW139:OTX139"/>
    <mergeCell ref="OTY139:OTZ139"/>
    <mergeCell ref="OUA139:OUB139"/>
    <mergeCell ref="OUC139:OUD139"/>
    <mergeCell ref="OSU139:OSV139"/>
    <mergeCell ref="OSW139:OSX139"/>
    <mergeCell ref="OSY139:OSZ139"/>
    <mergeCell ref="OTA139:OTB139"/>
    <mergeCell ref="OTC139:OTD139"/>
    <mergeCell ref="OTE139:OTF139"/>
    <mergeCell ref="OTG139:OTH139"/>
    <mergeCell ref="OTI139:OTJ139"/>
    <mergeCell ref="OTK139:OTL139"/>
    <mergeCell ref="OSC139:OSD139"/>
    <mergeCell ref="OSE139:OSF139"/>
    <mergeCell ref="OSG139:OSH139"/>
    <mergeCell ref="OSI139:OSJ139"/>
    <mergeCell ref="OSK139:OSL139"/>
    <mergeCell ref="OSM139:OSN139"/>
    <mergeCell ref="OSO139:OSP139"/>
    <mergeCell ref="OSQ139:OSR139"/>
    <mergeCell ref="OSS139:OST139"/>
    <mergeCell ref="ORK139:ORL139"/>
    <mergeCell ref="ORM139:ORN139"/>
    <mergeCell ref="ORO139:ORP139"/>
    <mergeCell ref="ORQ139:ORR139"/>
    <mergeCell ref="ORS139:ORT139"/>
    <mergeCell ref="ORU139:ORV139"/>
    <mergeCell ref="ORW139:ORX139"/>
    <mergeCell ref="ORY139:ORZ139"/>
    <mergeCell ref="OSA139:OSB139"/>
    <mergeCell ref="OQS139:OQT139"/>
    <mergeCell ref="OQU139:OQV139"/>
    <mergeCell ref="OQW139:OQX139"/>
    <mergeCell ref="OQY139:OQZ139"/>
    <mergeCell ref="ORA139:ORB139"/>
    <mergeCell ref="ORC139:ORD139"/>
    <mergeCell ref="ORE139:ORF139"/>
    <mergeCell ref="ORG139:ORH139"/>
    <mergeCell ref="ORI139:ORJ139"/>
    <mergeCell ref="OQA139:OQB139"/>
    <mergeCell ref="OQC139:OQD139"/>
    <mergeCell ref="OQE139:OQF139"/>
    <mergeCell ref="OQG139:OQH139"/>
    <mergeCell ref="OQI139:OQJ139"/>
    <mergeCell ref="OQK139:OQL139"/>
    <mergeCell ref="OQM139:OQN139"/>
    <mergeCell ref="OQO139:OQP139"/>
    <mergeCell ref="OQQ139:OQR139"/>
    <mergeCell ref="OPI139:OPJ139"/>
    <mergeCell ref="OPK139:OPL139"/>
    <mergeCell ref="OPM139:OPN139"/>
    <mergeCell ref="OPO139:OPP139"/>
    <mergeCell ref="OPQ139:OPR139"/>
    <mergeCell ref="OPS139:OPT139"/>
    <mergeCell ref="OPU139:OPV139"/>
    <mergeCell ref="OPW139:OPX139"/>
    <mergeCell ref="OPY139:OPZ139"/>
    <mergeCell ref="OOQ139:OOR139"/>
    <mergeCell ref="OOS139:OOT139"/>
    <mergeCell ref="OOU139:OOV139"/>
    <mergeCell ref="OOW139:OOX139"/>
    <mergeCell ref="OOY139:OOZ139"/>
    <mergeCell ref="OPA139:OPB139"/>
    <mergeCell ref="OPC139:OPD139"/>
    <mergeCell ref="OPE139:OPF139"/>
    <mergeCell ref="OPG139:OPH139"/>
    <mergeCell ref="ONY139:ONZ139"/>
    <mergeCell ref="OOA139:OOB139"/>
    <mergeCell ref="OOC139:OOD139"/>
    <mergeCell ref="OOE139:OOF139"/>
    <mergeCell ref="OOG139:OOH139"/>
    <mergeCell ref="OOI139:OOJ139"/>
    <mergeCell ref="OOK139:OOL139"/>
    <mergeCell ref="OOM139:OON139"/>
    <mergeCell ref="OOO139:OOP139"/>
    <mergeCell ref="ONG139:ONH139"/>
    <mergeCell ref="ONI139:ONJ139"/>
    <mergeCell ref="ONK139:ONL139"/>
    <mergeCell ref="ONM139:ONN139"/>
    <mergeCell ref="ONO139:ONP139"/>
    <mergeCell ref="ONQ139:ONR139"/>
    <mergeCell ref="ONS139:ONT139"/>
    <mergeCell ref="ONU139:ONV139"/>
    <mergeCell ref="ONW139:ONX139"/>
    <mergeCell ref="OMO139:OMP139"/>
    <mergeCell ref="OMQ139:OMR139"/>
    <mergeCell ref="OMS139:OMT139"/>
    <mergeCell ref="OMU139:OMV139"/>
    <mergeCell ref="OMW139:OMX139"/>
    <mergeCell ref="OMY139:OMZ139"/>
    <mergeCell ref="ONA139:ONB139"/>
    <mergeCell ref="ONC139:OND139"/>
    <mergeCell ref="ONE139:ONF139"/>
    <mergeCell ref="OLW139:OLX139"/>
    <mergeCell ref="OLY139:OLZ139"/>
    <mergeCell ref="OMA139:OMB139"/>
    <mergeCell ref="OMC139:OMD139"/>
    <mergeCell ref="OME139:OMF139"/>
    <mergeCell ref="OMG139:OMH139"/>
    <mergeCell ref="OMI139:OMJ139"/>
    <mergeCell ref="OMK139:OML139"/>
    <mergeCell ref="OMM139:OMN139"/>
    <mergeCell ref="OLE139:OLF139"/>
    <mergeCell ref="OLG139:OLH139"/>
    <mergeCell ref="OLI139:OLJ139"/>
    <mergeCell ref="OLK139:OLL139"/>
    <mergeCell ref="OLM139:OLN139"/>
    <mergeCell ref="OLO139:OLP139"/>
    <mergeCell ref="OLQ139:OLR139"/>
    <mergeCell ref="OLS139:OLT139"/>
    <mergeCell ref="OLU139:OLV139"/>
    <mergeCell ref="OKM139:OKN139"/>
    <mergeCell ref="OKO139:OKP139"/>
    <mergeCell ref="OKQ139:OKR139"/>
    <mergeCell ref="OKS139:OKT139"/>
    <mergeCell ref="OKU139:OKV139"/>
    <mergeCell ref="OKW139:OKX139"/>
    <mergeCell ref="OKY139:OKZ139"/>
    <mergeCell ref="OLA139:OLB139"/>
    <mergeCell ref="OLC139:OLD139"/>
    <mergeCell ref="OJU139:OJV139"/>
    <mergeCell ref="OJW139:OJX139"/>
    <mergeCell ref="OJY139:OJZ139"/>
    <mergeCell ref="OKA139:OKB139"/>
    <mergeCell ref="OKC139:OKD139"/>
    <mergeCell ref="OKE139:OKF139"/>
    <mergeCell ref="OKG139:OKH139"/>
    <mergeCell ref="OKI139:OKJ139"/>
    <mergeCell ref="OKK139:OKL139"/>
    <mergeCell ref="OJC139:OJD139"/>
    <mergeCell ref="OJE139:OJF139"/>
    <mergeCell ref="OJG139:OJH139"/>
    <mergeCell ref="OJI139:OJJ139"/>
    <mergeCell ref="OJK139:OJL139"/>
    <mergeCell ref="OJM139:OJN139"/>
    <mergeCell ref="OJO139:OJP139"/>
    <mergeCell ref="OJQ139:OJR139"/>
    <mergeCell ref="OJS139:OJT139"/>
    <mergeCell ref="OIK139:OIL139"/>
    <mergeCell ref="OIM139:OIN139"/>
    <mergeCell ref="OIO139:OIP139"/>
    <mergeCell ref="OIQ139:OIR139"/>
    <mergeCell ref="OIS139:OIT139"/>
    <mergeCell ref="OIU139:OIV139"/>
    <mergeCell ref="OIW139:OIX139"/>
    <mergeCell ref="OIY139:OIZ139"/>
    <mergeCell ref="OJA139:OJB139"/>
    <mergeCell ref="OHS139:OHT139"/>
    <mergeCell ref="OHU139:OHV139"/>
    <mergeCell ref="OHW139:OHX139"/>
    <mergeCell ref="OHY139:OHZ139"/>
    <mergeCell ref="OIA139:OIB139"/>
    <mergeCell ref="OIC139:OID139"/>
    <mergeCell ref="OIE139:OIF139"/>
    <mergeCell ref="OIG139:OIH139"/>
    <mergeCell ref="OII139:OIJ139"/>
    <mergeCell ref="OHA139:OHB139"/>
    <mergeCell ref="OHC139:OHD139"/>
    <mergeCell ref="OHE139:OHF139"/>
    <mergeCell ref="OHG139:OHH139"/>
    <mergeCell ref="OHI139:OHJ139"/>
    <mergeCell ref="OHK139:OHL139"/>
    <mergeCell ref="OHM139:OHN139"/>
    <mergeCell ref="OHO139:OHP139"/>
    <mergeCell ref="OHQ139:OHR139"/>
    <mergeCell ref="OGI139:OGJ139"/>
    <mergeCell ref="OGK139:OGL139"/>
    <mergeCell ref="OGM139:OGN139"/>
    <mergeCell ref="OGO139:OGP139"/>
    <mergeCell ref="OGQ139:OGR139"/>
    <mergeCell ref="OGS139:OGT139"/>
    <mergeCell ref="OGU139:OGV139"/>
    <mergeCell ref="OGW139:OGX139"/>
    <mergeCell ref="OGY139:OGZ139"/>
    <mergeCell ref="OFQ139:OFR139"/>
    <mergeCell ref="OFS139:OFT139"/>
    <mergeCell ref="OFU139:OFV139"/>
    <mergeCell ref="OFW139:OFX139"/>
    <mergeCell ref="OFY139:OFZ139"/>
    <mergeCell ref="OGA139:OGB139"/>
    <mergeCell ref="OGC139:OGD139"/>
    <mergeCell ref="OGE139:OGF139"/>
    <mergeCell ref="OGG139:OGH139"/>
    <mergeCell ref="OEY139:OEZ139"/>
    <mergeCell ref="OFA139:OFB139"/>
    <mergeCell ref="OFC139:OFD139"/>
    <mergeCell ref="OFE139:OFF139"/>
    <mergeCell ref="OFG139:OFH139"/>
    <mergeCell ref="OFI139:OFJ139"/>
    <mergeCell ref="OFK139:OFL139"/>
    <mergeCell ref="OFM139:OFN139"/>
    <mergeCell ref="OFO139:OFP139"/>
    <mergeCell ref="OEG139:OEH139"/>
    <mergeCell ref="OEI139:OEJ139"/>
    <mergeCell ref="OEK139:OEL139"/>
    <mergeCell ref="OEM139:OEN139"/>
    <mergeCell ref="OEO139:OEP139"/>
    <mergeCell ref="OEQ139:OER139"/>
    <mergeCell ref="OES139:OET139"/>
    <mergeCell ref="OEU139:OEV139"/>
    <mergeCell ref="OEW139:OEX139"/>
    <mergeCell ref="ODO139:ODP139"/>
    <mergeCell ref="ODQ139:ODR139"/>
    <mergeCell ref="ODS139:ODT139"/>
    <mergeCell ref="ODU139:ODV139"/>
    <mergeCell ref="ODW139:ODX139"/>
    <mergeCell ref="ODY139:ODZ139"/>
    <mergeCell ref="OEA139:OEB139"/>
    <mergeCell ref="OEC139:OED139"/>
    <mergeCell ref="OEE139:OEF139"/>
    <mergeCell ref="OCW139:OCX139"/>
    <mergeCell ref="OCY139:OCZ139"/>
    <mergeCell ref="ODA139:ODB139"/>
    <mergeCell ref="ODC139:ODD139"/>
    <mergeCell ref="ODE139:ODF139"/>
    <mergeCell ref="ODG139:ODH139"/>
    <mergeCell ref="ODI139:ODJ139"/>
    <mergeCell ref="ODK139:ODL139"/>
    <mergeCell ref="ODM139:ODN139"/>
    <mergeCell ref="OCE139:OCF139"/>
    <mergeCell ref="OCG139:OCH139"/>
    <mergeCell ref="OCI139:OCJ139"/>
    <mergeCell ref="OCK139:OCL139"/>
    <mergeCell ref="OCM139:OCN139"/>
    <mergeCell ref="OCO139:OCP139"/>
    <mergeCell ref="OCQ139:OCR139"/>
    <mergeCell ref="OCS139:OCT139"/>
    <mergeCell ref="OCU139:OCV139"/>
    <mergeCell ref="OBM139:OBN139"/>
    <mergeCell ref="OBO139:OBP139"/>
    <mergeCell ref="OBQ139:OBR139"/>
    <mergeCell ref="OBS139:OBT139"/>
    <mergeCell ref="OBU139:OBV139"/>
    <mergeCell ref="OBW139:OBX139"/>
    <mergeCell ref="OBY139:OBZ139"/>
    <mergeCell ref="OCA139:OCB139"/>
    <mergeCell ref="OCC139:OCD139"/>
    <mergeCell ref="OAU139:OAV139"/>
    <mergeCell ref="OAW139:OAX139"/>
    <mergeCell ref="OAY139:OAZ139"/>
    <mergeCell ref="OBA139:OBB139"/>
    <mergeCell ref="OBC139:OBD139"/>
    <mergeCell ref="OBE139:OBF139"/>
    <mergeCell ref="OBG139:OBH139"/>
    <mergeCell ref="OBI139:OBJ139"/>
    <mergeCell ref="OBK139:OBL139"/>
    <mergeCell ref="OAC139:OAD139"/>
    <mergeCell ref="OAE139:OAF139"/>
    <mergeCell ref="OAG139:OAH139"/>
    <mergeCell ref="OAI139:OAJ139"/>
    <mergeCell ref="OAK139:OAL139"/>
    <mergeCell ref="OAM139:OAN139"/>
    <mergeCell ref="OAO139:OAP139"/>
    <mergeCell ref="OAQ139:OAR139"/>
    <mergeCell ref="OAS139:OAT139"/>
    <mergeCell ref="NZK139:NZL139"/>
    <mergeCell ref="NZM139:NZN139"/>
    <mergeCell ref="NZO139:NZP139"/>
    <mergeCell ref="NZQ139:NZR139"/>
    <mergeCell ref="NZS139:NZT139"/>
    <mergeCell ref="NZU139:NZV139"/>
    <mergeCell ref="NZW139:NZX139"/>
    <mergeCell ref="NZY139:NZZ139"/>
    <mergeCell ref="OAA139:OAB139"/>
    <mergeCell ref="NYS139:NYT139"/>
    <mergeCell ref="NYU139:NYV139"/>
    <mergeCell ref="NYW139:NYX139"/>
    <mergeCell ref="NYY139:NYZ139"/>
    <mergeCell ref="NZA139:NZB139"/>
    <mergeCell ref="NZC139:NZD139"/>
    <mergeCell ref="NZE139:NZF139"/>
    <mergeCell ref="NZG139:NZH139"/>
    <mergeCell ref="NZI139:NZJ139"/>
    <mergeCell ref="NYA139:NYB139"/>
    <mergeCell ref="NYC139:NYD139"/>
    <mergeCell ref="NYE139:NYF139"/>
    <mergeCell ref="NYG139:NYH139"/>
    <mergeCell ref="NYI139:NYJ139"/>
    <mergeCell ref="NYK139:NYL139"/>
    <mergeCell ref="NYM139:NYN139"/>
    <mergeCell ref="NYO139:NYP139"/>
    <mergeCell ref="NYQ139:NYR139"/>
    <mergeCell ref="NXI139:NXJ139"/>
    <mergeCell ref="NXK139:NXL139"/>
    <mergeCell ref="NXM139:NXN139"/>
    <mergeCell ref="NXO139:NXP139"/>
    <mergeCell ref="NXQ139:NXR139"/>
    <mergeCell ref="NXS139:NXT139"/>
    <mergeCell ref="NXU139:NXV139"/>
    <mergeCell ref="NXW139:NXX139"/>
    <mergeCell ref="NXY139:NXZ139"/>
    <mergeCell ref="NWQ139:NWR139"/>
    <mergeCell ref="NWS139:NWT139"/>
    <mergeCell ref="NWU139:NWV139"/>
    <mergeCell ref="NWW139:NWX139"/>
    <mergeCell ref="NWY139:NWZ139"/>
    <mergeCell ref="NXA139:NXB139"/>
    <mergeCell ref="NXC139:NXD139"/>
    <mergeCell ref="NXE139:NXF139"/>
    <mergeCell ref="NXG139:NXH139"/>
    <mergeCell ref="NVY139:NVZ139"/>
    <mergeCell ref="NWA139:NWB139"/>
    <mergeCell ref="NWC139:NWD139"/>
    <mergeCell ref="NWE139:NWF139"/>
    <mergeCell ref="NWG139:NWH139"/>
    <mergeCell ref="NWI139:NWJ139"/>
    <mergeCell ref="NWK139:NWL139"/>
    <mergeCell ref="NWM139:NWN139"/>
    <mergeCell ref="NWO139:NWP139"/>
    <mergeCell ref="NVG139:NVH139"/>
    <mergeCell ref="NVI139:NVJ139"/>
    <mergeCell ref="NVK139:NVL139"/>
    <mergeCell ref="NVM139:NVN139"/>
    <mergeCell ref="NVO139:NVP139"/>
    <mergeCell ref="NVQ139:NVR139"/>
    <mergeCell ref="NVS139:NVT139"/>
    <mergeCell ref="NVU139:NVV139"/>
    <mergeCell ref="NVW139:NVX139"/>
    <mergeCell ref="NUO139:NUP139"/>
    <mergeCell ref="NUQ139:NUR139"/>
    <mergeCell ref="NUS139:NUT139"/>
    <mergeCell ref="NUU139:NUV139"/>
    <mergeCell ref="NUW139:NUX139"/>
    <mergeCell ref="NUY139:NUZ139"/>
    <mergeCell ref="NVA139:NVB139"/>
    <mergeCell ref="NVC139:NVD139"/>
    <mergeCell ref="NVE139:NVF139"/>
    <mergeCell ref="NTW139:NTX139"/>
    <mergeCell ref="NTY139:NTZ139"/>
    <mergeCell ref="NUA139:NUB139"/>
    <mergeCell ref="NUC139:NUD139"/>
    <mergeCell ref="NUE139:NUF139"/>
    <mergeCell ref="NUG139:NUH139"/>
    <mergeCell ref="NUI139:NUJ139"/>
    <mergeCell ref="NUK139:NUL139"/>
    <mergeCell ref="NUM139:NUN139"/>
    <mergeCell ref="NTE139:NTF139"/>
    <mergeCell ref="NTG139:NTH139"/>
    <mergeCell ref="NTI139:NTJ139"/>
    <mergeCell ref="NTK139:NTL139"/>
    <mergeCell ref="NTM139:NTN139"/>
    <mergeCell ref="NTO139:NTP139"/>
    <mergeCell ref="NTQ139:NTR139"/>
    <mergeCell ref="NTS139:NTT139"/>
    <mergeCell ref="NTU139:NTV139"/>
    <mergeCell ref="NSM139:NSN139"/>
    <mergeCell ref="NSO139:NSP139"/>
    <mergeCell ref="NSQ139:NSR139"/>
    <mergeCell ref="NSS139:NST139"/>
    <mergeCell ref="NSU139:NSV139"/>
    <mergeCell ref="NSW139:NSX139"/>
    <mergeCell ref="NSY139:NSZ139"/>
    <mergeCell ref="NTA139:NTB139"/>
    <mergeCell ref="NTC139:NTD139"/>
    <mergeCell ref="NRU139:NRV139"/>
    <mergeCell ref="NRW139:NRX139"/>
    <mergeCell ref="NRY139:NRZ139"/>
    <mergeCell ref="NSA139:NSB139"/>
    <mergeCell ref="NSC139:NSD139"/>
    <mergeCell ref="NSE139:NSF139"/>
    <mergeCell ref="NSG139:NSH139"/>
    <mergeCell ref="NSI139:NSJ139"/>
    <mergeCell ref="NSK139:NSL139"/>
    <mergeCell ref="NRC139:NRD139"/>
    <mergeCell ref="NRE139:NRF139"/>
    <mergeCell ref="NRG139:NRH139"/>
    <mergeCell ref="NRI139:NRJ139"/>
    <mergeCell ref="NRK139:NRL139"/>
    <mergeCell ref="NRM139:NRN139"/>
    <mergeCell ref="NRO139:NRP139"/>
    <mergeCell ref="NRQ139:NRR139"/>
    <mergeCell ref="NRS139:NRT139"/>
    <mergeCell ref="NQK139:NQL139"/>
    <mergeCell ref="NQM139:NQN139"/>
    <mergeCell ref="NQO139:NQP139"/>
    <mergeCell ref="NQQ139:NQR139"/>
    <mergeCell ref="NQS139:NQT139"/>
    <mergeCell ref="NQU139:NQV139"/>
    <mergeCell ref="NQW139:NQX139"/>
    <mergeCell ref="NQY139:NQZ139"/>
    <mergeCell ref="NRA139:NRB139"/>
    <mergeCell ref="NPS139:NPT139"/>
    <mergeCell ref="NPU139:NPV139"/>
    <mergeCell ref="NPW139:NPX139"/>
    <mergeCell ref="NPY139:NPZ139"/>
    <mergeCell ref="NQA139:NQB139"/>
    <mergeCell ref="NQC139:NQD139"/>
    <mergeCell ref="NQE139:NQF139"/>
    <mergeCell ref="NQG139:NQH139"/>
    <mergeCell ref="NQI139:NQJ139"/>
    <mergeCell ref="NPA139:NPB139"/>
    <mergeCell ref="NPC139:NPD139"/>
    <mergeCell ref="NPE139:NPF139"/>
    <mergeCell ref="NPG139:NPH139"/>
    <mergeCell ref="NPI139:NPJ139"/>
    <mergeCell ref="NPK139:NPL139"/>
    <mergeCell ref="NPM139:NPN139"/>
    <mergeCell ref="NPO139:NPP139"/>
    <mergeCell ref="NPQ139:NPR139"/>
    <mergeCell ref="NOI139:NOJ139"/>
    <mergeCell ref="NOK139:NOL139"/>
    <mergeCell ref="NOM139:NON139"/>
    <mergeCell ref="NOO139:NOP139"/>
    <mergeCell ref="NOQ139:NOR139"/>
    <mergeCell ref="NOS139:NOT139"/>
    <mergeCell ref="NOU139:NOV139"/>
    <mergeCell ref="NOW139:NOX139"/>
    <mergeCell ref="NOY139:NOZ139"/>
    <mergeCell ref="NNQ139:NNR139"/>
    <mergeCell ref="NNS139:NNT139"/>
    <mergeCell ref="NNU139:NNV139"/>
    <mergeCell ref="NNW139:NNX139"/>
    <mergeCell ref="NNY139:NNZ139"/>
    <mergeCell ref="NOA139:NOB139"/>
    <mergeCell ref="NOC139:NOD139"/>
    <mergeCell ref="NOE139:NOF139"/>
    <mergeCell ref="NOG139:NOH139"/>
    <mergeCell ref="NMY139:NMZ139"/>
    <mergeCell ref="NNA139:NNB139"/>
    <mergeCell ref="NNC139:NND139"/>
    <mergeCell ref="NNE139:NNF139"/>
    <mergeCell ref="NNG139:NNH139"/>
    <mergeCell ref="NNI139:NNJ139"/>
    <mergeCell ref="NNK139:NNL139"/>
    <mergeCell ref="NNM139:NNN139"/>
    <mergeCell ref="NNO139:NNP139"/>
    <mergeCell ref="NMG139:NMH139"/>
    <mergeCell ref="NMI139:NMJ139"/>
    <mergeCell ref="NMK139:NML139"/>
    <mergeCell ref="NMM139:NMN139"/>
    <mergeCell ref="NMO139:NMP139"/>
    <mergeCell ref="NMQ139:NMR139"/>
    <mergeCell ref="NMS139:NMT139"/>
    <mergeCell ref="NMU139:NMV139"/>
    <mergeCell ref="NMW139:NMX139"/>
    <mergeCell ref="NLO139:NLP139"/>
    <mergeCell ref="NLQ139:NLR139"/>
    <mergeCell ref="NLS139:NLT139"/>
    <mergeCell ref="NLU139:NLV139"/>
    <mergeCell ref="NLW139:NLX139"/>
    <mergeCell ref="NLY139:NLZ139"/>
    <mergeCell ref="NMA139:NMB139"/>
    <mergeCell ref="NMC139:NMD139"/>
    <mergeCell ref="NME139:NMF139"/>
    <mergeCell ref="NKW139:NKX139"/>
    <mergeCell ref="NKY139:NKZ139"/>
    <mergeCell ref="NLA139:NLB139"/>
    <mergeCell ref="NLC139:NLD139"/>
    <mergeCell ref="NLE139:NLF139"/>
    <mergeCell ref="NLG139:NLH139"/>
    <mergeCell ref="NLI139:NLJ139"/>
    <mergeCell ref="NLK139:NLL139"/>
    <mergeCell ref="NLM139:NLN139"/>
    <mergeCell ref="NKE139:NKF139"/>
    <mergeCell ref="NKG139:NKH139"/>
    <mergeCell ref="NKI139:NKJ139"/>
    <mergeCell ref="NKK139:NKL139"/>
    <mergeCell ref="NKM139:NKN139"/>
    <mergeCell ref="NKO139:NKP139"/>
    <mergeCell ref="NKQ139:NKR139"/>
    <mergeCell ref="NKS139:NKT139"/>
    <mergeCell ref="NKU139:NKV139"/>
    <mergeCell ref="NJM139:NJN139"/>
    <mergeCell ref="NJO139:NJP139"/>
    <mergeCell ref="NJQ139:NJR139"/>
    <mergeCell ref="NJS139:NJT139"/>
    <mergeCell ref="NJU139:NJV139"/>
    <mergeCell ref="NJW139:NJX139"/>
    <mergeCell ref="NJY139:NJZ139"/>
    <mergeCell ref="NKA139:NKB139"/>
    <mergeCell ref="NKC139:NKD139"/>
    <mergeCell ref="NIU139:NIV139"/>
    <mergeCell ref="NIW139:NIX139"/>
    <mergeCell ref="NIY139:NIZ139"/>
    <mergeCell ref="NJA139:NJB139"/>
    <mergeCell ref="NJC139:NJD139"/>
    <mergeCell ref="NJE139:NJF139"/>
    <mergeCell ref="NJG139:NJH139"/>
    <mergeCell ref="NJI139:NJJ139"/>
    <mergeCell ref="NJK139:NJL139"/>
    <mergeCell ref="NIC139:NID139"/>
    <mergeCell ref="NIE139:NIF139"/>
    <mergeCell ref="NIG139:NIH139"/>
    <mergeCell ref="NII139:NIJ139"/>
    <mergeCell ref="NIK139:NIL139"/>
    <mergeCell ref="NIM139:NIN139"/>
    <mergeCell ref="NIO139:NIP139"/>
    <mergeCell ref="NIQ139:NIR139"/>
    <mergeCell ref="NIS139:NIT139"/>
    <mergeCell ref="NHK139:NHL139"/>
    <mergeCell ref="NHM139:NHN139"/>
    <mergeCell ref="NHO139:NHP139"/>
    <mergeCell ref="NHQ139:NHR139"/>
    <mergeCell ref="NHS139:NHT139"/>
    <mergeCell ref="NHU139:NHV139"/>
    <mergeCell ref="NHW139:NHX139"/>
    <mergeCell ref="NHY139:NHZ139"/>
    <mergeCell ref="NIA139:NIB139"/>
    <mergeCell ref="NGS139:NGT139"/>
    <mergeCell ref="NGU139:NGV139"/>
    <mergeCell ref="NGW139:NGX139"/>
    <mergeCell ref="NGY139:NGZ139"/>
    <mergeCell ref="NHA139:NHB139"/>
    <mergeCell ref="NHC139:NHD139"/>
    <mergeCell ref="NHE139:NHF139"/>
    <mergeCell ref="NHG139:NHH139"/>
    <mergeCell ref="NHI139:NHJ139"/>
    <mergeCell ref="NGA139:NGB139"/>
    <mergeCell ref="NGC139:NGD139"/>
    <mergeCell ref="NGE139:NGF139"/>
    <mergeCell ref="NGG139:NGH139"/>
    <mergeCell ref="NGI139:NGJ139"/>
    <mergeCell ref="NGK139:NGL139"/>
    <mergeCell ref="NGM139:NGN139"/>
    <mergeCell ref="NGO139:NGP139"/>
    <mergeCell ref="NGQ139:NGR139"/>
    <mergeCell ref="NFI139:NFJ139"/>
    <mergeCell ref="NFK139:NFL139"/>
    <mergeCell ref="NFM139:NFN139"/>
    <mergeCell ref="NFO139:NFP139"/>
    <mergeCell ref="NFQ139:NFR139"/>
    <mergeCell ref="NFS139:NFT139"/>
    <mergeCell ref="NFU139:NFV139"/>
    <mergeCell ref="NFW139:NFX139"/>
    <mergeCell ref="NFY139:NFZ139"/>
    <mergeCell ref="NEQ139:NER139"/>
    <mergeCell ref="NES139:NET139"/>
    <mergeCell ref="NEU139:NEV139"/>
    <mergeCell ref="NEW139:NEX139"/>
    <mergeCell ref="NEY139:NEZ139"/>
    <mergeCell ref="NFA139:NFB139"/>
    <mergeCell ref="NFC139:NFD139"/>
    <mergeCell ref="NFE139:NFF139"/>
    <mergeCell ref="NFG139:NFH139"/>
    <mergeCell ref="NDY139:NDZ139"/>
    <mergeCell ref="NEA139:NEB139"/>
    <mergeCell ref="NEC139:NED139"/>
    <mergeCell ref="NEE139:NEF139"/>
    <mergeCell ref="NEG139:NEH139"/>
    <mergeCell ref="NEI139:NEJ139"/>
    <mergeCell ref="NEK139:NEL139"/>
    <mergeCell ref="NEM139:NEN139"/>
    <mergeCell ref="NEO139:NEP139"/>
    <mergeCell ref="NDG139:NDH139"/>
    <mergeCell ref="NDI139:NDJ139"/>
    <mergeCell ref="NDK139:NDL139"/>
    <mergeCell ref="NDM139:NDN139"/>
    <mergeCell ref="NDO139:NDP139"/>
    <mergeCell ref="NDQ139:NDR139"/>
    <mergeCell ref="NDS139:NDT139"/>
    <mergeCell ref="NDU139:NDV139"/>
    <mergeCell ref="NDW139:NDX139"/>
    <mergeCell ref="NCO139:NCP139"/>
    <mergeCell ref="NCQ139:NCR139"/>
    <mergeCell ref="NCS139:NCT139"/>
    <mergeCell ref="NCU139:NCV139"/>
    <mergeCell ref="NCW139:NCX139"/>
    <mergeCell ref="NCY139:NCZ139"/>
    <mergeCell ref="NDA139:NDB139"/>
    <mergeCell ref="NDC139:NDD139"/>
    <mergeCell ref="NDE139:NDF139"/>
    <mergeCell ref="NBW139:NBX139"/>
    <mergeCell ref="NBY139:NBZ139"/>
    <mergeCell ref="NCA139:NCB139"/>
    <mergeCell ref="NCC139:NCD139"/>
    <mergeCell ref="NCE139:NCF139"/>
    <mergeCell ref="NCG139:NCH139"/>
    <mergeCell ref="NCI139:NCJ139"/>
    <mergeCell ref="NCK139:NCL139"/>
    <mergeCell ref="NCM139:NCN139"/>
    <mergeCell ref="NBE139:NBF139"/>
    <mergeCell ref="NBG139:NBH139"/>
    <mergeCell ref="NBI139:NBJ139"/>
    <mergeCell ref="NBK139:NBL139"/>
    <mergeCell ref="NBM139:NBN139"/>
    <mergeCell ref="NBO139:NBP139"/>
    <mergeCell ref="NBQ139:NBR139"/>
    <mergeCell ref="NBS139:NBT139"/>
    <mergeCell ref="NBU139:NBV139"/>
    <mergeCell ref="NAM139:NAN139"/>
    <mergeCell ref="NAO139:NAP139"/>
    <mergeCell ref="NAQ139:NAR139"/>
    <mergeCell ref="NAS139:NAT139"/>
    <mergeCell ref="NAU139:NAV139"/>
    <mergeCell ref="NAW139:NAX139"/>
    <mergeCell ref="NAY139:NAZ139"/>
    <mergeCell ref="NBA139:NBB139"/>
    <mergeCell ref="NBC139:NBD139"/>
    <mergeCell ref="MZU139:MZV139"/>
    <mergeCell ref="MZW139:MZX139"/>
    <mergeCell ref="MZY139:MZZ139"/>
    <mergeCell ref="NAA139:NAB139"/>
    <mergeCell ref="NAC139:NAD139"/>
    <mergeCell ref="NAE139:NAF139"/>
    <mergeCell ref="NAG139:NAH139"/>
    <mergeCell ref="NAI139:NAJ139"/>
    <mergeCell ref="NAK139:NAL139"/>
    <mergeCell ref="MZC139:MZD139"/>
    <mergeCell ref="MZE139:MZF139"/>
    <mergeCell ref="MZG139:MZH139"/>
    <mergeCell ref="MZI139:MZJ139"/>
    <mergeCell ref="MZK139:MZL139"/>
    <mergeCell ref="MZM139:MZN139"/>
    <mergeCell ref="MZO139:MZP139"/>
    <mergeCell ref="MZQ139:MZR139"/>
    <mergeCell ref="MZS139:MZT139"/>
    <mergeCell ref="MYK139:MYL139"/>
    <mergeCell ref="MYM139:MYN139"/>
    <mergeCell ref="MYO139:MYP139"/>
    <mergeCell ref="MYQ139:MYR139"/>
    <mergeCell ref="MYS139:MYT139"/>
    <mergeCell ref="MYU139:MYV139"/>
    <mergeCell ref="MYW139:MYX139"/>
    <mergeCell ref="MYY139:MYZ139"/>
    <mergeCell ref="MZA139:MZB139"/>
    <mergeCell ref="MXS139:MXT139"/>
    <mergeCell ref="MXU139:MXV139"/>
    <mergeCell ref="MXW139:MXX139"/>
    <mergeCell ref="MXY139:MXZ139"/>
    <mergeCell ref="MYA139:MYB139"/>
    <mergeCell ref="MYC139:MYD139"/>
    <mergeCell ref="MYE139:MYF139"/>
    <mergeCell ref="MYG139:MYH139"/>
    <mergeCell ref="MYI139:MYJ139"/>
    <mergeCell ref="MXA139:MXB139"/>
    <mergeCell ref="MXC139:MXD139"/>
    <mergeCell ref="MXE139:MXF139"/>
    <mergeCell ref="MXG139:MXH139"/>
    <mergeCell ref="MXI139:MXJ139"/>
    <mergeCell ref="MXK139:MXL139"/>
    <mergeCell ref="MXM139:MXN139"/>
    <mergeCell ref="MXO139:MXP139"/>
    <mergeCell ref="MXQ139:MXR139"/>
    <mergeCell ref="MWI139:MWJ139"/>
    <mergeCell ref="MWK139:MWL139"/>
    <mergeCell ref="MWM139:MWN139"/>
    <mergeCell ref="MWO139:MWP139"/>
    <mergeCell ref="MWQ139:MWR139"/>
    <mergeCell ref="MWS139:MWT139"/>
    <mergeCell ref="MWU139:MWV139"/>
    <mergeCell ref="MWW139:MWX139"/>
    <mergeCell ref="MWY139:MWZ139"/>
    <mergeCell ref="MVQ139:MVR139"/>
    <mergeCell ref="MVS139:MVT139"/>
    <mergeCell ref="MVU139:MVV139"/>
    <mergeCell ref="MVW139:MVX139"/>
    <mergeCell ref="MVY139:MVZ139"/>
    <mergeCell ref="MWA139:MWB139"/>
    <mergeCell ref="MWC139:MWD139"/>
    <mergeCell ref="MWE139:MWF139"/>
    <mergeCell ref="MWG139:MWH139"/>
    <mergeCell ref="MUY139:MUZ139"/>
    <mergeCell ref="MVA139:MVB139"/>
    <mergeCell ref="MVC139:MVD139"/>
    <mergeCell ref="MVE139:MVF139"/>
    <mergeCell ref="MVG139:MVH139"/>
    <mergeCell ref="MVI139:MVJ139"/>
    <mergeCell ref="MVK139:MVL139"/>
    <mergeCell ref="MVM139:MVN139"/>
    <mergeCell ref="MVO139:MVP139"/>
    <mergeCell ref="MUG139:MUH139"/>
    <mergeCell ref="MUI139:MUJ139"/>
    <mergeCell ref="MUK139:MUL139"/>
    <mergeCell ref="MUM139:MUN139"/>
    <mergeCell ref="MUO139:MUP139"/>
    <mergeCell ref="MUQ139:MUR139"/>
    <mergeCell ref="MUS139:MUT139"/>
    <mergeCell ref="MUU139:MUV139"/>
    <mergeCell ref="MUW139:MUX139"/>
    <mergeCell ref="MTO139:MTP139"/>
    <mergeCell ref="MTQ139:MTR139"/>
    <mergeCell ref="MTS139:MTT139"/>
    <mergeCell ref="MTU139:MTV139"/>
    <mergeCell ref="MTW139:MTX139"/>
    <mergeCell ref="MTY139:MTZ139"/>
    <mergeCell ref="MUA139:MUB139"/>
    <mergeCell ref="MUC139:MUD139"/>
    <mergeCell ref="MUE139:MUF139"/>
    <mergeCell ref="MSW139:MSX139"/>
    <mergeCell ref="MSY139:MSZ139"/>
    <mergeCell ref="MTA139:MTB139"/>
    <mergeCell ref="MTC139:MTD139"/>
    <mergeCell ref="MTE139:MTF139"/>
    <mergeCell ref="MTG139:MTH139"/>
    <mergeCell ref="MTI139:MTJ139"/>
    <mergeCell ref="MTK139:MTL139"/>
    <mergeCell ref="MTM139:MTN139"/>
    <mergeCell ref="MSE139:MSF139"/>
    <mergeCell ref="MSG139:MSH139"/>
    <mergeCell ref="MSI139:MSJ139"/>
    <mergeCell ref="MSK139:MSL139"/>
    <mergeCell ref="MSM139:MSN139"/>
    <mergeCell ref="MSO139:MSP139"/>
    <mergeCell ref="MSQ139:MSR139"/>
    <mergeCell ref="MSS139:MST139"/>
    <mergeCell ref="MSU139:MSV139"/>
    <mergeCell ref="MRM139:MRN139"/>
    <mergeCell ref="MRO139:MRP139"/>
    <mergeCell ref="MRQ139:MRR139"/>
    <mergeCell ref="MRS139:MRT139"/>
    <mergeCell ref="MRU139:MRV139"/>
    <mergeCell ref="MRW139:MRX139"/>
    <mergeCell ref="MRY139:MRZ139"/>
    <mergeCell ref="MSA139:MSB139"/>
    <mergeCell ref="MSC139:MSD139"/>
    <mergeCell ref="MQU139:MQV139"/>
    <mergeCell ref="MQW139:MQX139"/>
    <mergeCell ref="MQY139:MQZ139"/>
    <mergeCell ref="MRA139:MRB139"/>
    <mergeCell ref="MRC139:MRD139"/>
    <mergeCell ref="MRE139:MRF139"/>
    <mergeCell ref="MRG139:MRH139"/>
    <mergeCell ref="MRI139:MRJ139"/>
    <mergeCell ref="MRK139:MRL139"/>
    <mergeCell ref="MQC139:MQD139"/>
    <mergeCell ref="MQE139:MQF139"/>
    <mergeCell ref="MQG139:MQH139"/>
    <mergeCell ref="MQI139:MQJ139"/>
    <mergeCell ref="MQK139:MQL139"/>
    <mergeCell ref="MQM139:MQN139"/>
    <mergeCell ref="MQO139:MQP139"/>
    <mergeCell ref="MQQ139:MQR139"/>
    <mergeCell ref="MQS139:MQT139"/>
    <mergeCell ref="MPK139:MPL139"/>
    <mergeCell ref="MPM139:MPN139"/>
    <mergeCell ref="MPO139:MPP139"/>
    <mergeCell ref="MPQ139:MPR139"/>
    <mergeCell ref="MPS139:MPT139"/>
    <mergeCell ref="MPU139:MPV139"/>
    <mergeCell ref="MPW139:MPX139"/>
    <mergeCell ref="MPY139:MPZ139"/>
    <mergeCell ref="MQA139:MQB139"/>
    <mergeCell ref="MOS139:MOT139"/>
    <mergeCell ref="MOU139:MOV139"/>
    <mergeCell ref="MOW139:MOX139"/>
    <mergeCell ref="MOY139:MOZ139"/>
    <mergeCell ref="MPA139:MPB139"/>
    <mergeCell ref="MPC139:MPD139"/>
    <mergeCell ref="MPE139:MPF139"/>
    <mergeCell ref="MPG139:MPH139"/>
    <mergeCell ref="MPI139:MPJ139"/>
    <mergeCell ref="MOA139:MOB139"/>
    <mergeCell ref="MOC139:MOD139"/>
    <mergeCell ref="MOE139:MOF139"/>
    <mergeCell ref="MOG139:MOH139"/>
    <mergeCell ref="MOI139:MOJ139"/>
    <mergeCell ref="MOK139:MOL139"/>
    <mergeCell ref="MOM139:MON139"/>
    <mergeCell ref="MOO139:MOP139"/>
    <mergeCell ref="MOQ139:MOR139"/>
    <mergeCell ref="MNI139:MNJ139"/>
    <mergeCell ref="MNK139:MNL139"/>
    <mergeCell ref="MNM139:MNN139"/>
    <mergeCell ref="MNO139:MNP139"/>
    <mergeCell ref="MNQ139:MNR139"/>
    <mergeCell ref="MNS139:MNT139"/>
    <mergeCell ref="MNU139:MNV139"/>
    <mergeCell ref="MNW139:MNX139"/>
    <mergeCell ref="MNY139:MNZ139"/>
    <mergeCell ref="MMQ139:MMR139"/>
    <mergeCell ref="MMS139:MMT139"/>
    <mergeCell ref="MMU139:MMV139"/>
    <mergeCell ref="MMW139:MMX139"/>
    <mergeCell ref="MMY139:MMZ139"/>
    <mergeCell ref="MNA139:MNB139"/>
    <mergeCell ref="MNC139:MND139"/>
    <mergeCell ref="MNE139:MNF139"/>
    <mergeCell ref="MNG139:MNH139"/>
    <mergeCell ref="MLY139:MLZ139"/>
    <mergeCell ref="MMA139:MMB139"/>
    <mergeCell ref="MMC139:MMD139"/>
    <mergeCell ref="MME139:MMF139"/>
    <mergeCell ref="MMG139:MMH139"/>
    <mergeCell ref="MMI139:MMJ139"/>
    <mergeCell ref="MMK139:MML139"/>
    <mergeCell ref="MMM139:MMN139"/>
    <mergeCell ref="MMO139:MMP139"/>
    <mergeCell ref="MLG139:MLH139"/>
    <mergeCell ref="MLI139:MLJ139"/>
    <mergeCell ref="MLK139:MLL139"/>
    <mergeCell ref="MLM139:MLN139"/>
    <mergeCell ref="MLO139:MLP139"/>
    <mergeCell ref="MLQ139:MLR139"/>
    <mergeCell ref="MLS139:MLT139"/>
    <mergeCell ref="MLU139:MLV139"/>
    <mergeCell ref="MLW139:MLX139"/>
    <mergeCell ref="MKO139:MKP139"/>
    <mergeCell ref="MKQ139:MKR139"/>
    <mergeCell ref="MKS139:MKT139"/>
    <mergeCell ref="MKU139:MKV139"/>
    <mergeCell ref="MKW139:MKX139"/>
    <mergeCell ref="MKY139:MKZ139"/>
    <mergeCell ref="MLA139:MLB139"/>
    <mergeCell ref="MLC139:MLD139"/>
    <mergeCell ref="MLE139:MLF139"/>
    <mergeCell ref="MJW139:MJX139"/>
    <mergeCell ref="MJY139:MJZ139"/>
    <mergeCell ref="MKA139:MKB139"/>
    <mergeCell ref="MKC139:MKD139"/>
    <mergeCell ref="MKE139:MKF139"/>
    <mergeCell ref="MKG139:MKH139"/>
    <mergeCell ref="MKI139:MKJ139"/>
    <mergeCell ref="MKK139:MKL139"/>
    <mergeCell ref="MKM139:MKN139"/>
    <mergeCell ref="MJE139:MJF139"/>
    <mergeCell ref="MJG139:MJH139"/>
    <mergeCell ref="MJI139:MJJ139"/>
    <mergeCell ref="MJK139:MJL139"/>
    <mergeCell ref="MJM139:MJN139"/>
    <mergeCell ref="MJO139:MJP139"/>
    <mergeCell ref="MJQ139:MJR139"/>
    <mergeCell ref="MJS139:MJT139"/>
    <mergeCell ref="MJU139:MJV139"/>
    <mergeCell ref="MIM139:MIN139"/>
    <mergeCell ref="MIO139:MIP139"/>
    <mergeCell ref="MIQ139:MIR139"/>
    <mergeCell ref="MIS139:MIT139"/>
    <mergeCell ref="MIU139:MIV139"/>
    <mergeCell ref="MIW139:MIX139"/>
    <mergeCell ref="MIY139:MIZ139"/>
    <mergeCell ref="MJA139:MJB139"/>
    <mergeCell ref="MJC139:MJD139"/>
    <mergeCell ref="MHU139:MHV139"/>
    <mergeCell ref="MHW139:MHX139"/>
    <mergeCell ref="MHY139:MHZ139"/>
    <mergeCell ref="MIA139:MIB139"/>
    <mergeCell ref="MIC139:MID139"/>
    <mergeCell ref="MIE139:MIF139"/>
    <mergeCell ref="MIG139:MIH139"/>
    <mergeCell ref="MII139:MIJ139"/>
    <mergeCell ref="MIK139:MIL139"/>
    <mergeCell ref="MHC139:MHD139"/>
    <mergeCell ref="MHE139:MHF139"/>
    <mergeCell ref="MHG139:MHH139"/>
    <mergeCell ref="MHI139:MHJ139"/>
    <mergeCell ref="MHK139:MHL139"/>
    <mergeCell ref="MHM139:MHN139"/>
    <mergeCell ref="MHO139:MHP139"/>
    <mergeCell ref="MHQ139:MHR139"/>
    <mergeCell ref="MHS139:MHT139"/>
    <mergeCell ref="MGK139:MGL139"/>
    <mergeCell ref="MGM139:MGN139"/>
    <mergeCell ref="MGO139:MGP139"/>
    <mergeCell ref="MGQ139:MGR139"/>
    <mergeCell ref="MGS139:MGT139"/>
    <mergeCell ref="MGU139:MGV139"/>
    <mergeCell ref="MGW139:MGX139"/>
    <mergeCell ref="MGY139:MGZ139"/>
    <mergeCell ref="MHA139:MHB139"/>
    <mergeCell ref="MFS139:MFT139"/>
    <mergeCell ref="MFU139:MFV139"/>
    <mergeCell ref="MFW139:MFX139"/>
    <mergeCell ref="MFY139:MFZ139"/>
    <mergeCell ref="MGA139:MGB139"/>
    <mergeCell ref="MGC139:MGD139"/>
    <mergeCell ref="MGE139:MGF139"/>
    <mergeCell ref="MGG139:MGH139"/>
    <mergeCell ref="MGI139:MGJ139"/>
    <mergeCell ref="MFA139:MFB139"/>
    <mergeCell ref="MFC139:MFD139"/>
    <mergeCell ref="MFE139:MFF139"/>
    <mergeCell ref="MFG139:MFH139"/>
    <mergeCell ref="MFI139:MFJ139"/>
    <mergeCell ref="MFK139:MFL139"/>
    <mergeCell ref="MFM139:MFN139"/>
    <mergeCell ref="MFO139:MFP139"/>
    <mergeCell ref="MFQ139:MFR139"/>
    <mergeCell ref="MEI139:MEJ139"/>
    <mergeCell ref="MEK139:MEL139"/>
    <mergeCell ref="MEM139:MEN139"/>
    <mergeCell ref="MEO139:MEP139"/>
    <mergeCell ref="MEQ139:MER139"/>
    <mergeCell ref="MES139:MET139"/>
    <mergeCell ref="MEU139:MEV139"/>
    <mergeCell ref="MEW139:MEX139"/>
    <mergeCell ref="MEY139:MEZ139"/>
    <mergeCell ref="MDQ139:MDR139"/>
    <mergeCell ref="MDS139:MDT139"/>
    <mergeCell ref="MDU139:MDV139"/>
    <mergeCell ref="MDW139:MDX139"/>
    <mergeCell ref="MDY139:MDZ139"/>
    <mergeCell ref="MEA139:MEB139"/>
    <mergeCell ref="MEC139:MED139"/>
    <mergeCell ref="MEE139:MEF139"/>
    <mergeCell ref="MEG139:MEH139"/>
    <mergeCell ref="MCY139:MCZ139"/>
    <mergeCell ref="MDA139:MDB139"/>
    <mergeCell ref="MDC139:MDD139"/>
    <mergeCell ref="MDE139:MDF139"/>
    <mergeCell ref="MDG139:MDH139"/>
    <mergeCell ref="MDI139:MDJ139"/>
    <mergeCell ref="MDK139:MDL139"/>
    <mergeCell ref="MDM139:MDN139"/>
    <mergeCell ref="MDO139:MDP139"/>
    <mergeCell ref="MCG139:MCH139"/>
    <mergeCell ref="MCI139:MCJ139"/>
    <mergeCell ref="MCK139:MCL139"/>
    <mergeCell ref="MCM139:MCN139"/>
    <mergeCell ref="MCO139:MCP139"/>
    <mergeCell ref="MCQ139:MCR139"/>
    <mergeCell ref="MCS139:MCT139"/>
    <mergeCell ref="MCU139:MCV139"/>
    <mergeCell ref="MCW139:MCX139"/>
    <mergeCell ref="MBO139:MBP139"/>
    <mergeCell ref="MBQ139:MBR139"/>
    <mergeCell ref="MBS139:MBT139"/>
    <mergeCell ref="MBU139:MBV139"/>
    <mergeCell ref="MBW139:MBX139"/>
    <mergeCell ref="MBY139:MBZ139"/>
    <mergeCell ref="MCA139:MCB139"/>
    <mergeCell ref="MCC139:MCD139"/>
    <mergeCell ref="MCE139:MCF139"/>
    <mergeCell ref="MAW139:MAX139"/>
    <mergeCell ref="MAY139:MAZ139"/>
    <mergeCell ref="MBA139:MBB139"/>
    <mergeCell ref="MBC139:MBD139"/>
    <mergeCell ref="MBE139:MBF139"/>
    <mergeCell ref="MBG139:MBH139"/>
    <mergeCell ref="MBI139:MBJ139"/>
    <mergeCell ref="MBK139:MBL139"/>
    <mergeCell ref="MBM139:MBN139"/>
    <mergeCell ref="MAE139:MAF139"/>
    <mergeCell ref="MAG139:MAH139"/>
    <mergeCell ref="MAI139:MAJ139"/>
    <mergeCell ref="MAK139:MAL139"/>
    <mergeCell ref="MAM139:MAN139"/>
    <mergeCell ref="MAO139:MAP139"/>
    <mergeCell ref="MAQ139:MAR139"/>
    <mergeCell ref="MAS139:MAT139"/>
    <mergeCell ref="MAU139:MAV139"/>
    <mergeCell ref="LZM139:LZN139"/>
    <mergeCell ref="LZO139:LZP139"/>
    <mergeCell ref="LZQ139:LZR139"/>
    <mergeCell ref="LZS139:LZT139"/>
    <mergeCell ref="LZU139:LZV139"/>
    <mergeCell ref="LZW139:LZX139"/>
    <mergeCell ref="LZY139:LZZ139"/>
    <mergeCell ref="MAA139:MAB139"/>
    <mergeCell ref="MAC139:MAD139"/>
    <mergeCell ref="LYU139:LYV139"/>
    <mergeCell ref="LYW139:LYX139"/>
    <mergeCell ref="LYY139:LYZ139"/>
    <mergeCell ref="LZA139:LZB139"/>
    <mergeCell ref="LZC139:LZD139"/>
    <mergeCell ref="LZE139:LZF139"/>
    <mergeCell ref="LZG139:LZH139"/>
    <mergeCell ref="LZI139:LZJ139"/>
    <mergeCell ref="LZK139:LZL139"/>
    <mergeCell ref="LYC139:LYD139"/>
    <mergeCell ref="LYE139:LYF139"/>
    <mergeCell ref="LYG139:LYH139"/>
    <mergeCell ref="LYI139:LYJ139"/>
    <mergeCell ref="LYK139:LYL139"/>
    <mergeCell ref="LYM139:LYN139"/>
    <mergeCell ref="LYO139:LYP139"/>
    <mergeCell ref="LYQ139:LYR139"/>
    <mergeCell ref="LYS139:LYT139"/>
    <mergeCell ref="LXK139:LXL139"/>
    <mergeCell ref="LXM139:LXN139"/>
    <mergeCell ref="LXO139:LXP139"/>
    <mergeCell ref="LXQ139:LXR139"/>
    <mergeCell ref="LXS139:LXT139"/>
    <mergeCell ref="LXU139:LXV139"/>
    <mergeCell ref="LXW139:LXX139"/>
    <mergeCell ref="LXY139:LXZ139"/>
    <mergeCell ref="LYA139:LYB139"/>
    <mergeCell ref="LWS139:LWT139"/>
    <mergeCell ref="LWU139:LWV139"/>
    <mergeCell ref="LWW139:LWX139"/>
    <mergeCell ref="LWY139:LWZ139"/>
    <mergeCell ref="LXA139:LXB139"/>
    <mergeCell ref="LXC139:LXD139"/>
    <mergeCell ref="LXE139:LXF139"/>
    <mergeCell ref="LXG139:LXH139"/>
    <mergeCell ref="LXI139:LXJ139"/>
    <mergeCell ref="LWA139:LWB139"/>
    <mergeCell ref="LWC139:LWD139"/>
    <mergeCell ref="LWE139:LWF139"/>
    <mergeCell ref="LWG139:LWH139"/>
    <mergeCell ref="LWI139:LWJ139"/>
    <mergeCell ref="LWK139:LWL139"/>
    <mergeCell ref="LWM139:LWN139"/>
    <mergeCell ref="LWO139:LWP139"/>
    <mergeCell ref="LWQ139:LWR139"/>
    <mergeCell ref="LVI139:LVJ139"/>
    <mergeCell ref="LVK139:LVL139"/>
    <mergeCell ref="LVM139:LVN139"/>
    <mergeCell ref="LVO139:LVP139"/>
    <mergeCell ref="LVQ139:LVR139"/>
    <mergeCell ref="LVS139:LVT139"/>
    <mergeCell ref="LVU139:LVV139"/>
    <mergeCell ref="LVW139:LVX139"/>
    <mergeCell ref="LVY139:LVZ139"/>
    <mergeCell ref="LUQ139:LUR139"/>
    <mergeCell ref="LUS139:LUT139"/>
    <mergeCell ref="LUU139:LUV139"/>
    <mergeCell ref="LUW139:LUX139"/>
    <mergeCell ref="LUY139:LUZ139"/>
    <mergeCell ref="LVA139:LVB139"/>
    <mergeCell ref="LVC139:LVD139"/>
    <mergeCell ref="LVE139:LVF139"/>
    <mergeCell ref="LVG139:LVH139"/>
    <mergeCell ref="LTY139:LTZ139"/>
    <mergeCell ref="LUA139:LUB139"/>
    <mergeCell ref="LUC139:LUD139"/>
    <mergeCell ref="LUE139:LUF139"/>
    <mergeCell ref="LUG139:LUH139"/>
    <mergeCell ref="LUI139:LUJ139"/>
    <mergeCell ref="LUK139:LUL139"/>
    <mergeCell ref="LUM139:LUN139"/>
    <mergeCell ref="LUO139:LUP139"/>
    <mergeCell ref="LTG139:LTH139"/>
    <mergeCell ref="LTI139:LTJ139"/>
    <mergeCell ref="LTK139:LTL139"/>
    <mergeCell ref="LTM139:LTN139"/>
    <mergeCell ref="LTO139:LTP139"/>
    <mergeCell ref="LTQ139:LTR139"/>
    <mergeCell ref="LTS139:LTT139"/>
    <mergeCell ref="LTU139:LTV139"/>
    <mergeCell ref="LTW139:LTX139"/>
    <mergeCell ref="LSO139:LSP139"/>
    <mergeCell ref="LSQ139:LSR139"/>
    <mergeCell ref="LSS139:LST139"/>
    <mergeCell ref="LSU139:LSV139"/>
    <mergeCell ref="LSW139:LSX139"/>
    <mergeCell ref="LSY139:LSZ139"/>
    <mergeCell ref="LTA139:LTB139"/>
    <mergeCell ref="LTC139:LTD139"/>
    <mergeCell ref="LTE139:LTF139"/>
    <mergeCell ref="LRW139:LRX139"/>
    <mergeCell ref="LRY139:LRZ139"/>
    <mergeCell ref="LSA139:LSB139"/>
    <mergeCell ref="LSC139:LSD139"/>
    <mergeCell ref="LSE139:LSF139"/>
    <mergeCell ref="LSG139:LSH139"/>
    <mergeCell ref="LSI139:LSJ139"/>
    <mergeCell ref="LSK139:LSL139"/>
    <mergeCell ref="LSM139:LSN139"/>
    <mergeCell ref="LRE139:LRF139"/>
    <mergeCell ref="LRG139:LRH139"/>
    <mergeCell ref="LRI139:LRJ139"/>
    <mergeCell ref="LRK139:LRL139"/>
    <mergeCell ref="LRM139:LRN139"/>
    <mergeCell ref="LRO139:LRP139"/>
    <mergeCell ref="LRQ139:LRR139"/>
    <mergeCell ref="LRS139:LRT139"/>
    <mergeCell ref="LRU139:LRV139"/>
    <mergeCell ref="LQM139:LQN139"/>
    <mergeCell ref="LQO139:LQP139"/>
    <mergeCell ref="LQQ139:LQR139"/>
    <mergeCell ref="LQS139:LQT139"/>
    <mergeCell ref="LQU139:LQV139"/>
    <mergeCell ref="LQW139:LQX139"/>
    <mergeCell ref="LQY139:LQZ139"/>
    <mergeCell ref="LRA139:LRB139"/>
    <mergeCell ref="LRC139:LRD139"/>
    <mergeCell ref="LPU139:LPV139"/>
    <mergeCell ref="LPW139:LPX139"/>
    <mergeCell ref="LPY139:LPZ139"/>
    <mergeCell ref="LQA139:LQB139"/>
    <mergeCell ref="LQC139:LQD139"/>
    <mergeCell ref="LQE139:LQF139"/>
    <mergeCell ref="LQG139:LQH139"/>
    <mergeCell ref="LQI139:LQJ139"/>
    <mergeCell ref="LQK139:LQL139"/>
    <mergeCell ref="LPC139:LPD139"/>
    <mergeCell ref="LPE139:LPF139"/>
    <mergeCell ref="LPG139:LPH139"/>
    <mergeCell ref="LPI139:LPJ139"/>
    <mergeCell ref="LPK139:LPL139"/>
    <mergeCell ref="LPM139:LPN139"/>
    <mergeCell ref="LPO139:LPP139"/>
    <mergeCell ref="LPQ139:LPR139"/>
    <mergeCell ref="LPS139:LPT139"/>
    <mergeCell ref="LOK139:LOL139"/>
    <mergeCell ref="LOM139:LON139"/>
    <mergeCell ref="LOO139:LOP139"/>
    <mergeCell ref="LOQ139:LOR139"/>
    <mergeCell ref="LOS139:LOT139"/>
    <mergeCell ref="LOU139:LOV139"/>
    <mergeCell ref="LOW139:LOX139"/>
    <mergeCell ref="LOY139:LOZ139"/>
    <mergeCell ref="LPA139:LPB139"/>
    <mergeCell ref="LNS139:LNT139"/>
    <mergeCell ref="LNU139:LNV139"/>
    <mergeCell ref="LNW139:LNX139"/>
    <mergeCell ref="LNY139:LNZ139"/>
    <mergeCell ref="LOA139:LOB139"/>
    <mergeCell ref="LOC139:LOD139"/>
    <mergeCell ref="LOE139:LOF139"/>
    <mergeCell ref="LOG139:LOH139"/>
    <mergeCell ref="LOI139:LOJ139"/>
    <mergeCell ref="LNA139:LNB139"/>
    <mergeCell ref="LNC139:LND139"/>
    <mergeCell ref="LNE139:LNF139"/>
    <mergeCell ref="LNG139:LNH139"/>
    <mergeCell ref="LNI139:LNJ139"/>
    <mergeCell ref="LNK139:LNL139"/>
    <mergeCell ref="LNM139:LNN139"/>
    <mergeCell ref="LNO139:LNP139"/>
    <mergeCell ref="LNQ139:LNR139"/>
    <mergeCell ref="LMI139:LMJ139"/>
    <mergeCell ref="LMK139:LML139"/>
    <mergeCell ref="LMM139:LMN139"/>
    <mergeCell ref="LMO139:LMP139"/>
    <mergeCell ref="LMQ139:LMR139"/>
    <mergeCell ref="LMS139:LMT139"/>
    <mergeCell ref="LMU139:LMV139"/>
    <mergeCell ref="LMW139:LMX139"/>
    <mergeCell ref="LMY139:LMZ139"/>
    <mergeCell ref="LLQ139:LLR139"/>
    <mergeCell ref="LLS139:LLT139"/>
    <mergeCell ref="LLU139:LLV139"/>
    <mergeCell ref="LLW139:LLX139"/>
    <mergeCell ref="LLY139:LLZ139"/>
    <mergeCell ref="LMA139:LMB139"/>
    <mergeCell ref="LMC139:LMD139"/>
    <mergeCell ref="LME139:LMF139"/>
    <mergeCell ref="LMG139:LMH139"/>
    <mergeCell ref="LKY139:LKZ139"/>
    <mergeCell ref="LLA139:LLB139"/>
    <mergeCell ref="LLC139:LLD139"/>
    <mergeCell ref="LLE139:LLF139"/>
    <mergeCell ref="LLG139:LLH139"/>
    <mergeCell ref="LLI139:LLJ139"/>
    <mergeCell ref="LLK139:LLL139"/>
    <mergeCell ref="LLM139:LLN139"/>
    <mergeCell ref="LLO139:LLP139"/>
    <mergeCell ref="LKG139:LKH139"/>
    <mergeCell ref="LKI139:LKJ139"/>
    <mergeCell ref="LKK139:LKL139"/>
    <mergeCell ref="LKM139:LKN139"/>
    <mergeCell ref="LKO139:LKP139"/>
    <mergeCell ref="LKQ139:LKR139"/>
    <mergeCell ref="LKS139:LKT139"/>
    <mergeCell ref="LKU139:LKV139"/>
    <mergeCell ref="LKW139:LKX139"/>
    <mergeCell ref="LJO139:LJP139"/>
    <mergeCell ref="LJQ139:LJR139"/>
    <mergeCell ref="LJS139:LJT139"/>
    <mergeCell ref="LJU139:LJV139"/>
    <mergeCell ref="LJW139:LJX139"/>
    <mergeCell ref="LJY139:LJZ139"/>
    <mergeCell ref="LKA139:LKB139"/>
    <mergeCell ref="LKC139:LKD139"/>
    <mergeCell ref="LKE139:LKF139"/>
    <mergeCell ref="LIW139:LIX139"/>
    <mergeCell ref="LIY139:LIZ139"/>
    <mergeCell ref="LJA139:LJB139"/>
    <mergeCell ref="LJC139:LJD139"/>
    <mergeCell ref="LJE139:LJF139"/>
    <mergeCell ref="LJG139:LJH139"/>
    <mergeCell ref="LJI139:LJJ139"/>
    <mergeCell ref="LJK139:LJL139"/>
    <mergeCell ref="LJM139:LJN139"/>
    <mergeCell ref="LIE139:LIF139"/>
    <mergeCell ref="LIG139:LIH139"/>
    <mergeCell ref="LII139:LIJ139"/>
    <mergeCell ref="LIK139:LIL139"/>
    <mergeCell ref="LIM139:LIN139"/>
    <mergeCell ref="LIO139:LIP139"/>
    <mergeCell ref="LIQ139:LIR139"/>
    <mergeCell ref="LIS139:LIT139"/>
    <mergeCell ref="LIU139:LIV139"/>
    <mergeCell ref="LHM139:LHN139"/>
    <mergeCell ref="LHO139:LHP139"/>
    <mergeCell ref="LHQ139:LHR139"/>
    <mergeCell ref="LHS139:LHT139"/>
    <mergeCell ref="LHU139:LHV139"/>
    <mergeCell ref="LHW139:LHX139"/>
    <mergeCell ref="LHY139:LHZ139"/>
    <mergeCell ref="LIA139:LIB139"/>
    <mergeCell ref="LIC139:LID139"/>
    <mergeCell ref="LGU139:LGV139"/>
    <mergeCell ref="LGW139:LGX139"/>
    <mergeCell ref="LGY139:LGZ139"/>
    <mergeCell ref="LHA139:LHB139"/>
    <mergeCell ref="LHC139:LHD139"/>
    <mergeCell ref="LHE139:LHF139"/>
    <mergeCell ref="LHG139:LHH139"/>
    <mergeCell ref="LHI139:LHJ139"/>
    <mergeCell ref="LHK139:LHL139"/>
    <mergeCell ref="LGC139:LGD139"/>
    <mergeCell ref="LGE139:LGF139"/>
    <mergeCell ref="LGG139:LGH139"/>
    <mergeCell ref="LGI139:LGJ139"/>
    <mergeCell ref="LGK139:LGL139"/>
    <mergeCell ref="LGM139:LGN139"/>
    <mergeCell ref="LGO139:LGP139"/>
    <mergeCell ref="LGQ139:LGR139"/>
    <mergeCell ref="LGS139:LGT139"/>
    <mergeCell ref="LFK139:LFL139"/>
    <mergeCell ref="LFM139:LFN139"/>
    <mergeCell ref="LFO139:LFP139"/>
    <mergeCell ref="LFQ139:LFR139"/>
    <mergeCell ref="LFS139:LFT139"/>
    <mergeCell ref="LFU139:LFV139"/>
    <mergeCell ref="LFW139:LFX139"/>
    <mergeCell ref="LFY139:LFZ139"/>
    <mergeCell ref="LGA139:LGB139"/>
    <mergeCell ref="LES139:LET139"/>
    <mergeCell ref="LEU139:LEV139"/>
    <mergeCell ref="LEW139:LEX139"/>
    <mergeCell ref="LEY139:LEZ139"/>
    <mergeCell ref="LFA139:LFB139"/>
    <mergeCell ref="LFC139:LFD139"/>
    <mergeCell ref="LFE139:LFF139"/>
    <mergeCell ref="LFG139:LFH139"/>
    <mergeCell ref="LFI139:LFJ139"/>
    <mergeCell ref="LEA139:LEB139"/>
    <mergeCell ref="LEC139:LED139"/>
    <mergeCell ref="LEE139:LEF139"/>
    <mergeCell ref="LEG139:LEH139"/>
    <mergeCell ref="LEI139:LEJ139"/>
    <mergeCell ref="LEK139:LEL139"/>
    <mergeCell ref="LEM139:LEN139"/>
    <mergeCell ref="LEO139:LEP139"/>
    <mergeCell ref="LEQ139:LER139"/>
    <mergeCell ref="LDI139:LDJ139"/>
    <mergeCell ref="LDK139:LDL139"/>
    <mergeCell ref="LDM139:LDN139"/>
    <mergeCell ref="LDO139:LDP139"/>
    <mergeCell ref="LDQ139:LDR139"/>
    <mergeCell ref="LDS139:LDT139"/>
    <mergeCell ref="LDU139:LDV139"/>
    <mergeCell ref="LDW139:LDX139"/>
    <mergeCell ref="LDY139:LDZ139"/>
    <mergeCell ref="LCQ139:LCR139"/>
    <mergeCell ref="LCS139:LCT139"/>
    <mergeCell ref="LCU139:LCV139"/>
    <mergeCell ref="LCW139:LCX139"/>
    <mergeCell ref="LCY139:LCZ139"/>
    <mergeCell ref="LDA139:LDB139"/>
    <mergeCell ref="LDC139:LDD139"/>
    <mergeCell ref="LDE139:LDF139"/>
    <mergeCell ref="LDG139:LDH139"/>
    <mergeCell ref="LBY139:LBZ139"/>
    <mergeCell ref="LCA139:LCB139"/>
    <mergeCell ref="LCC139:LCD139"/>
    <mergeCell ref="LCE139:LCF139"/>
    <mergeCell ref="LCG139:LCH139"/>
    <mergeCell ref="LCI139:LCJ139"/>
    <mergeCell ref="LCK139:LCL139"/>
    <mergeCell ref="LCM139:LCN139"/>
    <mergeCell ref="LCO139:LCP139"/>
    <mergeCell ref="LBG139:LBH139"/>
    <mergeCell ref="LBI139:LBJ139"/>
    <mergeCell ref="LBK139:LBL139"/>
    <mergeCell ref="LBM139:LBN139"/>
    <mergeCell ref="LBO139:LBP139"/>
    <mergeCell ref="LBQ139:LBR139"/>
    <mergeCell ref="LBS139:LBT139"/>
    <mergeCell ref="LBU139:LBV139"/>
    <mergeCell ref="LBW139:LBX139"/>
    <mergeCell ref="LAO139:LAP139"/>
    <mergeCell ref="LAQ139:LAR139"/>
    <mergeCell ref="LAS139:LAT139"/>
    <mergeCell ref="LAU139:LAV139"/>
    <mergeCell ref="LAW139:LAX139"/>
    <mergeCell ref="LAY139:LAZ139"/>
    <mergeCell ref="LBA139:LBB139"/>
    <mergeCell ref="LBC139:LBD139"/>
    <mergeCell ref="LBE139:LBF139"/>
    <mergeCell ref="KZW139:KZX139"/>
    <mergeCell ref="KZY139:KZZ139"/>
    <mergeCell ref="LAA139:LAB139"/>
    <mergeCell ref="LAC139:LAD139"/>
    <mergeCell ref="LAE139:LAF139"/>
    <mergeCell ref="LAG139:LAH139"/>
    <mergeCell ref="LAI139:LAJ139"/>
    <mergeCell ref="LAK139:LAL139"/>
    <mergeCell ref="LAM139:LAN139"/>
    <mergeCell ref="KZE139:KZF139"/>
    <mergeCell ref="KZG139:KZH139"/>
    <mergeCell ref="KZI139:KZJ139"/>
    <mergeCell ref="KZK139:KZL139"/>
    <mergeCell ref="KZM139:KZN139"/>
    <mergeCell ref="KZO139:KZP139"/>
    <mergeCell ref="KZQ139:KZR139"/>
    <mergeCell ref="KZS139:KZT139"/>
    <mergeCell ref="KZU139:KZV139"/>
    <mergeCell ref="KYM139:KYN139"/>
    <mergeCell ref="KYO139:KYP139"/>
    <mergeCell ref="KYQ139:KYR139"/>
    <mergeCell ref="KYS139:KYT139"/>
    <mergeCell ref="KYU139:KYV139"/>
    <mergeCell ref="KYW139:KYX139"/>
    <mergeCell ref="KYY139:KYZ139"/>
    <mergeCell ref="KZA139:KZB139"/>
    <mergeCell ref="KZC139:KZD139"/>
    <mergeCell ref="KXU139:KXV139"/>
    <mergeCell ref="KXW139:KXX139"/>
    <mergeCell ref="KXY139:KXZ139"/>
    <mergeCell ref="KYA139:KYB139"/>
    <mergeCell ref="KYC139:KYD139"/>
    <mergeCell ref="KYE139:KYF139"/>
    <mergeCell ref="KYG139:KYH139"/>
    <mergeCell ref="KYI139:KYJ139"/>
    <mergeCell ref="KYK139:KYL139"/>
    <mergeCell ref="KXC139:KXD139"/>
    <mergeCell ref="KXE139:KXF139"/>
    <mergeCell ref="KXG139:KXH139"/>
    <mergeCell ref="KXI139:KXJ139"/>
    <mergeCell ref="KXK139:KXL139"/>
    <mergeCell ref="KXM139:KXN139"/>
    <mergeCell ref="KXO139:KXP139"/>
    <mergeCell ref="KXQ139:KXR139"/>
    <mergeCell ref="KXS139:KXT139"/>
    <mergeCell ref="KWK139:KWL139"/>
    <mergeCell ref="KWM139:KWN139"/>
    <mergeCell ref="KWO139:KWP139"/>
    <mergeCell ref="KWQ139:KWR139"/>
    <mergeCell ref="KWS139:KWT139"/>
    <mergeCell ref="KWU139:KWV139"/>
    <mergeCell ref="KWW139:KWX139"/>
    <mergeCell ref="KWY139:KWZ139"/>
    <mergeCell ref="KXA139:KXB139"/>
    <mergeCell ref="KVS139:KVT139"/>
    <mergeCell ref="KVU139:KVV139"/>
    <mergeCell ref="KVW139:KVX139"/>
    <mergeCell ref="KVY139:KVZ139"/>
    <mergeCell ref="KWA139:KWB139"/>
    <mergeCell ref="KWC139:KWD139"/>
    <mergeCell ref="KWE139:KWF139"/>
    <mergeCell ref="KWG139:KWH139"/>
    <mergeCell ref="KWI139:KWJ139"/>
    <mergeCell ref="KVA139:KVB139"/>
    <mergeCell ref="KVC139:KVD139"/>
    <mergeCell ref="KVE139:KVF139"/>
    <mergeCell ref="KVG139:KVH139"/>
    <mergeCell ref="KVI139:KVJ139"/>
    <mergeCell ref="KVK139:KVL139"/>
    <mergeCell ref="KVM139:KVN139"/>
    <mergeCell ref="KVO139:KVP139"/>
    <mergeCell ref="KVQ139:KVR139"/>
    <mergeCell ref="KUI139:KUJ139"/>
    <mergeCell ref="KUK139:KUL139"/>
    <mergeCell ref="KUM139:KUN139"/>
    <mergeCell ref="KUO139:KUP139"/>
    <mergeCell ref="KUQ139:KUR139"/>
    <mergeCell ref="KUS139:KUT139"/>
    <mergeCell ref="KUU139:KUV139"/>
    <mergeCell ref="KUW139:KUX139"/>
    <mergeCell ref="KUY139:KUZ139"/>
    <mergeCell ref="KTQ139:KTR139"/>
    <mergeCell ref="KTS139:KTT139"/>
    <mergeCell ref="KTU139:KTV139"/>
    <mergeCell ref="KTW139:KTX139"/>
    <mergeCell ref="KTY139:KTZ139"/>
    <mergeCell ref="KUA139:KUB139"/>
    <mergeCell ref="KUC139:KUD139"/>
    <mergeCell ref="KUE139:KUF139"/>
    <mergeCell ref="KUG139:KUH139"/>
    <mergeCell ref="KSY139:KSZ139"/>
    <mergeCell ref="KTA139:KTB139"/>
    <mergeCell ref="KTC139:KTD139"/>
    <mergeCell ref="KTE139:KTF139"/>
    <mergeCell ref="KTG139:KTH139"/>
    <mergeCell ref="KTI139:KTJ139"/>
    <mergeCell ref="KTK139:KTL139"/>
    <mergeCell ref="KTM139:KTN139"/>
    <mergeCell ref="KTO139:KTP139"/>
    <mergeCell ref="KSG139:KSH139"/>
    <mergeCell ref="KSI139:KSJ139"/>
    <mergeCell ref="KSK139:KSL139"/>
    <mergeCell ref="KSM139:KSN139"/>
    <mergeCell ref="KSO139:KSP139"/>
    <mergeCell ref="KSQ139:KSR139"/>
    <mergeCell ref="KSS139:KST139"/>
    <mergeCell ref="KSU139:KSV139"/>
    <mergeCell ref="KSW139:KSX139"/>
    <mergeCell ref="KRO139:KRP139"/>
    <mergeCell ref="KRQ139:KRR139"/>
    <mergeCell ref="KRS139:KRT139"/>
    <mergeCell ref="KRU139:KRV139"/>
    <mergeCell ref="KRW139:KRX139"/>
    <mergeCell ref="KRY139:KRZ139"/>
    <mergeCell ref="KSA139:KSB139"/>
    <mergeCell ref="KSC139:KSD139"/>
    <mergeCell ref="KSE139:KSF139"/>
    <mergeCell ref="KQW139:KQX139"/>
    <mergeCell ref="KQY139:KQZ139"/>
    <mergeCell ref="KRA139:KRB139"/>
    <mergeCell ref="KRC139:KRD139"/>
    <mergeCell ref="KRE139:KRF139"/>
    <mergeCell ref="KRG139:KRH139"/>
    <mergeCell ref="KRI139:KRJ139"/>
    <mergeCell ref="KRK139:KRL139"/>
    <mergeCell ref="KRM139:KRN139"/>
    <mergeCell ref="KQE139:KQF139"/>
    <mergeCell ref="KQG139:KQH139"/>
    <mergeCell ref="KQI139:KQJ139"/>
    <mergeCell ref="KQK139:KQL139"/>
    <mergeCell ref="KQM139:KQN139"/>
    <mergeCell ref="KQO139:KQP139"/>
    <mergeCell ref="KQQ139:KQR139"/>
    <mergeCell ref="KQS139:KQT139"/>
    <mergeCell ref="KQU139:KQV139"/>
    <mergeCell ref="KPM139:KPN139"/>
    <mergeCell ref="KPO139:KPP139"/>
    <mergeCell ref="KPQ139:KPR139"/>
    <mergeCell ref="KPS139:KPT139"/>
    <mergeCell ref="KPU139:KPV139"/>
    <mergeCell ref="KPW139:KPX139"/>
    <mergeCell ref="KPY139:KPZ139"/>
    <mergeCell ref="KQA139:KQB139"/>
    <mergeCell ref="KQC139:KQD139"/>
    <mergeCell ref="KOU139:KOV139"/>
    <mergeCell ref="KOW139:KOX139"/>
    <mergeCell ref="KOY139:KOZ139"/>
    <mergeCell ref="KPA139:KPB139"/>
    <mergeCell ref="KPC139:KPD139"/>
    <mergeCell ref="KPE139:KPF139"/>
    <mergeCell ref="KPG139:KPH139"/>
    <mergeCell ref="KPI139:KPJ139"/>
    <mergeCell ref="KPK139:KPL139"/>
    <mergeCell ref="KOC139:KOD139"/>
    <mergeCell ref="KOE139:KOF139"/>
    <mergeCell ref="KOG139:KOH139"/>
    <mergeCell ref="KOI139:KOJ139"/>
    <mergeCell ref="KOK139:KOL139"/>
    <mergeCell ref="KOM139:KON139"/>
    <mergeCell ref="KOO139:KOP139"/>
    <mergeCell ref="KOQ139:KOR139"/>
    <mergeCell ref="KOS139:KOT139"/>
    <mergeCell ref="KNK139:KNL139"/>
    <mergeCell ref="KNM139:KNN139"/>
    <mergeCell ref="KNO139:KNP139"/>
    <mergeCell ref="KNQ139:KNR139"/>
    <mergeCell ref="KNS139:KNT139"/>
    <mergeCell ref="KNU139:KNV139"/>
    <mergeCell ref="KNW139:KNX139"/>
    <mergeCell ref="KNY139:KNZ139"/>
    <mergeCell ref="KOA139:KOB139"/>
    <mergeCell ref="KMS139:KMT139"/>
    <mergeCell ref="KMU139:KMV139"/>
    <mergeCell ref="KMW139:KMX139"/>
    <mergeCell ref="KMY139:KMZ139"/>
    <mergeCell ref="KNA139:KNB139"/>
    <mergeCell ref="KNC139:KND139"/>
    <mergeCell ref="KNE139:KNF139"/>
    <mergeCell ref="KNG139:KNH139"/>
    <mergeCell ref="KNI139:KNJ139"/>
    <mergeCell ref="KMA139:KMB139"/>
    <mergeCell ref="KMC139:KMD139"/>
    <mergeCell ref="KME139:KMF139"/>
    <mergeCell ref="KMG139:KMH139"/>
    <mergeCell ref="KMI139:KMJ139"/>
    <mergeCell ref="KMK139:KML139"/>
    <mergeCell ref="KMM139:KMN139"/>
    <mergeCell ref="KMO139:KMP139"/>
    <mergeCell ref="KMQ139:KMR139"/>
    <mergeCell ref="KLI139:KLJ139"/>
    <mergeCell ref="KLK139:KLL139"/>
    <mergeCell ref="KLM139:KLN139"/>
    <mergeCell ref="KLO139:KLP139"/>
    <mergeCell ref="KLQ139:KLR139"/>
    <mergeCell ref="KLS139:KLT139"/>
    <mergeCell ref="KLU139:KLV139"/>
    <mergeCell ref="KLW139:KLX139"/>
    <mergeCell ref="KLY139:KLZ139"/>
    <mergeCell ref="KKQ139:KKR139"/>
    <mergeCell ref="KKS139:KKT139"/>
    <mergeCell ref="KKU139:KKV139"/>
    <mergeCell ref="KKW139:KKX139"/>
    <mergeCell ref="KKY139:KKZ139"/>
    <mergeCell ref="KLA139:KLB139"/>
    <mergeCell ref="KLC139:KLD139"/>
    <mergeCell ref="KLE139:KLF139"/>
    <mergeCell ref="KLG139:KLH139"/>
    <mergeCell ref="KJY139:KJZ139"/>
    <mergeCell ref="KKA139:KKB139"/>
    <mergeCell ref="KKC139:KKD139"/>
    <mergeCell ref="KKE139:KKF139"/>
    <mergeCell ref="KKG139:KKH139"/>
    <mergeCell ref="KKI139:KKJ139"/>
    <mergeCell ref="KKK139:KKL139"/>
    <mergeCell ref="KKM139:KKN139"/>
    <mergeCell ref="KKO139:KKP139"/>
    <mergeCell ref="KJG139:KJH139"/>
    <mergeCell ref="KJI139:KJJ139"/>
    <mergeCell ref="KJK139:KJL139"/>
    <mergeCell ref="KJM139:KJN139"/>
    <mergeCell ref="KJO139:KJP139"/>
    <mergeCell ref="KJQ139:KJR139"/>
    <mergeCell ref="KJS139:KJT139"/>
    <mergeCell ref="KJU139:KJV139"/>
    <mergeCell ref="KJW139:KJX139"/>
    <mergeCell ref="KIO139:KIP139"/>
    <mergeCell ref="KIQ139:KIR139"/>
    <mergeCell ref="KIS139:KIT139"/>
    <mergeCell ref="KIU139:KIV139"/>
    <mergeCell ref="KIW139:KIX139"/>
    <mergeCell ref="KIY139:KIZ139"/>
    <mergeCell ref="KJA139:KJB139"/>
    <mergeCell ref="KJC139:KJD139"/>
    <mergeCell ref="KJE139:KJF139"/>
    <mergeCell ref="KHW139:KHX139"/>
    <mergeCell ref="KHY139:KHZ139"/>
    <mergeCell ref="KIA139:KIB139"/>
    <mergeCell ref="KIC139:KID139"/>
    <mergeCell ref="KIE139:KIF139"/>
    <mergeCell ref="KIG139:KIH139"/>
    <mergeCell ref="KII139:KIJ139"/>
    <mergeCell ref="KIK139:KIL139"/>
    <mergeCell ref="KIM139:KIN139"/>
    <mergeCell ref="KHE139:KHF139"/>
    <mergeCell ref="KHG139:KHH139"/>
    <mergeCell ref="KHI139:KHJ139"/>
    <mergeCell ref="KHK139:KHL139"/>
    <mergeCell ref="KHM139:KHN139"/>
    <mergeCell ref="KHO139:KHP139"/>
    <mergeCell ref="KHQ139:KHR139"/>
    <mergeCell ref="KHS139:KHT139"/>
    <mergeCell ref="KHU139:KHV139"/>
    <mergeCell ref="KGM139:KGN139"/>
    <mergeCell ref="KGO139:KGP139"/>
    <mergeCell ref="KGQ139:KGR139"/>
    <mergeCell ref="KGS139:KGT139"/>
    <mergeCell ref="KGU139:KGV139"/>
    <mergeCell ref="KGW139:KGX139"/>
    <mergeCell ref="KGY139:KGZ139"/>
    <mergeCell ref="KHA139:KHB139"/>
    <mergeCell ref="KHC139:KHD139"/>
    <mergeCell ref="KFU139:KFV139"/>
    <mergeCell ref="KFW139:KFX139"/>
    <mergeCell ref="KFY139:KFZ139"/>
    <mergeCell ref="KGA139:KGB139"/>
    <mergeCell ref="KGC139:KGD139"/>
    <mergeCell ref="KGE139:KGF139"/>
    <mergeCell ref="KGG139:KGH139"/>
    <mergeCell ref="KGI139:KGJ139"/>
    <mergeCell ref="KGK139:KGL139"/>
    <mergeCell ref="KFC139:KFD139"/>
    <mergeCell ref="KFE139:KFF139"/>
    <mergeCell ref="KFG139:KFH139"/>
    <mergeCell ref="KFI139:KFJ139"/>
    <mergeCell ref="KFK139:KFL139"/>
    <mergeCell ref="KFM139:KFN139"/>
    <mergeCell ref="KFO139:KFP139"/>
    <mergeCell ref="KFQ139:KFR139"/>
    <mergeCell ref="KFS139:KFT139"/>
    <mergeCell ref="KEK139:KEL139"/>
    <mergeCell ref="KEM139:KEN139"/>
    <mergeCell ref="KEO139:KEP139"/>
    <mergeCell ref="KEQ139:KER139"/>
    <mergeCell ref="KES139:KET139"/>
    <mergeCell ref="KEU139:KEV139"/>
    <mergeCell ref="KEW139:KEX139"/>
    <mergeCell ref="KEY139:KEZ139"/>
    <mergeCell ref="KFA139:KFB139"/>
    <mergeCell ref="KDS139:KDT139"/>
    <mergeCell ref="KDU139:KDV139"/>
    <mergeCell ref="KDW139:KDX139"/>
    <mergeCell ref="KDY139:KDZ139"/>
    <mergeCell ref="KEA139:KEB139"/>
    <mergeCell ref="KEC139:KED139"/>
    <mergeCell ref="KEE139:KEF139"/>
    <mergeCell ref="KEG139:KEH139"/>
    <mergeCell ref="KEI139:KEJ139"/>
    <mergeCell ref="KDA139:KDB139"/>
    <mergeCell ref="KDC139:KDD139"/>
    <mergeCell ref="KDE139:KDF139"/>
    <mergeCell ref="KDG139:KDH139"/>
    <mergeCell ref="KDI139:KDJ139"/>
    <mergeCell ref="KDK139:KDL139"/>
    <mergeCell ref="KDM139:KDN139"/>
    <mergeCell ref="KDO139:KDP139"/>
    <mergeCell ref="KDQ139:KDR139"/>
    <mergeCell ref="KCI139:KCJ139"/>
    <mergeCell ref="KCK139:KCL139"/>
    <mergeCell ref="KCM139:KCN139"/>
    <mergeCell ref="KCO139:KCP139"/>
    <mergeCell ref="KCQ139:KCR139"/>
    <mergeCell ref="KCS139:KCT139"/>
    <mergeCell ref="KCU139:KCV139"/>
    <mergeCell ref="KCW139:KCX139"/>
    <mergeCell ref="KCY139:KCZ139"/>
    <mergeCell ref="KBQ139:KBR139"/>
    <mergeCell ref="KBS139:KBT139"/>
    <mergeCell ref="KBU139:KBV139"/>
    <mergeCell ref="KBW139:KBX139"/>
    <mergeCell ref="KBY139:KBZ139"/>
    <mergeCell ref="KCA139:KCB139"/>
    <mergeCell ref="KCC139:KCD139"/>
    <mergeCell ref="KCE139:KCF139"/>
    <mergeCell ref="KCG139:KCH139"/>
    <mergeCell ref="KAY139:KAZ139"/>
    <mergeCell ref="KBA139:KBB139"/>
    <mergeCell ref="KBC139:KBD139"/>
    <mergeCell ref="KBE139:KBF139"/>
    <mergeCell ref="KBG139:KBH139"/>
    <mergeCell ref="KBI139:KBJ139"/>
    <mergeCell ref="KBK139:KBL139"/>
    <mergeCell ref="KBM139:KBN139"/>
    <mergeCell ref="KBO139:KBP139"/>
    <mergeCell ref="KAG139:KAH139"/>
    <mergeCell ref="KAI139:KAJ139"/>
    <mergeCell ref="KAK139:KAL139"/>
    <mergeCell ref="KAM139:KAN139"/>
    <mergeCell ref="KAO139:KAP139"/>
    <mergeCell ref="KAQ139:KAR139"/>
    <mergeCell ref="KAS139:KAT139"/>
    <mergeCell ref="KAU139:KAV139"/>
    <mergeCell ref="KAW139:KAX139"/>
    <mergeCell ref="JZO139:JZP139"/>
    <mergeCell ref="JZQ139:JZR139"/>
    <mergeCell ref="JZS139:JZT139"/>
    <mergeCell ref="JZU139:JZV139"/>
    <mergeCell ref="JZW139:JZX139"/>
    <mergeCell ref="JZY139:JZZ139"/>
    <mergeCell ref="KAA139:KAB139"/>
    <mergeCell ref="KAC139:KAD139"/>
    <mergeCell ref="KAE139:KAF139"/>
    <mergeCell ref="JYW139:JYX139"/>
    <mergeCell ref="JYY139:JYZ139"/>
    <mergeCell ref="JZA139:JZB139"/>
    <mergeCell ref="JZC139:JZD139"/>
    <mergeCell ref="JZE139:JZF139"/>
    <mergeCell ref="JZG139:JZH139"/>
    <mergeCell ref="JZI139:JZJ139"/>
    <mergeCell ref="JZK139:JZL139"/>
    <mergeCell ref="JZM139:JZN139"/>
    <mergeCell ref="JYE139:JYF139"/>
    <mergeCell ref="JYG139:JYH139"/>
    <mergeCell ref="JYI139:JYJ139"/>
    <mergeCell ref="JYK139:JYL139"/>
    <mergeCell ref="JYM139:JYN139"/>
    <mergeCell ref="JYO139:JYP139"/>
    <mergeCell ref="JYQ139:JYR139"/>
    <mergeCell ref="JYS139:JYT139"/>
    <mergeCell ref="JYU139:JYV139"/>
    <mergeCell ref="JXM139:JXN139"/>
    <mergeCell ref="JXO139:JXP139"/>
    <mergeCell ref="JXQ139:JXR139"/>
    <mergeCell ref="JXS139:JXT139"/>
    <mergeCell ref="JXU139:JXV139"/>
    <mergeCell ref="JXW139:JXX139"/>
    <mergeCell ref="JXY139:JXZ139"/>
    <mergeCell ref="JYA139:JYB139"/>
    <mergeCell ref="JYC139:JYD139"/>
    <mergeCell ref="JWU139:JWV139"/>
    <mergeCell ref="JWW139:JWX139"/>
    <mergeCell ref="JWY139:JWZ139"/>
    <mergeCell ref="JXA139:JXB139"/>
    <mergeCell ref="JXC139:JXD139"/>
    <mergeCell ref="JXE139:JXF139"/>
    <mergeCell ref="JXG139:JXH139"/>
    <mergeCell ref="JXI139:JXJ139"/>
    <mergeCell ref="JXK139:JXL139"/>
    <mergeCell ref="JWC139:JWD139"/>
    <mergeCell ref="JWE139:JWF139"/>
    <mergeCell ref="JWG139:JWH139"/>
    <mergeCell ref="JWI139:JWJ139"/>
    <mergeCell ref="JWK139:JWL139"/>
    <mergeCell ref="JWM139:JWN139"/>
    <mergeCell ref="JWO139:JWP139"/>
    <mergeCell ref="JWQ139:JWR139"/>
    <mergeCell ref="JWS139:JWT139"/>
    <mergeCell ref="JVK139:JVL139"/>
    <mergeCell ref="JVM139:JVN139"/>
    <mergeCell ref="JVO139:JVP139"/>
    <mergeCell ref="JVQ139:JVR139"/>
    <mergeCell ref="JVS139:JVT139"/>
    <mergeCell ref="JVU139:JVV139"/>
    <mergeCell ref="JVW139:JVX139"/>
    <mergeCell ref="JVY139:JVZ139"/>
    <mergeCell ref="JWA139:JWB139"/>
    <mergeCell ref="JUS139:JUT139"/>
    <mergeCell ref="JUU139:JUV139"/>
    <mergeCell ref="JUW139:JUX139"/>
    <mergeCell ref="JUY139:JUZ139"/>
    <mergeCell ref="JVA139:JVB139"/>
    <mergeCell ref="JVC139:JVD139"/>
    <mergeCell ref="JVE139:JVF139"/>
    <mergeCell ref="JVG139:JVH139"/>
    <mergeCell ref="JVI139:JVJ139"/>
    <mergeCell ref="JUA139:JUB139"/>
    <mergeCell ref="JUC139:JUD139"/>
    <mergeCell ref="JUE139:JUF139"/>
    <mergeCell ref="JUG139:JUH139"/>
    <mergeCell ref="JUI139:JUJ139"/>
    <mergeCell ref="JUK139:JUL139"/>
    <mergeCell ref="JUM139:JUN139"/>
    <mergeCell ref="JUO139:JUP139"/>
    <mergeCell ref="JUQ139:JUR139"/>
    <mergeCell ref="JTI139:JTJ139"/>
    <mergeCell ref="JTK139:JTL139"/>
    <mergeCell ref="JTM139:JTN139"/>
    <mergeCell ref="JTO139:JTP139"/>
    <mergeCell ref="JTQ139:JTR139"/>
    <mergeCell ref="JTS139:JTT139"/>
    <mergeCell ref="JTU139:JTV139"/>
    <mergeCell ref="JTW139:JTX139"/>
    <mergeCell ref="JTY139:JTZ139"/>
    <mergeCell ref="JSQ139:JSR139"/>
    <mergeCell ref="JSS139:JST139"/>
    <mergeCell ref="JSU139:JSV139"/>
    <mergeCell ref="JSW139:JSX139"/>
    <mergeCell ref="JSY139:JSZ139"/>
    <mergeCell ref="JTA139:JTB139"/>
    <mergeCell ref="JTC139:JTD139"/>
    <mergeCell ref="JTE139:JTF139"/>
    <mergeCell ref="JTG139:JTH139"/>
    <mergeCell ref="JRY139:JRZ139"/>
    <mergeCell ref="JSA139:JSB139"/>
    <mergeCell ref="JSC139:JSD139"/>
    <mergeCell ref="JSE139:JSF139"/>
    <mergeCell ref="JSG139:JSH139"/>
    <mergeCell ref="JSI139:JSJ139"/>
    <mergeCell ref="JSK139:JSL139"/>
    <mergeCell ref="JSM139:JSN139"/>
    <mergeCell ref="JSO139:JSP139"/>
    <mergeCell ref="JRG139:JRH139"/>
    <mergeCell ref="JRI139:JRJ139"/>
    <mergeCell ref="JRK139:JRL139"/>
    <mergeCell ref="JRM139:JRN139"/>
    <mergeCell ref="JRO139:JRP139"/>
    <mergeCell ref="JRQ139:JRR139"/>
    <mergeCell ref="JRS139:JRT139"/>
    <mergeCell ref="JRU139:JRV139"/>
    <mergeCell ref="JRW139:JRX139"/>
    <mergeCell ref="JQO139:JQP139"/>
    <mergeCell ref="JQQ139:JQR139"/>
    <mergeCell ref="JQS139:JQT139"/>
    <mergeCell ref="JQU139:JQV139"/>
    <mergeCell ref="JQW139:JQX139"/>
    <mergeCell ref="JQY139:JQZ139"/>
    <mergeCell ref="JRA139:JRB139"/>
    <mergeCell ref="JRC139:JRD139"/>
    <mergeCell ref="JRE139:JRF139"/>
    <mergeCell ref="JPW139:JPX139"/>
    <mergeCell ref="JPY139:JPZ139"/>
    <mergeCell ref="JQA139:JQB139"/>
    <mergeCell ref="JQC139:JQD139"/>
    <mergeCell ref="JQE139:JQF139"/>
    <mergeCell ref="JQG139:JQH139"/>
    <mergeCell ref="JQI139:JQJ139"/>
    <mergeCell ref="JQK139:JQL139"/>
    <mergeCell ref="JQM139:JQN139"/>
    <mergeCell ref="JPE139:JPF139"/>
    <mergeCell ref="JPG139:JPH139"/>
    <mergeCell ref="JPI139:JPJ139"/>
    <mergeCell ref="JPK139:JPL139"/>
    <mergeCell ref="JPM139:JPN139"/>
    <mergeCell ref="JPO139:JPP139"/>
    <mergeCell ref="JPQ139:JPR139"/>
    <mergeCell ref="JPS139:JPT139"/>
    <mergeCell ref="JPU139:JPV139"/>
    <mergeCell ref="JOM139:JON139"/>
    <mergeCell ref="JOO139:JOP139"/>
    <mergeCell ref="JOQ139:JOR139"/>
    <mergeCell ref="JOS139:JOT139"/>
    <mergeCell ref="JOU139:JOV139"/>
    <mergeCell ref="JOW139:JOX139"/>
    <mergeCell ref="JOY139:JOZ139"/>
    <mergeCell ref="JPA139:JPB139"/>
    <mergeCell ref="JPC139:JPD139"/>
    <mergeCell ref="JNU139:JNV139"/>
    <mergeCell ref="JNW139:JNX139"/>
    <mergeCell ref="JNY139:JNZ139"/>
    <mergeCell ref="JOA139:JOB139"/>
    <mergeCell ref="JOC139:JOD139"/>
    <mergeCell ref="JOE139:JOF139"/>
    <mergeCell ref="JOG139:JOH139"/>
    <mergeCell ref="JOI139:JOJ139"/>
    <mergeCell ref="JOK139:JOL139"/>
    <mergeCell ref="JNC139:JND139"/>
    <mergeCell ref="JNE139:JNF139"/>
    <mergeCell ref="JNG139:JNH139"/>
    <mergeCell ref="JNI139:JNJ139"/>
    <mergeCell ref="JNK139:JNL139"/>
    <mergeCell ref="JNM139:JNN139"/>
    <mergeCell ref="JNO139:JNP139"/>
    <mergeCell ref="JNQ139:JNR139"/>
    <mergeCell ref="JNS139:JNT139"/>
    <mergeCell ref="JMK139:JML139"/>
    <mergeCell ref="JMM139:JMN139"/>
    <mergeCell ref="JMO139:JMP139"/>
    <mergeCell ref="JMQ139:JMR139"/>
    <mergeCell ref="JMS139:JMT139"/>
    <mergeCell ref="JMU139:JMV139"/>
    <mergeCell ref="JMW139:JMX139"/>
    <mergeCell ref="JMY139:JMZ139"/>
    <mergeCell ref="JNA139:JNB139"/>
    <mergeCell ref="JLS139:JLT139"/>
    <mergeCell ref="JLU139:JLV139"/>
    <mergeCell ref="JLW139:JLX139"/>
    <mergeCell ref="JLY139:JLZ139"/>
    <mergeCell ref="JMA139:JMB139"/>
    <mergeCell ref="JMC139:JMD139"/>
    <mergeCell ref="JME139:JMF139"/>
    <mergeCell ref="JMG139:JMH139"/>
    <mergeCell ref="JMI139:JMJ139"/>
    <mergeCell ref="JLA139:JLB139"/>
    <mergeCell ref="JLC139:JLD139"/>
    <mergeCell ref="JLE139:JLF139"/>
    <mergeCell ref="JLG139:JLH139"/>
    <mergeCell ref="JLI139:JLJ139"/>
    <mergeCell ref="JLK139:JLL139"/>
    <mergeCell ref="JLM139:JLN139"/>
    <mergeCell ref="JLO139:JLP139"/>
    <mergeCell ref="JLQ139:JLR139"/>
    <mergeCell ref="JKI139:JKJ139"/>
    <mergeCell ref="JKK139:JKL139"/>
    <mergeCell ref="JKM139:JKN139"/>
    <mergeCell ref="JKO139:JKP139"/>
    <mergeCell ref="JKQ139:JKR139"/>
    <mergeCell ref="JKS139:JKT139"/>
    <mergeCell ref="JKU139:JKV139"/>
    <mergeCell ref="JKW139:JKX139"/>
    <mergeCell ref="JKY139:JKZ139"/>
    <mergeCell ref="JJQ139:JJR139"/>
    <mergeCell ref="JJS139:JJT139"/>
    <mergeCell ref="JJU139:JJV139"/>
    <mergeCell ref="JJW139:JJX139"/>
    <mergeCell ref="JJY139:JJZ139"/>
    <mergeCell ref="JKA139:JKB139"/>
    <mergeCell ref="JKC139:JKD139"/>
    <mergeCell ref="JKE139:JKF139"/>
    <mergeCell ref="JKG139:JKH139"/>
    <mergeCell ref="JIY139:JIZ139"/>
    <mergeCell ref="JJA139:JJB139"/>
    <mergeCell ref="JJC139:JJD139"/>
    <mergeCell ref="JJE139:JJF139"/>
    <mergeCell ref="JJG139:JJH139"/>
    <mergeCell ref="JJI139:JJJ139"/>
    <mergeCell ref="JJK139:JJL139"/>
    <mergeCell ref="JJM139:JJN139"/>
    <mergeCell ref="JJO139:JJP139"/>
    <mergeCell ref="JIG139:JIH139"/>
    <mergeCell ref="JII139:JIJ139"/>
    <mergeCell ref="JIK139:JIL139"/>
    <mergeCell ref="JIM139:JIN139"/>
    <mergeCell ref="JIO139:JIP139"/>
    <mergeCell ref="JIQ139:JIR139"/>
    <mergeCell ref="JIS139:JIT139"/>
    <mergeCell ref="JIU139:JIV139"/>
    <mergeCell ref="JIW139:JIX139"/>
    <mergeCell ref="JHO139:JHP139"/>
    <mergeCell ref="JHQ139:JHR139"/>
    <mergeCell ref="JHS139:JHT139"/>
    <mergeCell ref="JHU139:JHV139"/>
    <mergeCell ref="JHW139:JHX139"/>
    <mergeCell ref="JHY139:JHZ139"/>
    <mergeCell ref="JIA139:JIB139"/>
    <mergeCell ref="JIC139:JID139"/>
    <mergeCell ref="JIE139:JIF139"/>
    <mergeCell ref="JGW139:JGX139"/>
    <mergeCell ref="JGY139:JGZ139"/>
    <mergeCell ref="JHA139:JHB139"/>
    <mergeCell ref="JHC139:JHD139"/>
    <mergeCell ref="JHE139:JHF139"/>
    <mergeCell ref="JHG139:JHH139"/>
    <mergeCell ref="JHI139:JHJ139"/>
    <mergeCell ref="JHK139:JHL139"/>
    <mergeCell ref="JHM139:JHN139"/>
    <mergeCell ref="JGE139:JGF139"/>
    <mergeCell ref="JGG139:JGH139"/>
    <mergeCell ref="JGI139:JGJ139"/>
    <mergeCell ref="JGK139:JGL139"/>
    <mergeCell ref="JGM139:JGN139"/>
    <mergeCell ref="JGO139:JGP139"/>
    <mergeCell ref="JGQ139:JGR139"/>
    <mergeCell ref="JGS139:JGT139"/>
    <mergeCell ref="JGU139:JGV139"/>
    <mergeCell ref="JFM139:JFN139"/>
    <mergeCell ref="JFO139:JFP139"/>
    <mergeCell ref="JFQ139:JFR139"/>
    <mergeCell ref="JFS139:JFT139"/>
    <mergeCell ref="JFU139:JFV139"/>
    <mergeCell ref="JFW139:JFX139"/>
    <mergeCell ref="JFY139:JFZ139"/>
    <mergeCell ref="JGA139:JGB139"/>
    <mergeCell ref="JGC139:JGD139"/>
    <mergeCell ref="JEU139:JEV139"/>
    <mergeCell ref="JEW139:JEX139"/>
    <mergeCell ref="JEY139:JEZ139"/>
    <mergeCell ref="JFA139:JFB139"/>
    <mergeCell ref="JFC139:JFD139"/>
    <mergeCell ref="JFE139:JFF139"/>
    <mergeCell ref="JFG139:JFH139"/>
    <mergeCell ref="JFI139:JFJ139"/>
    <mergeCell ref="JFK139:JFL139"/>
    <mergeCell ref="JEC139:JED139"/>
    <mergeCell ref="JEE139:JEF139"/>
    <mergeCell ref="JEG139:JEH139"/>
    <mergeCell ref="JEI139:JEJ139"/>
    <mergeCell ref="JEK139:JEL139"/>
    <mergeCell ref="JEM139:JEN139"/>
    <mergeCell ref="JEO139:JEP139"/>
    <mergeCell ref="JEQ139:JER139"/>
    <mergeCell ref="JES139:JET139"/>
    <mergeCell ref="JDK139:JDL139"/>
    <mergeCell ref="JDM139:JDN139"/>
    <mergeCell ref="JDO139:JDP139"/>
    <mergeCell ref="JDQ139:JDR139"/>
    <mergeCell ref="JDS139:JDT139"/>
    <mergeCell ref="JDU139:JDV139"/>
    <mergeCell ref="JDW139:JDX139"/>
    <mergeCell ref="JDY139:JDZ139"/>
    <mergeCell ref="JEA139:JEB139"/>
    <mergeCell ref="JCS139:JCT139"/>
    <mergeCell ref="JCU139:JCV139"/>
    <mergeCell ref="JCW139:JCX139"/>
    <mergeCell ref="JCY139:JCZ139"/>
    <mergeCell ref="JDA139:JDB139"/>
    <mergeCell ref="JDC139:JDD139"/>
    <mergeCell ref="JDE139:JDF139"/>
    <mergeCell ref="JDG139:JDH139"/>
    <mergeCell ref="JDI139:JDJ139"/>
    <mergeCell ref="JCA139:JCB139"/>
    <mergeCell ref="JCC139:JCD139"/>
    <mergeCell ref="JCE139:JCF139"/>
    <mergeCell ref="JCG139:JCH139"/>
    <mergeCell ref="JCI139:JCJ139"/>
    <mergeCell ref="JCK139:JCL139"/>
    <mergeCell ref="JCM139:JCN139"/>
    <mergeCell ref="JCO139:JCP139"/>
    <mergeCell ref="JCQ139:JCR139"/>
    <mergeCell ref="JBI139:JBJ139"/>
    <mergeCell ref="JBK139:JBL139"/>
    <mergeCell ref="JBM139:JBN139"/>
    <mergeCell ref="JBO139:JBP139"/>
    <mergeCell ref="JBQ139:JBR139"/>
    <mergeCell ref="JBS139:JBT139"/>
    <mergeCell ref="JBU139:JBV139"/>
    <mergeCell ref="JBW139:JBX139"/>
    <mergeCell ref="JBY139:JBZ139"/>
    <mergeCell ref="JAQ139:JAR139"/>
    <mergeCell ref="JAS139:JAT139"/>
    <mergeCell ref="JAU139:JAV139"/>
    <mergeCell ref="JAW139:JAX139"/>
    <mergeCell ref="JAY139:JAZ139"/>
    <mergeCell ref="JBA139:JBB139"/>
    <mergeCell ref="JBC139:JBD139"/>
    <mergeCell ref="JBE139:JBF139"/>
    <mergeCell ref="JBG139:JBH139"/>
    <mergeCell ref="IZY139:IZZ139"/>
    <mergeCell ref="JAA139:JAB139"/>
    <mergeCell ref="JAC139:JAD139"/>
    <mergeCell ref="JAE139:JAF139"/>
    <mergeCell ref="JAG139:JAH139"/>
    <mergeCell ref="JAI139:JAJ139"/>
    <mergeCell ref="JAK139:JAL139"/>
    <mergeCell ref="JAM139:JAN139"/>
    <mergeCell ref="JAO139:JAP139"/>
    <mergeCell ref="IZG139:IZH139"/>
    <mergeCell ref="IZI139:IZJ139"/>
    <mergeCell ref="IZK139:IZL139"/>
    <mergeCell ref="IZM139:IZN139"/>
    <mergeCell ref="IZO139:IZP139"/>
    <mergeCell ref="IZQ139:IZR139"/>
    <mergeCell ref="IZS139:IZT139"/>
    <mergeCell ref="IZU139:IZV139"/>
    <mergeCell ref="IZW139:IZX139"/>
    <mergeCell ref="IYO139:IYP139"/>
    <mergeCell ref="IYQ139:IYR139"/>
    <mergeCell ref="IYS139:IYT139"/>
    <mergeCell ref="IYU139:IYV139"/>
    <mergeCell ref="IYW139:IYX139"/>
    <mergeCell ref="IYY139:IYZ139"/>
    <mergeCell ref="IZA139:IZB139"/>
    <mergeCell ref="IZC139:IZD139"/>
    <mergeCell ref="IZE139:IZF139"/>
    <mergeCell ref="IXW139:IXX139"/>
    <mergeCell ref="IXY139:IXZ139"/>
    <mergeCell ref="IYA139:IYB139"/>
    <mergeCell ref="IYC139:IYD139"/>
    <mergeCell ref="IYE139:IYF139"/>
    <mergeCell ref="IYG139:IYH139"/>
    <mergeCell ref="IYI139:IYJ139"/>
    <mergeCell ref="IYK139:IYL139"/>
    <mergeCell ref="IYM139:IYN139"/>
    <mergeCell ref="IXE139:IXF139"/>
    <mergeCell ref="IXG139:IXH139"/>
    <mergeCell ref="IXI139:IXJ139"/>
    <mergeCell ref="IXK139:IXL139"/>
    <mergeCell ref="IXM139:IXN139"/>
    <mergeCell ref="IXO139:IXP139"/>
    <mergeCell ref="IXQ139:IXR139"/>
    <mergeCell ref="IXS139:IXT139"/>
    <mergeCell ref="IXU139:IXV139"/>
    <mergeCell ref="IWM139:IWN139"/>
    <mergeCell ref="IWO139:IWP139"/>
    <mergeCell ref="IWQ139:IWR139"/>
    <mergeCell ref="IWS139:IWT139"/>
    <mergeCell ref="IWU139:IWV139"/>
    <mergeCell ref="IWW139:IWX139"/>
    <mergeCell ref="IWY139:IWZ139"/>
    <mergeCell ref="IXA139:IXB139"/>
    <mergeCell ref="IXC139:IXD139"/>
    <mergeCell ref="IVU139:IVV139"/>
    <mergeCell ref="IVW139:IVX139"/>
    <mergeCell ref="IVY139:IVZ139"/>
    <mergeCell ref="IWA139:IWB139"/>
    <mergeCell ref="IWC139:IWD139"/>
    <mergeCell ref="IWE139:IWF139"/>
    <mergeCell ref="IWG139:IWH139"/>
    <mergeCell ref="IWI139:IWJ139"/>
    <mergeCell ref="IWK139:IWL139"/>
    <mergeCell ref="IVC139:IVD139"/>
    <mergeCell ref="IVE139:IVF139"/>
    <mergeCell ref="IVG139:IVH139"/>
    <mergeCell ref="IVI139:IVJ139"/>
    <mergeCell ref="IVK139:IVL139"/>
    <mergeCell ref="IVM139:IVN139"/>
    <mergeCell ref="IVO139:IVP139"/>
    <mergeCell ref="IVQ139:IVR139"/>
    <mergeCell ref="IVS139:IVT139"/>
    <mergeCell ref="IUK139:IUL139"/>
    <mergeCell ref="IUM139:IUN139"/>
    <mergeCell ref="IUO139:IUP139"/>
    <mergeCell ref="IUQ139:IUR139"/>
    <mergeCell ref="IUS139:IUT139"/>
    <mergeCell ref="IUU139:IUV139"/>
    <mergeCell ref="IUW139:IUX139"/>
    <mergeCell ref="IUY139:IUZ139"/>
    <mergeCell ref="IVA139:IVB139"/>
    <mergeCell ref="ITS139:ITT139"/>
    <mergeCell ref="ITU139:ITV139"/>
    <mergeCell ref="ITW139:ITX139"/>
    <mergeCell ref="ITY139:ITZ139"/>
    <mergeCell ref="IUA139:IUB139"/>
    <mergeCell ref="IUC139:IUD139"/>
    <mergeCell ref="IUE139:IUF139"/>
    <mergeCell ref="IUG139:IUH139"/>
    <mergeCell ref="IUI139:IUJ139"/>
    <mergeCell ref="ITA139:ITB139"/>
    <mergeCell ref="ITC139:ITD139"/>
    <mergeCell ref="ITE139:ITF139"/>
    <mergeCell ref="ITG139:ITH139"/>
    <mergeCell ref="ITI139:ITJ139"/>
    <mergeCell ref="ITK139:ITL139"/>
    <mergeCell ref="ITM139:ITN139"/>
    <mergeCell ref="ITO139:ITP139"/>
    <mergeCell ref="ITQ139:ITR139"/>
    <mergeCell ref="ISI139:ISJ139"/>
    <mergeCell ref="ISK139:ISL139"/>
    <mergeCell ref="ISM139:ISN139"/>
    <mergeCell ref="ISO139:ISP139"/>
    <mergeCell ref="ISQ139:ISR139"/>
    <mergeCell ref="ISS139:IST139"/>
    <mergeCell ref="ISU139:ISV139"/>
    <mergeCell ref="ISW139:ISX139"/>
    <mergeCell ref="ISY139:ISZ139"/>
    <mergeCell ref="IRQ139:IRR139"/>
    <mergeCell ref="IRS139:IRT139"/>
    <mergeCell ref="IRU139:IRV139"/>
    <mergeCell ref="IRW139:IRX139"/>
    <mergeCell ref="IRY139:IRZ139"/>
    <mergeCell ref="ISA139:ISB139"/>
    <mergeCell ref="ISC139:ISD139"/>
    <mergeCell ref="ISE139:ISF139"/>
    <mergeCell ref="ISG139:ISH139"/>
    <mergeCell ref="IQY139:IQZ139"/>
    <mergeCell ref="IRA139:IRB139"/>
    <mergeCell ref="IRC139:IRD139"/>
    <mergeCell ref="IRE139:IRF139"/>
    <mergeCell ref="IRG139:IRH139"/>
    <mergeCell ref="IRI139:IRJ139"/>
    <mergeCell ref="IRK139:IRL139"/>
    <mergeCell ref="IRM139:IRN139"/>
    <mergeCell ref="IRO139:IRP139"/>
    <mergeCell ref="IQG139:IQH139"/>
    <mergeCell ref="IQI139:IQJ139"/>
    <mergeCell ref="IQK139:IQL139"/>
    <mergeCell ref="IQM139:IQN139"/>
    <mergeCell ref="IQO139:IQP139"/>
    <mergeCell ref="IQQ139:IQR139"/>
    <mergeCell ref="IQS139:IQT139"/>
    <mergeCell ref="IQU139:IQV139"/>
    <mergeCell ref="IQW139:IQX139"/>
    <mergeCell ref="IPO139:IPP139"/>
    <mergeCell ref="IPQ139:IPR139"/>
    <mergeCell ref="IPS139:IPT139"/>
    <mergeCell ref="IPU139:IPV139"/>
    <mergeCell ref="IPW139:IPX139"/>
    <mergeCell ref="IPY139:IPZ139"/>
    <mergeCell ref="IQA139:IQB139"/>
    <mergeCell ref="IQC139:IQD139"/>
    <mergeCell ref="IQE139:IQF139"/>
    <mergeCell ref="IOW139:IOX139"/>
    <mergeCell ref="IOY139:IOZ139"/>
    <mergeCell ref="IPA139:IPB139"/>
    <mergeCell ref="IPC139:IPD139"/>
    <mergeCell ref="IPE139:IPF139"/>
    <mergeCell ref="IPG139:IPH139"/>
    <mergeCell ref="IPI139:IPJ139"/>
    <mergeCell ref="IPK139:IPL139"/>
    <mergeCell ref="IPM139:IPN139"/>
    <mergeCell ref="IOE139:IOF139"/>
    <mergeCell ref="IOG139:IOH139"/>
    <mergeCell ref="IOI139:IOJ139"/>
    <mergeCell ref="IOK139:IOL139"/>
    <mergeCell ref="IOM139:ION139"/>
    <mergeCell ref="IOO139:IOP139"/>
    <mergeCell ref="IOQ139:IOR139"/>
    <mergeCell ref="IOS139:IOT139"/>
    <mergeCell ref="IOU139:IOV139"/>
    <mergeCell ref="INM139:INN139"/>
    <mergeCell ref="INO139:INP139"/>
    <mergeCell ref="INQ139:INR139"/>
    <mergeCell ref="INS139:INT139"/>
    <mergeCell ref="INU139:INV139"/>
    <mergeCell ref="INW139:INX139"/>
    <mergeCell ref="INY139:INZ139"/>
    <mergeCell ref="IOA139:IOB139"/>
    <mergeCell ref="IOC139:IOD139"/>
    <mergeCell ref="IMU139:IMV139"/>
    <mergeCell ref="IMW139:IMX139"/>
    <mergeCell ref="IMY139:IMZ139"/>
    <mergeCell ref="INA139:INB139"/>
    <mergeCell ref="INC139:IND139"/>
    <mergeCell ref="INE139:INF139"/>
    <mergeCell ref="ING139:INH139"/>
    <mergeCell ref="INI139:INJ139"/>
    <mergeCell ref="INK139:INL139"/>
    <mergeCell ref="IMC139:IMD139"/>
    <mergeCell ref="IME139:IMF139"/>
    <mergeCell ref="IMG139:IMH139"/>
    <mergeCell ref="IMI139:IMJ139"/>
    <mergeCell ref="IMK139:IML139"/>
    <mergeCell ref="IMM139:IMN139"/>
    <mergeCell ref="IMO139:IMP139"/>
    <mergeCell ref="IMQ139:IMR139"/>
    <mergeCell ref="IMS139:IMT139"/>
    <mergeCell ref="ILK139:ILL139"/>
    <mergeCell ref="ILM139:ILN139"/>
    <mergeCell ref="ILO139:ILP139"/>
    <mergeCell ref="ILQ139:ILR139"/>
    <mergeCell ref="ILS139:ILT139"/>
    <mergeCell ref="ILU139:ILV139"/>
    <mergeCell ref="ILW139:ILX139"/>
    <mergeCell ref="ILY139:ILZ139"/>
    <mergeCell ref="IMA139:IMB139"/>
    <mergeCell ref="IKS139:IKT139"/>
    <mergeCell ref="IKU139:IKV139"/>
    <mergeCell ref="IKW139:IKX139"/>
    <mergeCell ref="IKY139:IKZ139"/>
    <mergeCell ref="ILA139:ILB139"/>
    <mergeCell ref="ILC139:ILD139"/>
    <mergeCell ref="ILE139:ILF139"/>
    <mergeCell ref="ILG139:ILH139"/>
    <mergeCell ref="ILI139:ILJ139"/>
    <mergeCell ref="IKA139:IKB139"/>
    <mergeCell ref="IKC139:IKD139"/>
    <mergeCell ref="IKE139:IKF139"/>
    <mergeCell ref="IKG139:IKH139"/>
    <mergeCell ref="IKI139:IKJ139"/>
    <mergeCell ref="IKK139:IKL139"/>
    <mergeCell ref="IKM139:IKN139"/>
    <mergeCell ref="IKO139:IKP139"/>
    <mergeCell ref="IKQ139:IKR139"/>
    <mergeCell ref="IJI139:IJJ139"/>
    <mergeCell ref="IJK139:IJL139"/>
    <mergeCell ref="IJM139:IJN139"/>
    <mergeCell ref="IJO139:IJP139"/>
    <mergeCell ref="IJQ139:IJR139"/>
    <mergeCell ref="IJS139:IJT139"/>
    <mergeCell ref="IJU139:IJV139"/>
    <mergeCell ref="IJW139:IJX139"/>
    <mergeCell ref="IJY139:IJZ139"/>
    <mergeCell ref="IIQ139:IIR139"/>
    <mergeCell ref="IIS139:IIT139"/>
    <mergeCell ref="IIU139:IIV139"/>
    <mergeCell ref="IIW139:IIX139"/>
    <mergeCell ref="IIY139:IIZ139"/>
    <mergeCell ref="IJA139:IJB139"/>
    <mergeCell ref="IJC139:IJD139"/>
    <mergeCell ref="IJE139:IJF139"/>
    <mergeCell ref="IJG139:IJH139"/>
    <mergeCell ref="IHY139:IHZ139"/>
    <mergeCell ref="IIA139:IIB139"/>
    <mergeCell ref="IIC139:IID139"/>
    <mergeCell ref="IIE139:IIF139"/>
    <mergeCell ref="IIG139:IIH139"/>
    <mergeCell ref="III139:IIJ139"/>
    <mergeCell ref="IIK139:IIL139"/>
    <mergeCell ref="IIM139:IIN139"/>
    <mergeCell ref="IIO139:IIP139"/>
    <mergeCell ref="IHG139:IHH139"/>
    <mergeCell ref="IHI139:IHJ139"/>
    <mergeCell ref="IHK139:IHL139"/>
    <mergeCell ref="IHM139:IHN139"/>
    <mergeCell ref="IHO139:IHP139"/>
    <mergeCell ref="IHQ139:IHR139"/>
    <mergeCell ref="IHS139:IHT139"/>
    <mergeCell ref="IHU139:IHV139"/>
    <mergeCell ref="IHW139:IHX139"/>
    <mergeCell ref="IGO139:IGP139"/>
    <mergeCell ref="IGQ139:IGR139"/>
    <mergeCell ref="IGS139:IGT139"/>
    <mergeCell ref="IGU139:IGV139"/>
    <mergeCell ref="IGW139:IGX139"/>
    <mergeCell ref="IGY139:IGZ139"/>
    <mergeCell ref="IHA139:IHB139"/>
    <mergeCell ref="IHC139:IHD139"/>
    <mergeCell ref="IHE139:IHF139"/>
    <mergeCell ref="IFW139:IFX139"/>
    <mergeCell ref="IFY139:IFZ139"/>
    <mergeCell ref="IGA139:IGB139"/>
    <mergeCell ref="IGC139:IGD139"/>
    <mergeCell ref="IGE139:IGF139"/>
    <mergeCell ref="IGG139:IGH139"/>
    <mergeCell ref="IGI139:IGJ139"/>
    <mergeCell ref="IGK139:IGL139"/>
    <mergeCell ref="IGM139:IGN139"/>
    <mergeCell ref="IFE139:IFF139"/>
    <mergeCell ref="IFG139:IFH139"/>
    <mergeCell ref="IFI139:IFJ139"/>
    <mergeCell ref="IFK139:IFL139"/>
    <mergeCell ref="IFM139:IFN139"/>
    <mergeCell ref="IFO139:IFP139"/>
    <mergeCell ref="IFQ139:IFR139"/>
    <mergeCell ref="IFS139:IFT139"/>
    <mergeCell ref="IFU139:IFV139"/>
    <mergeCell ref="IEM139:IEN139"/>
    <mergeCell ref="IEO139:IEP139"/>
    <mergeCell ref="IEQ139:IER139"/>
    <mergeCell ref="IES139:IET139"/>
    <mergeCell ref="IEU139:IEV139"/>
    <mergeCell ref="IEW139:IEX139"/>
    <mergeCell ref="IEY139:IEZ139"/>
    <mergeCell ref="IFA139:IFB139"/>
    <mergeCell ref="IFC139:IFD139"/>
    <mergeCell ref="IDU139:IDV139"/>
    <mergeCell ref="IDW139:IDX139"/>
    <mergeCell ref="IDY139:IDZ139"/>
    <mergeCell ref="IEA139:IEB139"/>
    <mergeCell ref="IEC139:IED139"/>
    <mergeCell ref="IEE139:IEF139"/>
    <mergeCell ref="IEG139:IEH139"/>
    <mergeCell ref="IEI139:IEJ139"/>
    <mergeCell ref="IEK139:IEL139"/>
    <mergeCell ref="IDC139:IDD139"/>
    <mergeCell ref="IDE139:IDF139"/>
    <mergeCell ref="IDG139:IDH139"/>
    <mergeCell ref="IDI139:IDJ139"/>
    <mergeCell ref="IDK139:IDL139"/>
    <mergeCell ref="IDM139:IDN139"/>
    <mergeCell ref="IDO139:IDP139"/>
    <mergeCell ref="IDQ139:IDR139"/>
    <mergeCell ref="IDS139:IDT139"/>
    <mergeCell ref="ICK139:ICL139"/>
    <mergeCell ref="ICM139:ICN139"/>
    <mergeCell ref="ICO139:ICP139"/>
    <mergeCell ref="ICQ139:ICR139"/>
    <mergeCell ref="ICS139:ICT139"/>
    <mergeCell ref="ICU139:ICV139"/>
    <mergeCell ref="ICW139:ICX139"/>
    <mergeCell ref="ICY139:ICZ139"/>
    <mergeCell ref="IDA139:IDB139"/>
    <mergeCell ref="IBS139:IBT139"/>
    <mergeCell ref="IBU139:IBV139"/>
    <mergeCell ref="IBW139:IBX139"/>
    <mergeCell ref="IBY139:IBZ139"/>
    <mergeCell ref="ICA139:ICB139"/>
    <mergeCell ref="ICC139:ICD139"/>
    <mergeCell ref="ICE139:ICF139"/>
    <mergeCell ref="ICG139:ICH139"/>
    <mergeCell ref="ICI139:ICJ139"/>
    <mergeCell ref="IBA139:IBB139"/>
    <mergeCell ref="IBC139:IBD139"/>
    <mergeCell ref="IBE139:IBF139"/>
    <mergeCell ref="IBG139:IBH139"/>
    <mergeCell ref="IBI139:IBJ139"/>
    <mergeCell ref="IBK139:IBL139"/>
    <mergeCell ref="IBM139:IBN139"/>
    <mergeCell ref="IBO139:IBP139"/>
    <mergeCell ref="IBQ139:IBR139"/>
    <mergeCell ref="IAI139:IAJ139"/>
    <mergeCell ref="IAK139:IAL139"/>
    <mergeCell ref="IAM139:IAN139"/>
    <mergeCell ref="IAO139:IAP139"/>
    <mergeCell ref="IAQ139:IAR139"/>
    <mergeCell ref="IAS139:IAT139"/>
    <mergeCell ref="IAU139:IAV139"/>
    <mergeCell ref="IAW139:IAX139"/>
    <mergeCell ref="IAY139:IAZ139"/>
    <mergeCell ref="HZQ139:HZR139"/>
    <mergeCell ref="HZS139:HZT139"/>
    <mergeCell ref="HZU139:HZV139"/>
    <mergeCell ref="HZW139:HZX139"/>
    <mergeCell ref="HZY139:HZZ139"/>
    <mergeCell ref="IAA139:IAB139"/>
    <mergeCell ref="IAC139:IAD139"/>
    <mergeCell ref="IAE139:IAF139"/>
    <mergeCell ref="IAG139:IAH139"/>
    <mergeCell ref="HYY139:HYZ139"/>
    <mergeCell ref="HZA139:HZB139"/>
    <mergeCell ref="HZC139:HZD139"/>
    <mergeCell ref="HZE139:HZF139"/>
    <mergeCell ref="HZG139:HZH139"/>
    <mergeCell ref="HZI139:HZJ139"/>
    <mergeCell ref="HZK139:HZL139"/>
    <mergeCell ref="HZM139:HZN139"/>
    <mergeCell ref="HZO139:HZP139"/>
    <mergeCell ref="HYG139:HYH139"/>
    <mergeCell ref="HYI139:HYJ139"/>
    <mergeCell ref="HYK139:HYL139"/>
    <mergeCell ref="HYM139:HYN139"/>
    <mergeCell ref="HYO139:HYP139"/>
    <mergeCell ref="HYQ139:HYR139"/>
    <mergeCell ref="HYS139:HYT139"/>
    <mergeCell ref="HYU139:HYV139"/>
    <mergeCell ref="HYW139:HYX139"/>
    <mergeCell ref="HXO139:HXP139"/>
    <mergeCell ref="HXQ139:HXR139"/>
    <mergeCell ref="HXS139:HXT139"/>
    <mergeCell ref="HXU139:HXV139"/>
    <mergeCell ref="HXW139:HXX139"/>
    <mergeCell ref="HXY139:HXZ139"/>
    <mergeCell ref="HYA139:HYB139"/>
    <mergeCell ref="HYC139:HYD139"/>
    <mergeCell ref="HYE139:HYF139"/>
    <mergeCell ref="HWW139:HWX139"/>
    <mergeCell ref="HWY139:HWZ139"/>
    <mergeCell ref="HXA139:HXB139"/>
    <mergeCell ref="HXC139:HXD139"/>
    <mergeCell ref="HXE139:HXF139"/>
    <mergeCell ref="HXG139:HXH139"/>
    <mergeCell ref="HXI139:HXJ139"/>
    <mergeCell ref="HXK139:HXL139"/>
    <mergeCell ref="HXM139:HXN139"/>
    <mergeCell ref="HWE139:HWF139"/>
    <mergeCell ref="HWG139:HWH139"/>
    <mergeCell ref="HWI139:HWJ139"/>
    <mergeCell ref="HWK139:HWL139"/>
    <mergeCell ref="HWM139:HWN139"/>
    <mergeCell ref="HWO139:HWP139"/>
    <mergeCell ref="HWQ139:HWR139"/>
    <mergeCell ref="HWS139:HWT139"/>
    <mergeCell ref="HWU139:HWV139"/>
    <mergeCell ref="HVM139:HVN139"/>
    <mergeCell ref="HVO139:HVP139"/>
    <mergeCell ref="HVQ139:HVR139"/>
    <mergeCell ref="HVS139:HVT139"/>
    <mergeCell ref="HVU139:HVV139"/>
    <mergeCell ref="HVW139:HVX139"/>
    <mergeCell ref="HVY139:HVZ139"/>
    <mergeCell ref="HWA139:HWB139"/>
    <mergeCell ref="HWC139:HWD139"/>
    <mergeCell ref="HUU139:HUV139"/>
    <mergeCell ref="HUW139:HUX139"/>
    <mergeCell ref="HUY139:HUZ139"/>
    <mergeCell ref="HVA139:HVB139"/>
    <mergeCell ref="HVC139:HVD139"/>
    <mergeCell ref="HVE139:HVF139"/>
    <mergeCell ref="HVG139:HVH139"/>
    <mergeCell ref="HVI139:HVJ139"/>
    <mergeCell ref="HVK139:HVL139"/>
    <mergeCell ref="HUC139:HUD139"/>
    <mergeCell ref="HUE139:HUF139"/>
    <mergeCell ref="HUG139:HUH139"/>
    <mergeCell ref="HUI139:HUJ139"/>
    <mergeCell ref="HUK139:HUL139"/>
    <mergeCell ref="HUM139:HUN139"/>
    <mergeCell ref="HUO139:HUP139"/>
    <mergeCell ref="HUQ139:HUR139"/>
    <mergeCell ref="HUS139:HUT139"/>
    <mergeCell ref="HTK139:HTL139"/>
    <mergeCell ref="HTM139:HTN139"/>
    <mergeCell ref="HTO139:HTP139"/>
    <mergeCell ref="HTQ139:HTR139"/>
    <mergeCell ref="HTS139:HTT139"/>
    <mergeCell ref="HTU139:HTV139"/>
    <mergeCell ref="HTW139:HTX139"/>
    <mergeCell ref="HTY139:HTZ139"/>
    <mergeCell ref="HUA139:HUB139"/>
    <mergeCell ref="HSS139:HST139"/>
    <mergeCell ref="HSU139:HSV139"/>
    <mergeCell ref="HSW139:HSX139"/>
    <mergeCell ref="HSY139:HSZ139"/>
    <mergeCell ref="HTA139:HTB139"/>
    <mergeCell ref="HTC139:HTD139"/>
    <mergeCell ref="HTE139:HTF139"/>
    <mergeCell ref="HTG139:HTH139"/>
    <mergeCell ref="HTI139:HTJ139"/>
    <mergeCell ref="HSA139:HSB139"/>
    <mergeCell ref="HSC139:HSD139"/>
    <mergeCell ref="HSE139:HSF139"/>
    <mergeCell ref="HSG139:HSH139"/>
    <mergeCell ref="HSI139:HSJ139"/>
    <mergeCell ref="HSK139:HSL139"/>
    <mergeCell ref="HSM139:HSN139"/>
    <mergeCell ref="HSO139:HSP139"/>
    <mergeCell ref="HSQ139:HSR139"/>
    <mergeCell ref="HRI139:HRJ139"/>
    <mergeCell ref="HRK139:HRL139"/>
    <mergeCell ref="HRM139:HRN139"/>
    <mergeCell ref="HRO139:HRP139"/>
    <mergeCell ref="HRQ139:HRR139"/>
    <mergeCell ref="HRS139:HRT139"/>
    <mergeCell ref="HRU139:HRV139"/>
    <mergeCell ref="HRW139:HRX139"/>
    <mergeCell ref="HRY139:HRZ139"/>
    <mergeCell ref="HQQ139:HQR139"/>
    <mergeCell ref="HQS139:HQT139"/>
    <mergeCell ref="HQU139:HQV139"/>
    <mergeCell ref="HQW139:HQX139"/>
    <mergeCell ref="HQY139:HQZ139"/>
    <mergeCell ref="HRA139:HRB139"/>
    <mergeCell ref="HRC139:HRD139"/>
    <mergeCell ref="HRE139:HRF139"/>
    <mergeCell ref="HRG139:HRH139"/>
    <mergeCell ref="HPY139:HPZ139"/>
    <mergeCell ref="HQA139:HQB139"/>
    <mergeCell ref="HQC139:HQD139"/>
    <mergeCell ref="HQE139:HQF139"/>
    <mergeCell ref="HQG139:HQH139"/>
    <mergeCell ref="HQI139:HQJ139"/>
    <mergeCell ref="HQK139:HQL139"/>
    <mergeCell ref="HQM139:HQN139"/>
    <mergeCell ref="HQO139:HQP139"/>
    <mergeCell ref="HPG139:HPH139"/>
    <mergeCell ref="HPI139:HPJ139"/>
    <mergeCell ref="HPK139:HPL139"/>
    <mergeCell ref="HPM139:HPN139"/>
    <mergeCell ref="HPO139:HPP139"/>
    <mergeCell ref="HPQ139:HPR139"/>
    <mergeCell ref="HPS139:HPT139"/>
    <mergeCell ref="HPU139:HPV139"/>
    <mergeCell ref="HPW139:HPX139"/>
    <mergeCell ref="HOO139:HOP139"/>
    <mergeCell ref="HOQ139:HOR139"/>
    <mergeCell ref="HOS139:HOT139"/>
    <mergeCell ref="HOU139:HOV139"/>
    <mergeCell ref="HOW139:HOX139"/>
    <mergeCell ref="HOY139:HOZ139"/>
    <mergeCell ref="HPA139:HPB139"/>
    <mergeCell ref="HPC139:HPD139"/>
    <mergeCell ref="HPE139:HPF139"/>
    <mergeCell ref="HNW139:HNX139"/>
    <mergeCell ref="HNY139:HNZ139"/>
    <mergeCell ref="HOA139:HOB139"/>
    <mergeCell ref="HOC139:HOD139"/>
    <mergeCell ref="HOE139:HOF139"/>
    <mergeCell ref="HOG139:HOH139"/>
    <mergeCell ref="HOI139:HOJ139"/>
    <mergeCell ref="HOK139:HOL139"/>
    <mergeCell ref="HOM139:HON139"/>
    <mergeCell ref="HNE139:HNF139"/>
    <mergeCell ref="HNG139:HNH139"/>
    <mergeCell ref="HNI139:HNJ139"/>
    <mergeCell ref="HNK139:HNL139"/>
    <mergeCell ref="HNM139:HNN139"/>
    <mergeCell ref="HNO139:HNP139"/>
    <mergeCell ref="HNQ139:HNR139"/>
    <mergeCell ref="HNS139:HNT139"/>
    <mergeCell ref="HNU139:HNV139"/>
    <mergeCell ref="HMM139:HMN139"/>
    <mergeCell ref="HMO139:HMP139"/>
    <mergeCell ref="HMQ139:HMR139"/>
    <mergeCell ref="HMS139:HMT139"/>
    <mergeCell ref="HMU139:HMV139"/>
    <mergeCell ref="HMW139:HMX139"/>
    <mergeCell ref="HMY139:HMZ139"/>
    <mergeCell ref="HNA139:HNB139"/>
    <mergeCell ref="HNC139:HND139"/>
    <mergeCell ref="HLU139:HLV139"/>
    <mergeCell ref="HLW139:HLX139"/>
    <mergeCell ref="HLY139:HLZ139"/>
    <mergeCell ref="HMA139:HMB139"/>
    <mergeCell ref="HMC139:HMD139"/>
    <mergeCell ref="HME139:HMF139"/>
    <mergeCell ref="HMG139:HMH139"/>
    <mergeCell ref="HMI139:HMJ139"/>
    <mergeCell ref="HMK139:HML139"/>
    <mergeCell ref="HLC139:HLD139"/>
    <mergeCell ref="HLE139:HLF139"/>
    <mergeCell ref="HLG139:HLH139"/>
    <mergeCell ref="HLI139:HLJ139"/>
    <mergeCell ref="HLK139:HLL139"/>
    <mergeCell ref="HLM139:HLN139"/>
    <mergeCell ref="HLO139:HLP139"/>
    <mergeCell ref="HLQ139:HLR139"/>
    <mergeCell ref="HLS139:HLT139"/>
    <mergeCell ref="HKK139:HKL139"/>
    <mergeCell ref="HKM139:HKN139"/>
    <mergeCell ref="HKO139:HKP139"/>
    <mergeCell ref="HKQ139:HKR139"/>
    <mergeCell ref="HKS139:HKT139"/>
    <mergeCell ref="HKU139:HKV139"/>
    <mergeCell ref="HKW139:HKX139"/>
    <mergeCell ref="HKY139:HKZ139"/>
    <mergeCell ref="HLA139:HLB139"/>
    <mergeCell ref="HJS139:HJT139"/>
    <mergeCell ref="HJU139:HJV139"/>
    <mergeCell ref="HJW139:HJX139"/>
    <mergeCell ref="HJY139:HJZ139"/>
    <mergeCell ref="HKA139:HKB139"/>
    <mergeCell ref="HKC139:HKD139"/>
    <mergeCell ref="HKE139:HKF139"/>
    <mergeCell ref="HKG139:HKH139"/>
    <mergeCell ref="HKI139:HKJ139"/>
    <mergeCell ref="HJA139:HJB139"/>
    <mergeCell ref="HJC139:HJD139"/>
    <mergeCell ref="HJE139:HJF139"/>
    <mergeCell ref="HJG139:HJH139"/>
    <mergeCell ref="HJI139:HJJ139"/>
    <mergeCell ref="HJK139:HJL139"/>
    <mergeCell ref="HJM139:HJN139"/>
    <mergeCell ref="HJO139:HJP139"/>
    <mergeCell ref="HJQ139:HJR139"/>
    <mergeCell ref="HII139:HIJ139"/>
    <mergeCell ref="HIK139:HIL139"/>
    <mergeCell ref="HIM139:HIN139"/>
    <mergeCell ref="HIO139:HIP139"/>
    <mergeCell ref="HIQ139:HIR139"/>
    <mergeCell ref="HIS139:HIT139"/>
    <mergeCell ref="HIU139:HIV139"/>
    <mergeCell ref="HIW139:HIX139"/>
    <mergeCell ref="HIY139:HIZ139"/>
    <mergeCell ref="HHQ139:HHR139"/>
    <mergeCell ref="HHS139:HHT139"/>
    <mergeCell ref="HHU139:HHV139"/>
    <mergeCell ref="HHW139:HHX139"/>
    <mergeCell ref="HHY139:HHZ139"/>
    <mergeCell ref="HIA139:HIB139"/>
    <mergeCell ref="HIC139:HID139"/>
    <mergeCell ref="HIE139:HIF139"/>
    <mergeCell ref="HIG139:HIH139"/>
    <mergeCell ref="HGY139:HGZ139"/>
    <mergeCell ref="HHA139:HHB139"/>
    <mergeCell ref="HHC139:HHD139"/>
    <mergeCell ref="HHE139:HHF139"/>
    <mergeCell ref="HHG139:HHH139"/>
    <mergeCell ref="HHI139:HHJ139"/>
    <mergeCell ref="HHK139:HHL139"/>
    <mergeCell ref="HHM139:HHN139"/>
    <mergeCell ref="HHO139:HHP139"/>
    <mergeCell ref="HGG139:HGH139"/>
    <mergeCell ref="HGI139:HGJ139"/>
    <mergeCell ref="HGK139:HGL139"/>
    <mergeCell ref="HGM139:HGN139"/>
    <mergeCell ref="HGO139:HGP139"/>
    <mergeCell ref="HGQ139:HGR139"/>
    <mergeCell ref="HGS139:HGT139"/>
    <mergeCell ref="HGU139:HGV139"/>
    <mergeCell ref="HGW139:HGX139"/>
    <mergeCell ref="HFO139:HFP139"/>
    <mergeCell ref="HFQ139:HFR139"/>
    <mergeCell ref="HFS139:HFT139"/>
    <mergeCell ref="HFU139:HFV139"/>
    <mergeCell ref="HFW139:HFX139"/>
    <mergeCell ref="HFY139:HFZ139"/>
    <mergeCell ref="HGA139:HGB139"/>
    <mergeCell ref="HGC139:HGD139"/>
    <mergeCell ref="HGE139:HGF139"/>
    <mergeCell ref="HEW139:HEX139"/>
    <mergeCell ref="HEY139:HEZ139"/>
    <mergeCell ref="HFA139:HFB139"/>
    <mergeCell ref="HFC139:HFD139"/>
    <mergeCell ref="HFE139:HFF139"/>
    <mergeCell ref="HFG139:HFH139"/>
    <mergeCell ref="HFI139:HFJ139"/>
    <mergeCell ref="HFK139:HFL139"/>
    <mergeCell ref="HFM139:HFN139"/>
    <mergeCell ref="HEE139:HEF139"/>
    <mergeCell ref="HEG139:HEH139"/>
    <mergeCell ref="HEI139:HEJ139"/>
    <mergeCell ref="HEK139:HEL139"/>
    <mergeCell ref="HEM139:HEN139"/>
    <mergeCell ref="HEO139:HEP139"/>
    <mergeCell ref="HEQ139:HER139"/>
    <mergeCell ref="HES139:HET139"/>
    <mergeCell ref="HEU139:HEV139"/>
    <mergeCell ref="HDM139:HDN139"/>
    <mergeCell ref="HDO139:HDP139"/>
    <mergeCell ref="HDQ139:HDR139"/>
    <mergeCell ref="HDS139:HDT139"/>
    <mergeCell ref="HDU139:HDV139"/>
    <mergeCell ref="HDW139:HDX139"/>
    <mergeCell ref="HDY139:HDZ139"/>
    <mergeCell ref="HEA139:HEB139"/>
    <mergeCell ref="HEC139:HED139"/>
    <mergeCell ref="HCU139:HCV139"/>
    <mergeCell ref="HCW139:HCX139"/>
    <mergeCell ref="HCY139:HCZ139"/>
    <mergeCell ref="HDA139:HDB139"/>
    <mergeCell ref="HDC139:HDD139"/>
    <mergeCell ref="HDE139:HDF139"/>
    <mergeCell ref="HDG139:HDH139"/>
    <mergeCell ref="HDI139:HDJ139"/>
    <mergeCell ref="HDK139:HDL139"/>
    <mergeCell ref="HCC139:HCD139"/>
    <mergeCell ref="HCE139:HCF139"/>
    <mergeCell ref="HCG139:HCH139"/>
    <mergeCell ref="HCI139:HCJ139"/>
    <mergeCell ref="HCK139:HCL139"/>
    <mergeCell ref="HCM139:HCN139"/>
    <mergeCell ref="HCO139:HCP139"/>
    <mergeCell ref="HCQ139:HCR139"/>
    <mergeCell ref="HCS139:HCT139"/>
    <mergeCell ref="HBK139:HBL139"/>
    <mergeCell ref="HBM139:HBN139"/>
    <mergeCell ref="HBO139:HBP139"/>
    <mergeCell ref="HBQ139:HBR139"/>
    <mergeCell ref="HBS139:HBT139"/>
    <mergeCell ref="HBU139:HBV139"/>
    <mergeCell ref="HBW139:HBX139"/>
    <mergeCell ref="HBY139:HBZ139"/>
    <mergeCell ref="HCA139:HCB139"/>
    <mergeCell ref="HAS139:HAT139"/>
    <mergeCell ref="HAU139:HAV139"/>
    <mergeCell ref="HAW139:HAX139"/>
    <mergeCell ref="HAY139:HAZ139"/>
    <mergeCell ref="HBA139:HBB139"/>
    <mergeCell ref="HBC139:HBD139"/>
    <mergeCell ref="HBE139:HBF139"/>
    <mergeCell ref="HBG139:HBH139"/>
    <mergeCell ref="HBI139:HBJ139"/>
    <mergeCell ref="HAA139:HAB139"/>
    <mergeCell ref="HAC139:HAD139"/>
    <mergeCell ref="HAE139:HAF139"/>
    <mergeCell ref="HAG139:HAH139"/>
    <mergeCell ref="HAI139:HAJ139"/>
    <mergeCell ref="HAK139:HAL139"/>
    <mergeCell ref="HAM139:HAN139"/>
    <mergeCell ref="HAO139:HAP139"/>
    <mergeCell ref="HAQ139:HAR139"/>
    <mergeCell ref="GZI139:GZJ139"/>
    <mergeCell ref="GZK139:GZL139"/>
    <mergeCell ref="GZM139:GZN139"/>
    <mergeCell ref="GZO139:GZP139"/>
    <mergeCell ref="GZQ139:GZR139"/>
    <mergeCell ref="GZS139:GZT139"/>
    <mergeCell ref="GZU139:GZV139"/>
    <mergeCell ref="GZW139:GZX139"/>
    <mergeCell ref="GZY139:GZZ139"/>
    <mergeCell ref="GYQ139:GYR139"/>
    <mergeCell ref="GYS139:GYT139"/>
    <mergeCell ref="GYU139:GYV139"/>
    <mergeCell ref="GYW139:GYX139"/>
    <mergeCell ref="GYY139:GYZ139"/>
    <mergeCell ref="GZA139:GZB139"/>
    <mergeCell ref="GZC139:GZD139"/>
    <mergeCell ref="GZE139:GZF139"/>
    <mergeCell ref="GZG139:GZH139"/>
    <mergeCell ref="GXY139:GXZ139"/>
    <mergeCell ref="GYA139:GYB139"/>
    <mergeCell ref="GYC139:GYD139"/>
    <mergeCell ref="GYE139:GYF139"/>
    <mergeCell ref="GYG139:GYH139"/>
    <mergeCell ref="GYI139:GYJ139"/>
    <mergeCell ref="GYK139:GYL139"/>
    <mergeCell ref="GYM139:GYN139"/>
    <mergeCell ref="GYO139:GYP139"/>
    <mergeCell ref="GXG139:GXH139"/>
    <mergeCell ref="GXI139:GXJ139"/>
    <mergeCell ref="GXK139:GXL139"/>
    <mergeCell ref="GXM139:GXN139"/>
    <mergeCell ref="GXO139:GXP139"/>
    <mergeCell ref="GXQ139:GXR139"/>
    <mergeCell ref="GXS139:GXT139"/>
    <mergeCell ref="GXU139:GXV139"/>
    <mergeCell ref="GXW139:GXX139"/>
    <mergeCell ref="GWO139:GWP139"/>
    <mergeCell ref="GWQ139:GWR139"/>
    <mergeCell ref="GWS139:GWT139"/>
    <mergeCell ref="GWU139:GWV139"/>
    <mergeCell ref="GWW139:GWX139"/>
    <mergeCell ref="GWY139:GWZ139"/>
    <mergeCell ref="GXA139:GXB139"/>
    <mergeCell ref="GXC139:GXD139"/>
    <mergeCell ref="GXE139:GXF139"/>
    <mergeCell ref="GVW139:GVX139"/>
    <mergeCell ref="GVY139:GVZ139"/>
    <mergeCell ref="GWA139:GWB139"/>
    <mergeCell ref="GWC139:GWD139"/>
    <mergeCell ref="GWE139:GWF139"/>
    <mergeCell ref="GWG139:GWH139"/>
    <mergeCell ref="GWI139:GWJ139"/>
    <mergeCell ref="GWK139:GWL139"/>
    <mergeCell ref="GWM139:GWN139"/>
    <mergeCell ref="GVE139:GVF139"/>
    <mergeCell ref="GVG139:GVH139"/>
    <mergeCell ref="GVI139:GVJ139"/>
    <mergeCell ref="GVK139:GVL139"/>
    <mergeCell ref="GVM139:GVN139"/>
    <mergeCell ref="GVO139:GVP139"/>
    <mergeCell ref="GVQ139:GVR139"/>
    <mergeCell ref="GVS139:GVT139"/>
    <mergeCell ref="GVU139:GVV139"/>
    <mergeCell ref="GUM139:GUN139"/>
    <mergeCell ref="GUO139:GUP139"/>
    <mergeCell ref="GUQ139:GUR139"/>
    <mergeCell ref="GUS139:GUT139"/>
    <mergeCell ref="GUU139:GUV139"/>
    <mergeCell ref="GUW139:GUX139"/>
    <mergeCell ref="GUY139:GUZ139"/>
    <mergeCell ref="GVA139:GVB139"/>
    <mergeCell ref="GVC139:GVD139"/>
    <mergeCell ref="GTU139:GTV139"/>
    <mergeCell ref="GTW139:GTX139"/>
    <mergeCell ref="GTY139:GTZ139"/>
    <mergeCell ref="GUA139:GUB139"/>
    <mergeCell ref="GUC139:GUD139"/>
    <mergeCell ref="GUE139:GUF139"/>
    <mergeCell ref="GUG139:GUH139"/>
    <mergeCell ref="GUI139:GUJ139"/>
    <mergeCell ref="GUK139:GUL139"/>
    <mergeCell ref="GTC139:GTD139"/>
    <mergeCell ref="GTE139:GTF139"/>
    <mergeCell ref="GTG139:GTH139"/>
    <mergeCell ref="GTI139:GTJ139"/>
    <mergeCell ref="GTK139:GTL139"/>
    <mergeCell ref="GTM139:GTN139"/>
    <mergeCell ref="GTO139:GTP139"/>
    <mergeCell ref="GTQ139:GTR139"/>
    <mergeCell ref="GTS139:GTT139"/>
    <mergeCell ref="GSK139:GSL139"/>
    <mergeCell ref="GSM139:GSN139"/>
    <mergeCell ref="GSO139:GSP139"/>
    <mergeCell ref="GSQ139:GSR139"/>
    <mergeCell ref="GSS139:GST139"/>
    <mergeCell ref="GSU139:GSV139"/>
    <mergeCell ref="GSW139:GSX139"/>
    <mergeCell ref="GSY139:GSZ139"/>
    <mergeCell ref="GTA139:GTB139"/>
    <mergeCell ref="GRS139:GRT139"/>
    <mergeCell ref="GRU139:GRV139"/>
    <mergeCell ref="GRW139:GRX139"/>
    <mergeCell ref="GRY139:GRZ139"/>
    <mergeCell ref="GSA139:GSB139"/>
    <mergeCell ref="GSC139:GSD139"/>
    <mergeCell ref="GSE139:GSF139"/>
    <mergeCell ref="GSG139:GSH139"/>
    <mergeCell ref="GSI139:GSJ139"/>
    <mergeCell ref="GRA139:GRB139"/>
    <mergeCell ref="GRC139:GRD139"/>
    <mergeCell ref="GRE139:GRF139"/>
    <mergeCell ref="GRG139:GRH139"/>
    <mergeCell ref="GRI139:GRJ139"/>
    <mergeCell ref="GRK139:GRL139"/>
    <mergeCell ref="GRM139:GRN139"/>
    <mergeCell ref="GRO139:GRP139"/>
    <mergeCell ref="GRQ139:GRR139"/>
    <mergeCell ref="GQI139:GQJ139"/>
    <mergeCell ref="GQK139:GQL139"/>
    <mergeCell ref="GQM139:GQN139"/>
    <mergeCell ref="GQO139:GQP139"/>
    <mergeCell ref="GQQ139:GQR139"/>
    <mergeCell ref="GQS139:GQT139"/>
    <mergeCell ref="GQU139:GQV139"/>
    <mergeCell ref="GQW139:GQX139"/>
    <mergeCell ref="GQY139:GQZ139"/>
    <mergeCell ref="GPQ139:GPR139"/>
    <mergeCell ref="GPS139:GPT139"/>
    <mergeCell ref="GPU139:GPV139"/>
    <mergeCell ref="GPW139:GPX139"/>
    <mergeCell ref="GPY139:GPZ139"/>
    <mergeCell ref="GQA139:GQB139"/>
    <mergeCell ref="GQC139:GQD139"/>
    <mergeCell ref="GQE139:GQF139"/>
    <mergeCell ref="GQG139:GQH139"/>
    <mergeCell ref="GOY139:GOZ139"/>
    <mergeCell ref="GPA139:GPB139"/>
    <mergeCell ref="GPC139:GPD139"/>
    <mergeCell ref="GPE139:GPF139"/>
    <mergeCell ref="GPG139:GPH139"/>
    <mergeCell ref="GPI139:GPJ139"/>
    <mergeCell ref="GPK139:GPL139"/>
    <mergeCell ref="GPM139:GPN139"/>
    <mergeCell ref="GPO139:GPP139"/>
    <mergeCell ref="GOG139:GOH139"/>
    <mergeCell ref="GOI139:GOJ139"/>
    <mergeCell ref="GOK139:GOL139"/>
    <mergeCell ref="GOM139:GON139"/>
    <mergeCell ref="GOO139:GOP139"/>
    <mergeCell ref="GOQ139:GOR139"/>
    <mergeCell ref="GOS139:GOT139"/>
    <mergeCell ref="GOU139:GOV139"/>
    <mergeCell ref="GOW139:GOX139"/>
    <mergeCell ref="GNO139:GNP139"/>
    <mergeCell ref="GNQ139:GNR139"/>
    <mergeCell ref="GNS139:GNT139"/>
    <mergeCell ref="GNU139:GNV139"/>
    <mergeCell ref="GNW139:GNX139"/>
    <mergeCell ref="GNY139:GNZ139"/>
    <mergeCell ref="GOA139:GOB139"/>
    <mergeCell ref="GOC139:GOD139"/>
    <mergeCell ref="GOE139:GOF139"/>
    <mergeCell ref="GMW139:GMX139"/>
    <mergeCell ref="GMY139:GMZ139"/>
    <mergeCell ref="GNA139:GNB139"/>
    <mergeCell ref="GNC139:GND139"/>
    <mergeCell ref="GNE139:GNF139"/>
    <mergeCell ref="GNG139:GNH139"/>
    <mergeCell ref="GNI139:GNJ139"/>
    <mergeCell ref="GNK139:GNL139"/>
    <mergeCell ref="GNM139:GNN139"/>
    <mergeCell ref="GME139:GMF139"/>
    <mergeCell ref="GMG139:GMH139"/>
    <mergeCell ref="GMI139:GMJ139"/>
    <mergeCell ref="GMK139:GML139"/>
    <mergeCell ref="GMM139:GMN139"/>
    <mergeCell ref="GMO139:GMP139"/>
    <mergeCell ref="GMQ139:GMR139"/>
    <mergeCell ref="GMS139:GMT139"/>
    <mergeCell ref="GMU139:GMV139"/>
    <mergeCell ref="GLM139:GLN139"/>
    <mergeCell ref="GLO139:GLP139"/>
    <mergeCell ref="GLQ139:GLR139"/>
    <mergeCell ref="GLS139:GLT139"/>
    <mergeCell ref="GLU139:GLV139"/>
    <mergeCell ref="GLW139:GLX139"/>
    <mergeCell ref="GLY139:GLZ139"/>
    <mergeCell ref="GMA139:GMB139"/>
    <mergeCell ref="GMC139:GMD139"/>
    <mergeCell ref="GKU139:GKV139"/>
    <mergeCell ref="GKW139:GKX139"/>
    <mergeCell ref="GKY139:GKZ139"/>
    <mergeCell ref="GLA139:GLB139"/>
    <mergeCell ref="GLC139:GLD139"/>
    <mergeCell ref="GLE139:GLF139"/>
    <mergeCell ref="GLG139:GLH139"/>
    <mergeCell ref="GLI139:GLJ139"/>
    <mergeCell ref="GLK139:GLL139"/>
    <mergeCell ref="GKC139:GKD139"/>
    <mergeCell ref="GKE139:GKF139"/>
    <mergeCell ref="GKG139:GKH139"/>
    <mergeCell ref="GKI139:GKJ139"/>
    <mergeCell ref="GKK139:GKL139"/>
    <mergeCell ref="GKM139:GKN139"/>
    <mergeCell ref="GKO139:GKP139"/>
    <mergeCell ref="GKQ139:GKR139"/>
    <mergeCell ref="GKS139:GKT139"/>
    <mergeCell ref="GJK139:GJL139"/>
    <mergeCell ref="GJM139:GJN139"/>
    <mergeCell ref="GJO139:GJP139"/>
    <mergeCell ref="GJQ139:GJR139"/>
    <mergeCell ref="GJS139:GJT139"/>
    <mergeCell ref="GJU139:GJV139"/>
    <mergeCell ref="GJW139:GJX139"/>
    <mergeCell ref="GJY139:GJZ139"/>
    <mergeCell ref="GKA139:GKB139"/>
    <mergeCell ref="GIS139:GIT139"/>
    <mergeCell ref="GIU139:GIV139"/>
    <mergeCell ref="GIW139:GIX139"/>
    <mergeCell ref="GIY139:GIZ139"/>
    <mergeCell ref="GJA139:GJB139"/>
    <mergeCell ref="GJC139:GJD139"/>
    <mergeCell ref="GJE139:GJF139"/>
    <mergeCell ref="GJG139:GJH139"/>
    <mergeCell ref="GJI139:GJJ139"/>
    <mergeCell ref="GIA139:GIB139"/>
    <mergeCell ref="GIC139:GID139"/>
    <mergeCell ref="GIE139:GIF139"/>
    <mergeCell ref="GIG139:GIH139"/>
    <mergeCell ref="GII139:GIJ139"/>
    <mergeCell ref="GIK139:GIL139"/>
    <mergeCell ref="GIM139:GIN139"/>
    <mergeCell ref="GIO139:GIP139"/>
    <mergeCell ref="GIQ139:GIR139"/>
    <mergeCell ref="GHI139:GHJ139"/>
    <mergeCell ref="GHK139:GHL139"/>
    <mergeCell ref="GHM139:GHN139"/>
    <mergeCell ref="GHO139:GHP139"/>
    <mergeCell ref="GHQ139:GHR139"/>
    <mergeCell ref="GHS139:GHT139"/>
    <mergeCell ref="GHU139:GHV139"/>
    <mergeCell ref="GHW139:GHX139"/>
    <mergeCell ref="GHY139:GHZ139"/>
    <mergeCell ref="GGQ139:GGR139"/>
    <mergeCell ref="GGS139:GGT139"/>
    <mergeCell ref="GGU139:GGV139"/>
    <mergeCell ref="GGW139:GGX139"/>
    <mergeCell ref="GGY139:GGZ139"/>
    <mergeCell ref="GHA139:GHB139"/>
    <mergeCell ref="GHC139:GHD139"/>
    <mergeCell ref="GHE139:GHF139"/>
    <mergeCell ref="GHG139:GHH139"/>
    <mergeCell ref="GFY139:GFZ139"/>
    <mergeCell ref="GGA139:GGB139"/>
    <mergeCell ref="GGC139:GGD139"/>
    <mergeCell ref="GGE139:GGF139"/>
    <mergeCell ref="GGG139:GGH139"/>
    <mergeCell ref="GGI139:GGJ139"/>
    <mergeCell ref="GGK139:GGL139"/>
    <mergeCell ref="GGM139:GGN139"/>
    <mergeCell ref="GGO139:GGP139"/>
    <mergeCell ref="GFG139:GFH139"/>
    <mergeCell ref="GFI139:GFJ139"/>
    <mergeCell ref="GFK139:GFL139"/>
    <mergeCell ref="GFM139:GFN139"/>
    <mergeCell ref="GFO139:GFP139"/>
    <mergeCell ref="GFQ139:GFR139"/>
    <mergeCell ref="GFS139:GFT139"/>
    <mergeCell ref="GFU139:GFV139"/>
    <mergeCell ref="GFW139:GFX139"/>
    <mergeCell ref="GEO139:GEP139"/>
    <mergeCell ref="GEQ139:GER139"/>
    <mergeCell ref="GES139:GET139"/>
    <mergeCell ref="GEU139:GEV139"/>
    <mergeCell ref="GEW139:GEX139"/>
    <mergeCell ref="GEY139:GEZ139"/>
    <mergeCell ref="GFA139:GFB139"/>
    <mergeCell ref="GFC139:GFD139"/>
    <mergeCell ref="GFE139:GFF139"/>
    <mergeCell ref="GDW139:GDX139"/>
    <mergeCell ref="GDY139:GDZ139"/>
    <mergeCell ref="GEA139:GEB139"/>
    <mergeCell ref="GEC139:GED139"/>
    <mergeCell ref="GEE139:GEF139"/>
    <mergeCell ref="GEG139:GEH139"/>
    <mergeCell ref="GEI139:GEJ139"/>
    <mergeCell ref="GEK139:GEL139"/>
    <mergeCell ref="GEM139:GEN139"/>
    <mergeCell ref="GDE139:GDF139"/>
    <mergeCell ref="GDG139:GDH139"/>
    <mergeCell ref="GDI139:GDJ139"/>
    <mergeCell ref="GDK139:GDL139"/>
    <mergeCell ref="GDM139:GDN139"/>
    <mergeCell ref="GDO139:GDP139"/>
    <mergeCell ref="GDQ139:GDR139"/>
    <mergeCell ref="GDS139:GDT139"/>
    <mergeCell ref="GDU139:GDV139"/>
    <mergeCell ref="GCM139:GCN139"/>
    <mergeCell ref="GCO139:GCP139"/>
    <mergeCell ref="GCQ139:GCR139"/>
    <mergeCell ref="GCS139:GCT139"/>
    <mergeCell ref="GCU139:GCV139"/>
    <mergeCell ref="GCW139:GCX139"/>
    <mergeCell ref="GCY139:GCZ139"/>
    <mergeCell ref="GDA139:GDB139"/>
    <mergeCell ref="GDC139:GDD139"/>
    <mergeCell ref="GBU139:GBV139"/>
    <mergeCell ref="GBW139:GBX139"/>
    <mergeCell ref="GBY139:GBZ139"/>
    <mergeCell ref="GCA139:GCB139"/>
    <mergeCell ref="GCC139:GCD139"/>
    <mergeCell ref="GCE139:GCF139"/>
    <mergeCell ref="GCG139:GCH139"/>
    <mergeCell ref="GCI139:GCJ139"/>
    <mergeCell ref="GCK139:GCL139"/>
    <mergeCell ref="GBC139:GBD139"/>
    <mergeCell ref="GBE139:GBF139"/>
    <mergeCell ref="GBG139:GBH139"/>
    <mergeCell ref="GBI139:GBJ139"/>
    <mergeCell ref="GBK139:GBL139"/>
    <mergeCell ref="GBM139:GBN139"/>
    <mergeCell ref="GBO139:GBP139"/>
    <mergeCell ref="GBQ139:GBR139"/>
    <mergeCell ref="GBS139:GBT139"/>
    <mergeCell ref="GAK139:GAL139"/>
    <mergeCell ref="GAM139:GAN139"/>
    <mergeCell ref="GAO139:GAP139"/>
    <mergeCell ref="GAQ139:GAR139"/>
    <mergeCell ref="GAS139:GAT139"/>
    <mergeCell ref="GAU139:GAV139"/>
    <mergeCell ref="GAW139:GAX139"/>
    <mergeCell ref="GAY139:GAZ139"/>
    <mergeCell ref="GBA139:GBB139"/>
    <mergeCell ref="FZS139:FZT139"/>
    <mergeCell ref="FZU139:FZV139"/>
    <mergeCell ref="FZW139:FZX139"/>
    <mergeCell ref="FZY139:FZZ139"/>
    <mergeCell ref="GAA139:GAB139"/>
    <mergeCell ref="GAC139:GAD139"/>
    <mergeCell ref="GAE139:GAF139"/>
    <mergeCell ref="GAG139:GAH139"/>
    <mergeCell ref="GAI139:GAJ139"/>
    <mergeCell ref="FZA139:FZB139"/>
    <mergeCell ref="FZC139:FZD139"/>
    <mergeCell ref="FZE139:FZF139"/>
    <mergeCell ref="FZG139:FZH139"/>
    <mergeCell ref="FZI139:FZJ139"/>
    <mergeCell ref="FZK139:FZL139"/>
    <mergeCell ref="FZM139:FZN139"/>
    <mergeCell ref="FZO139:FZP139"/>
    <mergeCell ref="FZQ139:FZR139"/>
    <mergeCell ref="FYI139:FYJ139"/>
    <mergeCell ref="FYK139:FYL139"/>
    <mergeCell ref="FYM139:FYN139"/>
    <mergeCell ref="FYO139:FYP139"/>
    <mergeCell ref="FYQ139:FYR139"/>
    <mergeCell ref="FYS139:FYT139"/>
    <mergeCell ref="FYU139:FYV139"/>
    <mergeCell ref="FYW139:FYX139"/>
    <mergeCell ref="FYY139:FYZ139"/>
    <mergeCell ref="FXQ139:FXR139"/>
    <mergeCell ref="FXS139:FXT139"/>
    <mergeCell ref="FXU139:FXV139"/>
    <mergeCell ref="FXW139:FXX139"/>
    <mergeCell ref="FXY139:FXZ139"/>
    <mergeCell ref="FYA139:FYB139"/>
    <mergeCell ref="FYC139:FYD139"/>
    <mergeCell ref="FYE139:FYF139"/>
    <mergeCell ref="FYG139:FYH139"/>
    <mergeCell ref="FWY139:FWZ139"/>
    <mergeCell ref="FXA139:FXB139"/>
    <mergeCell ref="FXC139:FXD139"/>
    <mergeCell ref="FXE139:FXF139"/>
    <mergeCell ref="FXG139:FXH139"/>
    <mergeCell ref="FXI139:FXJ139"/>
    <mergeCell ref="FXK139:FXL139"/>
    <mergeCell ref="FXM139:FXN139"/>
    <mergeCell ref="FXO139:FXP139"/>
    <mergeCell ref="FWG139:FWH139"/>
    <mergeCell ref="FWI139:FWJ139"/>
    <mergeCell ref="FWK139:FWL139"/>
    <mergeCell ref="FWM139:FWN139"/>
    <mergeCell ref="FWO139:FWP139"/>
    <mergeCell ref="FWQ139:FWR139"/>
    <mergeCell ref="FWS139:FWT139"/>
    <mergeCell ref="FWU139:FWV139"/>
    <mergeCell ref="FWW139:FWX139"/>
    <mergeCell ref="FVO139:FVP139"/>
    <mergeCell ref="FVQ139:FVR139"/>
    <mergeCell ref="FVS139:FVT139"/>
    <mergeCell ref="FVU139:FVV139"/>
    <mergeCell ref="FVW139:FVX139"/>
    <mergeCell ref="FVY139:FVZ139"/>
    <mergeCell ref="FWA139:FWB139"/>
    <mergeCell ref="FWC139:FWD139"/>
    <mergeCell ref="FWE139:FWF139"/>
    <mergeCell ref="FUW139:FUX139"/>
    <mergeCell ref="FUY139:FUZ139"/>
    <mergeCell ref="FVA139:FVB139"/>
    <mergeCell ref="FVC139:FVD139"/>
    <mergeCell ref="FVE139:FVF139"/>
    <mergeCell ref="FVG139:FVH139"/>
    <mergeCell ref="FVI139:FVJ139"/>
    <mergeCell ref="FVK139:FVL139"/>
    <mergeCell ref="FVM139:FVN139"/>
    <mergeCell ref="FUE139:FUF139"/>
    <mergeCell ref="FUG139:FUH139"/>
    <mergeCell ref="FUI139:FUJ139"/>
    <mergeCell ref="FUK139:FUL139"/>
    <mergeCell ref="FUM139:FUN139"/>
    <mergeCell ref="FUO139:FUP139"/>
    <mergeCell ref="FUQ139:FUR139"/>
    <mergeCell ref="FUS139:FUT139"/>
    <mergeCell ref="FUU139:FUV139"/>
    <mergeCell ref="FTM139:FTN139"/>
    <mergeCell ref="FTO139:FTP139"/>
    <mergeCell ref="FTQ139:FTR139"/>
    <mergeCell ref="FTS139:FTT139"/>
    <mergeCell ref="FTU139:FTV139"/>
    <mergeCell ref="FTW139:FTX139"/>
    <mergeCell ref="FTY139:FTZ139"/>
    <mergeCell ref="FUA139:FUB139"/>
    <mergeCell ref="FUC139:FUD139"/>
    <mergeCell ref="FSU139:FSV139"/>
    <mergeCell ref="FSW139:FSX139"/>
    <mergeCell ref="FSY139:FSZ139"/>
    <mergeCell ref="FTA139:FTB139"/>
    <mergeCell ref="FTC139:FTD139"/>
    <mergeCell ref="FTE139:FTF139"/>
    <mergeCell ref="FTG139:FTH139"/>
    <mergeCell ref="FTI139:FTJ139"/>
    <mergeCell ref="FTK139:FTL139"/>
    <mergeCell ref="FSC139:FSD139"/>
    <mergeCell ref="FSE139:FSF139"/>
    <mergeCell ref="FSG139:FSH139"/>
    <mergeCell ref="FSI139:FSJ139"/>
    <mergeCell ref="FSK139:FSL139"/>
    <mergeCell ref="FSM139:FSN139"/>
    <mergeCell ref="FSO139:FSP139"/>
    <mergeCell ref="FSQ139:FSR139"/>
    <mergeCell ref="FSS139:FST139"/>
    <mergeCell ref="FRK139:FRL139"/>
    <mergeCell ref="FRM139:FRN139"/>
    <mergeCell ref="FRO139:FRP139"/>
    <mergeCell ref="FRQ139:FRR139"/>
    <mergeCell ref="FRS139:FRT139"/>
    <mergeCell ref="FRU139:FRV139"/>
    <mergeCell ref="FRW139:FRX139"/>
    <mergeCell ref="FRY139:FRZ139"/>
    <mergeCell ref="FSA139:FSB139"/>
    <mergeCell ref="FQS139:FQT139"/>
    <mergeCell ref="FQU139:FQV139"/>
    <mergeCell ref="FQW139:FQX139"/>
    <mergeCell ref="FQY139:FQZ139"/>
    <mergeCell ref="FRA139:FRB139"/>
    <mergeCell ref="FRC139:FRD139"/>
    <mergeCell ref="FRE139:FRF139"/>
    <mergeCell ref="FRG139:FRH139"/>
    <mergeCell ref="FRI139:FRJ139"/>
    <mergeCell ref="FQA139:FQB139"/>
    <mergeCell ref="FQC139:FQD139"/>
    <mergeCell ref="FQE139:FQF139"/>
    <mergeCell ref="FQG139:FQH139"/>
    <mergeCell ref="FQI139:FQJ139"/>
    <mergeCell ref="FQK139:FQL139"/>
    <mergeCell ref="FQM139:FQN139"/>
    <mergeCell ref="FQO139:FQP139"/>
    <mergeCell ref="FQQ139:FQR139"/>
    <mergeCell ref="FPI139:FPJ139"/>
    <mergeCell ref="FPK139:FPL139"/>
    <mergeCell ref="FPM139:FPN139"/>
    <mergeCell ref="FPO139:FPP139"/>
    <mergeCell ref="FPQ139:FPR139"/>
    <mergeCell ref="FPS139:FPT139"/>
    <mergeCell ref="FPU139:FPV139"/>
    <mergeCell ref="FPW139:FPX139"/>
    <mergeCell ref="FPY139:FPZ139"/>
    <mergeCell ref="FOQ139:FOR139"/>
    <mergeCell ref="FOS139:FOT139"/>
    <mergeCell ref="FOU139:FOV139"/>
    <mergeCell ref="FOW139:FOX139"/>
    <mergeCell ref="FOY139:FOZ139"/>
    <mergeCell ref="FPA139:FPB139"/>
    <mergeCell ref="FPC139:FPD139"/>
    <mergeCell ref="FPE139:FPF139"/>
    <mergeCell ref="FPG139:FPH139"/>
    <mergeCell ref="FNY139:FNZ139"/>
    <mergeCell ref="FOA139:FOB139"/>
    <mergeCell ref="FOC139:FOD139"/>
    <mergeCell ref="FOE139:FOF139"/>
    <mergeCell ref="FOG139:FOH139"/>
    <mergeCell ref="FOI139:FOJ139"/>
    <mergeCell ref="FOK139:FOL139"/>
    <mergeCell ref="FOM139:FON139"/>
    <mergeCell ref="FOO139:FOP139"/>
    <mergeCell ref="FNG139:FNH139"/>
    <mergeCell ref="FNI139:FNJ139"/>
    <mergeCell ref="FNK139:FNL139"/>
    <mergeCell ref="FNM139:FNN139"/>
    <mergeCell ref="FNO139:FNP139"/>
    <mergeCell ref="FNQ139:FNR139"/>
    <mergeCell ref="FNS139:FNT139"/>
    <mergeCell ref="FNU139:FNV139"/>
    <mergeCell ref="FNW139:FNX139"/>
    <mergeCell ref="FMO139:FMP139"/>
    <mergeCell ref="FMQ139:FMR139"/>
    <mergeCell ref="FMS139:FMT139"/>
    <mergeCell ref="FMU139:FMV139"/>
    <mergeCell ref="FMW139:FMX139"/>
    <mergeCell ref="FMY139:FMZ139"/>
    <mergeCell ref="FNA139:FNB139"/>
    <mergeCell ref="FNC139:FND139"/>
    <mergeCell ref="FNE139:FNF139"/>
    <mergeCell ref="FLW139:FLX139"/>
    <mergeCell ref="FLY139:FLZ139"/>
    <mergeCell ref="FMA139:FMB139"/>
    <mergeCell ref="FMC139:FMD139"/>
    <mergeCell ref="FME139:FMF139"/>
    <mergeCell ref="FMG139:FMH139"/>
    <mergeCell ref="FMI139:FMJ139"/>
    <mergeCell ref="FMK139:FML139"/>
    <mergeCell ref="FMM139:FMN139"/>
    <mergeCell ref="FLE139:FLF139"/>
    <mergeCell ref="FLG139:FLH139"/>
    <mergeCell ref="FLI139:FLJ139"/>
    <mergeCell ref="FLK139:FLL139"/>
    <mergeCell ref="FLM139:FLN139"/>
    <mergeCell ref="FLO139:FLP139"/>
    <mergeCell ref="FLQ139:FLR139"/>
    <mergeCell ref="FLS139:FLT139"/>
    <mergeCell ref="FLU139:FLV139"/>
    <mergeCell ref="FKM139:FKN139"/>
    <mergeCell ref="FKO139:FKP139"/>
    <mergeCell ref="FKQ139:FKR139"/>
    <mergeCell ref="FKS139:FKT139"/>
    <mergeCell ref="FKU139:FKV139"/>
    <mergeCell ref="FKW139:FKX139"/>
    <mergeCell ref="FKY139:FKZ139"/>
    <mergeCell ref="FLA139:FLB139"/>
    <mergeCell ref="FLC139:FLD139"/>
    <mergeCell ref="FJU139:FJV139"/>
    <mergeCell ref="FJW139:FJX139"/>
    <mergeCell ref="FJY139:FJZ139"/>
    <mergeCell ref="FKA139:FKB139"/>
    <mergeCell ref="FKC139:FKD139"/>
    <mergeCell ref="FKE139:FKF139"/>
    <mergeCell ref="FKG139:FKH139"/>
    <mergeCell ref="FKI139:FKJ139"/>
    <mergeCell ref="FKK139:FKL139"/>
    <mergeCell ref="FJC139:FJD139"/>
    <mergeCell ref="FJE139:FJF139"/>
    <mergeCell ref="FJG139:FJH139"/>
    <mergeCell ref="FJI139:FJJ139"/>
    <mergeCell ref="FJK139:FJL139"/>
    <mergeCell ref="FJM139:FJN139"/>
    <mergeCell ref="FJO139:FJP139"/>
    <mergeCell ref="FJQ139:FJR139"/>
    <mergeCell ref="FJS139:FJT139"/>
    <mergeCell ref="FIK139:FIL139"/>
    <mergeCell ref="FIM139:FIN139"/>
    <mergeCell ref="FIO139:FIP139"/>
    <mergeCell ref="FIQ139:FIR139"/>
    <mergeCell ref="FIS139:FIT139"/>
    <mergeCell ref="FIU139:FIV139"/>
    <mergeCell ref="FIW139:FIX139"/>
    <mergeCell ref="FIY139:FIZ139"/>
    <mergeCell ref="FJA139:FJB139"/>
    <mergeCell ref="FHS139:FHT139"/>
    <mergeCell ref="FHU139:FHV139"/>
    <mergeCell ref="FHW139:FHX139"/>
    <mergeCell ref="FHY139:FHZ139"/>
    <mergeCell ref="FIA139:FIB139"/>
    <mergeCell ref="FIC139:FID139"/>
    <mergeCell ref="FIE139:FIF139"/>
    <mergeCell ref="FIG139:FIH139"/>
    <mergeCell ref="FII139:FIJ139"/>
    <mergeCell ref="FHA139:FHB139"/>
    <mergeCell ref="FHC139:FHD139"/>
    <mergeCell ref="FHE139:FHF139"/>
    <mergeCell ref="FHG139:FHH139"/>
    <mergeCell ref="FHI139:FHJ139"/>
    <mergeCell ref="FHK139:FHL139"/>
    <mergeCell ref="FHM139:FHN139"/>
    <mergeCell ref="FHO139:FHP139"/>
    <mergeCell ref="FHQ139:FHR139"/>
    <mergeCell ref="FGI139:FGJ139"/>
    <mergeCell ref="FGK139:FGL139"/>
    <mergeCell ref="FGM139:FGN139"/>
    <mergeCell ref="FGO139:FGP139"/>
    <mergeCell ref="FGQ139:FGR139"/>
    <mergeCell ref="FGS139:FGT139"/>
    <mergeCell ref="FGU139:FGV139"/>
    <mergeCell ref="FGW139:FGX139"/>
    <mergeCell ref="FGY139:FGZ139"/>
    <mergeCell ref="FFQ139:FFR139"/>
    <mergeCell ref="FFS139:FFT139"/>
    <mergeCell ref="FFU139:FFV139"/>
    <mergeCell ref="FFW139:FFX139"/>
    <mergeCell ref="FFY139:FFZ139"/>
    <mergeCell ref="FGA139:FGB139"/>
    <mergeCell ref="FGC139:FGD139"/>
    <mergeCell ref="FGE139:FGF139"/>
    <mergeCell ref="FGG139:FGH139"/>
    <mergeCell ref="FEY139:FEZ139"/>
    <mergeCell ref="FFA139:FFB139"/>
    <mergeCell ref="FFC139:FFD139"/>
    <mergeCell ref="FFE139:FFF139"/>
    <mergeCell ref="FFG139:FFH139"/>
    <mergeCell ref="FFI139:FFJ139"/>
    <mergeCell ref="FFK139:FFL139"/>
    <mergeCell ref="FFM139:FFN139"/>
    <mergeCell ref="FFO139:FFP139"/>
    <mergeCell ref="FEG139:FEH139"/>
    <mergeCell ref="FEI139:FEJ139"/>
    <mergeCell ref="FEK139:FEL139"/>
    <mergeCell ref="FEM139:FEN139"/>
    <mergeCell ref="FEO139:FEP139"/>
    <mergeCell ref="FEQ139:FER139"/>
    <mergeCell ref="FES139:FET139"/>
    <mergeCell ref="FEU139:FEV139"/>
    <mergeCell ref="FEW139:FEX139"/>
    <mergeCell ref="FDO139:FDP139"/>
    <mergeCell ref="FDQ139:FDR139"/>
    <mergeCell ref="FDS139:FDT139"/>
    <mergeCell ref="FDU139:FDV139"/>
    <mergeCell ref="FDW139:FDX139"/>
    <mergeCell ref="FDY139:FDZ139"/>
    <mergeCell ref="FEA139:FEB139"/>
    <mergeCell ref="FEC139:FED139"/>
    <mergeCell ref="FEE139:FEF139"/>
    <mergeCell ref="FCW139:FCX139"/>
    <mergeCell ref="FCY139:FCZ139"/>
    <mergeCell ref="FDA139:FDB139"/>
    <mergeCell ref="FDC139:FDD139"/>
    <mergeCell ref="FDE139:FDF139"/>
    <mergeCell ref="FDG139:FDH139"/>
    <mergeCell ref="FDI139:FDJ139"/>
    <mergeCell ref="FDK139:FDL139"/>
    <mergeCell ref="FDM139:FDN139"/>
    <mergeCell ref="FCE139:FCF139"/>
    <mergeCell ref="FCG139:FCH139"/>
    <mergeCell ref="FCI139:FCJ139"/>
    <mergeCell ref="FCK139:FCL139"/>
    <mergeCell ref="FCM139:FCN139"/>
    <mergeCell ref="FCO139:FCP139"/>
    <mergeCell ref="FCQ139:FCR139"/>
    <mergeCell ref="FCS139:FCT139"/>
    <mergeCell ref="FCU139:FCV139"/>
    <mergeCell ref="FBM139:FBN139"/>
    <mergeCell ref="FBO139:FBP139"/>
    <mergeCell ref="FBQ139:FBR139"/>
    <mergeCell ref="FBS139:FBT139"/>
    <mergeCell ref="FBU139:FBV139"/>
    <mergeCell ref="FBW139:FBX139"/>
    <mergeCell ref="FBY139:FBZ139"/>
    <mergeCell ref="FCA139:FCB139"/>
    <mergeCell ref="FCC139:FCD139"/>
    <mergeCell ref="FAU139:FAV139"/>
    <mergeCell ref="FAW139:FAX139"/>
    <mergeCell ref="FAY139:FAZ139"/>
    <mergeCell ref="FBA139:FBB139"/>
    <mergeCell ref="FBC139:FBD139"/>
    <mergeCell ref="FBE139:FBF139"/>
    <mergeCell ref="FBG139:FBH139"/>
    <mergeCell ref="FBI139:FBJ139"/>
    <mergeCell ref="FBK139:FBL139"/>
    <mergeCell ref="FAC139:FAD139"/>
    <mergeCell ref="FAE139:FAF139"/>
    <mergeCell ref="FAG139:FAH139"/>
    <mergeCell ref="FAI139:FAJ139"/>
    <mergeCell ref="FAK139:FAL139"/>
    <mergeCell ref="FAM139:FAN139"/>
    <mergeCell ref="FAO139:FAP139"/>
    <mergeCell ref="FAQ139:FAR139"/>
    <mergeCell ref="FAS139:FAT139"/>
    <mergeCell ref="EZK139:EZL139"/>
    <mergeCell ref="EZM139:EZN139"/>
    <mergeCell ref="EZO139:EZP139"/>
    <mergeCell ref="EZQ139:EZR139"/>
    <mergeCell ref="EZS139:EZT139"/>
    <mergeCell ref="EZU139:EZV139"/>
    <mergeCell ref="EZW139:EZX139"/>
    <mergeCell ref="EZY139:EZZ139"/>
    <mergeCell ref="FAA139:FAB139"/>
    <mergeCell ref="EYS139:EYT139"/>
    <mergeCell ref="EYU139:EYV139"/>
    <mergeCell ref="EYW139:EYX139"/>
    <mergeCell ref="EYY139:EYZ139"/>
    <mergeCell ref="EZA139:EZB139"/>
    <mergeCell ref="EZC139:EZD139"/>
    <mergeCell ref="EZE139:EZF139"/>
    <mergeCell ref="EZG139:EZH139"/>
    <mergeCell ref="EZI139:EZJ139"/>
    <mergeCell ref="EYA139:EYB139"/>
    <mergeCell ref="EYC139:EYD139"/>
    <mergeCell ref="EYE139:EYF139"/>
    <mergeCell ref="EYG139:EYH139"/>
    <mergeCell ref="EYI139:EYJ139"/>
    <mergeCell ref="EYK139:EYL139"/>
    <mergeCell ref="EYM139:EYN139"/>
    <mergeCell ref="EYO139:EYP139"/>
    <mergeCell ref="EYQ139:EYR139"/>
    <mergeCell ref="EXI139:EXJ139"/>
    <mergeCell ref="EXK139:EXL139"/>
    <mergeCell ref="EXM139:EXN139"/>
    <mergeCell ref="EXO139:EXP139"/>
    <mergeCell ref="EXQ139:EXR139"/>
    <mergeCell ref="EXS139:EXT139"/>
    <mergeCell ref="EXU139:EXV139"/>
    <mergeCell ref="EXW139:EXX139"/>
    <mergeCell ref="EXY139:EXZ139"/>
    <mergeCell ref="EWQ139:EWR139"/>
    <mergeCell ref="EWS139:EWT139"/>
    <mergeCell ref="EWU139:EWV139"/>
    <mergeCell ref="EWW139:EWX139"/>
    <mergeCell ref="EWY139:EWZ139"/>
    <mergeCell ref="EXA139:EXB139"/>
    <mergeCell ref="EXC139:EXD139"/>
    <mergeCell ref="EXE139:EXF139"/>
    <mergeCell ref="EXG139:EXH139"/>
    <mergeCell ref="EVY139:EVZ139"/>
    <mergeCell ref="EWA139:EWB139"/>
    <mergeCell ref="EWC139:EWD139"/>
    <mergeCell ref="EWE139:EWF139"/>
    <mergeCell ref="EWG139:EWH139"/>
    <mergeCell ref="EWI139:EWJ139"/>
    <mergeCell ref="EWK139:EWL139"/>
    <mergeCell ref="EWM139:EWN139"/>
    <mergeCell ref="EWO139:EWP139"/>
    <mergeCell ref="EVG139:EVH139"/>
    <mergeCell ref="EVI139:EVJ139"/>
    <mergeCell ref="EVK139:EVL139"/>
    <mergeCell ref="EVM139:EVN139"/>
    <mergeCell ref="EVO139:EVP139"/>
    <mergeCell ref="EVQ139:EVR139"/>
    <mergeCell ref="EVS139:EVT139"/>
    <mergeCell ref="EVU139:EVV139"/>
    <mergeCell ref="EVW139:EVX139"/>
    <mergeCell ref="EUO139:EUP139"/>
    <mergeCell ref="EUQ139:EUR139"/>
    <mergeCell ref="EUS139:EUT139"/>
    <mergeCell ref="EUU139:EUV139"/>
    <mergeCell ref="EUW139:EUX139"/>
    <mergeCell ref="EUY139:EUZ139"/>
    <mergeCell ref="EVA139:EVB139"/>
    <mergeCell ref="EVC139:EVD139"/>
    <mergeCell ref="EVE139:EVF139"/>
    <mergeCell ref="ETW139:ETX139"/>
    <mergeCell ref="ETY139:ETZ139"/>
    <mergeCell ref="EUA139:EUB139"/>
    <mergeCell ref="EUC139:EUD139"/>
    <mergeCell ref="EUE139:EUF139"/>
    <mergeCell ref="EUG139:EUH139"/>
    <mergeCell ref="EUI139:EUJ139"/>
    <mergeCell ref="EUK139:EUL139"/>
    <mergeCell ref="EUM139:EUN139"/>
    <mergeCell ref="ETE139:ETF139"/>
    <mergeCell ref="ETG139:ETH139"/>
    <mergeCell ref="ETI139:ETJ139"/>
    <mergeCell ref="ETK139:ETL139"/>
    <mergeCell ref="ETM139:ETN139"/>
    <mergeCell ref="ETO139:ETP139"/>
    <mergeCell ref="ETQ139:ETR139"/>
    <mergeCell ref="ETS139:ETT139"/>
    <mergeCell ref="ETU139:ETV139"/>
    <mergeCell ref="ESM139:ESN139"/>
    <mergeCell ref="ESO139:ESP139"/>
    <mergeCell ref="ESQ139:ESR139"/>
    <mergeCell ref="ESS139:EST139"/>
    <mergeCell ref="ESU139:ESV139"/>
    <mergeCell ref="ESW139:ESX139"/>
    <mergeCell ref="ESY139:ESZ139"/>
    <mergeCell ref="ETA139:ETB139"/>
    <mergeCell ref="ETC139:ETD139"/>
    <mergeCell ref="ERU139:ERV139"/>
    <mergeCell ref="ERW139:ERX139"/>
    <mergeCell ref="ERY139:ERZ139"/>
    <mergeCell ref="ESA139:ESB139"/>
    <mergeCell ref="ESC139:ESD139"/>
    <mergeCell ref="ESE139:ESF139"/>
    <mergeCell ref="ESG139:ESH139"/>
    <mergeCell ref="ESI139:ESJ139"/>
    <mergeCell ref="ESK139:ESL139"/>
    <mergeCell ref="ERC139:ERD139"/>
    <mergeCell ref="ERE139:ERF139"/>
    <mergeCell ref="ERG139:ERH139"/>
    <mergeCell ref="ERI139:ERJ139"/>
    <mergeCell ref="ERK139:ERL139"/>
    <mergeCell ref="ERM139:ERN139"/>
    <mergeCell ref="ERO139:ERP139"/>
    <mergeCell ref="ERQ139:ERR139"/>
    <mergeCell ref="ERS139:ERT139"/>
    <mergeCell ref="EQK139:EQL139"/>
    <mergeCell ref="EQM139:EQN139"/>
    <mergeCell ref="EQO139:EQP139"/>
    <mergeCell ref="EQQ139:EQR139"/>
    <mergeCell ref="EQS139:EQT139"/>
    <mergeCell ref="EQU139:EQV139"/>
    <mergeCell ref="EQW139:EQX139"/>
    <mergeCell ref="EQY139:EQZ139"/>
    <mergeCell ref="ERA139:ERB139"/>
    <mergeCell ref="EPS139:EPT139"/>
    <mergeCell ref="EPU139:EPV139"/>
    <mergeCell ref="EPW139:EPX139"/>
    <mergeCell ref="EPY139:EPZ139"/>
    <mergeCell ref="EQA139:EQB139"/>
    <mergeCell ref="EQC139:EQD139"/>
    <mergeCell ref="EQE139:EQF139"/>
    <mergeCell ref="EQG139:EQH139"/>
    <mergeCell ref="EQI139:EQJ139"/>
    <mergeCell ref="EPA139:EPB139"/>
    <mergeCell ref="EPC139:EPD139"/>
    <mergeCell ref="EPE139:EPF139"/>
    <mergeCell ref="EPG139:EPH139"/>
    <mergeCell ref="EPI139:EPJ139"/>
    <mergeCell ref="EPK139:EPL139"/>
    <mergeCell ref="EPM139:EPN139"/>
    <mergeCell ref="EPO139:EPP139"/>
    <mergeCell ref="EPQ139:EPR139"/>
    <mergeCell ref="EOI139:EOJ139"/>
    <mergeCell ref="EOK139:EOL139"/>
    <mergeCell ref="EOM139:EON139"/>
    <mergeCell ref="EOO139:EOP139"/>
    <mergeCell ref="EOQ139:EOR139"/>
    <mergeCell ref="EOS139:EOT139"/>
    <mergeCell ref="EOU139:EOV139"/>
    <mergeCell ref="EOW139:EOX139"/>
    <mergeCell ref="EOY139:EOZ139"/>
    <mergeCell ref="ENQ139:ENR139"/>
    <mergeCell ref="ENS139:ENT139"/>
    <mergeCell ref="ENU139:ENV139"/>
    <mergeCell ref="ENW139:ENX139"/>
    <mergeCell ref="ENY139:ENZ139"/>
    <mergeCell ref="EOA139:EOB139"/>
    <mergeCell ref="EOC139:EOD139"/>
    <mergeCell ref="EOE139:EOF139"/>
    <mergeCell ref="EOG139:EOH139"/>
    <mergeCell ref="EMY139:EMZ139"/>
    <mergeCell ref="ENA139:ENB139"/>
    <mergeCell ref="ENC139:END139"/>
    <mergeCell ref="ENE139:ENF139"/>
    <mergeCell ref="ENG139:ENH139"/>
    <mergeCell ref="ENI139:ENJ139"/>
    <mergeCell ref="ENK139:ENL139"/>
    <mergeCell ref="ENM139:ENN139"/>
    <mergeCell ref="ENO139:ENP139"/>
    <mergeCell ref="EMG139:EMH139"/>
    <mergeCell ref="EMI139:EMJ139"/>
    <mergeCell ref="EMK139:EML139"/>
    <mergeCell ref="EMM139:EMN139"/>
    <mergeCell ref="EMO139:EMP139"/>
    <mergeCell ref="EMQ139:EMR139"/>
    <mergeCell ref="EMS139:EMT139"/>
    <mergeCell ref="EMU139:EMV139"/>
    <mergeCell ref="EMW139:EMX139"/>
    <mergeCell ref="ELO139:ELP139"/>
    <mergeCell ref="ELQ139:ELR139"/>
    <mergeCell ref="ELS139:ELT139"/>
    <mergeCell ref="ELU139:ELV139"/>
    <mergeCell ref="ELW139:ELX139"/>
    <mergeCell ref="ELY139:ELZ139"/>
    <mergeCell ref="EMA139:EMB139"/>
    <mergeCell ref="EMC139:EMD139"/>
    <mergeCell ref="EME139:EMF139"/>
    <mergeCell ref="EKW139:EKX139"/>
    <mergeCell ref="EKY139:EKZ139"/>
    <mergeCell ref="ELA139:ELB139"/>
    <mergeCell ref="ELC139:ELD139"/>
    <mergeCell ref="ELE139:ELF139"/>
    <mergeCell ref="ELG139:ELH139"/>
    <mergeCell ref="ELI139:ELJ139"/>
    <mergeCell ref="ELK139:ELL139"/>
    <mergeCell ref="ELM139:ELN139"/>
    <mergeCell ref="EKE139:EKF139"/>
    <mergeCell ref="EKG139:EKH139"/>
    <mergeCell ref="EKI139:EKJ139"/>
    <mergeCell ref="EKK139:EKL139"/>
    <mergeCell ref="EKM139:EKN139"/>
    <mergeCell ref="EKO139:EKP139"/>
    <mergeCell ref="EKQ139:EKR139"/>
    <mergeCell ref="EKS139:EKT139"/>
    <mergeCell ref="EKU139:EKV139"/>
    <mergeCell ref="EJM139:EJN139"/>
    <mergeCell ref="EJO139:EJP139"/>
    <mergeCell ref="EJQ139:EJR139"/>
    <mergeCell ref="EJS139:EJT139"/>
    <mergeCell ref="EJU139:EJV139"/>
    <mergeCell ref="EJW139:EJX139"/>
    <mergeCell ref="EJY139:EJZ139"/>
    <mergeCell ref="EKA139:EKB139"/>
    <mergeCell ref="EKC139:EKD139"/>
    <mergeCell ref="EIU139:EIV139"/>
    <mergeCell ref="EIW139:EIX139"/>
    <mergeCell ref="EIY139:EIZ139"/>
    <mergeCell ref="EJA139:EJB139"/>
    <mergeCell ref="EJC139:EJD139"/>
    <mergeCell ref="EJE139:EJF139"/>
    <mergeCell ref="EJG139:EJH139"/>
    <mergeCell ref="EJI139:EJJ139"/>
    <mergeCell ref="EJK139:EJL139"/>
    <mergeCell ref="EIC139:EID139"/>
    <mergeCell ref="EIE139:EIF139"/>
    <mergeCell ref="EIG139:EIH139"/>
    <mergeCell ref="EII139:EIJ139"/>
    <mergeCell ref="EIK139:EIL139"/>
    <mergeCell ref="EIM139:EIN139"/>
    <mergeCell ref="EIO139:EIP139"/>
    <mergeCell ref="EIQ139:EIR139"/>
    <mergeCell ref="EIS139:EIT139"/>
    <mergeCell ref="EHK139:EHL139"/>
    <mergeCell ref="EHM139:EHN139"/>
    <mergeCell ref="EHO139:EHP139"/>
    <mergeCell ref="EHQ139:EHR139"/>
    <mergeCell ref="EHS139:EHT139"/>
    <mergeCell ref="EHU139:EHV139"/>
    <mergeCell ref="EHW139:EHX139"/>
    <mergeCell ref="EHY139:EHZ139"/>
    <mergeCell ref="EIA139:EIB139"/>
    <mergeCell ref="EGS139:EGT139"/>
    <mergeCell ref="EGU139:EGV139"/>
    <mergeCell ref="EGW139:EGX139"/>
    <mergeCell ref="EGY139:EGZ139"/>
    <mergeCell ref="EHA139:EHB139"/>
    <mergeCell ref="EHC139:EHD139"/>
    <mergeCell ref="EHE139:EHF139"/>
    <mergeCell ref="EHG139:EHH139"/>
    <mergeCell ref="EHI139:EHJ139"/>
    <mergeCell ref="EGA139:EGB139"/>
    <mergeCell ref="EGC139:EGD139"/>
    <mergeCell ref="EGE139:EGF139"/>
    <mergeCell ref="EGG139:EGH139"/>
    <mergeCell ref="EGI139:EGJ139"/>
    <mergeCell ref="EGK139:EGL139"/>
    <mergeCell ref="EGM139:EGN139"/>
    <mergeCell ref="EGO139:EGP139"/>
    <mergeCell ref="EGQ139:EGR139"/>
    <mergeCell ref="EFI139:EFJ139"/>
    <mergeCell ref="EFK139:EFL139"/>
    <mergeCell ref="EFM139:EFN139"/>
    <mergeCell ref="EFO139:EFP139"/>
    <mergeCell ref="EFQ139:EFR139"/>
    <mergeCell ref="EFS139:EFT139"/>
    <mergeCell ref="EFU139:EFV139"/>
    <mergeCell ref="EFW139:EFX139"/>
    <mergeCell ref="EFY139:EFZ139"/>
    <mergeCell ref="EEQ139:EER139"/>
    <mergeCell ref="EES139:EET139"/>
    <mergeCell ref="EEU139:EEV139"/>
    <mergeCell ref="EEW139:EEX139"/>
    <mergeCell ref="EEY139:EEZ139"/>
    <mergeCell ref="EFA139:EFB139"/>
    <mergeCell ref="EFC139:EFD139"/>
    <mergeCell ref="EFE139:EFF139"/>
    <mergeCell ref="EFG139:EFH139"/>
    <mergeCell ref="EDY139:EDZ139"/>
    <mergeCell ref="EEA139:EEB139"/>
    <mergeCell ref="EEC139:EED139"/>
    <mergeCell ref="EEE139:EEF139"/>
    <mergeCell ref="EEG139:EEH139"/>
    <mergeCell ref="EEI139:EEJ139"/>
    <mergeCell ref="EEK139:EEL139"/>
    <mergeCell ref="EEM139:EEN139"/>
    <mergeCell ref="EEO139:EEP139"/>
    <mergeCell ref="EDG139:EDH139"/>
    <mergeCell ref="EDI139:EDJ139"/>
    <mergeCell ref="EDK139:EDL139"/>
    <mergeCell ref="EDM139:EDN139"/>
    <mergeCell ref="EDO139:EDP139"/>
    <mergeCell ref="EDQ139:EDR139"/>
    <mergeCell ref="EDS139:EDT139"/>
    <mergeCell ref="EDU139:EDV139"/>
    <mergeCell ref="EDW139:EDX139"/>
    <mergeCell ref="ECO139:ECP139"/>
    <mergeCell ref="ECQ139:ECR139"/>
    <mergeCell ref="ECS139:ECT139"/>
    <mergeCell ref="ECU139:ECV139"/>
    <mergeCell ref="ECW139:ECX139"/>
    <mergeCell ref="ECY139:ECZ139"/>
    <mergeCell ref="EDA139:EDB139"/>
    <mergeCell ref="EDC139:EDD139"/>
    <mergeCell ref="EDE139:EDF139"/>
    <mergeCell ref="EBW139:EBX139"/>
    <mergeCell ref="EBY139:EBZ139"/>
    <mergeCell ref="ECA139:ECB139"/>
    <mergeCell ref="ECC139:ECD139"/>
    <mergeCell ref="ECE139:ECF139"/>
    <mergeCell ref="ECG139:ECH139"/>
    <mergeCell ref="ECI139:ECJ139"/>
    <mergeCell ref="ECK139:ECL139"/>
    <mergeCell ref="ECM139:ECN139"/>
    <mergeCell ref="EBE139:EBF139"/>
    <mergeCell ref="EBG139:EBH139"/>
    <mergeCell ref="EBI139:EBJ139"/>
    <mergeCell ref="EBK139:EBL139"/>
    <mergeCell ref="EBM139:EBN139"/>
    <mergeCell ref="EBO139:EBP139"/>
    <mergeCell ref="EBQ139:EBR139"/>
    <mergeCell ref="EBS139:EBT139"/>
    <mergeCell ref="EBU139:EBV139"/>
    <mergeCell ref="EAM139:EAN139"/>
    <mergeCell ref="EAO139:EAP139"/>
    <mergeCell ref="EAQ139:EAR139"/>
    <mergeCell ref="EAS139:EAT139"/>
    <mergeCell ref="EAU139:EAV139"/>
    <mergeCell ref="EAW139:EAX139"/>
    <mergeCell ref="EAY139:EAZ139"/>
    <mergeCell ref="EBA139:EBB139"/>
    <mergeCell ref="EBC139:EBD139"/>
    <mergeCell ref="DZU139:DZV139"/>
    <mergeCell ref="DZW139:DZX139"/>
    <mergeCell ref="DZY139:DZZ139"/>
    <mergeCell ref="EAA139:EAB139"/>
    <mergeCell ref="EAC139:EAD139"/>
    <mergeCell ref="EAE139:EAF139"/>
    <mergeCell ref="EAG139:EAH139"/>
    <mergeCell ref="EAI139:EAJ139"/>
    <mergeCell ref="EAK139:EAL139"/>
    <mergeCell ref="DZC139:DZD139"/>
    <mergeCell ref="DZE139:DZF139"/>
    <mergeCell ref="DZG139:DZH139"/>
    <mergeCell ref="DZI139:DZJ139"/>
    <mergeCell ref="DZK139:DZL139"/>
    <mergeCell ref="DZM139:DZN139"/>
    <mergeCell ref="DZO139:DZP139"/>
    <mergeCell ref="DZQ139:DZR139"/>
    <mergeCell ref="DZS139:DZT139"/>
    <mergeCell ref="DYK139:DYL139"/>
    <mergeCell ref="DYM139:DYN139"/>
    <mergeCell ref="DYO139:DYP139"/>
    <mergeCell ref="DYQ139:DYR139"/>
    <mergeCell ref="DYS139:DYT139"/>
    <mergeCell ref="DYU139:DYV139"/>
    <mergeCell ref="DYW139:DYX139"/>
    <mergeCell ref="DYY139:DYZ139"/>
    <mergeCell ref="DZA139:DZB139"/>
    <mergeCell ref="DXS139:DXT139"/>
    <mergeCell ref="DXU139:DXV139"/>
    <mergeCell ref="DXW139:DXX139"/>
    <mergeCell ref="DXY139:DXZ139"/>
    <mergeCell ref="DYA139:DYB139"/>
    <mergeCell ref="DYC139:DYD139"/>
    <mergeCell ref="DYE139:DYF139"/>
    <mergeCell ref="DYG139:DYH139"/>
    <mergeCell ref="DYI139:DYJ139"/>
    <mergeCell ref="DXA139:DXB139"/>
    <mergeCell ref="DXC139:DXD139"/>
    <mergeCell ref="DXE139:DXF139"/>
    <mergeCell ref="DXG139:DXH139"/>
    <mergeCell ref="DXI139:DXJ139"/>
    <mergeCell ref="DXK139:DXL139"/>
    <mergeCell ref="DXM139:DXN139"/>
    <mergeCell ref="DXO139:DXP139"/>
    <mergeCell ref="DXQ139:DXR139"/>
    <mergeCell ref="DWI139:DWJ139"/>
    <mergeCell ref="DWK139:DWL139"/>
    <mergeCell ref="DWM139:DWN139"/>
    <mergeCell ref="DWO139:DWP139"/>
    <mergeCell ref="DWQ139:DWR139"/>
    <mergeCell ref="DWS139:DWT139"/>
    <mergeCell ref="DWU139:DWV139"/>
    <mergeCell ref="DWW139:DWX139"/>
    <mergeCell ref="DWY139:DWZ139"/>
    <mergeCell ref="DVQ139:DVR139"/>
    <mergeCell ref="DVS139:DVT139"/>
    <mergeCell ref="DVU139:DVV139"/>
    <mergeCell ref="DVW139:DVX139"/>
    <mergeCell ref="DVY139:DVZ139"/>
    <mergeCell ref="DWA139:DWB139"/>
    <mergeCell ref="DWC139:DWD139"/>
    <mergeCell ref="DWE139:DWF139"/>
    <mergeCell ref="DWG139:DWH139"/>
    <mergeCell ref="DUY139:DUZ139"/>
    <mergeCell ref="DVA139:DVB139"/>
    <mergeCell ref="DVC139:DVD139"/>
    <mergeCell ref="DVE139:DVF139"/>
    <mergeCell ref="DVG139:DVH139"/>
    <mergeCell ref="DVI139:DVJ139"/>
    <mergeCell ref="DVK139:DVL139"/>
    <mergeCell ref="DVM139:DVN139"/>
    <mergeCell ref="DVO139:DVP139"/>
    <mergeCell ref="DUG139:DUH139"/>
    <mergeCell ref="DUI139:DUJ139"/>
    <mergeCell ref="DUK139:DUL139"/>
    <mergeCell ref="DUM139:DUN139"/>
    <mergeCell ref="DUO139:DUP139"/>
    <mergeCell ref="DUQ139:DUR139"/>
    <mergeCell ref="DUS139:DUT139"/>
    <mergeCell ref="DUU139:DUV139"/>
    <mergeCell ref="DUW139:DUX139"/>
    <mergeCell ref="DTO139:DTP139"/>
    <mergeCell ref="DTQ139:DTR139"/>
    <mergeCell ref="DTS139:DTT139"/>
    <mergeCell ref="DTU139:DTV139"/>
    <mergeCell ref="DTW139:DTX139"/>
    <mergeCell ref="DTY139:DTZ139"/>
    <mergeCell ref="DUA139:DUB139"/>
    <mergeCell ref="DUC139:DUD139"/>
    <mergeCell ref="DUE139:DUF139"/>
    <mergeCell ref="DSW139:DSX139"/>
    <mergeCell ref="DSY139:DSZ139"/>
    <mergeCell ref="DTA139:DTB139"/>
    <mergeCell ref="DTC139:DTD139"/>
    <mergeCell ref="DTE139:DTF139"/>
    <mergeCell ref="DTG139:DTH139"/>
    <mergeCell ref="DTI139:DTJ139"/>
    <mergeCell ref="DTK139:DTL139"/>
    <mergeCell ref="DTM139:DTN139"/>
    <mergeCell ref="DSE139:DSF139"/>
    <mergeCell ref="DSG139:DSH139"/>
    <mergeCell ref="DSI139:DSJ139"/>
    <mergeCell ref="DSK139:DSL139"/>
    <mergeCell ref="DSM139:DSN139"/>
    <mergeCell ref="DSO139:DSP139"/>
    <mergeCell ref="DSQ139:DSR139"/>
    <mergeCell ref="DSS139:DST139"/>
    <mergeCell ref="DSU139:DSV139"/>
    <mergeCell ref="DRM139:DRN139"/>
    <mergeCell ref="DRO139:DRP139"/>
    <mergeCell ref="DRQ139:DRR139"/>
    <mergeCell ref="DRS139:DRT139"/>
    <mergeCell ref="DRU139:DRV139"/>
    <mergeCell ref="DRW139:DRX139"/>
    <mergeCell ref="DRY139:DRZ139"/>
    <mergeCell ref="DSA139:DSB139"/>
    <mergeCell ref="DSC139:DSD139"/>
    <mergeCell ref="DQU139:DQV139"/>
    <mergeCell ref="DQW139:DQX139"/>
    <mergeCell ref="DQY139:DQZ139"/>
    <mergeCell ref="DRA139:DRB139"/>
    <mergeCell ref="DRC139:DRD139"/>
    <mergeCell ref="DRE139:DRF139"/>
    <mergeCell ref="DRG139:DRH139"/>
    <mergeCell ref="DRI139:DRJ139"/>
    <mergeCell ref="DRK139:DRL139"/>
    <mergeCell ref="DQC139:DQD139"/>
    <mergeCell ref="DQE139:DQF139"/>
    <mergeCell ref="DQG139:DQH139"/>
    <mergeCell ref="DQI139:DQJ139"/>
    <mergeCell ref="DQK139:DQL139"/>
    <mergeCell ref="DQM139:DQN139"/>
    <mergeCell ref="DQO139:DQP139"/>
    <mergeCell ref="DQQ139:DQR139"/>
    <mergeCell ref="DQS139:DQT139"/>
    <mergeCell ref="DPK139:DPL139"/>
    <mergeCell ref="DPM139:DPN139"/>
    <mergeCell ref="DPO139:DPP139"/>
    <mergeCell ref="DPQ139:DPR139"/>
    <mergeCell ref="DPS139:DPT139"/>
    <mergeCell ref="DPU139:DPV139"/>
    <mergeCell ref="DPW139:DPX139"/>
    <mergeCell ref="DPY139:DPZ139"/>
    <mergeCell ref="DQA139:DQB139"/>
    <mergeCell ref="DOS139:DOT139"/>
    <mergeCell ref="DOU139:DOV139"/>
    <mergeCell ref="DOW139:DOX139"/>
    <mergeCell ref="DOY139:DOZ139"/>
    <mergeCell ref="DPA139:DPB139"/>
    <mergeCell ref="DPC139:DPD139"/>
    <mergeCell ref="DPE139:DPF139"/>
    <mergeCell ref="DPG139:DPH139"/>
    <mergeCell ref="DPI139:DPJ139"/>
    <mergeCell ref="DOA139:DOB139"/>
    <mergeCell ref="DOC139:DOD139"/>
    <mergeCell ref="DOE139:DOF139"/>
    <mergeCell ref="DOG139:DOH139"/>
    <mergeCell ref="DOI139:DOJ139"/>
    <mergeCell ref="DOK139:DOL139"/>
    <mergeCell ref="DOM139:DON139"/>
    <mergeCell ref="DOO139:DOP139"/>
    <mergeCell ref="DOQ139:DOR139"/>
    <mergeCell ref="DNI139:DNJ139"/>
    <mergeCell ref="DNK139:DNL139"/>
    <mergeCell ref="DNM139:DNN139"/>
    <mergeCell ref="DNO139:DNP139"/>
    <mergeCell ref="DNQ139:DNR139"/>
    <mergeCell ref="DNS139:DNT139"/>
    <mergeCell ref="DNU139:DNV139"/>
    <mergeCell ref="DNW139:DNX139"/>
    <mergeCell ref="DNY139:DNZ139"/>
    <mergeCell ref="DMQ139:DMR139"/>
    <mergeCell ref="DMS139:DMT139"/>
    <mergeCell ref="DMU139:DMV139"/>
    <mergeCell ref="DMW139:DMX139"/>
    <mergeCell ref="DMY139:DMZ139"/>
    <mergeCell ref="DNA139:DNB139"/>
    <mergeCell ref="DNC139:DND139"/>
    <mergeCell ref="DNE139:DNF139"/>
    <mergeCell ref="DNG139:DNH139"/>
    <mergeCell ref="DLY139:DLZ139"/>
    <mergeCell ref="DMA139:DMB139"/>
    <mergeCell ref="DMC139:DMD139"/>
    <mergeCell ref="DME139:DMF139"/>
    <mergeCell ref="DMG139:DMH139"/>
    <mergeCell ref="DMI139:DMJ139"/>
    <mergeCell ref="DMK139:DML139"/>
    <mergeCell ref="DMM139:DMN139"/>
    <mergeCell ref="DMO139:DMP139"/>
    <mergeCell ref="DLG139:DLH139"/>
    <mergeCell ref="DLI139:DLJ139"/>
    <mergeCell ref="DLK139:DLL139"/>
    <mergeCell ref="DLM139:DLN139"/>
    <mergeCell ref="DLO139:DLP139"/>
    <mergeCell ref="DLQ139:DLR139"/>
    <mergeCell ref="DLS139:DLT139"/>
    <mergeCell ref="DLU139:DLV139"/>
    <mergeCell ref="DLW139:DLX139"/>
    <mergeCell ref="DKO139:DKP139"/>
    <mergeCell ref="DKQ139:DKR139"/>
    <mergeCell ref="DKS139:DKT139"/>
    <mergeCell ref="DKU139:DKV139"/>
    <mergeCell ref="DKW139:DKX139"/>
    <mergeCell ref="DKY139:DKZ139"/>
    <mergeCell ref="DLA139:DLB139"/>
    <mergeCell ref="DLC139:DLD139"/>
    <mergeCell ref="DLE139:DLF139"/>
    <mergeCell ref="DJW139:DJX139"/>
    <mergeCell ref="DJY139:DJZ139"/>
    <mergeCell ref="DKA139:DKB139"/>
    <mergeCell ref="DKC139:DKD139"/>
    <mergeCell ref="DKE139:DKF139"/>
    <mergeCell ref="DKG139:DKH139"/>
    <mergeCell ref="DKI139:DKJ139"/>
    <mergeCell ref="DKK139:DKL139"/>
    <mergeCell ref="DKM139:DKN139"/>
    <mergeCell ref="DJE139:DJF139"/>
    <mergeCell ref="DJG139:DJH139"/>
    <mergeCell ref="DJI139:DJJ139"/>
    <mergeCell ref="DJK139:DJL139"/>
    <mergeCell ref="DJM139:DJN139"/>
    <mergeCell ref="DJO139:DJP139"/>
    <mergeCell ref="DJQ139:DJR139"/>
    <mergeCell ref="DJS139:DJT139"/>
    <mergeCell ref="DJU139:DJV139"/>
    <mergeCell ref="DIM139:DIN139"/>
    <mergeCell ref="DIO139:DIP139"/>
    <mergeCell ref="DIQ139:DIR139"/>
    <mergeCell ref="DIS139:DIT139"/>
    <mergeCell ref="DIU139:DIV139"/>
    <mergeCell ref="DIW139:DIX139"/>
    <mergeCell ref="DIY139:DIZ139"/>
    <mergeCell ref="DJA139:DJB139"/>
    <mergeCell ref="DJC139:DJD139"/>
    <mergeCell ref="DHU139:DHV139"/>
    <mergeCell ref="DHW139:DHX139"/>
    <mergeCell ref="DHY139:DHZ139"/>
    <mergeCell ref="DIA139:DIB139"/>
    <mergeCell ref="DIC139:DID139"/>
    <mergeCell ref="DIE139:DIF139"/>
    <mergeCell ref="DIG139:DIH139"/>
    <mergeCell ref="DII139:DIJ139"/>
    <mergeCell ref="DIK139:DIL139"/>
    <mergeCell ref="DHC139:DHD139"/>
    <mergeCell ref="DHE139:DHF139"/>
    <mergeCell ref="DHG139:DHH139"/>
    <mergeCell ref="DHI139:DHJ139"/>
    <mergeCell ref="DHK139:DHL139"/>
    <mergeCell ref="DHM139:DHN139"/>
    <mergeCell ref="DHO139:DHP139"/>
    <mergeCell ref="DHQ139:DHR139"/>
    <mergeCell ref="DHS139:DHT139"/>
    <mergeCell ref="DGK139:DGL139"/>
    <mergeCell ref="DGM139:DGN139"/>
    <mergeCell ref="DGO139:DGP139"/>
    <mergeCell ref="DGQ139:DGR139"/>
    <mergeCell ref="DGS139:DGT139"/>
    <mergeCell ref="DGU139:DGV139"/>
    <mergeCell ref="DGW139:DGX139"/>
    <mergeCell ref="DGY139:DGZ139"/>
    <mergeCell ref="DHA139:DHB139"/>
    <mergeCell ref="DFS139:DFT139"/>
    <mergeCell ref="DFU139:DFV139"/>
    <mergeCell ref="DFW139:DFX139"/>
    <mergeCell ref="DFY139:DFZ139"/>
    <mergeCell ref="DGA139:DGB139"/>
    <mergeCell ref="DGC139:DGD139"/>
    <mergeCell ref="DGE139:DGF139"/>
    <mergeCell ref="DGG139:DGH139"/>
    <mergeCell ref="DGI139:DGJ139"/>
    <mergeCell ref="DFA139:DFB139"/>
    <mergeCell ref="DFC139:DFD139"/>
    <mergeCell ref="DFE139:DFF139"/>
    <mergeCell ref="DFG139:DFH139"/>
    <mergeCell ref="DFI139:DFJ139"/>
    <mergeCell ref="DFK139:DFL139"/>
    <mergeCell ref="DFM139:DFN139"/>
    <mergeCell ref="DFO139:DFP139"/>
    <mergeCell ref="DFQ139:DFR139"/>
    <mergeCell ref="DEI139:DEJ139"/>
    <mergeCell ref="DEK139:DEL139"/>
    <mergeCell ref="DEM139:DEN139"/>
    <mergeCell ref="DEO139:DEP139"/>
    <mergeCell ref="DEQ139:DER139"/>
    <mergeCell ref="DES139:DET139"/>
    <mergeCell ref="DEU139:DEV139"/>
    <mergeCell ref="DEW139:DEX139"/>
    <mergeCell ref="DEY139:DEZ139"/>
    <mergeCell ref="DDQ139:DDR139"/>
    <mergeCell ref="DDS139:DDT139"/>
    <mergeCell ref="DDU139:DDV139"/>
    <mergeCell ref="DDW139:DDX139"/>
    <mergeCell ref="DDY139:DDZ139"/>
    <mergeCell ref="DEA139:DEB139"/>
    <mergeCell ref="DEC139:DED139"/>
    <mergeCell ref="DEE139:DEF139"/>
    <mergeCell ref="DEG139:DEH139"/>
    <mergeCell ref="DCY139:DCZ139"/>
    <mergeCell ref="DDA139:DDB139"/>
    <mergeCell ref="DDC139:DDD139"/>
    <mergeCell ref="DDE139:DDF139"/>
    <mergeCell ref="DDG139:DDH139"/>
    <mergeCell ref="DDI139:DDJ139"/>
    <mergeCell ref="DDK139:DDL139"/>
    <mergeCell ref="DDM139:DDN139"/>
    <mergeCell ref="DDO139:DDP139"/>
    <mergeCell ref="DCG139:DCH139"/>
    <mergeCell ref="DCI139:DCJ139"/>
    <mergeCell ref="DCK139:DCL139"/>
    <mergeCell ref="DCM139:DCN139"/>
    <mergeCell ref="DCO139:DCP139"/>
    <mergeCell ref="DCQ139:DCR139"/>
    <mergeCell ref="DCS139:DCT139"/>
    <mergeCell ref="DCU139:DCV139"/>
    <mergeCell ref="DCW139:DCX139"/>
    <mergeCell ref="DBO139:DBP139"/>
    <mergeCell ref="DBQ139:DBR139"/>
    <mergeCell ref="DBS139:DBT139"/>
    <mergeCell ref="DBU139:DBV139"/>
    <mergeCell ref="DBW139:DBX139"/>
    <mergeCell ref="DBY139:DBZ139"/>
    <mergeCell ref="DCA139:DCB139"/>
    <mergeCell ref="DCC139:DCD139"/>
    <mergeCell ref="DCE139:DCF139"/>
    <mergeCell ref="DAW139:DAX139"/>
    <mergeCell ref="DAY139:DAZ139"/>
    <mergeCell ref="DBA139:DBB139"/>
    <mergeCell ref="DBC139:DBD139"/>
    <mergeCell ref="DBE139:DBF139"/>
    <mergeCell ref="DBG139:DBH139"/>
    <mergeCell ref="DBI139:DBJ139"/>
    <mergeCell ref="DBK139:DBL139"/>
    <mergeCell ref="DBM139:DBN139"/>
    <mergeCell ref="DAE139:DAF139"/>
    <mergeCell ref="DAG139:DAH139"/>
    <mergeCell ref="DAI139:DAJ139"/>
    <mergeCell ref="DAK139:DAL139"/>
    <mergeCell ref="DAM139:DAN139"/>
    <mergeCell ref="DAO139:DAP139"/>
    <mergeCell ref="DAQ139:DAR139"/>
    <mergeCell ref="DAS139:DAT139"/>
    <mergeCell ref="DAU139:DAV139"/>
    <mergeCell ref="CZM139:CZN139"/>
    <mergeCell ref="CZO139:CZP139"/>
    <mergeCell ref="CZQ139:CZR139"/>
    <mergeCell ref="CZS139:CZT139"/>
    <mergeCell ref="CZU139:CZV139"/>
    <mergeCell ref="CZW139:CZX139"/>
    <mergeCell ref="CZY139:CZZ139"/>
    <mergeCell ref="DAA139:DAB139"/>
    <mergeCell ref="DAC139:DAD139"/>
    <mergeCell ref="CYU139:CYV139"/>
    <mergeCell ref="CYW139:CYX139"/>
    <mergeCell ref="CYY139:CYZ139"/>
    <mergeCell ref="CZA139:CZB139"/>
    <mergeCell ref="CZC139:CZD139"/>
    <mergeCell ref="CZE139:CZF139"/>
    <mergeCell ref="CZG139:CZH139"/>
    <mergeCell ref="CZI139:CZJ139"/>
    <mergeCell ref="CZK139:CZL139"/>
    <mergeCell ref="CYC139:CYD139"/>
    <mergeCell ref="CYE139:CYF139"/>
    <mergeCell ref="CYG139:CYH139"/>
    <mergeCell ref="CYI139:CYJ139"/>
    <mergeCell ref="CYK139:CYL139"/>
    <mergeCell ref="CYM139:CYN139"/>
    <mergeCell ref="CYO139:CYP139"/>
    <mergeCell ref="CYQ139:CYR139"/>
    <mergeCell ref="CYS139:CYT139"/>
    <mergeCell ref="CXK139:CXL139"/>
    <mergeCell ref="CXM139:CXN139"/>
    <mergeCell ref="CXO139:CXP139"/>
    <mergeCell ref="CXQ139:CXR139"/>
    <mergeCell ref="CXS139:CXT139"/>
    <mergeCell ref="CXU139:CXV139"/>
    <mergeCell ref="CXW139:CXX139"/>
    <mergeCell ref="CXY139:CXZ139"/>
    <mergeCell ref="CYA139:CYB139"/>
    <mergeCell ref="CWS139:CWT139"/>
    <mergeCell ref="CWU139:CWV139"/>
    <mergeCell ref="CWW139:CWX139"/>
    <mergeCell ref="CWY139:CWZ139"/>
    <mergeCell ref="CXA139:CXB139"/>
    <mergeCell ref="CXC139:CXD139"/>
    <mergeCell ref="CXE139:CXF139"/>
    <mergeCell ref="CXG139:CXH139"/>
    <mergeCell ref="CXI139:CXJ139"/>
    <mergeCell ref="CWA139:CWB139"/>
    <mergeCell ref="CWC139:CWD139"/>
    <mergeCell ref="CWE139:CWF139"/>
    <mergeCell ref="CWG139:CWH139"/>
    <mergeCell ref="CWI139:CWJ139"/>
    <mergeCell ref="CWK139:CWL139"/>
    <mergeCell ref="CWM139:CWN139"/>
    <mergeCell ref="CWO139:CWP139"/>
    <mergeCell ref="CWQ139:CWR139"/>
    <mergeCell ref="CVI139:CVJ139"/>
    <mergeCell ref="CVK139:CVL139"/>
    <mergeCell ref="CVM139:CVN139"/>
    <mergeCell ref="CVO139:CVP139"/>
    <mergeCell ref="CVQ139:CVR139"/>
    <mergeCell ref="CVS139:CVT139"/>
    <mergeCell ref="CVU139:CVV139"/>
    <mergeCell ref="CVW139:CVX139"/>
    <mergeCell ref="CVY139:CVZ139"/>
    <mergeCell ref="CUQ139:CUR139"/>
    <mergeCell ref="CUS139:CUT139"/>
    <mergeCell ref="CUU139:CUV139"/>
    <mergeCell ref="CUW139:CUX139"/>
    <mergeCell ref="CUY139:CUZ139"/>
    <mergeCell ref="CVA139:CVB139"/>
    <mergeCell ref="CVC139:CVD139"/>
    <mergeCell ref="CVE139:CVF139"/>
    <mergeCell ref="CVG139:CVH139"/>
    <mergeCell ref="CTY139:CTZ139"/>
    <mergeCell ref="CUA139:CUB139"/>
    <mergeCell ref="CUC139:CUD139"/>
    <mergeCell ref="CUE139:CUF139"/>
    <mergeCell ref="CUG139:CUH139"/>
    <mergeCell ref="CUI139:CUJ139"/>
    <mergeCell ref="CUK139:CUL139"/>
    <mergeCell ref="CUM139:CUN139"/>
    <mergeCell ref="CUO139:CUP139"/>
    <mergeCell ref="CTG139:CTH139"/>
    <mergeCell ref="CTI139:CTJ139"/>
    <mergeCell ref="CTK139:CTL139"/>
    <mergeCell ref="CTM139:CTN139"/>
    <mergeCell ref="CTO139:CTP139"/>
    <mergeCell ref="CTQ139:CTR139"/>
    <mergeCell ref="CTS139:CTT139"/>
    <mergeCell ref="CTU139:CTV139"/>
    <mergeCell ref="CTW139:CTX139"/>
    <mergeCell ref="CSO139:CSP139"/>
    <mergeCell ref="CSQ139:CSR139"/>
    <mergeCell ref="CSS139:CST139"/>
    <mergeCell ref="CSU139:CSV139"/>
    <mergeCell ref="CSW139:CSX139"/>
    <mergeCell ref="CSY139:CSZ139"/>
    <mergeCell ref="CTA139:CTB139"/>
    <mergeCell ref="CTC139:CTD139"/>
    <mergeCell ref="CTE139:CTF139"/>
    <mergeCell ref="CRW139:CRX139"/>
    <mergeCell ref="CRY139:CRZ139"/>
    <mergeCell ref="CSA139:CSB139"/>
    <mergeCell ref="CSC139:CSD139"/>
    <mergeCell ref="CSE139:CSF139"/>
    <mergeCell ref="CSG139:CSH139"/>
    <mergeCell ref="CSI139:CSJ139"/>
    <mergeCell ref="CSK139:CSL139"/>
    <mergeCell ref="CSM139:CSN139"/>
    <mergeCell ref="CRE139:CRF139"/>
    <mergeCell ref="CRG139:CRH139"/>
    <mergeCell ref="CRI139:CRJ139"/>
    <mergeCell ref="CRK139:CRL139"/>
    <mergeCell ref="CRM139:CRN139"/>
    <mergeCell ref="CRO139:CRP139"/>
    <mergeCell ref="CRQ139:CRR139"/>
    <mergeCell ref="CRS139:CRT139"/>
    <mergeCell ref="CRU139:CRV139"/>
    <mergeCell ref="CQM139:CQN139"/>
    <mergeCell ref="CQO139:CQP139"/>
    <mergeCell ref="CQQ139:CQR139"/>
    <mergeCell ref="CQS139:CQT139"/>
    <mergeCell ref="CQU139:CQV139"/>
    <mergeCell ref="CQW139:CQX139"/>
    <mergeCell ref="CQY139:CQZ139"/>
    <mergeCell ref="CRA139:CRB139"/>
    <mergeCell ref="CRC139:CRD139"/>
    <mergeCell ref="CPU139:CPV139"/>
    <mergeCell ref="CPW139:CPX139"/>
    <mergeCell ref="CPY139:CPZ139"/>
    <mergeCell ref="CQA139:CQB139"/>
    <mergeCell ref="CQC139:CQD139"/>
    <mergeCell ref="CQE139:CQF139"/>
    <mergeCell ref="CQG139:CQH139"/>
    <mergeCell ref="CQI139:CQJ139"/>
    <mergeCell ref="CQK139:CQL139"/>
    <mergeCell ref="CPC139:CPD139"/>
    <mergeCell ref="CPE139:CPF139"/>
    <mergeCell ref="CPG139:CPH139"/>
    <mergeCell ref="CPI139:CPJ139"/>
    <mergeCell ref="CPK139:CPL139"/>
    <mergeCell ref="CPM139:CPN139"/>
    <mergeCell ref="CPO139:CPP139"/>
    <mergeCell ref="CPQ139:CPR139"/>
    <mergeCell ref="CPS139:CPT139"/>
    <mergeCell ref="COK139:COL139"/>
    <mergeCell ref="COM139:CON139"/>
    <mergeCell ref="COO139:COP139"/>
    <mergeCell ref="COQ139:COR139"/>
    <mergeCell ref="COS139:COT139"/>
    <mergeCell ref="COU139:COV139"/>
    <mergeCell ref="COW139:COX139"/>
    <mergeCell ref="COY139:COZ139"/>
    <mergeCell ref="CPA139:CPB139"/>
    <mergeCell ref="CNS139:CNT139"/>
    <mergeCell ref="CNU139:CNV139"/>
    <mergeCell ref="CNW139:CNX139"/>
    <mergeCell ref="CNY139:CNZ139"/>
    <mergeCell ref="COA139:COB139"/>
    <mergeCell ref="COC139:COD139"/>
    <mergeCell ref="COE139:COF139"/>
    <mergeCell ref="COG139:COH139"/>
    <mergeCell ref="COI139:COJ139"/>
    <mergeCell ref="CNA139:CNB139"/>
    <mergeCell ref="CNC139:CND139"/>
    <mergeCell ref="CNE139:CNF139"/>
    <mergeCell ref="CNG139:CNH139"/>
    <mergeCell ref="CNI139:CNJ139"/>
    <mergeCell ref="CNK139:CNL139"/>
    <mergeCell ref="CNM139:CNN139"/>
    <mergeCell ref="CNO139:CNP139"/>
    <mergeCell ref="CNQ139:CNR139"/>
    <mergeCell ref="CMI139:CMJ139"/>
    <mergeCell ref="CMK139:CML139"/>
    <mergeCell ref="CMM139:CMN139"/>
    <mergeCell ref="CMO139:CMP139"/>
    <mergeCell ref="CMQ139:CMR139"/>
    <mergeCell ref="CMS139:CMT139"/>
    <mergeCell ref="CMU139:CMV139"/>
    <mergeCell ref="CMW139:CMX139"/>
    <mergeCell ref="CMY139:CMZ139"/>
    <mergeCell ref="CLQ139:CLR139"/>
    <mergeCell ref="CLS139:CLT139"/>
    <mergeCell ref="CLU139:CLV139"/>
    <mergeCell ref="CLW139:CLX139"/>
    <mergeCell ref="CLY139:CLZ139"/>
    <mergeCell ref="CMA139:CMB139"/>
    <mergeCell ref="CMC139:CMD139"/>
    <mergeCell ref="CME139:CMF139"/>
    <mergeCell ref="CMG139:CMH139"/>
    <mergeCell ref="CKY139:CKZ139"/>
    <mergeCell ref="CLA139:CLB139"/>
    <mergeCell ref="CLC139:CLD139"/>
    <mergeCell ref="CLE139:CLF139"/>
    <mergeCell ref="CLG139:CLH139"/>
    <mergeCell ref="CLI139:CLJ139"/>
    <mergeCell ref="CLK139:CLL139"/>
    <mergeCell ref="CLM139:CLN139"/>
    <mergeCell ref="CLO139:CLP139"/>
    <mergeCell ref="CKG139:CKH139"/>
    <mergeCell ref="CKI139:CKJ139"/>
    <mergeCell ref="CKK139:CKL139"/>
    <mergeCell ref="CKM139:CKN139"/>
    <mergeCell ref="CKO139:CKP139"/>
    <mergeCell ref="CKQ139:CKR139"/>
    <mergeCell ref="CKS139:CKT139"/>
    <mergeCell ref="CKU139:CKV139"/>
    <mergeCell ref="CKW139:CKX139"/>
    <mergeCell ref="CJO139:CJP139"/>
    <mergeCell ref="CJQ139:CJR139"/>
    <mergeCell ref="CJS139:CJT139"/>
    <mergeCell ref="CJU139:CJV139"/>
    <mergeCell ref="CJW139:CJX139"/>
    <mergeCell ref="CJY139:CJZ139"/>
    <mergeCell ref="CKA139:CKB139"/>
    <mergeCell ref="CKC139:CKD139"/>
    <mergeCell ref="CKE139:CKF139"/>
    <mergeCell ref="CIW139:CIX139"/>
    <mergeCell ref="CIY139:CIZ139"/>
    <mergeCell ref="CJA139:CJB139"/>
    <mergeCell ref="CJC139:CJD139"/>
    <mergeCell ref="CJE139:CJF139"/>
    <mergeCell ref="CJG139:CJH139"/>
    <mergeCell ref="CJI139:CJJ139"/>
    <mergeCell ref="CJK139:CJL139"/>
    <mergeCell ref="CJM139:CJN139"/>
    <mergeCell ref="CIE139:CIF139"/>
    <mergeCell ref="CIG139:CIH139"/>
    <mergeCell ref="CII139:CIJ139"/>
    <mergeCell ref="CIK139:CIL139"/>
    <mergeCell ref="CIM139:CIN139"/>
    <mergeCell ref="CIO139:CIP139"/>
    <mergeCell ref="CIQ139:CIR139"/>
    <mergeCell ref="CIS139:CIT139"/>
    <mergeCell ref="CIU139:CIV139"/>
    <mergeCell ref="CHM139:CHN139"/>
    <mergeCell ref="CHO139:CHP139"/>
    <mergeCell ref="CHQ139:CHR139"/>
    <mergeCell ref="CHS139:CHT139"/>
    <mergeCell ref="CHU139:CHV139"/>
    <mergeCell ref="CHW139:CHX139"/>
    <mergeCell ref="CHY139:CHZ139"/>
    <mergeCell ref="CIA139:CIB139"/>
    <mergeCell ref="CIC139:CID139"/>
    <mergeCell ref="CGU139:CGV139"/>
    <mergeCell ref="CGW139:CGX139"/>
    <mergeCell ref="CGY139:CGZ139"/>
    <mergeCell ref="CHA139:CHB139"/>
    <mergeCell ref="CHC139:CHD139"/>
    <mergeCell ref="CHE139:CHF139"/>
    <mergeCell ref="CHG139:CHH139"/>
    <mergeCell ref="CHI139:CHJ139"/>
    <mergeCell ref="CHK139:CHL139"/>
    <mergeCell ref="CGC139:CGD139"/>
    <mergeCell ref="CGE139:CGF139"/>
    <mergeCell ref="CGG139:CGH139"/>
    <mergeCell ref="CGI139:CGJ139"/>
    <mergeCell ref="CGK139:CGL139"/>
    <mergeCell ref="CGM139:CGN139"/>
    <mergeCell ref="CGO139:CGP139"/>
    <mergeCell ref="CGQ139:CGR139"/>
    <mergeCell ref="CGS139:CGT139"/>
    <mergeCell ref="CFK139:CFL139"/>
    <mergeCell ref="CFM139:CFN139"/>
    <mergeCell ref="CFO139:CFP139"/>
    <mergeCell ref="CFQ139:CFR139"/>
    <mergeCell ref="CFS139:CFT139"/>
    <mergeCell ref="CFU139:CFV139"/>
    <mergeCell ref="CFW139:CFX139"/>
    <mergeCell ref="CFY139:CFZ139"/>
    <mergeCell ref="CGA139:CGB139"/>
    <mergeCell ref="CES139:CET139"/>
    <mergeCell ref="CEU139:CEV139"/>
    <mergeCell ref="CEW139:CEX139"/>
    <mergeCell ref="CEY139:CEZ139"/>
    <mergeCell ref="CFA139:CFB139"/>
    <mergeCell ref="CFC139:CFD139"/>
    <mergeCell ref="CFE139:CFF139"/>
    <mergeCell ref="CFG139:CFH139"/>
    <mergeCell ref="CFI139:CFJ139"/>
    <mergeCell ref="CEA139:CEB139"/>
    <mergeCell ref="CEC139:CED139"/>
    <mergeCell ref="CEE139:CEF139"/>
    <mergeCell ref="CEG139:CEH139"/>
    <mergeCell ref="CEI139:CEJ139"/>
    <mergeCell ref="CEK139:CEL139"/>
    <mergeCell ref="CEM139:CEN139"/>
    <mergeCell ref="CEO139:CEP139"/>
    <mergeCell ref="CEQ139:CER139"/>
    <mergeCell ref="CDI139:CDJ139"/>
    <mergeCell ref="CDK139:CDL139"/>
    <mergeCell ref="CDM139:CDN139"/>
    <mergeCell ref="CDO139:CDP139"/>
    <mergeCell ref="CDQ139:CDR139"/>
    <mergeCell ref="CDS139:CDT139"/>
    <mergeCell ref="CDU139:CDV139"/>
    <mergeCell ref="CDW139:CDX139"/>
    <mergeCell ref="CDY139:CDZ139"/>
    <mergeCell ref="CCQ139:CCR139"/>
    <mergeCell ref="CCS139:CCT139"/>
    <mergeCell ref="CCU139:CCV139"/>
    <mergeCell ref="CCW139:CCX139"/>
    <mergeCell ref="CCY139:CCZ139"/>
    <mergeCell ref="CDA139:CDB139"/>
    <mergeCell ref="CDC139:CDD139"/>
    <mergeCell ref="CDE139:CDF139"/>
    <mergeCell ref="CDG139:CDH139"/>
    <mergeCell ref="CBY139:CBZ139"/>
    <mergeCell ref="CCA139:CCB139"/>
    <mergeCell ref="CCC139:CCD139"/>
    <mergeCell ref="CCE139:CCF139"/>
    <mergeCell ref="CCG139:CCH139"/>
    <mergeCell ref="CCI139:CCJ139"/>
    <mergeCell ref="CCK139:CCL139"/>
    <mergeCell ref="CCM139:CCN139"/>
    <mergeCell ref="CCO139:CCP139"/>
    <mergeCell ref="CBG139:CBH139"/>
    <mergeCell ref="CBI139:CBJ139"/>
    <mergeCell ref="CBK139:CBL139"/>
    <mergeCell ref="CBM139:CBN139"/>
    <mergeCell ref="CBO139:CBP139"/>
    <mergeCell ref="CBQ139:CBR139"/>
    <mergeCell ref="CBS139:CBT139"/>
    <mergeCell ref="CBU139:CBV139"/>
    <mergeCell ref="CBW139:CBX139"/>
    <mergeCell ref="CAO139:CAP139"/>
    <mergeCell ref="CAQ139:CAR139"/>
    <mergeCell ref="CAS139:CAT139"/>
    <mergeCell ref="CAU139:CAV139"/>
    <mergeCell ref="CAW139:CAX139"/>
    <mergeCell ref="CAY139:CAZ139"/>
    <mergeCell ref="CBA139:CBB139"/>
    <mergeCell ref="CBC139:CBD139"/>
    <mergeCell ref="CBE139:CBF139"/>
    <mergeCell ref="BZW139:BZX139"/>
    <mergeCell ref="BZY139:BZZ139"/>
    <mergeCell ref="CAA139:CAB139"/>
    <mergeCell ref="CAC139:CAD139"/>
    <mergeCell ref="CAE139:CAF139"/>
    <mergeCell ref="CAG139:CAH139"/>
    <mergeCell ref="CAI139:CAJ139"/>
    <mergeCell ref="CAK139:CAL139"/>
    <mergeCell ref="CAM139:CAN139"/>
    <mergeCell ref="BZE139:BZF139"/>
    <mergeCell ref="BZG139:BZH139"/>
    <mergeCell ref="BZI139:BZJ139"/>
    <mergeCell ref="BZK139:BZL139"/>
    <mergeCell ref="BZM139:BZN139"/>
    <mergeCell ref="BZO139:BZP139"/>
    <mergeCell ref="BZQ139:BZR139"/>
    <mergeCell ref="BZS139:BZT139"/>
    <mergeCell ref="BZU139:BZV139"/>
    <mergeCell ref="BYM139:BYN139"/>
    <mergeCell ref="BYO139:BYP139"/>
    <mergeCell ref="BYQ139:BYR139"/>
    <mergeCell ref="BYS139:BYT139"/>
    <mergeCell ref="BYU139:BYV139"/>
    <mergeCell ref="BYW139:BYX139"/>
    <mergeCell ref="BYY139:BYZ139"/>
    <mergeCell ref="BZA139:BZB139"/>
    <mergeCell ref="BZC139:BZD139"/>
    <mergeCell ref="BXU139:BXV139"/>
    <mergeCell ref="BXW139:BXX139"/>
    <mergeCell ref="BXY139:BXZ139"/>
    <mergeCell ref="BYA139:BYB139"/>
    <mergeCell ref="BYC139:BYD139"/>
    <mergeCell ref="BYE139:BYF139"/>
    <mergeCell ref="BYG139:BYH139"/>
    <mergeCell ref="BYI139:BYJ139"/>
    <mergeCell ref="BYK139:BYL139"/>
    <mergeCell ref="BXC139:BXD139"/>
    <mergeCell ref="BXE139:BXF139"/>
    <mergeCell ref="BXG139:BXH139"/>
    <mergeCell ref="BXI139:BXJ139"/>
    <mergeCell ref="BXK139:BXL139"/>
    <mergeCell ref="BXM139:BXN139"/>
    <mergeCell ref="BXO139:BXP139"/>
    <mergeCell ref="BXQ139:BXR139"/>
    <mergeCell ref="BXS139:BXT139"/>
    <mergeCell ref="BWK139:BWL139"/>
    <mergeCell ref="BWM139:BWN139"/>
    <mergeCell ref="BWO139:BWP139"/>
    <mergeCell ref="BWQ139:BWR139"/>
    <mergeCell ref="BWS139:BWT139"/>
    <mergeCell ref="BWU139:BWV139"/>
    <mergeCell ref="BWW139:BWX139"/>
    <mergeCell ref="BWY139:BWZ139"/>
    <mergeCell ref="BXA139:BXB139"/>
    <mergeCell ref="BVS139:BVT139"/>
    <mergeCell ref="BVU139:BVV139"/>
    <mergeCell ref="BVW139:BVX139"/>
    <mergeCell ref="BVY139:BVZ139"/>
    <mergeCell ref="BWA139:BWB139"/>
    <mergeCell ref="BWC139:BWD139"/>
    <mergeCell ref="BWE139:BWF139"/>
    <mergeCell ref="BWG139:BWH139"/>
    <mergeCell ref="BWI139:BWJ139"/>
    <mergeCell ref="BVA139:BVB139"/>
    <mergeCell ref="BVC139:BVD139"/>
    <mergeCell ref="BVE139:BVF139"/>
    <mergeCell ref="BVG139:BVH139"/>
    <mergeCell ref="BVI139:BVJ139"/>
    <mergeCell ref="BVK139:BVL139"/>
    <mergeCell ref="BVM139:BVN139"/>
    <mergeCell ref="BVO139:BVP139"/>
    <mergeCell ref="BVQ139:BVR139"/>
    <mergeCell ref="BUI139:BUJ139"/>
    <mergeCell ref="BUK139:BUL139"/>
    <mergeCell ref="BUM139:BUN139"/>
    <mergeCell ref="BUO139:BUP139"/>
    <mergeCell ref="BUQ139:BUR139"/>
    <mergeCell ref="BUS139:BUT139"/>
    <mergeCell ref="BUU139:BUV139"/>
    <mergeCell ref="BUW139:BUX139"/>
    <mergeCell ref="BUY139:BUZ139"/>
    <mergeCell ref="BTQ139:BTR139"/>
    <mergeCell ref="BTS139:BTT139"/>
    <mergeCell ref="BTU139:BTV139"/>
    <mergeCell ref="BTW139:BTX139"/>
    <mergeCell ref="BTY139:BTZ139"/>
    <mergeCell ref="BUA139:BUB139"/>
    <mergeCell ref="BUC139:BUD139"/>
    <mergeCell ref="BUE139:BUF139"/>
    <mergeCell ref="BUG139:BUH139"/>
    <mergeCell ref="BSY139:BSZ139"/>
    <mergeCell ref="BTA139:BTB139"/>
    <mergeCell ref="BTC139:BTD139"/>
    <mergeCell ref="BTE139:BTF139"/>
    <mergeCell ref="BTG139:BTH139"/>
    <mergeCell ref="BTI139:BTJ139"/>
    <mergeCell ref="BTK139:BTL139"/>
    <mergeCell ref="BTM139:BTN139"/>
    <mergeCell ref="BTO139:BTP139"/>
    <mergeCell ref="BSG139:BSH139"/>
    <mergeCell ref="BSI139:BSJ139"/>
    <mergeCell ref="BSK139:BSL139"/>
    <mergeCell ref="BSM139:BSN139"/>
    <mergeCell ref="BSO139:BSP139"/>
    <mergeCell ref="BSQ139:BSR139"/>
    <mergeCell ref="BSS139:BST139"/>
    <mergeCell ref="BSU139:BSV139"/>
    <mergeCell ref="BSW139:BSX139"/>
    <mergeCell ref="BRO139:BRP139"/>
    <mergeCell ref="BRQ139:BRR139"/>
    <mergeCell ref="BRS139:BRT139"/>
    <mergeCell ref="BRU139:BRV139"/>
    <mergeCell ref="BRW139:BRX139"/>
    <mergeCell ref="BRY139:BRZ139"/>
    <mergeCell ref="BSA139:BSB139"/>
    <mergeCell ref="BSC139:BSD139"/>
    <mergeCell ref="BSE139:BSF139"/>
    <mergeCell ref="BQW139:BQX139"/>
    <mergeCell ref="BQY139:BQZ139"/>
    <mergeCell ref="BRA139:BRB139"/>
    <mergeCell ref="BRC139:BRD139"/>
    <mergeCell ref="BRE139:BRF139"/>
    <mergeCell ref="BRG139:BRH139"/>
    <mergeCell ref="BRI139:BRJ139"/>
    <mergeCell ref="BRK139:BRL139"/>
    <mergeCell ref="BRM139:BRN139"/>
    <mergeCell ref="BQE139:BQF139"/>
    <mergeCell ref="BQG139:BQH139"/>
    <mergeCell ref="BQI139:BQJ139"/>
    <mergeCell ref="BQK139:BQL139"/>
    <mergeCell ref="BQM139:BQN139"/>
    <mergeCell ref="BQO139:BQP139"/>
    <mergeCell ref="BQQ139:BQR139"/>
    <mergeCell ref="BQS139:BQT139"/>
    <mergeCell ref="BQU139:BQV139"/>
    <mergeCell ref="BPM139:BPN139"/>
    <mergeCell ref="BPO139:BPP139"/>
    <mergeCell ref="BPQ139:BPR139"/>
    <mergeCell ref="BPS139:BPT139"/>
    <mergeCell ref="BPU139:BPV139"/>
    <mergeCell ref="BPW139:BPX139"/>
    <mergeCell ref="BPY139:BPZ139"/>
    <mergeCell ref="BQA139:BQB139"/>
    <mergeCell ref="BQC139:BQD139"/>
    <mergeCell ref="BOU139:BOV139"/>
    <mergeCell ref="BOW139:BOX139"/>
    <mergeCell ref="BOY139:BOZ139"/>
    <mergeCell ref="BPA139:BPB139"/>
    <mergeCell ref="BPC139:BPD139"/>
    <mergeCell ref="BPE139:BPF139"/>
    <mergeCell ref="BPG139:BPH139"/>
    <mergeCell ref="BPI139:BPJ139"/>
    <mergeCell ref="BPK139:BPL139"/>
    <mergeCell ref="BOC139:BOD139"/>
    <mergeCell ref="BOE139:BOF139"/>
    <mergeCell ref="BOG139:BOH139"/>
    <mergeCell ref="BOI139:BOJ139"/>
    <mergeCell ref="BOK139:BOL139"/>
    <mergeCell ref="BOM139:BON139"/>
    <mergeCell ref="BOO139:BOP139"/>
    <mergeCell ref="BOQ139:BOR139"/>
    <mergeCell ref="BOS139:BOT139"/>
    <mergeCell ref="BNK139:BNL139"/>
    <mergeCell ref="BNM139:BNN139"/>
    <mergeCell ref="BNO139:BNP139"/>
    <mergeCell ref="BNQ139:BNR139"/>
    <mergeCell ref="BNS139:BNT139"/>
    <mergeCell ref="BNU139:BNV139"/>
    <mergeCell ref="BNW139:BNX139"/>
    <mergeCell ref="BNY139:BNZ139"/>
    <mergeCell ref="BOA139:BOB139"/>
    <mergeCell ref="BMS139:BMT139"/>
    <mergeCell ref="BMU139:BMV139"/>
    <mergeCell ref="BMW139:BMX139"/>
    <mergeCell ref="BMY139:BMZ139"/>
    <mergeCell ref="BNA139:BNB139"/>
    <mergeCell ref="BNC139:BND139"/>
    <mergeCell ref="BNE139:BNF139"/>
    <mergeCell ref="BNG139:BNH139"/>
    <mergeCell ref="BNI139:BNJ139"/>
    <mergeCell ref="BMA139:BMB139"/>
    <mergeCell ref="BMC139:BMD139"/>
    <mergeCell ref="BME139:BMF139"/>
    <mergeCell ref="BMG139:BMH139"/>
    <mergeCell ref="BMI139:BMJ139"/>
    <mergeCell ref="BMK139:BML139"/>
    <mergeCell ref="BMM139:BMN139"/>
    <mergeCell ref="BMO139:BMP139"/>
    <mergeCell ref="BMQ139:BMR139"/>
    <mergeCell ref="BLI139:BLJ139"/>
    <mergeCell ref="BLK139:BLL139"/>
    <mergeCell ref="BLM139:BLN139"/>
    <mergeCell ref="BLO139:BLP139"/>
    <mergeCell ref="BLQ139:BLR139"/>
    <mergeCell ref="BLS139:BLT139"/>
    <mergeCell ref="BLU139:BLV139"/>
    <mergeCell ref="BLW139:BLX139"/>
    <mergeCell ref="BLY139:BLZ139"/>
    <mergeCell ref="BKQ139:BKR139"/>
    <mergeCell ref="BKS139:BKT139"/>
    <mergeCell ref="BKU139:BKV139"/>
    <mergeCell ref="BKW139:BKX139"/>
    <mergeCell ref="BKY139:BKZ139"/>
    <mergeCell ref="BLA139:BLB139"/>
    <mergeCell ref="BLC139:BLD139"/>
    <mergeCell ref="BLE139:BLF139"/>
    <mergeCell ref="BLG139:BLH139"/>
    <mergeCell ref="BJY139:BJZ139"/>
    <mergeCell ref="BKA139:BKB139"/>
    <mergeCell ref="BKC139:BKD139"/>
    <mergeCell ref="BKE139:BKF139"/>
    <mergeCell ref="BKG139:BKH139"/>
    <mergeCell ref="BKI139:BKJ139"/>
    <mergeCell ref="BKK139:BKL139"/>
    <mergeCell ref="BKM139:BKN139"/>
    <mergeCell ref="BKO139:BKP139"/>
    <mergeCell ref="BJG139:BJH139"/>
    <mergeCell ref="BJI139:BJJ139"/>
    <mergeCell ref="BJK139:BJL139"/>
    <mergeCell ref="BJM139:BJN139"/>
    <mergeCell ref="BJO139:BJP139"/>
    <mergeCell ref="BJQ139:BJR139"/>
    <mergeCell ref="BJS139:BJT139"/>
    <mergeCell ref="BJU139:BJV139"/>
    <mergeCell ref="BJW139:BJX139"/>
    <mergeCell ref="BIO139:BIP139"/>
    <mergeCell ref="BIQ139:BIR139"/>
    <mergeCell ref="BIS139:BIT139"/>
    <mergeCell ref="BIU139:BIV139"/>
    <mergeCell ref="BIW139:BIX139"/>
    <mergeCell ref="BIY139:BIZ139"/>
    <mergeCell ref="BJA139:BJB139"/>
    <mergeCell ref="BJC139:BJD139"/>
    <mergeCell ref="BJE139:BJF139"/>
    <mergeCell ref="BHW139:BHX139"/>
    <mergeCell ref="BHY139:BHZ139"/>
    <mergeCell ref="BIA139:BIB139"/>
    <mergeCell ref="BIC139:BID139"/>
    <mergeCell ref="BIE139:BIF139"/>
    <mergeCell ref="BIG139:BIH139"/>
    <mergeCell ref="BII139:BIJ139"/>
    <mergeCell ref="BIK139:BIL139"/>
    <mergeCell ref="BIM139:BIN139"/>
    <mergeCell ref="BHE139:BHF139"/>
    <mergeCell ref="BHG139:BHH139"/>
    <mergeCell ref="BHI139:BHJ139"/>
    <mergeCell ref="BHK139:BHL139"/>
    <mergeCell ref="BHM139:BHN139"/>
    <mergeCell ref="BHO139:BHP139"/>
    <mergeCell ref="BHQ139:BHR139"/>
    <mergeCell ref="BHS139:BHT139"/>
    <mergeCell ref="BHU139:BHV139"/>
    <mergeCell ref="BGM139:BGN139"/>
    <mergeCell ref="BGO139:BGP139"/>
    <mergeCell ref="BGQ139:BGR139"/>
    <mergeCell ref="BGS139:BGT139"/>
    <mergeCell ref="BGU139:BGV139"/>
    <mergeCell ref="BGW139:BGX139"/>
    <mergeCell ref="BGY139:BGZ139"/>
    <mergeCell ref="BHA139:BHB139"/>
    <mergeCell ref="BHC139:BHD139"/>
    <mergeCell ref="BFU139:BFV139"/>
    <mergeCell ref="BFW139:BFX139"/>
    <mergeCell ref="BFY139:BFZ139"/>
    <mergeCell ref="BGA139:BGB139"/>
    <mergeCell ref="BGC139:BGD139"/>
    <mergeCell ref="BGE139:BGF139"/>
    <mergeCell ref="BGG139:BGH139"/>
    <mergeCell ref="BGI139:BGJ139"/>
    <mergeCell ref="BGK139:BGL139"/>
    <mergeCell ref="BFC139:BFD139"/>
    <mergeCell ref="BFE139:BFF139"/>
    <mergeCell ref="BFG139:BFH139"/>
    <mergeCell ref="BFI139:BFJ139"/>
    <mergeCell ref="BFK139:BFL139"/>
    <mergeCell ref="BFM139:BFN139"/>
    <mergeCell ref="BFO139:BFP139"/>
    <mergeCell ref="BFQ139:BFR139"/>
    <mergeCell ref="BFS139:BFT139"/>
    <mergeCell ref="BEK139:BEL139"/>
    <mergeCell ref="BEM139:BEN139"/>
    <mergeCell ref="BEO139:BEP139"/>
    <mergeCell ref="BEQ139:BER139"/>
    <mergeCell ref="BES139:BET139"/>
    <mergeCell ref="BEU139:BEV139"/>
    <mergeCell ref="BEW139:BEX139"/>
    <mergeCell ref="BEY139:BEZ139"/>
    <mergeCell ref="BFA139:BFB139"/>
    <mergeCell ref="BDS139:BDT139"/>
    <mergeCell ref="BDU139:BDV139"/>
    <mergeCell ref="BDW139:BDX139"/>
    <mergeCell ref="BDY139:BDZ139"/>
    <mergeCell ref="BEA139:BEB139"/>
    <mergeCell ref="BEC139:BED139"/>
    <mergeCell ref="BEE139:BEF139"/>
    <mergeCell ref="BEG139:BEH139"/>
    <mergeCell ref="BEI139:BEJ139"/>
    <mergeCell ref="BDA139:BDB139"/>
    <mergeCell ref="BDC139:BDD139"/>
    <mergeCell ref="BDE139:BDF139"/>
    <mergeCell ref="BDG139:BDH139"/>
    <mergeCell ref="BDI139:BDJ139"/>
    <mergeCell ref="BDK139:BDL139"/>
    <mergeCell ref="BDM139:BDN139"/>
    <mergeCell ref="BDO139:BDP139"/>
    <mergeCell ref="BDQ139:BDR139"/>
    <mergeCell ref="BCI139:BCJ139"/>
    <mergeCell ref="BCK139:BCL139"/>
    <mergeCell ref="BCM139:BCN139"/>
    <mergeCell ref="BCO139:BCP139"/>
    <mergeCell ref="BCQ139:BCR139"/>
    <mergeCell ref="BCS139:BCT139"/>
    <mergeCell ref="BCU139:BCV139"/>
    <mergeCell ref="BCW139:BCX139"/>
    <mergeCell ref="BCY139:BCZ139"/>
    <mergeCell ref="BBQ139:BBR139"/>
    <mergeCell ref="BBS139:BBT139"/>
    <mergeCell ref="BBU139:BBV139"/>
    <mergeCell ref="BBW139:BBX139"/>
    <mergeCell ref="BBY139:BBZ139"/>
    <mergeCell ref="BCA139:BCB139"/>
    <mergeCell ref="BCC139:BCD139"/>
    <mergeCell ref="BCE139:BCF139"/>
    <mergeCell ref="BCG139:BCH139"/>
    <mergeCell ref="BAY139:BAZ139"/>
    <mergeCell ref="BBA139:BBB139"/>
    <mergeCell ref="BBC139:BBD139"/>
    <mergeCell ref="BBE139:BBF139"/>
    <mergeCell ref="BBG139:BBH139"/>
    <mergeCell ref="BBI139:BBJ139"/>
    <mergeCell ref="BBK139:BBL139"/>
    <mergeCell ref="BBM139:BBN139"/>
    <mergeCell ref="BBO139:BBP139"/>
    <mergeCell ref="BAG139:BAH139"/>
    <mergeCell ref="BAI139:BAJ139"/>
    <mergeCell ref="BAK139:BAL139"/>
    <mergeCell ref="BAM139:BAN139"/>
    <mergeCell ref="BAO139:BAP139"/>
    <mergeCell ref="BAQ139:BAR139"/>
    <mergeCell ref="BAS139:BAT139"/>
    <mergeCell ref="BAU139:BAV139"/>
    <mergeCell ref="BAW139:BAX139"/>
    <mergeCell ref="AZO139:AZP139"/>
    <mergeCell ref="AZQ139:AZR139"/>
    <mergeCell ref="AZS139:AZT139"/>
    <mergeCell ref="AZU139:AZV139"/>
    <mergeCell ref="AZW139:AZX139"/>
    <mergeCell ref="AZY139:AZZ139"/>
    <mergeCell ref="BAA139:BAB139"/>
    <mergeCell ref="BAC139:BAD139"/>
    <mergeCell ref="BAE139:BAF139"/>
    <mergeCell ref="AYW139:AYX139"/>
    <mergeCell ref="AYY139:AYZ139"/>
    <mergeCell ref="AZA139:AZB139"/>
    <mergeCell ref="AZC139:AZD139"/>
    <mergeCell ref="AZE139:AZF139"/>
    <mergeCell ref="AZG139:AZH139"/>
    <mergeCell ref="AZI139:AZJ139"/>
    <mergeCell ref="AZK139:AZL139"/>
    <mergeCell ref="AZM139:AZN139"/>
    <mergeCell ref="AYE139:AYF139"/>
    <mergeCell ref="AYG139:AYH139"/>
    <mergeCell ref="AYI139:AYJ139"/>
    <mergeCell ref="AYK139:AYL139"/>
    <mergeCell ref="AYM139:AYN139"/>
    <mergeCell ref="AYO139:AYP139"/>
    <mergeCell ref="AYQ139:AYR139"/>
    <mergeCell ref="AYS139:AYT139"/>
    <mergeCell ref="AYU139:AYV139"/>
    <mergeCell ref="AXM139:AXN139"/>
    <mergeCell ref="AXO139:AXP139"/>
    <mergeCell ref="AXQ139:AXR139"/>
    <mergeCell ref="AXS139:AXT139"/>
    <mergeCell ref="AXU139:AXV139"/>
    <mergeCell ref="AXW139:AXX139"/>
    <mergeCell ref="AXY139:AXZ139"/>
    <mergeCell ref="AYA139:AYB139"/>
    <mergeCell ref="AYC139:AYD139"/>
    <mergeCell ref="AWU139:AWV139"/>
    <mergeCell ref="AWW139:AWX139"/>
    <mergeCell ref="AWY139:AWZ139"/>
    <mergeCell ref="AXA139:AXB139"/>
    <mergeCell ref="AXC139:AXD139"/>
    <mergeCell ref="AXE139:AXF139"/>
    <mergeCell ref="AXG139:AXH139"/>
    <mergeCell ref="AXI139:AXJ139"/>
    <mergeCell ref="AXK139:AXL139"/>
    <mergeCell ref="AWC139:AWD139"/>
    <mergeCell ref="AWE139:AWF139"/>
    <mergeCell ref="AWG139:AWH139"/>
    <mergeCell ref="AWI139:AWJ139"/>
    <mergeCell ref="AWK139:AWL139"/>
    <mergeCell ref="AWM139:AWN139"/>
    <mergeCell ref="AWO139:AWP139"/>
    <mergeCell ref="AWQ139:AWR139"/>
    <mergeCell ref="AWS139:AWT139"/>
    <mergeCell ref="AVK139:AVL139"/>
    <mergeCell ref="AVM139:AVN139"/>
    <mergeCell ref="AVO139:AVP139"/>
    <mergeCell ref="AVQ139:AVR139"/>
    <mergeCell ref="AVS139:AVT139"/>
    <mergeCell ref="AVU139:AVV139"/>
    <mergeCell ref="AVW139:AVX139"/>
    <mergeCell ref="AVY139:AVZ139"/>
    <mergeCell ref="AWA139:AWB139"/>
    <mergeCell ref="AUS139:AUT139"/>
    <mergeCell ref="AUU139:AUV139"/>
    <mergeCell ref="AUW139:AUX139"/>
    <mergeCell ref="AUY139:AUZ139"/>
    <mergeCell ref="AVA139:AVB139"/>
    <mergeCell ref="AVC139:AVD139"/>
    <mergeCell ref="AVE139:AVF139"/>
    <mergeCell ref="AVG139:AVH139"/>
    <mergeCell ref="AVI139:AVJ139"/>
    <mergeCell ref="AUA139:AUB139"/>
    <mergeCell ref="AUC139:AUD139"/>
    <mergeCell ref="AUE139:AUF139"/>
    <mergeCell ref="AUG139:AUH139"/>
    <mergeCell ref="AUI139:AUJ139"/>
    <mergeCell ref="AUK139:AUL139"/>
    <mergeCell ref="AUM139:AUN139"/>
    <mergeCell ref="AUO139:AUP139"/>
    <mergeCell ref="AUQ139:AUR139"/>
    <mergeCell ref="ATI139:ATJ139"/>
    <mergeCell ref="ATK139:ATL139"/>
    <mergeCell ref="ATM139:ATN139"/>
    <mergeCell ref="ATO139:ATP139"/>
    <mergeCell ref="ATQ139:ATR139"/>
    <mergeCell ref="ATS139:ATT139"/>
    <mergeCell ref="ATU139:ATV139"/>
    <mergeCell ref="ATW139:ATX139"/>
    <mergeCell ref="ATY139:ATZ139"/>
    <mergeCell ref="ASQ139:ASR139"/>
    <mergeCell ref="ASS139:AST139"/>
    <mergeCell ref="ASU139:ASV139"/>
    <mergeCell ref="ASW139:ASX139"/>
    <mergeCell ref="ASY139:ASZ139"/>
    <mergeCell ref="ATA139:ATB139"/>
    <mergeCell ref="ATC139:ATD139"/>
    <mergeCell ref="ATE139:ATF139"/>
    <mergeCell ref="ATG139:ATH139"/>
    <mergeCell ref="ARY139:ARZ139"/>
    <mergeCell ref="ASA139:ASB139"/>
    <mergeCell ref="ASC139:ASD139"/>
    <mergeCell ref="ASE139:ASF139"/>
    <mergeCell ref="ASG139:ASH139"/>
    <mergeCell ref="ASI139:ASJ139"/>
    <mergeCell ref="ASK139:ASL139"/>
    <mergeCell ref="ASM139:ASN139"/>
    <mergeCell ref="ASO139:ASP139"/>
    <mergeCell ref="ARG139:ARH139"/>
    <mergeCell ref="ARI139:ARJ139"/>
    <mergeCell ref="ARK139:ARL139"/>
    <mergeCell ref="ARM139:ARN139"/>
    <mergeCell ref="ARO139:ARP139"/>
    <mergeCell ref="ARQ139:ARR139"/>
    <mergeCell ref="ARS139:ART139"/>
    <mergeCell ref="ARU139:ARV139"/>
    <mergeCell ref="ARW139:ARX139"/>
    <mergeCell ref="AQO139:AQP139"/>
    <mergeCell ref="AQQ139:AQR139"/>
    <mergeCell ref="AQS139:AQT139"/>
    <mergeCell ref="AQU139:AQV139"/>
    <mergeCell ref="AQW139:AQX139"/>
    <mergeCell ref="AQY139:AQZ139"/>
    <mergeCell ref="ARA139:ARB139"/>
    <mergeCell ref="ARC139:ARD139"/>
    <mergeCell ref="ARE139:ARF139"/>
    <mergeCell ref="APW139:APX139"/>
    <mergeCell ref="APY139:APZ139"/>
    <mergeCell ref="AQA139:AQB139"/>
    <mergeCell ref="AQC139:AQD139"/>
    <mergeCell ref="AQE139:AQF139"/>
    <mergeCell ref="AQG139:AQH139"/>
    <mergeCell ref="AQI139:AQJ139"/>
    <mergeCell ref="AQK139:AQL139"/>
    <mergeCell ref="AQM139:AQN139"/>
    <mergeCell ref="APE139:APF139"/>
    <mergeCell ref="APG139:APH139"/>
    <mergeCell ref="API139:APJ139"/>
    <mergeCell ref="APK139:APL139"/>
    <mergeCell ref="APM139:APN139"/>
    <mergeCell ref="APO139:APP139"/>
    <mergeCell ref="APQ139:APR139"/>
    <mergeCell ref="APS139:APT139"/>
    <mergeCell ref="APU139:APV139"/>
    <mergeCell ref="AOM139:AON139"/>
    <mergeCell ref="AOO139:AOP139"/>
    <mergeCell ref="AOQ139:AOR139"/>
    <mergeCell ref="AOS139:AOT139"/>
    <mergeCell ref="AOU139:AOV139"/>
    <mergeCell ref="AOW139:AOX139"/>
    <mergeCell ref="AOY139:AOZ139"/>
    <mergeCell ref="APA139:APB139"/>
    <mergeCell ref="APC139:APD139"/>
    <mergeCell ref="ANU139:ANV139"/>
    <mergeCell ref="ANW139:ANX139"/>
    <mergeCell ref="ANY139:ANZ139"/>
    <mergeCell ref="AOA139:AOB139"/>
    <mergeCell ref="AOC139:AOD139"/>
    <mergeCell ref="AOE139:AOF139"/>
    <mergeCell ref="AOG139:AOH139"/>
    <mergeCell ref="AOI139:AOJ139"/>
    <mergeCell ref="AOK139:AOL139"/>
    <mergeCell ref="ANC139:AND139"/>
    <mergeCell ref="ANE139:ANF139"/>
    <mergeCell ref="ANG139:ANH139"/>
    <mergeCell ref="ANI139:ANJ139"/>
    <mergeCell ref="ANK139:ANL139"/>
    <mergeCell ref="ANM139:ANN139"/>
    <mergeCell ref="ANO139:ANP139"/>
    <mergeCell ref="ANQ139:ANR139"/>
    <mergeCell ref="ANS139:ANT139"/>
    <mergeCell ref="AMK139:AML139"/>
    <mergeCell ref="AMM139:AMN139"/>
    <mergeCell ref="AMO139:AMP139"/>
    <mergeCell ref="AMQ139:AMR139"/>
    <mergeCell ref="AMS139:AMT139"/>
    <mergeCell ref="AMU139:AMV139"/>
    <mergeCell ref="AMW139:AMX139"/>
    <mergeCell ref="AMY139:AMZ139"/>
    <mergeCell ref="ANA139:ANB139"/>
    <mergeCell ref="ALS139:ALT139"/>
    <mergeCell ref="ALU139:ALV139"/>
    <mergeCell ref="ALW139:ALX139"/>
    <mergeCell ref="ALY139:ALZ139"/>
    <mergeCell ref="AMA139:AMB139"/>
    <mergeCell ref="AMC139:AMD139"/>
    <mergeCell ref="AME139:AMF139"/>
    <mergeCell ref="AMG139:AMH139"/>
    <mergeCell ref="AMI139:AMJ139"/>
    <mergeCell ref="ALA139:ALB139"/>
    <mergeCell ref="ALC139:ALD139"/>
    <mergeCell ref="ALE139:ALF139"/>
    <mergeCell ref="ALG139:ALH139"/>
    <mergeCell ref="ALI139:ALJ139"/>
    <mergeCell ref="ALK139:ALL139"/>
    <mergeCell ref="ALM139:ALN139"/>
    <mergeCell ref="ALO139:ALP139"/>
    <mergeCell ref="ALQ139:ALR139"/>
    <mergeCell ref="AKI139:AKJ139"/>
    <mergeCell ref="AKK139:AKL139"/>
    <mergeCell ref="AKM139:AKN139"/>
    <mergeCell ref="AKO139:AKP139"/>
    <mergeCell ref="AKQ139:AKR139"/>
    <mergeCell ref="AKS139:AKT139"/>
    <mergeCell ref="AKU139:AKV139"/>
    <mergeCell ref="AKW139:AKX139"/>
    <mergeCell ref="AKY139:AKZ139"/>
    <mergeCell ref="AJQ139:AJR139"/>
    <mergeCell ref="AJS139:AJT139"/>
    <mergeCell ref="AJU139:AJV139"/>
    <mergeCell ref="AJW139:AJX139"/>
    <mergeCell ref="AJY139:AJZ139"/>
    <mergeCell ref="AKA139:AKB139"/>
    <mergeCell ref="AKC139:AKD139"/>
    <mergeCell ref="AKE139:AKF139"/>
    <mergeCell ref="AKG139:AKH139"/>
    <mergeCell ref="AIY139:AIZ139"/>
    <mergeCell ref="AJA139:AJB139"/>
    <mergeCell ref="AJC139:AJD139"/>
    <mergeCell ref="AJE139:AJF139"/>
    <mergeCell ref="AJG139:AJH139"/>
    <mergeCell ref="AJI139:AJJ139"/>
    <mergeCell ref="AJK139:AJL139"/>
    <mergeCell ref="AJM139:AJN139"/>
    <mergeCell ref="AJO139:AJP139"/>
    <mergeCell ref="AIG139:AIH139"/>
    <mergeCell ref="AII139:AIJ139"/>
    <mergeCell ref="AIK139:AIL139"/>
    <mergeCell ref="AIM139:AIN139"/>
    <mergeCell ref="AIO139:AIP139"/>
    <mergeCell ref="AIQ139:AIR139"/>
    <mergeCell ref="AIS139:AIT139"/>
    <mergeCell ref="AIU139:AIV139"/>
    <mergeCell ref="AIW139:AIX139"/>
    <mergeCell ref="AHO139:AHP139"/>
    <mergeCell ref="AHQ139:AHR139"/>
    <mergeCell ref="AHS139:AHT139"/>
    <mergeCell ref="AHU139:AHV139"/>
    <mergeCell ref="AHW139:AHX139"/>
    <mergeCell ref="AHY139:AHZ139"/>
    <mergeCell ref="AIA139:AIB139"/>
    <mergeCell ref="AIC139:AID139"/>
    <mergeCell ref="AIE139:AIF139"/>
    <mergeCell ref="AGW139:AGX139"/>
    <mergeCell ref="AGY139:AGZ139"/>
    <mergeCell ref="AHA139:AHB139"/>
    <mergeCell ref="AHC139:AHD139"/>
    <mergeCell ref="AHE139:AHF139"/>
    <mergeCell ref="AHG139:AHH139"/>
    <mergeCell ref="AHI139:AHJ139"/>
    <mergeCell ref="AHK139:AHL139"/>
    <mergeCell ref="AHM139:AHN139"/>
    <mergeCell ref="AGE139:AGF139"/>
    <mergeCell ref="AGG139:AGH139"/>
    <mergeCell ref="AGI139:AGJ139"/>
    <mergeCell ref="AGK139:AGL139"/>
    <mergeCell ref="AGM139:AGN139"/>
    <mergeCell ref="AGO139:AGP139"/>
    <mergeCell ref="AGQ139:AGR139"/>
    <mergeCell ref="AGS139:AGT139"/>
    <mergeCell ref="AGU139:AGV139"/>
    <mergeCell ref="AFM139:AFN139"/>
    <mergeCell ref="AFO139:AFP139"/>
    <mergeCell ref="AFQ139:AFR139"/>
    <mergeCell ref="AFS139:AFT139"/>
    <mergeCell ref="AFU139:AFV139"/>
    <mergeCell ref="AFW139:AFX139"/>
    <mergeCell ref="AFY139:AFZ139"/>
    <mergeCell ref="AGA139:AGB139"/>
    <mergeCell ref="AGC139:AGD139"/>
    <mergeCell ref="AEU139:AEV139"/>
    <mergeCell ref="AEW139:AEX139"/>
    <mergeCell ref="AEY139:AEZ139"/>
    <mergeCell ref="AFA139:AFB139"/>
    <mergeCell ref="AFC139:AFD139"/>
    <mergeCell ref="AFE139:AFF139"/>
    <mergeCell ref="AFG139:AFH139"/>
    <mergeCell ref="AFI139:AFJ139"/>
    <mergeCell ref="AFK139:AFL139"/>
    <mergeCell ref="AEC139:AED139"/>
    <mergeCell ref="AEE139:AEF139"/>
    <mergeCell ref="AEG139:AEH139"/>
    <mergeCell ref="AEI139:AEJ139"/>
    <mergeCell ref="AEK139:AEL139"/>
    <mergeCell ref="AEM139:AEN139"/>
    <mergeCell ref="AEO139:AEP139"/>
    <mergeCell ref="AEQ139:AER139"/>
    <mergeCell ref="AES139:AET139"/>
    <mergeCell ref="ADK139:ADL139"/>
    <mergeCell ref="ADM139:ADN139"/>
    <mergeCell ref="ADO139:ADP139"/>
    <mergeCell ref="ADQ139:ADR139"/>
    <mergeCell ref="ADS139:ADT139"/>
    <mergeCell ref="ADU139:ADV139"/>
    <mergeCell ref="ADW139:ADX139"/>
    <mergeCell ref="ADY139:ADZ139"/>
    <mergeCell ref="AEA139:AEB139"/>
    <mergeCell ref="ACS139:ACT139"/>
    <mergeCell ref="ACU139:ACV139"/>
    <mergeCell ref="ACW139:ACX139"/>
    <mergeCell ref="ACY139:ACZ139"/>
    <mergeCell ref="ADA139:ADB139"/>
    <mergeCell ref="ADC139:ADD139"/>
    <mergeCell ref="ADE139:ADF139"/>
    <mergeCell ref="ADG139:ADH139"/>
    <mergeCell ref="ADI139:ADJ139"/>
    <mergeCell ref="ACA139:ACB139"/>
    <mergeCell ref="ACC139:ACD139"/>
    <mergeCell ref="ACE139:ACF139"/>
    <mergeCell ref="ACG139:ACH139"/>
    <mergeCell ref="ACI139:ACJ139"/>
    <mergeCell ref="ACK139:ACL139"/>
    <mergeCell ref="ACM139:ACN139"/>
    <mergeCell ref="ACO139:ACP139"/>
    <mergeCell ref="ACQ139:ACR139"/>
    <mergeCell ref="ABI139:ABJ139"/>
    <mergeCell ref="ABK139:ABL139"/>
    <mergeCell ref="ABM139:ABN139"/>
    <mergeCell ref="ABO139:ABP139"/>
    <mergeCell ref="ABQ139:ABR139"/>
    <mergeCell ref="ABS139:ABT139"/>
    <mergeCell ref="ABU139:ABV139"/>
    <mergeCell ref="ABW139:ABX139"/>
    <mergeCell ref="ABY139:ABZ139"/>
    <mergeCell ref="AAQ139:AAR139"/>
    <mergeCell ref="AAS139:AAT139"/>
    <mergeCell ref="AAU139:AAV139"/>
    <mergeCell ref="AAW139:AAX139"/>
    <mergeCell ref="AAY139:AAZ139"/>
    <mergeCell ref="ABA139:ABB139"/>
    <mergeCell ref="ABC139:ABD139"/>
    <mergeCell ref="ABE139:ABF139"/>
    <mergeCell ref="ABG139:ABH139"/>
    <mergeCell ref="ZY139:ZZ139"/>
    <mergeCell ref="AAA139:AAB139"/>
    <mergeCell ref="AAC139:AAD139"/>
    <mergeCell ref="AAE139:AAF139"/>
    <mergeCell ref="AAG139:AAH139"/>
    <mergeCell ref="AAI139:AAJ139"/>
    <mergeCell ref="AAK139:AAL139"/>
    <mergeCell ref="AAM139:AAN139"/>
    <mergeCell ref="AAO139:AAP139"/>
    <mergeCell ref="ZG139:ZH139"/>
    <mergeCell ref="ZI139:ZJ139"/>
    <mergeCell ref="ZK139:ZL139"/>
    <mergeCell ref="ZM139:ZN139"/>
    <mergeCell ref="ZO139:ZP139"/>
    <mergeCell ref="ZQ139:ZR139"/>
    <mergeCell ref="ZS139:ZT139"/>
    <mergeCell ref="ZU139:ZV139"/>
    <mergeCell ref="ZW139:ZX139"/>
    <mergeCell ref="YO139:YP139"/>
    <mergeCell ref="YQ139:YR139"/>
    <mergeCell ref="YS139:YT139"/>
    <mergeCell ref="YU139:YV139"/>
    <mergeCell ref="YW139:YX139"/>
    <mergeCell ref="YY139:YZ139"/>
    <mergeCell ref="ZA139:ZB139"/>
    <mergeCell ref="ZC139:ZD139"/>
    <mergeCell ref="ZE139:ZF139"/>
    <mergeCell ref="XW139:XX139"/>
    <mergeCell ref="XY139:XZ139"/>
    <mergeCell ref="YA139:YB139"/>
    <mergeCell ref="YC139:YD139"/>
    <mergeCell ref="YE139:YF139"/>
    <mergeCell ref="YG139:YH139"/>
    <mergeCell ref="YI139:YJ139"/>
    <mergeCell ref="YK139:YL139"/>
    <mergeCell ref="YM139:YN139"/>
    <mergeCell ref="XE139:XF139"/>
    <mergeCell ref="XG139:XH139"/>
    <mergeCell ref="XI139:XJ139"/>
    <mergeCell ref="XK139:XL139"/>
    <mergeCell ref="XM139:XN139"/>
    <mergeCell ref="XO139:XP139"/>
    <mergeCell ref="XQ139:XR139"/>
    <mergeCell ref="XS139:XT139"/>
    <mergeCell ref="XU139:XV139"/>
    <mergeCell ref="WM139:WN139"/>
    <mergeCell ref="WO139:WP139"/>
    <mergeCell ref="WQ139:WR139"/>
    <mergeCell ref="WS139:WT139"/>
    <mergeCell ref="WU139:WV139"/>
    <mergeCell ref="WW139:WX139"/>
    <mergeCell ref="WY139:WZ139"/>
    <mergeCell ref="XA139:XB139"/>
    <mergeCell ref="XC139:XD139"/>
    <mergeCell ref="VU139:VV139"/>
    <mergeCell ref="VW139:VX139"/>
    <mergeCell ref="VY139:VZ139"/>
    <mergeCell ref="WA139:WB139"/>
    <mergeCell ref="WC139:WD139"/>
    <mergeCell ref="WE139:WF139"/>
    <mergeCell ref="WG139:WH139"/>
    <mergeCell ref="WI139:WJ139"/>
    <mergeCell ref="WK139:WL139"/>
    <mergeCell ref="VC139:VD139"/>
    <mergeCell ref="VE139:VF139"/>
    <mergeCell ref="VG139:VH139"/>
    <mergeCell ref="VI139:VJ139"/>
    <mergeCell ref="VK139:VL139"/>
    <mergeCell ref="VM139:VN139"/>
    <mergeCell ref="VO139:VP139"/>
    <mergeCell ref="VQ139:VR139"/>
    <mergeCell ref="VS139:VT139"/>
    <mergeCell ref="UK139:UL139"/>
    <mergeCell ref="UM139:UN139"/>
    <mergeCell ref="UO139:UP139"/>
    <mergeCell ref="UQ139:UR139"/>
    <mergeCell ref="US139:UT139"/>
    <mergeCell ref="UU139:UV139"/>
    <mergeCell ref="UW139:UX139"/>
    <mergeCell ref="UY139:UZ139"/>
    <mergeCell ref="VA139:VB139"/>
    <mergeCell ref="TS139:TT139"/>
    <mergeCell ref="TU139:TV139"/>
    <mergeCell ref="TW139:TX139"/>
    <mergeCell ref="TY139:TZ139"/>
    <mergeCell ref="UA139:UB139"/>
    <mergeCell ref="UC139:UD139"/>
    <mergeCell ref="UE139:UF139"/>
    <mergeCell ref="UG139:UH139"/>
    <mergeCell ref="UI139:UJ139"/>
    <mergeCell ref="TA139:TB139"/>
    <mergeCell ref="TC139:TD139"/>
    <mergeCell ref="TE139:TF139"/>
    <mergeCell ref="TG139:TH139"/>
    <mergeCell ref="TI139:TJ139"/>
    <mergeCell ref="TK139:TL139"/>
    <mergeCell ref="TM139:TN139"/>
    <mergeCell ref="TO139:TP139"/>
    <mergeCell ref="TQ139:TR139"/>
    <mergeCell ref="SI139:SJ139"/>
    <mergeCell ref="SK139:SL139"/>
    <mergeCell ref="SM139:SN139"/>
    <mergeCell ref="SO139:SP139"/>
    <mergeCell ref="SQ139:SR139"/>
    <mergeCell ref="SS139:ST139"/>
    <mergeCell ref="SU139:SV139"/>
    <mergeCell ref="SW139:SX139"/>
    <mergeCell ref="SY139:SZ139"/>
    <mergeCell ref="RQ139:RR139"/>
    <mergeCell ref="RS139:RT139"/>
    <mergeCell ref="RU139:RV139"/>
    <mergeCell ref="RW139:RX139"/>
    <mergeCell ref="RY139:RZ139"/>
    <mergeCell ref="SA139:SB139"/>
    <mergeCell ref="SC139:SD139"/>
    <mergeCell ref="SE139:SF139"/>
    <mergeCell ref="SG139:SH139"/>
    <mergeCell ref="QY139:QZ139"/>
    <mergeCell ref="RA139:RB139"/>
    <mergeCell ref="RC139:RD139"/>
    <mergeCell ref="RE139:RF139"/>
    <mergeCell ref="RG139:RH139"/>
    <mergeCell ref="RI139:RJ139"/>
    <mergeCell ref="RK139:RL139"/>
    <mergeCell ref="RM139:RN139"/>
    <mergeCell ref="RO139:RP139"/>
    <mergeCell ref="QG139:QH139"/>
    <mergeCell ref="QI139:QJ139"/>
    <mergeCell ref="QK139:QL139"/>
    <mergeCell ref="QM139:QN139"/>
    <mergeCell ref="QO139:QP139"/>
    <mergeCell ref="QQ139:QR139"/>
    <mergeCell ref="QS139:QT139"/>
    <mergeCell ref="QU139:QV139"/>
    <mergeCell ref="QW139:QX139"/>
    <mergeCell ref="PO139:PP139"/>
    <mergeCell ref="PQ139:PR139"/>
    <mergeCell ref="PS139:PT139"/>
    <mergeCell ref="PU139:PV139"/>
    <mergeCell ref="PW139:PX139"/>
    <mergeCell ref="PY139:PZ139"/>
    <mergeCell ref="QA139:QB139"/>
    <mergeCell ref="QC139:QD139"/>
    <mergeCell ref="QE139:QF139"/>
    <mergeCell ref="OW139:OX139"/>
    <mergeCell ref="OY139:OZ139"/>
    <mergeCell ref="PA139:PB139"/>
    <mergeCell ref="PC139:PD139"/>
    <mergeCell ref="PE139:PF139"/>
    <mergeCell ref="PG139:PH139"/>
    <mergeCell ref="PI139:PJ139"/>
    <mergeCell ref="PK139:PL139"/>
    <mergeCell ref="PM139:PN139"/>
    <mergeCell ref="OE139:OF139"/>
    <mergeCell ref="OG139:OH139"/>
    <mergeCell ref="OI139:OJ139"/>
    <mergeCell ref="OK139:OL139"/>
    <mergeCell ref="OM139:ON139"/>
    <mergeCell ref="OO139:OP139"/>
    <mergeCell ref="OQ139:OR139"/>
    <mergeCell ref="OS139:OT139"/>
    <mergeCell ref="OU139:OV139"/>
    <mergeCell ref="NM139:NN139"/>
    <mergeCell ref="NO139:NP139"/>
    <mergeCell ref="NQ139:NR139"/>
    <mergeCell ref="NS139:NT139"/>
    <mergeCell ref="NU139:NV139"/>
    <mergeCell ref="NW139:NX139"/>
    <mergeCell ref="NY139:NZ139"/>
    <mergeCell ref="OA139:OB139"/>
    <mergeCell ref="OC139:OD139"/>
    <mergeCell ref="MU139:MV139"/>
    <mergeCell ref="MW139:MX139"/>
    <mergeCell ref="MY139:MZ139"/>
    <mergeCell ref="NA139:NB139"/>
    <mergeCell ref="NC139:ND139"/>
    <mergeCell ref="NE139:NF139"/>
    <mergeCell ref="NG139:NH139"/>
    <mergeCell ref="NI139:NJ139"/>
    <mergeCell ref="NK139:NL139"/>
    <mergeCell ref="MC139:MD139"/>
    <mergeCell ref="ME139:MF139"/>
    <mergeCell ref="MG139:MH139"/>
    <mergeCell ref="MI139:MJ139"/>
    <mergeCell ref="MK139:ML139"/>
    <mergeCell ref="MM139:MN139"/>
    <mergeCell ref="MO139:MP139"/>
    <mergeCell ref="MQ139:MR139"/>
    <mergeCell ref="MS139:MT139"/>
    <mergeCell ref="LK139:LL139"/>
    <mergeCell ref="LM139:LN139"/>
    <mergeCell ref="LO139:LP139"/>
    <mergeCell ref="LQ139:LR139"/>
    <mergeCell ref="LS139:LT139"/>
    <mergeCell ref="LU139:LV139"/>
    <mergeCell ref="LW139:LX139"/>
    <mergeCell ref="LY139:LZ139"/>
    <mergeCell ref="MA139:MB139"/>
    <mergeCell ref="KS139:KT139"/>
    <mergeCell ref="KU139:KV139"/>
    <mergeCell ref="KW139:KX139"/>
    <mergeCell ref="KY139:KZ139"/>
    <mergeCell ref="LA139:LB139"/>
    <mergeCell ref="LC139:LD139"/>
    <mergeCell ref="LE139:LF139"/>
    <mergeCell ref="LG139:LH139"/>
    <mergeCell ref="LI139:LJ139"/>
    <mergeCell ref="KA139:KB139"/>
    <mergeCell ref="KC139:KD139"/>
    <mergeCell ref="KE139:KF139"/>
    <mergeCell ref="KG139:KH139"/>
    <mergeCell ref="KI139:KJ139"/>
    <mergeCell ref="KK139:KL139"/>
    <mergeCell ref="KM139:KN139"/>
    <mergeCell ref="KO139:KP139"/>
    <mergeCell ref="KQ139:KR139"/>
    <mergeCell ref="JI139:JJ139"/>
    <mergeCell ref="JK139:JL139"/>
    <mergeCell ref="JM139:JN139"/>
    <mergeCell ref="JO139:JP139"/>
    <mergeCell ref="JQ139:JR139"/>
    <mergeCell ref="JS139:JT139"/>
    <mergeCell ref="JU139:JV139"/>
    <mergeCell ref="JW139:JX139"/>
    <mergeCell ref="JY139:JZ139"/>
    <mergeCell ref="IQ139:IR139"/>
    <mergeCell ref="IS139:IT139"/>
    <mergeCell ref="IU139:IV139"/>
    <mergeCell ref="IW139:IX139"/>
    <mergeCell ref="IY139:IZ139"/>
    <mergeCell ref="JA139:JB139"/>
    <mergeCell ref="JC139:JD139"/>
    <mergeCell ref="JE139:JF139"/>
    <mergeCell ref="JG139:JH139"/>
    <mergeCell ref="HY139:HZ139"/>
    <mergeCell ref="IA139:IB139"/>
    <mergeCell ref="IC139:ID139"/>
    <mergeCell ref="IE139:IF139"/>
    <mergeCell ref="IG139:IH139"/>
    <mergeCell ref="II139:IJ139"/>
    <mergeCell ref="IK139:IL139"/>
    <mergeCell ref="IM139:IN139"/>
    <mergeCell ref="IO139:IP139"/>
    <mergeCell ref="HG139:HH139"/>
    <mergeCell ref="HI139:HJ139"/>
    <mergeCell ref="HK139:HL139"/>
    <mergeCell ref="HM139:HN139"/>
    <mergeCell ref="HO139:HP139"/>
    <mergeCell ref="HQ139:HR139"/>
    <mergeCell ref="HS139:HT139"/>
    <mergeCell ref="HU139:HV139"/>
    <mergeCell ref="HW139:HX139"/>
    <mergeCell ref="GO139:GP139"/>
    <mergeCell ref="GQ139:GR139"/>
    <mergeCell ref="GS139:GT139"/>
    <mergeCell ref="GU139:GV139"/>
    <mergeCell ref="GW139:GX139"/>
    <mergeCell ref="GY139:GZ139"/>
    <mergeCell ref="HA139:HB139"/>
    <mergeCell ref="HC139:HD139"/>
    <mergeCell ref="HE139:HF139"/>
    <mergeCell ref="FW139:FX139"/>
    <mergeCell ref="FY139:FZ139"/>
    <mergeCell ref="GA139:GB139"/>
    <mergeCell ref="GC139:GD139"/>
    <mergeCell ref="GE139:GF139"/>
    <mergeCell ref="GG139:GH139"/>
    <mergeCell ref="GI139:GJ139"/>
    <mergeCell ref="GK139:GL139"/>
    <mergeCell ref="GM139:GN139"/>
    <mergeCell ref="FE139:FF139"/>
    <mergeCell ref="FG139:FH139"/>
    <mergeCell ref="FI139:FJ139"/>
    <mergeCell ref="FK139:FL139"/>
    <mergeCell ref="FM139:FN139"/>
    <mergeCell ref="FO139:FP139"/>
    <mergeCell ref="FQ139:FR139"/>
    <mergeCell ref="FS139:FT139"/>
    <mergeCell ref="FU139:FV139"/>
    <mergeCell ref="EM139:EN139"/>
    <mergeCell ref="EO139:EP139"/>
    <mergeCell ref="EQ139:ER139"/>
    <mergeCell ref="ES139:ET139"/>
    <mergeCell ref="EU139:EV139"/>
    <mergeCell ref="EW139:EX139"/>
    <mergeCell ref="EY139:EZ139"/>
    <mergeCell ref="FA139:FB139"/>
    <mergeCell ref="FC139:FD139"/>
    <mergeCell ref="DU139:DV139"/>
    <mergeCell ref="DW139:DX139"/>
    <mergeCell ref="DY139:DZ139"/>
    <mergeCell ref="EA139:EB139"/>
    <mergeCell ref="EC139:ED139"/>
    <mergeCell ref="EE139:EF139"/>
    <mergeCell ref="EG139:EH139"/>
    <mergeCell ref="EI139:EJ139"/>
    <mergeCell ref="EK139:EL139"/>
    <mergeCell ref="DC139:DD139"/>
    <mergeCell ref="DE139:DF139"/>
    <mergeCell ref="DG139:DH139"/>
    <mergeCell ref="DI139:DJ139"/>
    <mergeCell ref="DK139:DL139"/>
    <mergeCell ref="DM139:DN139"/>
    <mergeCell ref="DO139:DP139"/>
    <mergeCell ref="DQ139:DR139"/>
    <mergeCell ref="DS139:DT139"/>
    <mergeCell ref="CK139:CL139"/>
    <mergeCell ref="CM139:CN139"/>
    <mergeCell ref="CO139:CP139"/>
    <mergeCell ref="CQ139:CR139"/>
    <mergeCell ref="CS139:CT139"/>
    <mergeCell ref="CU139:CV139"/>
    <mergeCell ref="CW139:CX139"/>
    <mergeCell ref="CY139:CZ139"/>
    <mergeCell ref="DA139:DB139"/>
    <mergeCell ref="BS139:BT139"/>
    <mergeCell ref="BU139:BV139"/>
    <mergeCell ref="BW139:BX139"/>
    <mergeCell ref="BY139:BZ139"/>
    <mergeCell ref="CA139:CB139"/>
    <mergeCell ref="CC139:CD139"/>
    <mergeCell ref="CE139:CF139"/>
    <mergeCell ref="CG139:CH139"/>
    <mergeCell ref="CI139:CJ139"/>
    <mergeCell ref="BA139:BB139"/>
    <mergeCell ref="BC139:BD139"/>
    <mergeCell ref="BE139:BF139"/>
    <mergeCell ref="BG139:BH139"/>
    <mergeCell ref="BI139:BJ139"/>
    <mergeCell ref="BK139:BL139"/>
    <mergeCell ref="BM139:BN139"/>
    <mergeCell ref="BO139:BP139"/>
    <mergeCell ref="BQ139:BR139"/>
    <mergeCell ref="AI139:AJ139"/>
    <mergeCell ref="AK139:AL139"/>
    <mergeCell ref="AM139:AN139"/>
    <mergeCell ref="AO139:AP139"/>
    <mergeCell ref="AQ139:AR139"/>
    <mergeCell ref="AS139:AT139"/>
    <mergeCell ref="AU139:AV139"/>
    <mergeCell ref="AW139:AX139"/>
    <mergeCell ref="AY139:AZ139"/>
    <mergeCell ref="XEQ138:XER138"/>
    <mergeCell ref="XES138:XET138"/>
    <mergeCell ref="XEU138:XEV138"/>
    <mergeCell ref="XEW138:XEX138"/>
    <mergeCell ref="XEY138:XEZ138"/>
    <mergeCell ref="XFA138:XFB138"/>
    <mergeCell ref="XFC138:XFD138"/>
    <mergeCell ref="A139:B139"/>
    <mergeCell ref="I139:J139"/>
    <mergeCell ref="K139:L139"/>
    <mergeCell ref="M139:N139"/>
    <mergeCell ref="O139:P139"/>
    <mergeCell ref="Q139:R139"/>
    <mergeCell ref="S139:T139"/>
    <mergeCell ref="U139:V139"/>
    <mergeCell ref="W139:X139"/>
    <mergeCell ref="Y139:Z139"/>
    <mergeCell ref="AA139:AB139"/>
    <mergeCell ref="AC139:AD139"/>
    <mergeCell ref="AE139:AF139"/>
    <mergeCell ref="AG139:AH139"/>
    <mergeCell ref="XDY138:XDZ138"/>
    <mergeCell ref="XEA138:XEB138"/>
    <mergeCell ref="XEC138:XED138"/>
    <mergeCell ref="XEE138:XEF138"/>
    <mergeCell ref="XEG138:XEH138"/>
    <mergeCell ref="XEI138:XEJ138"/>
    <mergeCell ref="XEK138:XEL138"/>
    <mergeCell ref="XEM138:XEN138"/>
    <mergeCell ref="XEO138:XEP138"/>
    <mergeCell ref="XDG138:XDH138"/>
    <mergeCell ref="XDI138:XDJ138"/>
    <mergeCell ref="XDK138:XDL138"/>
    <mergeCell ref="XDM138:XDN138"/>
    <mergeCell ref="XDO138:XDP138"/>
    <mergeCell ref="XDQ138:XDR138"/>
    <mergeCell ref="XDS138:XDT138"/>
    <mergeCell ref="XDU138:XDV138"/>
    <mergeCell ref="XDW138:XDX138"/>
    <mergeCell ref="XCO138:XCP138"/>
    <mergeCell ref="XCQ138:XCR138"/>
    <mergeCell ref="XCS138:XCT138"/>
    <mergeCell ref="XCU138:XCV138"/>
    <mergeCell ref="XCW138:XCX138"/>
    <mergeCell ref="XCY138:XCZ138"/>
    <mergeCell ref="XDA138:XDB138"/>
    <mergeCell ref="XDC138:XDD138"/>
    <mergeCell ref="XDE138:XDF138"/>
    <mergeCell ref="XBW138:XBX138"/>
    <mergeCell ref="XBY138:XBZ138"/>
    <mergeCell ref="XCA138:XCB138"/>
    <mergeCell ref="XCC138:XCD138"/>
    <mergeCell ref="XCE138:XCF138"/>
    <mergeCell ref="XCG138:XCH138"/>
    <mergeCell ref="XCI138:XCJ138"/>
    <mergeCell ref="XCK138:XCL138"/>
    <mergeCell ref="XCM138:XCN138"/>
    <mergeCell ref="XBE138:XBF138"/>
    <mergeCell ref="XBG138:XBH138"/>
    <mergeCell ref="XBI138:XBJ138"/>
    <mergeCell ref="XBK138:XBL138"/>
    <mergeCell ref="XBM138:XBN138"/>
    <mergeCell ref="XBO138:XBP138"/>
    <mergeCell ref="XBQ138:XBR138"/>
    <mergeCell ref="XBS138:XBT138"/>
    <mergeCell ref="XBU138:XBV138"/>
    <mergeCell ref="XAM138:XAN138"/>
    <mergeCell ref="XAO138:XAP138"/>
    <mergeCell ref="XAQ138:XAR138"/>
    <mergeCell ref="XAS138:XAT138"/>
    <mergeCell ref="XAU138:XAV138"/>
    <mergeCell ref="XAW138:XAX138"/>
    <mergeCell ref="XAY138:XAZ138"/>
    <mergeCell ref="XBA138:XBB138"/>
    <mergeCell ref="XBC138:XBD138"/>
    <mergeCell ref="WZU138:WZV138"/>
    <mergeCell ref="WZW138:WZX138"/>
    <mergeCell ref="WZY138:WZZ138"/>
    <mergeCell ref="XAA138:XAB138"/>
    <mergeCell ref="XAC138:XAD138"/>
    <mergeCell ref="XAE138:XAF138"/>
    <mergeCell ref="XAG138:XAH138"/>
    <mergeCell ref="XAI138:XAJ138"/>
    <mergeCell ref="XAK138:XAL138"/>
    <mergeCell ref="WZC138:WZD138"/>
    <mergeCell ref="WZE138:WZF138"/>
    <mergeCell ref="WZG138:WZH138"/>
    <mergeCell ref="WZI138:WZJ138"/>
    <mergeCell ref="WZK138:WZL138"/>
    <mergeCell ref="WZM138:WZN138"/>
    <mergeCell ref="WZO138:WZP138"/>
    <mergeCell ref="WZQ138:WZR138"/>
    <mergeCell ref="WZS138:WZT138"/>
    <mergeCell ref="WYK138:WYL138"/>
    <mergeCell ref="WYM138:WYN138"/>
    <mergeCell ref="WYO138:WYP138"/>
    <mergeCell ref="WYQ138:WYR138"/>
    <mergeCell ref="WYS138:WYT138"/>
    <mergeCell ref="WYU138:WYV138"/>
    <mergeCell ref="WYW138:WYX138"/>
    <mergeCell ref="WYY138:WYZ138"/>
    <mergeCell ref="WZA138:WZB138"/>
    <mergeCell ref="WXS138:WXT138"/>
    <mergeCell ref="WXU138:WXV138"/>
    <mergeCell ref="WXW138:WXX138"/>
    <mergeCell ref="WXY138:WXZ138"/>
    <mergeCell ref="WYA138:WYB138"/>
    <mergeCell ref="WYC138:WYD138"/>
    <mergeCell ref="WYE138:WYF138"/>
    <mergeCell ref="WYG138:WYH138"/>
    <mergeCell ref="WYI138:WYJ138"/>
    <mergeCell ref="WXA138:WXB138"/>
    <mergeCell ref="WXC138:WXD138"/>
    <mergeCell ref="WXE138:WXF138"/>
    <mergeCell ref="WXG138:WXH138"/>
    <mergeCell ref="WXI138:WXJ138"/>
    <mergeCell ref="WXK138:WXL138"/>
    <mergeCell ref="WXM138:WXN138"/>
    <mergeCell ref="WXO138:WXP138"/>
    <mergeCell ref="WXQ138:WXR138"/>
    <mergeCell ref="WWI138:WWJ138"/>
    <mergeCell ref="WWK138:WWL138"/>
    <mergeCell ref="WWM138:WWN138"/>
    <mergeCell ref="WWO138:WWP138"/>
    <mergeCell ref="WWQ138:WWR138"/>
    <mergeCell ref="WWS138:WWT138"/>
    <mergeCell ref="WWU138:WWV138"/>
    <mergeCell ref="WWW138:WWX138"/>
    <mergeCell ref="WWY138:WWZ138"/>
    <mergeCell ref="WVQ138:WVR138"/>
    <mergeCell ref="WVS138:WVT138"/>
    <mergeCell ref="WVU138:WVV138"/>
    <mergeCell ref="WVW138:WVX138"/>
    <mergeCell ref="WVY138:WVZ138"/>
    <mergeCell ref="WWA138:WWB138"/>
    <mergeCell ref="WWC138:WWD138"/>
    <mergeCell ref="WWE138:WWF138"/>
    <mergeCell ref="WWG138:WWH138"/>
    <mergeCell ref="WUY138:WUZ138"/>
    <mergeCell ref="WVA138:WVB138"/>
    <mergeCell ref="WVC138:WVD138"/>
    <mergeCell ref="WVE138:WVF138"/>
    <mergeCell ref="WVG138:WVH138"/>
    <mergeCell ref="WVI138:WVJ138"/>
    <mergeCell ref="WVK138:WVL138"/>
    <mergeCell ref="WVM138:WVN138"/>
    <mergeCell ref="WVO138:WVP138"/>
    <mergeCell ref="WUG138:WUH138"/>
    <mergeCell ref="WUI138:WUJ138"/>
    <mergeCell ref="WUK138:WUL138"/>
    <mergeCell ref="WUM138:WUN138"/>
    <mergeCell ref="WUO138:WUP138"/>
    <mergeCell ref="WUQ138:WUR138"/>
    <mergeCell ref="WUS138:WUT138"/>
    <mergeCell ref="WUU138:WUV138"/>
    <mergeCell ref="WUW138:WUX138"/>
    <mergeCell ref="WTO138:WTP138"/>
    <mergeCell ref="WTQ138:WTR138"/>
    <mergeCell ref="WTS138:WTT138"/>
    <mergeCell ref="WTU138:WTV138"/>
    <mergeCell ref="WTW138:WTX138"/>
    <mergeCell ref="WTY138:WTZ138"/>
    <mergeCell ref="WUA138:WUB138"/>
    <mergeCell ref="WUC138:WUD138"/>
    <mergeCell ref="WUE138:WUF138"/>
    <mergeCell ref="WSW138:WSX138"/>
    <mergeCell ref="WSY138:WSZ138"/>
    <mergeCell ref="WTA138:WTB138"/>
    <mergeCell ref="WTC138:WTD138"/>
    <mergeCell ref="WTE138:WTF138"/>
    <mergeCell ref="WTG138:WTH138"/>
    <mergeCell ref="WTI138:WTJ138"/>
    <mergeCell ref="WTK138:WTL138"/>
    <mergeCell ref="WTM138:WTN138"/>
    <mergeCell ref="WSE138:WSF138"/>
    <mergeCell ref="WSG138:WSH138"/>
    <mergeCell ref="WSI138:WSJ138"/>
    <mergeCell ref="WSK138:WSL138"/>
    <mergeCell ref="WSM138:WSN138"/>
    <mergeCell ref="WSO138:WSP138"/>
    <mergeCell ref="WSQ138:WSR138"/>
    <mergeCell ref="WSS138:WST138"/>
    <mergeCell ref="WSU138:WSV138"/>
    <mergeCell ref="WRM138:WRN138"/>
    <mergeCell ref="WRO138:WRP138"/>
    <mergeCell ref="WRQ138:WRR138"/>
    <mergeCell ref="WRS138:WRT138"/>
    <mergeCell ref="WRU138:WRV138"/>
    <mergeCell ref="WRW138:WRX138"/>
    <mergeCell ref="WRY138:WRZ138"/>
    <mergeCell ref="WSA138:WSB138"/>
    <mergeCell ref="WSC138:WSD138"/>
    <mergeCell ref="WQU138:WQV138"/>
    <mergeCell ref="WQW138:WQX138"/>
    <mergeCell ref="WQY138:WQZ138"/>
    <mergeCell ref="WRA138:WRB138"/>
    <mergeCell ref="WRC138:WRD138"/>
    <mergeCell ref="WRE138:WRF138"/>
    <mergeCell ref="WRG138:WRH138"/>
    <mergeCell ref="WRI138:WRJ138"/>
    <mergeCell ref="WRK138:WRL138"/>
    <mergeCell ref="WQC138:WQD138"/>
    <mergeCell ref="WQE138:WQF138"/>
    <mergeCell ref="WQG138:WQH138"/>
    <mergeCell ref="WQI138:WQJ138"/>
    <mergeCell ref="WQK138:WQL138"/>
    <mergeCell ref="WQM138:WQN138"/>
    <mergeCell ref="WQO138:WQP138"/>
    <mergeCell ref="WQQ138:WQR138"/>
    <mergeCell ref="WQS138:WQT138"/>
    <mergeCell ref="WPK138:WPL138"/>
    <mergeCell ref="WPM138:WPN138"/>
    <mergeCell ref="WPO138:WPP138"/>
    <mergeCell ref="WPQ138:WPR138"/>
    <mergeCell ref="WPS138:WPT138"/>
    <mergeCell ref="WPU138:WPV138"/>
    <mergeCell ref="WPW138:WPX138"/>
    <mergeCell ref="WPY138:WPZ138"/>
    <mergeCell ref="WQA138:WQB138"/>
    <mergeCell ref="WOS138:WOT138"/>
    <mergeCell ref="WOU138:WOV138"/>
    <mergeCell ref="WOW138:WOX138"/>
    <mergeCell ref="WOY138:WOZ138"/>
    <mergeCell ref="WPA138:WPB138"/>
    <mergeCell ref="WPC138:WPD138"/>
    <mergeCell ref="WPE138:WPF138"/>
    <mergeCell ref="WPG138:WPH138"/>
    <mergeCell ref="WPI138:WPJ138"/>
    <mergeCell ref="WOA138:WOB138"/>
    <mergeCell ref="WOC138:WOD138"/>
    <mergeCell ref="WOE138:WOF138"/>
    <mergeCell ref="WOG138:WOH138"/>
    <mergeCell ref="WOI138:WOJ138"/>
    <mergeCell ref="WOK138:WOL138"/>
    <mergeCell ref="WOM138:WON138"/>
    <mergeCell ref="WOO138:WOP138"/>
    <mergeCell ref="WOQ138:WOR138"/>
    <mergeCell ref="WNI138:WNJ138"/>
    <mergeCell ref="WNK138:WNL138"/>
    <mergeCell ref="WNM138:WNN138"/>
    <mergeCell ref="WNO138:WNP138"/>
    <mergeCell ref="WNQ138:WNR138"/>
    <mergeCell ref="WNS138:WNT138"/>
    <mergeCell ref="WNU138:WNV138"/>
    <mergeCell ref="WNW138:WNX138"/>
    <mergeCell ref="WNY138:WNZ138"/>
    <mergeCell ref="WMQ138:WMR138"/>
    <mergeCell ref="WMS138:WMT138"/>
    <mergeCell ref="WMU138:WMV138"/>
    <mergeCell ref="WMW138:WMX138"/>
    <mergeCell ref="WMY138:WMZ138"/>
    <mergeCell ref="WNA138:WNB138"/>
    <mergeCell ref="WNC138:WND138"/>
    <mergeCell ref="WNE138:WNF138"/>
    <mergeCell ref="WNG138:WNH138"/>
    <mergeCell ref="WLY138:WLZ138"/>
    <mergeCell ref="WMA138:WMB138"/>
    <mergeCell ref="WMC138:WMD138"/>
    <mergeCell ref="WME138:WMF138"/>
    <mergeCell ref="WMG138:WMH138"/>
    <mergeCell ref="WMI138:WMJ138"/>
    <mergeCell ref="WMK138:WML138"/>
    <mergeCell ref="WMM138:WMN138"/>
    <mergeCell ref="WMO138:WMP138"/>
    <mergeCell ref="WLG138:WLH138"/>
    <mergeCell ref="WLI138:WLJ138"/>
    <mergeCell ref="WLK138:WLL138"/>
    <mergeCell ref="WLM138:WLN138"/>
    <mergeCell ref="WLO138:WLP138"/>
    <mergeCell ref="WLQ138:WLR138"/>
    <mergeCell ref="WLS138:WLT138"/>
    <mergeCell ref="WLU138:WLV138"/>
    <mergeCell ref="WLW138:WLX138"/>
    <mergeCell ref="WKO138:WKP138"/>
    <mergeCell ref="WKQ138:WKR138"/>
    <mergeCell ref="WKS138:WKT138"/>
    <mergeCell ref="WKU138:WKV138"/>
    <mergeCell ref="WKW138:WKX138"/>
    <mergeCell ref="WKY138:WKZ138"/>
    <mergeCell ref="WLA138:WLB138"/>
    <mergeCell ref="WLC138:WLD138"/>
    <mergeCell ref="WLE138:WLF138"/>
    <mergeCell ref="WJW138:WJX138"/>
    <mergeCell ref="WJY138:WJZ138"/>
    <mergeCell ref="WKA138:WKB138"/>
    <mergeCell ref="WKC138:WKD138"/>
    <mergeCell ref="WKE138:WKF138"/>
    <mergeCell ref="WKG138:WKH138"/>
    <mergeCell ref="WKI138:WKJ138"/>
    <mergeCell ref="WKK138:WKL138"/>
    <mergeCell ref="WKM138:WKN138"/>
    <mergeCell ref="WJE138:WJF138"/>
    <mergeCell ref="WJG138:WJH138"/>
    <mergeCell ref="WJI138:WJJ138"/>
    <mergeCell ref="WJK138:WJL138"/>
    <mergeCell ref="WJM138:WJN138"/>
    <mergeCell ref="WJO138:WJP138"/>
    <mergeCell ref="WJQ138:WJR138"/>
    <mergeCell ref="WJS138:WJT138"/>
    <mergeCell ref="WJU138:WJV138"/>
    <mergeCell ref="WIM138:WIN138"/>
    <mergeCell ref="WIO138:WIP138"/>
    <mergeCell ref="WIQ138:WIR138"/>
    <mergeCell ref="WIS138:WIT138"/>
    <mergeCell ref="WIU138:WIV138"/>
    <mergeCell ref="WIW138:WIX138"/>
    <mergeCell ref="WIY138:WIZ138"/>
    <mergeCell ref="WJA138:WJB138"/>
    <mergeCell ref="WJC138:WJD138"/>
    <mergeCell ref="WHU138:WHV138"/>
    <mergeCell ref="WHW138:WHX138"/>
    <mergeCell ref="WHY138:WHZ138"/>
    <mergeCell ref="WIA138:WIB138"/>
    <mergeCell ref="WIC138:WID138"/>
    <mergeCell ref="WIE138:WIF138"/>
    <mergeCell ref="WIG138:WIH138"/>
    <mergeCell ref="WII138:WIJ138"/>
    <mergeCell ref="WIK138:WIL138"/>
    <mergeCell ref="WHC138:WHD138"/>
    <mergeCell ref="WHE138:WHF138"/>
    <mergeCell ref="WHG138:WHH138"/>
    <mergeCell ref="WHI138:WHJ138"/>
    <mergeCell ref="WHK138:WHL138"/>
    <mergeCell ref="WHM138:WHN138"/>
    <mergeCell ref="WHO138:WHP138"/>
    <mergeCell ref="WHQ138:WHR138"/>
    <mergeCell ref="WHS138:WHT138"/>
    <mergeCell ref="WGK138:WGL138"/>
    <mergeCell ref="WGM138:WGN138"/>
    <mergeCell ref="WGO138:WGP138"/>
    <mergeCell ref="WGQ138:WGR138"/>
    <mergeCell ref="WGS138:WGT138"/>
    <mergeCell ref="WGU138:WGV138"/>
    <mergeCell ref="WGW138:WGX138"/>
    <mergeCell ref="WGY138:WGZ138"/>
    <mergeCell ref="WHA138:WHB138"/>
    <mergeCell ref="WFS138:WFT138"/>
    <mergeCell ref="WFU138:WFV138"/>
    <mergeCell ref="WFW138:WFX138"/>
    <mergeCell ref="WFY138:WFZ138"/>
    <mergeCell ref="WGA138:WGB138"/>
    <mergeCell ref="WGC138:WGD138"/>
    <mergeCell ref="WGE138:WGF138"/>
    <mergeCell ref="WGG138:WGH138"/>
    <mergeCell ref="WGI138:WGJ138"/>
    <mergeCell ref="WFA138:WFB138"/>
    <mergeCell ref="WFC138:WFD138"/>
    <mergeCell ref="WFE138:WFF138"/>
    <mergeCell ref="WFG138:WFH138"/>
    <mergeCell ref="WFI138:WFJ138"/>
    <mergeCell ref="WFK138:WFL138"/>
    <mergeCell ref="WFM138:WFN138"/>
    <mergeCell ref="WFO138:WFP138"/>
    <mergeCell ref="WFQ138:WFR138"/>
    <mergeCell ref="WEI138:WEJ138"/>
    <mergeCell ref="WEK138:WEL138"/>
    <mergeCell ref="WEM138:WEN138"/>
    <mergeCell ref="WEO138:WEP138"/>
    <mergeCell ref="WEQ138:WER138"/>
    <mergeCell ref="WES138:WET138"/>
    <mergeCell ref="WEU138:WEV138"/>
    <mergeCell ref="WEW138:WEX138"/>
    <mergeCell ref="WEY138:WEZ138"/>
    <mergeCell ref="WDQ138:WDR138"/>
    <mergeCell ref="WDS138:WDT138"/>
    <mergeCell ref="WDU138:WDV138"/>
    <mergeCell ref="WDW138:WDX138"/>
    <mergeCell ref="WDY138:WDZ138"/>
    <mergeCell ref="WEA138:WEB138"/>
    <mergeCell ref="WEC138:WED138"/>
    <mergeCell ref="WEE138:WEF138"/>
    <mergeCell ref="WEG138:WEH138"/>
    <mergeCell ref="WCY138:WCZ138"/>
    <mergeCell ref="WDA138:WDB138"/>
    <mergeCell ref="WDC138:WDD138"/>
    <mergeCell ref="WDE138:WDF138"/>
    <mergeCell ref="WDG138:WDH138"/>
    <mergeCell ref="WDI138:WDJ138"/>
    <mergeCell ref="WDK138:WDL138"/>
    <mergeCell ref="WDM138:WDN138"/>
    <mergeCell ref="WDO138:WDP138"/>
    <mergeCell ref="WCG138:WCH138"/>
    <mergeCell ref="WCI138:WCJ138"/>
    <mergeCell ref="WCK138:WCL138"/>
    <mergeCell ref="WCM138:WCN138"/>
    <mergeCell ref="WCO138:WCP138"/>
    <mergeCell ref="WCQ138:WCR138"/>
    <mergeCell ref="WCS138:WCT138"/>
    <mergeCell ref="WCU138:WCV138"/>
    <mergeCell ref="WCW138:WCX138"/>
    <mergeCell ref="WBO138:WBP138"/>
    <mergeCell ref="WBQ138:WBR138"/>
    <mergeCell ref="WBS138:WBT138"/>
    <mergeCell ref="WBU138:WBV138"/>
    <mergeCell ref="WBW138:WBX138"/>
    <mergeCell ref="WBY138:WBZ138"/>
    <mergeCell ref="WCA138:WCB138"/>
    <mergeCell ref="WCC138:WCD138"/>
    <mergeCell ref="WCE138:WCF138"/>
    <mergeCell ref="WAW138:WAX138"/>
    <mergeCell ref="WAY138:WAZ138"/>
    <mergeCell ref="WBA138:WBB138"/>
    <mergeCell ref="WBC138:WBD138"/>
    <mergeCell ref="WBE138:WBF138"/>
    <mergeCell ref="WBG138:WBH138"/>
    <mergeCell ref="WBI138:WBJ138"/>
    <mergeCell ref="WBK138:WBL138"/>
    <mergeCell ref="WBM138:WBN138"/>
    <mergeCell ref="WAE138:WAF138"/>
    <mergeCell ref="WAG138:WAH138"/>
    <mergeCell ref="WAI138:WAJ138"/>
    <mergeCell ref="WAK138:WAL138"/>
    <mergeCell ref="WAM138:WAN138"/>
    <mergeCell ref="WAO138:WAP138"/>
    <mergeCell ref="WAQ138:WAR138"/>
    <mergeCell ref="WAS138:WAT138"/>
    <mergeCell ref="WAU138:WAV138"/>
    <mergeCell ref="VZM138:VZN138"/>
    <mergeCell ref="VZO138:VZP138"/>
    <mergeCell ref="VZQ138:VZR138"/>
    <mergeCell ref="VZS138:VZT138"/>
    <mergeCell ref="VZU138:VZV138"/>
    <mergeCell ref="VZW138:VZX138"/>
    <mergeCell ref="VZY138:VZZ138"/>
    <mergeCell ref="WAA138:WAB138"/>
    <mergeCell ref="WAC138:WAD138"/>
    <mergeCell ref="VYU138:VYV138"/>
    <mergeCell ref="VYW138:VYX138"/>
    <mergeCell ref="VYY138:VYZ138"/>
    <mergeCell ref="VZA138:VZB138"/>
    <mergeCell ref="VZC138:VZD138"/>
    <mergeCell ref="VZE138:VZF138"/>
    <mergeCell ref="VZG138:VZH138"/>
    <mergeCell ref="VZI138:VZJ138"/>
    <mergeCell ref="VZK138:VZL138"/>
    <mergeCell ref="VYC138:VYD138"/>
    <mergeCell ref="VYE138:VYF138"/>
    <mergeCell ref="VYG138:VYH138"/>
    <mergeCell ref="VYI138:VYJ138"/>
    <mergeCell ref="VYK138:VYL138"/>
    <mergeCell ref="VYM138:VYN138"/>
    <mergeCell ref="VYO138:VYP138"/>
    <mergeCell ref="VYQ138:VYR138"/>
    <mergeCell ref="VYS138:VYT138"/>
    <mergeCell ref="VXK138:VXL138"/>
    <mergeCell ref="VXM138:VXN138"/>
    <mergeCell ref="VXO138:VXP138"/>
    <mergeCell ref="VXQ138:VXR138"/>
    <mergeCell ref="VXS138:VXT138"/>
    <mergeCell ref="VXU138:VXV138"/>
    <mergeCell ref="VXW138:VXX138"/>
    <mergeCell ref="VXY138:VXZ138"/>
    <mergeCell ref="VYA138:VYB138"/>
    <mergeCell ref="VWS138:VWT138"/>
    <mergeCell ref="VWU138:VWV138"/>
    <mergeCell ref="VWW138:VWX138"/>
    <mergeCell ref="VWY138:VWZ138"/>
    <mergeCell ref="VXA138:VXB138"/>
    <mergeCell ref="VXC138:VXD138"/>
    <mergeCell ref="VXE138:VXF138"/>
    <mergeCell ref="VXG138:VXH138"/>
    <mergeCell ref="VXI138:VXJ138"/>
    <mergeCell ref="VWA138:VWB138"/>
    <mergeCell ref="VWC138:VWD138"/>
    <mergeCell ref="VWE138:VWF138"/>
    <mergeCell ref="VWG138:VWH138"/>
    <mergeCell ref="VWI138:VWJ138"/>
    <mergeCell ref="VWK138:VWL138"/>
    <mergeCell ref="VWM138:VWN138"/>
    <mergeCell ref="VWO138:VWP138"/>
    <mergeCell ref="VWQ138:VWR138"/>
    <mergeCell ref="VVI138:VVJ138"/>
    <mergeCell ref="VVK138:VVL138"/>
    <mergeCell ref="VVM138:VVN138"/>
    <mergeCell ref="VVO138:VVP138"/>
    <mergeCell ref="VVQ138:VVR138"/>
    <mergeCell ref="VVS138:VVT138"/>
    <mergeCell ref="VVU138:VVV138"/>
    <mergeCell ref="VVW138:VVX138"/>
    <mergeCell ref="VVY138:VVZ138"/>
    <mergeCell ref="VUQ138:VUR138"/>
    <mergeCell ref="VUS138:VUT138"/>
    <mergeCell ref="VUU138:VUV138"/>
    <mergeCell ref="VUW138:VUX138"/>
    <mergeCell ref="VUY138:VUZ138"/>
    <mergeCell ref="VVA138:VVB138"/>
    <mergeCell ref="VVC138:VVD138"/>
    <mergeCell ref="VVE138:VVF138"/>
    <mergeCell ref="VVG138:VVH138"/>
    <mergeCell ref="VTY138:VTZ138"/>
    <mergeCell ref="VUA138:VUB138"/>
    <mergeCell ref="VUC138:VUD138"/>
    <mergeCell ref="VUE138:VUF138"/>
    <mergeCell ref="VUG138:VUH138"/>
    <mergeCell ref="VUI138:VUJ138"/>
    <mergeCell ref="VUK138:VUL138"/>
    <mergeCell ref="VUM138:VUN138"/>
    <mergeCell ref="VUO138:VUP138"/>
    <mergeCell ref="VTG138:VTH138"/>
    <mergeCell ref="VTI138:VTJ138"/>
    <mergeCell ref="VTK138:VTL138"/>
    <mergeCell ref="VTM138:VTN138"/>
    <mergeCell ref="VTO138:VTP138"/>
    <mergeCell ref="VTQ138:VTR138"/>
    <mergeCell ref="VTS138:VTT138"/>
    <mergeCell ref="VTU138:VTV138"/>
    <mergeCell ref="VTW138:VTX138"/>
    <mergeCell ref="VSO138:VSP138"/>
    <mergeCell ref="VSQ138:VSR138"/>
    <mergeCell ref="VSS138:VST138"/>
    <mergeCell ref="VSU138:VSV138"/>
    <mergeCell ref="VSW138:VSX138"/>
    <mergeCell ref="VSY138:VSZ138"/>
    <mergeCell ref="VTA138:VTB138"/>
    <mergeCell ref="VTC138:VTD138"/>
    <mergeCell ref="VTE138:VTF138"/>
    <mergeCell ref="VRW138:VRX138"/>
    <mergeCell ref="VRY138:VRZ138"/>
    <mergeCell ref="VSA138:VSB138"/>
    <mergeCell ref="VSC138:VSD138"/>
    <mergeCell ref="VSE138:VSF138"/>
    <mergeCell ref="VSG138:VSH138"/>
    <mergeCell ref="VSI138:VSJ138"/>
    <mergeCell ref="VSK138:VSL138"/>
    <mergeCell ref="VSM138:VSN138"/>
    <mergeCell ref="VRE138:VRF138"/>
    <mergeCell ref="VRG138:VRH138"/>
    <mergeCell ref="VRI138:VRJ138"/>
    <mergeCell ref="VRK138:VRL138"/>
    <mergeCell ref="VRM138:VRN138"/>
    <mergeCell ref="VRO138:VRP138"/>
    <mergeCell ref="VRQ138:VRR138"/>
    <mergeCell ref="VRS138:VRT138"/>
    <mergeCell ref="VRU138:VRV138"/>
    <mergeCell ref="VQM138:VQN138"/>
    <mergeCell ref="VQO138:VQP138"/>
    <mergeCell ref="VQQ138:VQR138"/>
    <mergeCell ref="VQS138:VQT138"/>
    <mergeCell ref="VQU138:VQV138"/>
    <mergeCell ref="VQW138:VQX138"/>
    <mergeCell ref="VQY138:VQZ138"/>
    <mergeCell ref="VRA138:VRB138"/>
    <mergeCell ref="VRC138:VRD138"/>
    <mergeCell ref="VPU138:VPV138"/>
    <mergeCell ref="VPW138:VPX138"/>
    <mergeCell ref="VPY138:VPZ138"/>
    <mergeCell ref="VQA138:VQB138"/>
    <mergeCell ref="VQC138:VQD138"/>
    <mergeCell ref="VQE138:VQF138"/>
    <mergeCell ref="VQG138:VQH138"/>
    <mergeCell ref="VQI138:VQJ138"/>
    <mergeCell ref="VQK138:VQL138"/>
    <mergeCell ref="VPC138:VPD138"/>
    <mergeCell ref="VPE138:VPF138"/>
    <mergeCell ref="VPG138:VPH138"/>
    <mergeCell ref="VPI138:VPJ138"/>
    <mergeCell ref="VPK138:VPL138"/>
    <mergeCell ref="VPM138:VPN138"/>
    <mergeCell ref="VPO138:VPP138"/>
    <mergeCell ref="VPQ138:VPR138"/>
    <mergeCell ref="VPS138:VPT138"/>
    <mergeCell ref="VOK138:VOL138"/>
    <mergeCell ref="VOM138:VON138"/>
    <mergeCell ref="VOO138:VOP138"/>
    <mergeCell ref="VOQ138:VOR138"/>
    <mergeCell ref="VOS138:VOT138"/>
    <mergeCell ref="VOU138:VOV138"/>
    <mergeCell ref="VOW138:VOX138"/>
    <mergeCell ref="VOY138:VOZ138"/>
    <mergeCell ref="VPA138:VPB138"/>
    <mergeCell ref="VNS138:VNT138"/>
    <mergeCell ref="VNU138:VNV138"/>
    <mergeCell ref="VNW138:VNX138"/>
    <mergeCell ref="VNY138:VNZ138"/>
    <mergeCell ref="VOA138:VOB138"/>
    <mergeCell ref="VOC138:VOD138"/>
    <mergeCell ref="VOE138:VOF138"/>
    <mergeCell ref="VOG138:VOH138"/>
    <mergeCell ref="VOI138:VOJ138"/>
    <mergeCell ref="VNA138:VNB138"/>
    <mergeCell ref="VNC138:VND138"/>
    <mergeCell ref="VNE138:VNF138"/>
    <mergeCell ref="VNG138:VNH138"/>
    <mergeCell ref="VNI138:VNJ138"/>
    <mergeCell ref="VNK138:VNL138"/>
    <mergeCell ref="VNM138:VNN138"/>
    <mergeCell ref="VNO138:VNP138"/>
    <mergeCell ref="VNQ138:VNR138"/>
    <mergeCell ref="VMI138:VMJ138"/>
    <mergeCell ref="VMK138:VML138"/>
    <mergeCell ref="VMM138:VMN138"/>
    <mergeCell ref="VMO138:VMP138"/>
    <mergeCell ref="VMQ138:VMR138"/>
    <mergeCell ref="VMS138:VMT138"/>
    <mergeCell ref="VMU138:VMV138"/>
    <mergeCell ref="VMW138:VMX138"/>
    <mergeCell ref="VMY138:VMZ138"/>
    <mergeCell ref="VLQ138:VLR138"/>
    <mergeCell ref="VLS138:VLT138"/>
    <mergeCell ref="VLU138:VLV138"/>
    <mergeCell ref="VLW138:VLX138"/>
    <mergeCell ref="VLY138:VLZ138"/>
    <mergeCell ref="VMA138:VMB138"/>
    <mergeCell ref="VMC138:VMD138"/>
    <mergeCell ref="VME138:VMF138"/>
    <mergeCell ref="VMG138:VMH138"/>
    <mergeCell ref="VKY138:VKZ138"/>
    <mergeCell ref="VLA138:VLB138"/>
    <mergeCell ref="VLC138:VLD138"/>
    <mergeCell ref="VLE138:VLF138"/>
    <mergeCell ref="VLG138:VLH138"/>
    <mergeCell ref="VLI138:VLJ138"/>
    <mergeCell ref="VLK138:VLL138"/>
    <mergeCell ref="VLM138:VLN138"/>
    <mergeCell ref="VLO138:VLP138"/>
    <mergeCell ref="VKG138:VKH138"/>
    <mergeCell ref="VKI138:VKJ138"/>
    <mergeCell ref="VKK138:VKL138"/>
    <mergeCell ref="VKM138:VKN138"/>
    <mergeCell ref="VKO138:VKP138"/>
    <mergeCell ref="VKQ138:VKR138"/>
    <mergeCell ref="VKS138:VKT138"/>
    <mergeCell ref="VKU138:VKV138"/>
    <mergeCell ref="VKW138:VKX138"/>
    <mergeCell ref="VJO138:VJP138"/>
    <mergeCell ref="VJQ138:VJR138"/>
    <mergeCell ref="VJS138:VJT138"/>
    <mergeCell ref="VJU138:VJV138"/>
    <mergeCell ref="VJW138:VJX138"/>
    <mergeCell ref="VJY138:VJZ138"/>
    <mergeCell ref="VKA138:VKB138"/>
    <mergeCell ref="VKC138:VKD138"/>
    <mergeCell ref="VKE138:VKF138"/>
    <mergeCell ref="VIW138:VIX138"/>
    <mergeCell ref="VIY138:VIZ138"/>
    <mergeCell ref="VJA138:VJB138"/>
    <mergeCell ref="VJC138:VJD138"/>
    <mergeCell ref="VJE138:VJF138"/>
    <mergeCell ref="VJG138:VJH138"/>
    <mergeCell ref="VJI138:VJJ138"/>
    <mergeCell ref="VJK138:VJL138"/>
    <mergeCell ref="VJM138:VJN138"/>
    <mergeCell ref="VIE138:VIF138"/>
    <mergeCell ref="VIG138:VIH138"/>
    <mergeCell ref="VII138:VIJ138"/>
    <mergeCell ref="VIK138:VIL138"/>
    <mergeCell ref="VIM138:VIN138"/>
    <mergeCell ref="VIO138:VIP138"/>
    <mergeCell ref="VIQ138:VIR138"/>
    <mergeCell ref="VIS138:VIT138"/>
    <mergeCell ref="VIU138:VIV138"/>
    <mergeCell ref="VHM138:VHN138"/>
    <mergeCell ref="VHO138:VHP138"/>
    <mergeCell ref="VHQ138:VHR138"/>
    <mergeCell ref="VHS138:VHT138"/>
    <mergeCell ref="VHU138:VHV138"/>
    <mergeCell ref="VHW138:VHX138"/>
    <mergeCell ref="VHY138:VHZ138"/>
    <mergeCell ref="VIA138:VIB138"/>
    <mergeCell ref="VIC138:VID138"/>
    <mergeCell ref="VGU138:VGV138"/>
    <mergeCell ref="VGW138:VGX138"/>
    <mergeCell ref="VGY138:VGZ138"/>
    <mergeCell ref="VHA138:VHB138"/>
    <mergeCell ref="VHC138:VHD138"/>
    <mergeCell ref="VHE138:VHF138"/>
    <mergeCell ref="VHG138:VHH138"/>
    <mergeCell ref="VHI138:VHJ138"/>
    <mergeCell ref="VHK138:VHL138"/>
    <mergeCell ref="VGC138:VGD138"/>
    <mergeCell ref="VGE138:VGF138"/>
    <mergeCell ref="VGG138:VGH138"/>
    <mergeCell ref="VGI138:VGJ138"/>
    <mergeCell ref="VGK138:VGL138"/>
    <mergeCell ref="VGM138:VGN138"/>
    <mergeCell ref="VGO138:VGP138"/>
    <mergeCell ref="VGQ138:VGR138"/>
    <mergeCell ref="VGS138:VGT138"/>
    <mergeCell ref="VFK138:VFL138"/>
    <mergeCell ref="VFM138:VFN138"/>
    <mergeCell ref="VFO138:VFP138"/>
    <mergeCell ref="VFQ138:VFR138"/>
    <mergeCell ref="VFS138:VFT138"/>
    <mergeCell ref="VFU138:VFV138"/>
    <mergeCell ref="VFW138:VFX138"/>
    <mergeCell ref="VFY138:VFZ138"/>
    <mergeCell ref="VGA138:VGB138"/>
    <mergeCell ref="VES138:VET138"/>
    <mergeCell ref="VEU138:VEV138"/>
    <mergeCell ref="VEW138:VEX138"/>
    <mergeCell ref="VEY138:VEZ138"/>
    <mergeCell ref="VFA138:VFB138"/>
    <mergeCell ref="VFC138:VFD138"/>
    <mergeCell ref="VFE138:VFF138"/>
    <mergeCell ref="VFG138:VFH138"/>
    <mergeCell ref="VFI138:VFJ138"/>
    <mergeCell ref="VEA138:VEB138"/>
    <mergeCell ref="VEC138:VED138"/>
    <mergeCell ref="VEE138:VEF138"/>
    <mergeCell ref="VEG138:VEH138"/>
    <mergeCell ref="VEI138:VEJ138"/>
    <mergeCell ref="VEK138:VEL138"/>
    <mergeCell ref="VEM138:VEN138"/>
    <mergeCell ref="VEO138:VEP138"/>
    <mergeCell ref="VEQ138:VER138"/>
    <mergeCell ref="VDI138:VDJ138"/>
    <mergeCell ref="VDK138:VDL138"/>
    <mergeCell ref="VDM138:VDN138"/>
    <mergeCell ref="VDO138:VDP138"/>
    <mergeCell ref="VDQ138:VDR138"/>
    <mergeCell ref="VDS138:VDT138"/>
    <mergeCell ref="VDU138:VDV138"/>
    <mergeCell ref="VDW138:VDX138"/>
    <mergeCell ref="VDY138:VDZ138"/>
    <mergeCell ref="VCQ138:VCR138"/>
    <mergeCell ref="VCS138:VCT138"/>
    <mergeCell ref="VCU138:VCV138"/>
    <mergeCell ref="VCW138:VCX138"/>
    <mergeCell ref="VCY138:VCZ138"/>
    <mergeCell ref="VDA138:VDB138"/>
    <mergeCell ref="VDC138:VDD138"/>
    <mergeCell ref="VDE138:VDF138"/>
    <mergeCell ref="VDG138:VDH138"/>
    <mergeCell ref="VBY138:VBZ138"/>
    <mergeCell ref="VCA138:VCB138"/>
    <mergeCell ref="VCC138:VCD138"/>
    <mergeCell ref="VCE138:VCF138"/>
    <mergeCell ref="VCG138:VCH138"/>
    <mergeCell ref="VCI138:VCJ138"/>
    <mergeCell ref="VCK138:VCL138"/>
    <mergeCell ref="VCM138:VCN138"/>
    <mergeCell ref="VCO138:VCP138"/>
    <mergeCell ref="VBG138:VBH138"/>
    <mergeCell ref="VBI138:VBJ138"/>
    <mergeCell ref="VBK138:VBL138"/>
    <mergeCell ref="VBM138:VBN138"/>
    <mergeCell ref="VBO138:VBP138"/>
    <mergeCell ref="VBQ138:VBR138"/>
    <mergeCell ref="VBS138:VBT138"/>
    <mergeCell ref="VBU138:VBV138"/>
    <mergeCell ref="VBW138:VBX138"/>
    <mergeCell ref="VAO138:VAP138"/>
    <mergeCell ref="VAQ138:VAR138"/>
    <mergeCell ref="VAS138:VAT138"/>
    <mergeCell ref="VAU138:VAV138"/>
    <mergeCell ref="VAW138:VAX138"/>
    <mergeCell ref="VAY138:VAZ138"/>
    <mergeCell ref="VBA138:VBB138"/>
    <mergeCell ref="VBC138:VBD138"/>
    <mergeCell ref="VBE138:VBF138"/>
    <mergeCell ref="UZW138:UZX138"/>
    <mergeCell ref="UZY138:UZZ138"/>
    <mergeCell ref="VAA138:VAB138"/>
    <mergeCell ref="VAC138:VAD138"/>
    <mergeCell ref="VAE138:VAF138"/>
    <mergeCell ref="VAG138:VAH138"/>
    <mergeCell ref="VAI138:VAJ138"/>
    <mergeCell ref="VAK138:VAL138"/>
    <mergeCell ref="VAM138:VAN138"/>
    <mergeCell ref="UZE138:UZF138"/>
    <mergeCell ref="UZG138:UZH138"/>
    <mergeCell ref="UZI138:UZJ138"/>
    <mergeCell ref="UZK138:UZL138"/>
    <mergeCell ref="UZM138:UZN138"/>
    <mergeCell ref="UZO138:UZP138"/>
    <mergeCell ref="UZQ138:UZR138"/>
    <mergeCell ref="UZS138:UZT138"/>
    <mergeCell ref="UZU138:UZV138"/>
    <mergeCell ref="UYM138:UYN138"/>
    <mergeCell ref="UYO138:UYP138"/>
    <mergeCell ref="UYQ138:UYR138"/>
    <mergeCell ref="UYS138:UYT138"/>
    <mergeCell ref="UYU138:UYV138"/>
    <mergeCell ref="UYW138:UYX138"/>
    <mergeCell ref="UYY138:UYZ138"/>
    <mergeCell ref="UZA138:UZB138"/>
    <mergeCell ref="UZC138:UZD138"/>
    <mergeCell ref="UXU138:UXV138"/>
    <mergeCell ref="UXW138:UXX138"/>
    <mergeCell ref="UXY138:UXZ138"/>
    <mergeCell ref="UYA138:UYB138"/>
    <mergeCell ref="UYC138:UYD138"/>
    <mergeCell ref="UYE138:UYF138"/>
    <mergeCell ref="UYG138:UYH138"/>
    <mergeCell ref="UYI138:UYJ138"/>
    <mergeCell ref="UYK138:UYL138"/>
    <mergeCell ref="UXC138:UXD138"/>
    <mergeCell ref="UXE138:UXF138"/>
    <mergeCell ref="UXG138:UXH138"/>
    <mergeCell ref="UXI138:UXJ138"/>
    <mergeCell ref="UXK138:UXL138"/>
    <mergeCell ref="UXM138:UXN138"/>
    <mergeCell ref="UXO138:UXP138"/>
    <mergeCell ref="UXQ138:UXR138"/>
    <mergeCell ref="UXS138:UXT138"/>
    <mergeCell ref="UWK138:UWL138"/>
    <mergeCell ref="UWM138:UWN138"/>
    <mergeCell ref="UWO138:UWP138"/>
    <mergeCell ref="UWQ138:UWR138"/>
    <mergeCell ref="UWS138:UWT138"/>
    <mergeCell ref="UWU138:UWV138"/>
    <mergeCell ref="UWW138:UWX138"/>
    <mergeCell ref="UWY138:UWZ138"/>
    <mergeCell ref="UXA138:UXB138"/>
    <mergeCell ref="UVS138:UVT138"/>
    <mergeCell ref="UVU138:UVV138"/>
    <mergeCell ref="UVW138:UVX138"/>
    <mergeCell ref="UVY138:UVZ138"/>
    <mergeCell ref="UWA138:UWB138"/>
    <mergeCell ref="UWC138:UWD138"/>
    <mergeCell ref="UWE138:UWF138"/>
    <mergeCell ref="UWG138:UWH138"/>
    <mergeCell ref="UWI138:UWJ138"/>
    <mergeCell ref="UVA138:UVB138"/>
    <mergeCell ref="UVC138:UVD138"/>
    <mergeCell ref="UVE138:UVF138"/>
    <mergeCell ref="UVG138:UVH138"/>
    <mergeCell ref="UVI138:UVJ138"/>
    <mergeCell ref="UVK138:UVL138"/>
    <mergeCell ref="UVM138:UVN138"/>
    <mergeCell ref="UVO138:UVP138"/>
    <mergeCell ref="UVQ138:UVR138"/>
    <mergeCell ref="UUI138:UUJ138"/>
    <mergeCell ref="UUK138:UUL138"/>
    <mergeCell ref="UUM138:UUN138"/>
    <mergeCell ref="UUO138:UUP138"/>
    <mergeCell ref="UUQ138:UUR138"/>
    <mergeCell ref="UUS138:UUT138"/>
    <mergeCell ref="UUU138:UUV138"/>
    <mergeCell ref="UUW138:UUX138"/>
    <mergeCell ref="UUY138:UUZ138"/>
    <mergeCell ref="UTQ138:UTR138"/>
    <mergeCell ref="UTS138:UTT138"/>
    <mergeCell ref="UTU138:UTV138"/>
    <mergeCell ref="UTW138:UTX138"/>
    <mergeCell ref="UTY138:UTZ138"/>
    <mergeCell ref="UUA138:UUB138"/>
    <mergeCell ref="UUC138:UUD138"/>
    <mergeCell ref="UUE138:UUF138"/>
    <mergeCell ref="UUG138:UUH138"/>
    <mergeCell ref="USY138:USZ138"/>
    <mergeCell ref="UTA138:UTB138"/>
    <mergeCell ref="UTC138:UTD138"/>
    <mergeCell ref="UTE138:UTF138"/>
    <mergeCell ref="UTG138:UTH138"/>
    <mergeCell ref="UTI138:UTJ138"/>
    <mergeCell ref="UTK138:UTL138"/>
    <mergeCell ref="UTM138:UTN138"/>
    <mergeCell ref="UTO138:UTP138"/>
    <mergeCell ref="USG138:USH138"/>
    <mergeCell ref="USI138:USJ138"/>
    <mergeCell ref="USK138:USL138"/>
    <mergeCell ref="USM138:USN138"/>
    <mergeCell ref="USO138:USP138"/>
    <mergeCell ref="USQ138:USR138"/>
    <mergeCell ref="USS138:UST138"/>
    <mergeCell ref="USU138:USV138"/>
    <mergeCell ref="USW138:USX138"/>
    <mergeCell ref="URO138:URP138"/>
    <mergeCell ref="URQ138:URR138"/>
    <mergeCell ref="URS138:URT138"/>
    <mergeCell ref="URU138:URV138"/>
    <mergeCell ref="URW138:URX138"/>
    <mergeCell ref="URY138:URZ138"/>
    <mergeCell ref="USA138:USB138"/>
    <mergeCell ref="USC138:USD138"/>
    <mergeCell ref="USE138:USF138"/>
    <mergeCell ref="UQW138:UQX138"/>
    <mergeCell ref="UQY138:UQZ138"/>
    <mergeCell ref="URA138:URB138"/>
    <mergeCell ref="URC138:URD138"/>
    <mergeCell ref="URE138:URF138"/>
    <mergeCell ref="URG138:URH138"/>
    <mergeCell ref="URI138:URJ138"/>
    <mergeCell ref="URK138:URL138"/>
    <mergeCell ref="URM138:URN138"/>
    <mergeCell ref="UQE138:UQF138"/>
    <mergeCell ref="UQG138:UQH138"/>
    <mergeCell ref="UQI138:UQJ138"/>
    <mergeCell ref="UQK138:UQL138"/>
    <mergeCell ref="UQM138:UQN138"/>
    <mergeCell ref="UQO138:UQP138"/>
    <mergeCell ref="UQQ138:UQR138"/>
    <mergeCell ref="UQS138:UQT138"/>
    <mergeCell ref="UQU138:UQV138"/>
    <mergeCell ref="UPM138:UPN138"/>
    <mergeCell ref="UPO138:UPP138"/>
    <mergeCell ref="UPQ138:UPR138"/>
    <mergeCell ref="UPS138:UPT138"/>
    <mergeCell ref="UPU138:UPV138"/>
    <mergeCell ref="UPW138:UPX138"/>
    <mergeCell ref="UPY138:UPZ138"/>
    <mergeCell ref="UQA138:UQB138"/>
    <mergeCell ref="UQC138:UQD138"/>
    <mergeCell ref="UOU138:UOV138"/>
    <mergeCell ref="UOW138:UOX138"/>
    <mergeCell ref="UOY138:UOZ138"/>
    <mergeCell ref="UPA138:UPB138"/>
    <mergeCell ref="UPC138:UPD138"/>
    <mergeCell ref="UPE138:UPF138"/>
    <mergeCell ref="UPG138:UPH138"/>
    <mergeCell ref="UPI138:UPJ138"/>
    <mergeCell ref="UPK138:UPL138"/>
    <mergeCell ref="UOC138:UOD138"/>
    <mergeCell ref="UOE138:UOF138"/>
    <mergeCell ref="UOG138:UOH138"/>
    <mergeCell ref="UOI138:UOJ138"/>
    <mergeCell ref="UOK138:UOL138"/>
    <mergeCell ref="UOM138:UON138"/>
    <mergeCell ref="UOO138:UOP138"/>
    <mergeCell ref="UOQ138:UOR138"/>
    <mergeCell ref="UOS138:UOT138"/>
    <mergeCell ref="UNK138:UNL138"/>
    <mergeCell ref="UNM138:UNN138"/>
    <mergeCell ref="UNO138:UNP138"/>
    <mergeCell ref="UNQ138:UNR138"/>
    <mergeCell ref="UNS138:UNT138"/>
    <mergeCell ref="UNU138:UNV138"/>
    <mergeCell ref="UNW138:UNX138"/>
    <mergeCell ref="UNY138:UNZ138"/>
    <mergeCell ref="UOA138:UOB138"/>
    <mergeCell ref="UMS138:UMT138"/>
    <mergeCell ref="UMU138:UMV138"/>
    <mergeCell ref="UMW138:UMX138"/>
    <mergeCell ref="UMY138:UMZ138"/>
    <mergeCell ref="UNA138:UNB138"/>
    <mergeCell ref="UNC138:UND138"/>
    <mergeCell ref="UNE138:UNF138"/>
    <mergeCell ref="UNG138:UNH138"/>
    <mergeCell ref="UNI138:UNJ138"/>
    <mergeCell ref="UMA138:UMB138"/>
    <mergeCell ref="UMC138:UMD138"/>
    <mergeCell ref="UME138:UMF138"/>
    <mergeCell ref="UMG138:UMH138"/>
    <mergeCell ref="UMI138:UMJ138"/>
    <mergeCell ref="UMK138:UML138"/>
    <mergeCell ref="UMM138:UMN138"/>
    <mergeCell ref="UMO138:UMP138"/>
    <mergeCell ref="UMQ138:UMR138"/>
    <mergeCell ref="ULI138:ULJ138"/>
    <mergeCell ref="ULK138:ULL138"/>
    <mergeCell ref="ULM138:ULN138"/>
    <mergeCell ref="ULO138:ULP138"/>
    <mergeCell ref="ULQ138:ULR138"/>
    <mergeCell ref="ULS138:ULT138"/>
    <mergeCell ref="ULU138:ULV138"/>
    <mergeCell ref="ULW138:ULX138"/>
    <mergeCell ref="ULY138:ULZ138"/>
    <mergeCell ref="UKQ138:UKR138"/>
    <mergeCell ref="UKS138:UKT138"/>
    <mergeCell ref="UKU138:UKV138"/>
    <mergeCell ref="UKW138:UKX138"/>
    <mergeCell ref="UKY138:UKZ138"/>
    <mergeCell ref="ULA138:ULB138"/>
    <mergeCell ref="ULC138:ULD138"/>
    <mergeCell ref="ULE138:ULF138"/>
    <mergeCell ref="ULG138:ULH138"/>
    <mergeCell ref="UJY138:UJZ138"/>
    <mergeCell ref="UKA138:UKB138"/>
    <mergeCell ref="UKC138:UKD138"/>
    <mergeCell ref="UKE138:UKF138"/>
    <mergeCell ref="UKG138:UKH138"/>
    <mergeCell ref="UKI138:UKJ138"/>
    <mergeCell ref="UKK138:UKL138"/>
    <mergeCell ref="UKM138:UKN138"/>
    <mergeCell ref="UKO138:UKP138"/>
    <mergeCell ref="UJG138:UJH138"/>
    <mergeCell ref="UJI138:UJJ138"/>
    <mergeCell ref="UJK138:UJL138"/>
    <mergeCell ref="UJM138:UJN138"/>
    <mergeCell ref="UJO138:UJP138"/>
    <mergeCell ref="UJQ138:UJR138"/>
    <mergeCell ref="UJS138:UJT138"/>
    <mergeCell ref="UJU138:UJV138"/>
    <mergeCell ref="UJW138:UJX138"/>
    <mergeCell ref="UIO138:UIP138"/>
    <mergeCell ref="UIQ138:UIR138"/>
    <mergeCell ref="UIS138:UIT138"/>
    <mergeCell ref="UIU138:UIV138"/>
    <mergeCell ref="UIW138:UIX138"/>
    <mergeCell ref="UIY138:UIZ138"/>
    <mergeCell ref="UJA138:UJB138"/>
    <mergeCell ref="UJC138:UJD138"/>
    <mergeCell ref="UJE138:UJF138"/>
    <mergeCell ref="UHW138:UHX138"/>
    <mergeCell ref="UHY138:UHZ138"/>
    <mergeCell ref="UIA138:UIB138"/>
    <mergeCell ref="UIC138:UID138"/>
    <mergeCell ref="UIE138:UIF138"/>
    <mergeCell ref="UIG138:UIH138"/>
    <mergeCell ref="UII138:UIJ138"/>
    <mergeCell ref="UIK138:UIL138"/>
    <mergeCell ref="UIM138:UIN138"/>
    <mergeCell ref="UHE138:UHF138"/>
    <mergeCell ref="UHG138:UHH138"/>
    <mergeCell ref="UHI138:UHJ138"/>
    <mergeCell ref="UHK138:UHL138"/>
    <mergeCell ref="UHM138:UHN138"/>
    <mergeCell ref="UHO138:UHP138"/>
    <mergeCell ref="UHQ138:UHR138"/>
    <mergeCell ref="UHS138:UHT138"/>
    <mergeCell ref="UHU138:UHV138"/>
    <mergeCell ref="UGM138:UGN138"/>
    <mergeCell ref="UGO138:UGP138"/>
    <mergeCell ref="UGQ138:UGR138"/>
    <mergeCell ref="UGS138:UGT138"/>
    <mergeCell ref="UGU138:UGV138"/>
    <mergeCell ref="UGW138:UGX138"/>
    <mergeCell ref="UGY138:UGZ138"/>
    <mergeCell ref="UHA138:UHB138"/>
    <mergeCell ref="UHC138:UHD138"/>
    <mergeCell ref="UFU138:UFV138"/>
    <mergeCell ref="UFW138:UFX138"/>
    <mergeCell ref="UFY138:UFZ138"/>
    <mergeCell ref="UGA138:UGB138"/>
    <mergeCell ref="UGC138:UGD138"/>
    <mergeCell ref="UGE138:UGF138"/>
    <mergeCell ref="UGG138:UGH138"/>
    <mergeCell ref="UGI138:UGJ138"/>
    <mergeCell ref="UGK138:UGL138"/>
    <mergeCell ref="UFC138:UFD138"/>
    <mergeCell ref="UFE138:UFF138"/>
    <mergeCell ref="UFG138:UFH138"/>
    <mergeCell ref="UFI138:UFJ138"/>
    <mergeCell ref="UFK138:UFL138"/>
    <mergeCell ref="UFM138:UFN138"/>
    <mergeCell ref="UFO138:UFP138"/>
    <mergeCell ref="UFQ138:UFR138"/>
    <mergeCell ref="UFS138:UFT138"/>
    <mergeCell ref="UEK138:UEL138"/>
    <mergeCell ref="UEM138:UEN138"/>
    <mergeCell ref="UEO138:UEP138"/>
    <mergeCell ref="UEQ138:UER138"/>
    <mergeCell ref="UES138:UET138"/>
    <mergeCell ref="UEU138:UEV138"/>
    <mergeCell ref="UEW138:UEX138"/>
    <mergeCell ref="UEY138:UEZ138"/>
    <mergeCell ref="UFA138:UFB138"/>
    <mergeCell ref="UDS138:UDT138"/>
    <mergeCell ref="UDU138:UDV138"/>
    <mergeCell ref="UDW138:UDX138"/>
    <mergeCell ref="UDY138:UDZ138"/>
    <mergeCell ref="UEA138:UEB138"/>
    <mergeCell ref="UEC138:UED138"/>
    <mergeCell ref="UEE138:UEF138"/>
    <mergeCell ref="UEG138:UEH138"/>
    <mergeCell ref="UEI138:UEJ138"/>
    <mergeCell ref="UDA138:UDB138"/>
    <mergeCell ref="UDC138:UDD138"/>
    <mergeCell ref="UDE138:UDF138"/>
    <mergeCell ref="UDG138:UDH138"/>
    <mergeCell ref="UDI138:UDJ138"/>
    <mergeCell ref="UDK138:UDL138"/>
    <mergeCell ref="UDM138:UDN138"/>
    <mergeCell ref="UDO138:UDP138"/>
    <mergeCell ref="UDQ138:UDR138"/>
    <mergeCell ref="UCI138:UCJ138"/>
    <mergeCell ref="UCK138:UCL138"/>
    <mergeCell ref="UCM138:UCN138"/>
    <mergeCell ref="UCO138:UCP138"/>
    <mergeCell ref="UCQ138:UCR138"/>
    <mergeCell ref="UCS138:UCT138"/>
    <mergeCell ref="UCU138:UCV138"/>
    <mergeCell ref="UCW138:UCX138"/>
    <mergeCell ref="UCY138:UCZ138"/>
    <mergeCell ref="UBQ138:UBR138"/>
    <mergeCell ref="UBS138:UBT138"/>
    <mergeCell ref="UBU138:UBV138"/>
    <mergeCell ref="UBW138:UBX138"/>
    <mergeCell ref="UBY138:UBZ138"/>
    <mergeCell ref="UCA138:UCB138"/>
    <mergeCell ref="UCC138:UCD138"/>
    <mergeCell ref="UCE138:UCF138"/>
    <mergeCell ref="UCG138:UCH138"/>
    <mergeCell ref="UAY138:UAZ138"/>
    <mergeCell ref="UBA138:UBB138"/>
    <mergeCell ref="UBC138:UBD138"/>
    <mergeCell ref="UBE138:UBF138"/>
    <mergeCell ref="UBG138:UBH138"/>
    <mergeCell ref="UBI138:UBJ138"/>
    <mergeCell ref="UBK138:UBL138"/>
    <mergeCell ref="UBM138:UBN138"/>
    <mergeCell ref="UBO138:UBP138"/>
    <mergeCell ref="UAG138:UAH138"/>
    <mergeCell ref="UAI138:UAJ138"/>
    <mergeCell ref="UAK138:UAL138"/>
    <mergeCell ref="UAM138:UAN138"/>
    <mergeCell ref="UAO138:UAP138"/>
    <mergeCell ref="UAQ138:UAR138"/>
    <mergeCell ref="UAS138:UAT138"/>
    <mergeCell ref="UAU138:UAV138"/>
    <mergeCell ref="UAW138:UAX138"/>
    <mergeCell ref="TZO138:TZP138"/>
    <mergeCell ref="TZQ138:TZR138"/>
    <mergeCell ref="TZS138:TZT138"/>
    <mergeCell ref="TZU138:TZV138"/>
    <mergeCell ref="TZW138:TZX138"/>
    <mergeCell ref="TZY138:TZZ138"/>
    <mergeCell ref="UAA138:UAB138"/>
    <mergeCell ref="UAC138:UAD138"/>
    <mergeCell ref="UAE138:UAF138"/>
    <mergeCell ref="TYW138:TYX138"/>
    <mergeCell ref="TYY138:TYZ138"/>
    <mergeCell ref="TZA138:TZB138"/>
    <mergeCell ref="TZC138:TZD138"/>
    <mergeCell ref="TZE138:TZF138"/>
    <mergeCell ref="TZG138:TZH138"/>
    <mergeCell ref="TZI138:TZJ138"/>
    <mergeCell ref="TZK138:TZL138"/>
    <mergeCell ref="TZM138:TZN138"/>
    <mergeCell ref="TYE138:TYF138"/>
    <mergeCell ref="TYG138:TYH138"/>
    <mergeCell ref="TYI138:TYJ138"/>
    <mergeCell ref="TYK138:TYL138"/>
    <mergeCell ref="TYM138:TYN138"/>
    <mergeCell ref="TYO138:TYP138"/>
    <mergeCell ref="TYQ138:TYR138"/>
    <mergeCell ref="TYS138:TYT138"/>
    <mergeCell ref="TYU138:TYV138"/>
    <mergeCell ref="TXM138:TXN138"/>
    <mergeCell ref="TXO138:TXP138"/>
    <mergeCell ref="TXQ138:TXR138"/>
    <mergeCell ref="TXS138:TXT138"/>
    <mergeCell ref="TXU138:TXV138"/>
    <mergeCell ref="TXW138:TXX138"/>
    <mergeCell ref="TXY138:TXZ138"/>
    <mergeCell ref="TYA138:TYB138"/>
    <mergeCell ref="TYC138:TYD138"/>
    <mergeCell ref="TWU138:TWV138"/>
    <mergeCell ref="TWW138:TWX138"/>
    <mergeCell ref="TWY138:TWZ138"/>
    <mergeCell ref="TXA138:TXB138"/>
    <mergeCell ref="TXC138:TXD138"/>
    <mergeCell ref="TXE138:TXF138"/>
    <mergeCell ref="TXG138:TXH138"/>
    <mergeCell ref="TXI138:TXJ138"/>
    <mergeCell ref="TXK138:TXL138"/>
    <mergeCell ref="TWC138:TWD138"/>
    <mergeCell ref="TWE138:TWF138"/>
    <mergeCell ref="TWG138:TWH138"/>
    <mergeCell ref="TWI138:TWJ138"/>
    <mergeCell ref="TWK138:TWL138"/>
    <mergeCell ref="TWM138:TWN138"/>
    <mergeCell ref="TWO138:TWP138"/>
    <mergeCell ref="TWQ138:TWR138"/>
    <mergeCell ref="TWS138:TWT138"/>
    <mergeCell ref="TVK138:TVL138"/>
    <mergeCell ref="TVM138:TVN138"/>
    <mergeCell ref="TVO138:TVP138"/>
    <mergeCell ref="TVQ138:TVR138"/>
    <mergeCell ref="TVS138:TVT138"/>
    <mergeCell ref="TVU138:TVV138"/>
    <mergeCell ref="TVW138:TVX138"/>
    <mergeCell ref="TVY138:TVZ138"/>
    <mergeCell ref="TWA138:TWB138"/>
    <mergeCell ref="TUS138:TUT138"/>
    <mergeCell ref="TUU138:TUV138"/>
    <mergeCell ref="TUW138:TUX138"/>
    <mergeCell ref="TUY138:TUZ138"/>
    <mergeCell ref="TVA138:TVB138"/>
    <mergeCell ref="TVC138:TVD138"/>
    <mergeCell ref="TVE138:TVF138"/>
    <mergeCell ref="TVG138:TVH138"/>
    <mergeCell ref="TVI138:TVJ138"/>
    <mergeCell ref="TUA138:TUB138"/>
    <mergeCell ref="TUC138:TUD138"/>
    <mergeCell ref="TUE138:TUF138"/>
    <mergeCell ref="TUG138:TUH138"/>
    <mergeCell ref="TUI138:TUJ138"/>
    <mergeCell ref="TUK138:TUL138"/>
    <mergeCell ref="TUM138:TUN138"/>
    <mergeCell ref="TUO138:TUP138"/>
    <mergeCell ref="TUQ138:TUR138"/>
    <mergeCell ref="TTI138:TTJ138"/>
    <mergeCell ref="TTK138:TTL138"/>
    <mergeCell ref="TTM138:TTN138"/>
    <mergeCell ref="TTO138:TTP138"/>
    <mergeCell ref="TTQ138:TTR138"/>
    <mergeCell ref="TTS138:TTT138"/>
    <mergeCell ref="TTU138:TTV138"/>
    <mergeCell ref="TTW138:TTX138"/>
    <mergeCell ref="TTY138:TTZ138"/>
    <mergeCell ref="TSQ138:TSR138"/>
    <mergeCell ref="TSS138:TST138"/>
    <mergeCell ref="TSU138:TSV138"/>
    <mergeCell ref="TSW138:TSX138"/>
    <mergeCell ref="TSY138:TSZ138"/>
    <mergeCell ref="TTA138:TTB138"/>
    <mergeCell ref="TTC138:TTD138"/>
    <mergeCell ref="TTE138:TTF138"/>
    <mergeCell ref="TTG138:TTH138"/>
    <mergeCell ref="TRY138:TRZ138"/>
    <mergeCell ref="TSA138:TSB138"/>
    <mergeCell ref="TSC138:TSD138"/>
    <mergeCell ref="TSE138:TSF138"/>
    <mergeCell ref="TSG138:TSH138"/>
    <mergeCell ref="TSI138:TSJ138"/>
    <mergeCell ref="TSK138:TSL138"/>
    <mergeCell ref="TSM138:TSN138"/>
    <mergeCell ref="TSO138:TSP138"/>
    <mergeCell ref="TRG138:TRH138"/>
    <mergeCell ref="TRI138:TRJ138"/>
    <mergeCell ref="TRK138:TRL138"/>
    <mergeCell ref="TRM138:TRN138"/>
    <mergeCell ref="TRO138:TRP138"/>
    <mergeCell ref="TRQ138:TRR138"/>
    <mergeCell ref="TRS138:TRT138"/>
    <mergeCell ref="TRU138:TRV138"/>
    <mergeCell ref="TRW138:TRX138"/>
    <mergeCell ref="TQO138:TQP138"/>
    <mergeCell ref="TQQ138:TQR138"/>
    <mergeCell ref="TQS138:TQT138"/>
    <mergeCell ref="TQU138:TQV138"/>
    <mergeCell ref="TQW138:TQX138"/>
    <mergeCell ref="TQY138:TQZ138"/>
    <mergeCell ref="TRA138:TRB138"/>
    <mergeCell ref="TRC138:TRD138"/>
    <mergeCell ref="TRE138:TRF138"/>
    <mergeCell ref="TPW138:TPX138"/>
    <mergeCell ref="TPY138:TPZ138"/>
    <mergeCell ref="TQA138:TQB138"/>
    <mergeCell ref="TQC138:TQD138"/>
    <mergeCell ref="TQE138:TQF138"/>
    <mergeCell ref="TQG138:TQH138"/>
    <mergeCell ref="TQI138:TQJ138"/>
    <mergeCell ref="TQK138:TQL138"/>
    <mergeCell ref="TQM138:TQN138"/>
    <mergeCell ref="TPE138:TPF138"/>
    <mergeCell ref="TPG138:TPH138"/>
    <mergeCell ref="TPI138:TPJ138"/>
    <mergeCell ref="TPK138:TPL138"/>
    <mergeCell ref="TPM138:TPN138"/>
    <mergeCell ref="TPO138:TPP138"/>
    <mergeCell ref="TPQ138:TPR138"/>
    <mergeCell ref="TPS138:TPT138"/>
    <mergeCell ref="TPU138:TPV138"/>
    <mergeCell ref="TOM138:TON138"/>
    <mergeCell ref="TOO138:TOP138"/>
    <mergeCell ref="TOQ138:TOR138"/>
    <mergeCell ref="TOS138:TOT138"/>
    <mergeCell ref="TOU138:TOV138"/>
    <mergeCell ref="TOW138:TOX138"/>
    <mergeCell ref="TOY138:TOZ138"/>
    <mergeCell ref="TPA138:TPB138"/>
    <mergeCell ref="TPC138:TPD138"/>
    <mergeCell ref="TNU138:TNV138"/>
    <mergeCell ref="TNW138:TNX138"/>
    <mergeCell ref="TNY138:TNZ138"/>
    <mergeCell ref="TOA138:TOB138"/>
    <mergeCell ref="TOC138:TOD138"/>
    <mergeCell ref="TOE138:TOF138"/>
    <mergeCell ref="TOG138:TOH138"/>
    <mergeCell ref="TOI138:TOJ138"/>
    <mergeCell ref="TOK138:TOL138"/>
    <mergeCell ref="TNC138:TND138"/>
    <mergeCell ref="TNE138:TNF138"/>
    <mergeCell ref="TNG138:TNH138"/>
    <mergeCell ref="TNI138:TNJ138"/>
    <mergeCell ref="TNK138:TNL138"/>
    <mergeCell ref="TNM138:TNN138"/>
    <mergeCell ref="TNO138:TNP138"/>
    <mergeCell ref="TNQ138:TNR138"/>
    <mergeCell ref="TNS138:TNT138"/>
    <mergeCell ref="TMK138:TML138"/>
    <mergeCell ref="TMM138:TMN138"/>
    <mergeCell ref="TMO138:TMP138"/>
    <mergeCell ref="TMQ138:TMR138"/>
    <mergeCell ref="TMS138:TMT138"/>
    <mergeCell ref="TMU138:TMV138"/>
    <mergeCell ref="TMW138:TMX138"/>
    <mergeCell ref="TMY138:TMZ138"/>
    <mergeCell ref="TNA138:TNB138"/>
    <mergeCell ref="TLS138:TLT138"/>
    <mergeCell ref="TLU138:TLV138"/>
    <mergeCell ref="TLW138:TLX138"/>
    <mergeCell ref="TLY138:TLZ138"/>
    <mergeCell ref="TMA138:TMB138"/>
    <mergeCell ref="TMC138:TMD138"/>
    <mergeCell ref="TME138:TMF138"/>
    <mergeCell ref="TMG138:TMH138"/>
    <mergeCell ref="TMI138:TMJ138"/>
    <mergeCell ref="TLA138:TLB138"/>
    <mergeCell ref="TLC138:TLD138"/>
    <mergeCell ref="TLE138:TLF138"/>
    <mergeCell ref="TLG138:TLH138"/>
    <mergeCell ref="TLI138:TLJ138"/>
    <mergeCell ref="TLK138:TLL138"/>
    <mergeCell ref="TLM138:TLN138"/>
    <mergeCell ref="TLO138:TLP138"/>
    <mergeCell ref="TLQ138:TLR138"/>
    <mergeCell ref="TKI138:TKJ138"/>
    <mergeCell ref="TKK138:TKL138"/>
    <mergeCell ref="TKM138:TKN138"/>
    <mergeCell ref="TKO138:TKP138"/>
    <mergeCell ref="TKQ138:TKR138"/>
    <mergeCell ref="TKS138:TKT138"/>
    <mergeCell ref="TKU138:TKV138"/>
    <mergeCell ref="TKW138:TKX138"/>
    <mergeCell ref="TKY138:TKZ138"/>
    <mergeCell ref="TJQ138:TJR138"/>
    <mergeCell ref="TJS138:TJT138"/>
    <mergeCell ref="TJU138:TJV138"/>
    <mergeCell ref="TJW138:TJX138"/>
    <mergeCell ref="TJY138:TJZ138"/>
    <mergeCell ref="TKA138:TKB138"/>
    <mergeCell ref="TKC138:TKD138"/>
    <mergeCell ref="TKE138:TKF138"/>
    <mergeCell ref="TKG138:TKH138"/>
    <mergeCell ref="TIY138:TIZ138"/>
    <mergeCell ref="TJA138:TJB138"/>
    <mergeCell ref="TJC138:TJD138"/>
    <mergeCell ref="TJE138:TJF138"/>
    <mergeCell ref="TJG138:TJH138"/>
    <mergeCell ref="TJI138:TJJ138"/>
    <mergeCell ref="TJK138:TJL138"/>
    <mergeCell ref="TJM138:TJN138"/>
    <mergeCell ref="TJO138:TJP138"/>
    <mergeCell ref="TIG138:TIH138"/>
    <mergeCell ref="TII138:TIJ138"/>
    <mergeCell ref="TIK138:TIL138"/>
    <mergeCell ref="TIM138:TIN138"/>
    <mergeCell ref="TIO138:TIP138"/>
    <mergeCell ref="TIQ138:TIR138"/>
    <mergeCell ref="TIS138:TIT138"/>
    <mergeCell ref="TIU138:TIV138"/>
    <mergeCell ref="TIW138:TIX138"/>
    <mergeCell ref="THO138:THP138"/>
    <mergeCell ref="THQ138:THR138"/>
    <mergeCell ref="THS138:THT138"/>
    <mergeCell ref="THU138:THV138"/>
    <mergeCell ref="THW138:THX138"/>
    <mergeCell ref="THY138:THZ138"/>
    <mergeCell ref="TIA138:TIB138"/>
    <mergeCell ref="TIC138:TID138"/>
    <mergeCell ref="TIE138:TIF138"/>
    <mergeCell ref="TGW138:TGX138"/>
    <mergeCell ref="TGY138:TGZ138"/>
    <mergeCell ref="THA138:THB138"/>
    <mergeCell ref="THC138:THD138"/>
    <mergeCell ref="THE138:THF138"/>
    <mergeCell ref="THG138:THH138"/>
    <mergeCell ref="THI138:THJ138"/>
    <mergeCell ref="THK138:THL138"/>
    <mergeCell ref="THM138:THN138"/>
    <mergeCell ref="TGE138:TGF138"/>
    <mergeCell ref="TGG138:TGH138"/>
    <mergeCell ref="TGI138:TGJ138"/>
    <mergeCell ref="TGK138:TGL138"/>
    <mergeCell ref="TGM138:TGN138"/>
    <mergeCell ref="TGO138:TGP138"/>
    <mergeCell ref="TGQ138:TGR138"/>
    <mergeCell ref="TGS138:TGT138"/>
    <mergeCell ref="TGU138:TGV138"/>
    <mergeCell ref="TFM138:TFN138"/>
    <mergeCell ref="TFO138:TFP138"/>
    <mergeCell ref="TFQ138:TFR138"/>
    <mergeCell ref="TFS138:TFT138"/>
    <mergeCell ref="TFU138:TFV138"/>
    <mergeCell ref="TFW138:TFX138"/>
    <mergeCell ref="TFY138:TFZ138"/>
    <mergeCell ref="TGA138:TGB138"/>
    <mergeCell ref="TGC138:TGD138"/>
    <mergeCell ref="TEU138:TEV138"/>
    <mergeCell ref="TEW138:TEX138"/>
    <mergeCell ref="TEY138:TEZ138"/>
    <mergeCell ref="TFA138:TFB138"/>
    <mergeCell ref="TFC138:TFD138"/>
    <mergeCell ref="TFE138:TFF138"/>
    <mergeCell ref="TFG138:TFH138"/>
    <mergeCell ref="TFI138:TFJ138"/>
    <mergeCell ref="TFK138:TFL138"/>
    <mergeCell ref="TEC138:TED138"/>
    <mergeCell ref="TEE138:TEF138"/>
    <mergeCell ref="TEG138:TEH138"/>
    <mergeCell ref="TEI138:TEJ138"/>
    <mergeCell ref="TEK138:TEL138"/>
    <mergeCell ref="TEM138:TEN138"/>
    <mergeCell ref="TEO138:TEP138"/>
    <mergeCell ref="TEQ138:TER138"/>
    <mergeCell ref="TES138:TET138"/>
    <mergeCell ref="TDK138:TDL138"/>
    <mergeCell ref="TDM138:TDN138"/>
    <mergeCell ref="TDO138:TDP138"/>
    <mergeCell ref="TDQ138:TDR138"/>
    <mergeCell ref="TDS138:TDT138"/>
    <mergeCell ref="TDU138:TDV138"/>
    <mergeCell ref="TDW138:TDX138"/>
    <mergeCell ref="TDY138:TDZ138"/>
    <mergeCell ref="TEA138:TEB138"/>
    <mergeCell ref="TCS138:TCT138"/>
    <mergeCell ref="TCU138:TCV138"/>
    <mergeCell ref="TCW138:TCX138"/>
    <mergeCell ref="TCY138:TCZ138"/>
    <mergeCell ref="TDA138:TDB138"/>
    <mergeCell ref="TDC138:TDD138"/>
    <mergeCell ref="TDE138:TDF138"/>
    <mergeCell ref="TDG138:TDH138"/>
    <mergeCell ref="TDI138:TDJ138"/>
    <mergeCell ref="TCA138:TCB138"/>
    <mergeCell ref="TCC138:TCD138"/>
    <mergeCell ref="TCE138:TCF138"/>
    <mergeCell ref="TCG138:TCH138"/>
    <mergeCell ref="TCI138:TCJ138"/>
    <mergeCell ref="TCK138:TCL138"/>
    <mergeCell ref="TCM138:TCN138"/>
    <mergeCell ref="TCO138:TCP138"/>
    <mergeCell ref="TCQ138:TCR138"/>
    <mergeCell ref="TBI138:TBJ138"/>
    <mergeCell ref="TBK138:TBL138"/>
    <mergeCell ref="TBM138:TBN138"/>
    <mergeCell ref="TBO138:TBP138"/>
    <mergeCell ref="TBQ138:TBR138"/>
    <mergeCell ref="TBS138:TBT138"/>
    <mergeCell ref="TBU138:TBV138"/>
    <mergeCell ref="TBW138:TBX138"/>
    <mergeCell ref="TBY138:TBZ138"/>
    <mergeCell ref="TAQ138:TAR138"/>
    <mergeCell ref="TAS138:TAT138"/>
    <mergeCell ref="TAU138:TAV138"/>
    <mergeCell ref="TAW138:TAX138"/>
    <mergeCell ref="TAY138:TAZ138"/>
    <mergeCell ref="TBA138:TBB138"/>
    <mergeCell ref="TBC138:TBD138"/>
    <mergeCell ref="TBE138:TBF138"/>
    <mergeCell ref="TBG138:TBH138"/>
    <mergeCell ref="SZY138:SZZ138"/>
    <mergeCell ref="TAA138:TAB138"/>
    <mergeCell ref="TAC138:TAD138"/>
    <mergeCell ref="TAE138:TAF138"/>
    <mergeCell ref="TAG138:TAH138"/>
    <mergeCell ref="TAI138:TAJ138"/>
    <mergeCell ref="TAK138:TAL138"/>
    <mergeCell ref="TAM138:TAN138"/>
    <mergeCell ref="TAO138:TAP138"/>
    <mergeCell ref="SZG138:SZH138"/>
    <mergeCell ref="SZI138:SZJ138"/>
    <mergeCell ref="SZK138:SZL138"/>
    <mergeCell ref="SZM138:SZN138"/>
    <mergeCell ref="SZO138:SZP138"/>
    <mergeCell ref="SZQ138:SZR138"/>
    <mergeCell ref="SZS138:SZT138"/>
    <mergeCell ref="SZU138:SZV138"/>
    <mergeCell ref="SZW138:SZX138"/>
    <mergeCell ref="SYO138:SYP138"/>
    <mergeCell ref="SYQ138:SYR138"/>
    <mergeCell ref="SYS138:SYT138"/>
    <mergeCell ref="SYU138:SYV138"/>
    <mergeCell ref="SYW138:SYX138"/>
    <mergeCell ref="SYY138:SYZ138"/>
    <mergeCell ref="SZA138:SZB138"/>
    <mergeCell ref="SZC138:SZD138"/>
    <mergeCell ref="SZE138:SZF138"/>
    <mergeCell ref="SXW138:SXX138"/>
    <mergeCell ref="SXY138:SXZ138"/>
    <mergeCell ref="SYA138:SYB138"/>
    <mergeCell ref="SYC138:SYD138"/>
    <mergeCell ref="SYE138:SYF138"/>
    <mergeCell ref="SYG138:SYH138"/>
    <mergeCell ref="SYI138:SYJ138"/>
    <mergeCell ref="SYK138:SYL138"/>
    <mergeCell ref="SYM138:SYN138"/>
    <mergeCell ref="SXE138:SXF138"/>
    <mergeCell ref="SXG138:SXH138"/>
    <mergeCell ref="SXI138:SXJ138"/>
    <mergeCell ref="SXK138:SXL138"/>
    <mergeCell ref="SXM138:SXN138"/>
    <mergeCell ref="SXO138:SXP138"/>
    <mergeCell ref="SXQ138:SXR138"/>
    <mergeCell ref="SXS138:SXT138"/>
    <mergeCell ref="SXU138:SXV138"/>
    <mergeCell ref="SWM138:SWN138"/>
    <mergeCell ref="SWO138:SWP138"/>
    <mergeCell ref="SWQ138:SWR138"/>
    <mergeCell ref="SWS138:SWT138"/>
    <mergeCell ref="SWU138:SWV138"/>
    <mergeCell ref="SWW138:SWX138"/>
    <mergeCell ref="SWY138:SWZ138"/>
    <mergeCell ref="SXA138:SXB138"/>
    <mergeCell ref="SXC138:SXD138"/>
    <mergeCell ref="SVU138:SVV138"/>
    <mergeCell ref="SVW138:SVX138"/>
    <mergeCell ref="SVY138:SVZ138"/>
    <mergeCell ref="SWA138:SWB138"/>
    <mergeCell ref="SWC138:SWD138"/>
    <mergeCell ref="SWE138:SWF138"/>
    <mergeCell ref="SWG138:SWH138"/>
    <mergeCell ref="SWI138:SWJ138"/>
    <mergeCell ref="SWK138:SWL138"/>
    <mergeCell ref="SVC138:SVD138"/>
    <mergeCell ref="SVE138:SVF138"/>
    <mergeCell ref="SVG138:SVH138"/>
    <mergeCell ref="SVI138:SVJ138"/>
    <mergeCell ref="SVK138:SVL138"/>
    <mergeCell ref="SVM138:SVN138"/>
    <mergeCell ref="SVO138:SVP138"/>
    <mergeCell ref="SVQ138:SVR138"/>
    <mergeCell ref="SVS138:SVT138"/>
    <mergeCell ref="SUK138:SUL138"/>
    <mergeCell ref="SUM138:SUN138"/>
    <mergeCell ref="SUO138:SUP138"/>
    <mergeCell ref="SUQ138:SUR138"/>
    <mergeCell ref="SUS138:SUT138"/>
    <mergeCell ref="SUU138:SUV138"/>
    <mergeCell ref="SUW138:SUX138"/>
    <mergeCell ref="SUY138:SUZ138"/>
    <mergeCell ref="SVA138:SVB138"/>
    <mergeCell ref="STS138:STT138"/>
    <mergeCell ref="STU138:STV138"/>
    <mergeCell ref="STW138:STX138"/>
    <mergeCell ref="STY138:STZ138"/>
    <mergeCell ref="SUA138:SUB138"/>
    <mergeCell ref="SUC138:SUD138"/>
    <mergeCell ref="SUE138:SUF138"/>
    <mergeCell ref="SUG138:SUH138"/>
    <mergeCell ref="SUI138:SUJ138"/>
    <mergeCell ref="STA138:STB138"/>
    <mergeCell ref="STC138:STD138"/>
    <mergeCell ref="STE138:STF138"/>
    <mergeCell ref="STG138:STH138"/>
    <mergeCell ref="STI138:STJ138"/>
    <mergeCell ref="STK138:STL138"/>
    <mergeCell ref="STM138:STN138"/>
    <mergeCell ref="STO138:STP138"/>
    <mergeCell ref="STQ138:STR138"/>
    <mergeCell ref="SSI138:SSJ138"/>
    <mergeCell ref="SSK138:SSL138"/>
    <mergeCell ref="SSM138:SSN138"/>
    <mergeCell ref="SSO138:SSP138"/>
    <mergeCell ref="SSQ138:SSR138"/>
    <mergeCell ref="SSS138:SST138"/>
    <mergeCell ref="SSU138:SSV138"/>
    <mergeCell ref="SSW138:SSX138"/>
    <mergeCell ref="SSY138:SSZ138"/>
    <mergeCell ref="SRQ138:SRR138"/>
    <mergeCell ref="SRS138:SRT138"/>
    <mergeCell ref="SRU138:SRV138"/>
    <mergeCell ref="SRW138:SRX138"/>
    <mergeCell ref="SRY138:SRZ138"/>
    <mergeCell ref="SSA138:SSB138"/>
    <mergeCell ref="SSC138:SSD138"/>
    <mergeCell ref="SSE138:SSF138"/>
    <mergeCell ref="SSG138:SSH138"/>
    <mergeCell ref="SQY138:SQZ138"/>
    <mergeCell ref="SRA138:SRB138"/>
    <mergeCell ref="SRC138:SRD138"/>
    <mergeCell ref="SRE138:SRF138"/>
    <mergeCell ref="SRG138:SRH138"/>
    <mergeCell ref="SRI138:SRJ138"/>
    <mergeCell ref="SRK138:SRL138"/>
    <mergeCell ref="SRM138:SRN138"/>
    <mergeCell ref="SRO138:SRP138"/>
    <mergeCell ref="SQG138:SQH138"/>
    <mergeCell ref="SQI138:SQJ138"/>
    <mergeCell ref="SQK138:SQL138"/>
    <mergeCell ref="SQM138:SQN138"/>
    <mergeCell ref="SQO138:SQP138"/>
    <mergeCell ref="SQQ138:SQR138"/>
    <mergeCell ref="SQS138:SQT138"/>
    <mergeCell ref="SQU138:SQV138"/>
    <mergeCell ref="SQW138:SQX138"/>
    <mergeCell ref="SPO138:SPP138"/>
    <mergeCell ref="SPQ138:SPR138"/>
    <mergeCell ref="SPS138:SPT138"/>
    <mergeCell ref="SPU138:SPV138"/>
    <mergeCell ref="SPW138:SPX138"/>
    <mergeCell ref="SPY138:SPZ138"/>
    <mergeCell ref="SQA138:SQB138"/>
    <mergeCell ref="SQC138:SQD138"/>
    <mergeCell ref="SQE138:SQF138"/>
    <mergeCell ref="SOW138:SOX138"/>
    <mergeCell ref="SOY138:SOZ138"/>
    <mergeCell ref="SPA138:SPB138"/>
    <mergeCell ref="SPC138:SPD138"/>
    <mergeCell ref="SPE138:SPF138"/>
    <mergeCell ref="SPG138:SPH138"/>
    <mergeCell ref="SPI138:SPJ138"/>
    <mergeCell ref="SPK138:SPL138"/>
    <mergeCell ref="SPM138:SPN138"/>
    <mergeCell ref="SOE138:SOF138"/>
    <mergeCell ref="SOG138:SOH138"/>
    <mergeCell ref="SOI138:SOJ138"/>
    <mergeCell ref="SOK138:SOL138"/>
    <mergeCell ref="SOM138:SON138"/>
    <mergeCell ref="SOO138:SOP138"/>
    <mergeCell ref="SOQ138:SOR138"/>
    <mergeCell ref="SOS138:SOT138"/>
    <mergeCell ref="SOU138:SOV138"/>
    <mergeCell ref="SNM138:SNN138"/>
    <mergeCell ref="SNO138:SNP138"/>
    <mergeCell ref="SNQ138:SNR138"/>
    <mergeCell ref="SNS138:SNT138"/>
    <mergeCell ref="SNU138:SNV138"/>
    <mergeCell ref="SNW138:SNX138"/>
    <mergeCell ref="SNY138:SNZ138"/>
    <mergeCell ref="SOA138:SOB138"/>
    <mergeCell ref="SOC138:SOD138"/>
    <mergeCell ref="SMU138:SMV138"/>
    <mergeCell ref="SMW138:SMX138"/>
    <mergeCell ref="SMY138:SMZ138"/>
    <mergeCell ref="SNA138:SNB138"/>
    <mergeCell ref="SNC138:SND138"/>
    <mergeCell ref="SNE138:SNF138"/>
    <mergeCell ref="SNG138:SNH138"/>
    <mergeCell ref="SNI138:SNJ138"/>
    <mergeCell ref="SNK138:SNL138"/>
    <mergeCell ref="SMC138:SMD138"/>
    <mergeCell ref="SME138:SMF138"/>
    <mergeCell ref="SMG138:SMH138"/>
    <mergeCell ref="SMI138:SMJ138"/>
    <mergeCell ref="SMK138:SML138"/>
    <mergeCell ref="SMM138:SMN138"/>
    <mergeCell ref="SMO138:SMP138"/>
    <mergeCell ref="SMQ138:SMR138"/>
    <mergeCell ref="SMS138:SMT138"/>
    <mergeCell ref="SLK138:SLL138"/>
    <mergeCell ref="SLM138:SLN138"/>
    <mergeCell ref="SLO138:SLP138"/>
    <mergeCell ref="SLQ138:SLR138"/>
    <mergeCell ref="SLS138:SLT138"/>
    <mergeCell ref="SLU138:SLV138"/>
    <mergeCell ref="SLW138:SLX138"/>
    <mergeCell ref="SLY138:SLZ138"/>
    <mergeCell ref="SMA138:SMB138"/>
    <mergeCell ref="SKS138:SKT138"/>
    <mergeCell ref="SKU138:SKV138"/>
    <mergeCell ref="SKW138:SKX138"/>
    <mergeCell ref="SKY138:SKZ138"/>
    <mergeCell ref="SLA138:SLB138"/>
    <mergeCell ref="SLC138:SLD138"/>
    <mergeCell ref="SLE138:SLF138"/>
    <mergeCell ref="SLG138:SLH138"/>
    <mergeCell ref="SLI138:SLJ138"/>
    <mergeCell ref="SKA138:SKB138"/>
    <mergeCell ref="SKC138:SKD138"/>
    <mergeCell ref="SKE138:SKF138"/>
    <mergeCell ref="SKG138:SKH138"/>
    <mergeCell ref="SKI138:SKJ138"/>
    <mergeCell ref="SKK138:SKL138"/>
    <mergeCell ref="SKM138:SKN138"/>
    <mergeCell ref="SKO138:SKP138"/>
    <mergeCell ref="SKQ138:SKR138"/>
    <mergeCell ref="SJI138:SJJ138"/>
    <mergeCell ref="SJK138:SJL138"/>
    <mergeCell ref="SJM138:SJN138"/>
    <mergeCell ref="SJO138:SJP138"/>
    <mergeCell ref="SJQ138:SJR138"/>
    <mergeCell ref="SJS138:SJT138"/>
    <mergeCell ref="SJU138:SJV138"/>
    <mergeCell ref="SJW138:SJX138"/>
    <mergeCell ref="SJY138:SJZ138"/>
    <mergeCell ref="SIQ138:SIR138"/>
    <mergeCell ref="SIS138:SIT138"/>
    <mergeCell ref="SIU138:SIV138"/>
    <mergeCell ref="SIW138:SIX138"/>
    <mergeCell ref="SIY138:SIZ138"/>
    <mergeCell ref="SJA138:SJB138"/>
    <mergeCell ref="SJC138:SJD138"/>
    <mergeCell ref="SJE138:SJF138"/>
    <mergeCell ref="SJG138:SJH138"/>
    <mergeCell ref="SHY138:SHZ138"/>
    <mergeCell ref="SIA138:SIB138"/>
    <mergeCell ref="SIC138:SID138"/>
    <mergeCell ref="SIE138:SIF138"/>
    <mergeCell ref="SIG138:SIH138"/>
    <mergeCell ref="SII138:SIJ138"/>
    <mergeCell ref="SIK138:SIL138"/>
    <mergeCell ref="SIM138:SIN138"/>
    <mergeCell ref="SIO138:SIP138"/>
    <mergeCell ref="SHG138:SHH138"/>
    <mergeCell ref="SHI138:SHJ138"/>
    <mergeCell ref="SHK138:SHL138"/>
    <mergeCell ref="SHM138:SHN138"/>
    <mergeCell ref="SHO138:SHP138"/>
    <mergeCell ref="SHQ138:SHR138"/>
    <mergeCell ref="SHS138:SHT138"/>
    <mergeCell ref="SHU138:SHV138"/>
    <mergeCell ref="SHW138:SHX138"/>
    <mergeCell ref="SGO138:SGP138"/>
    <mergeCell ref="SGQ138:SGR138"/>
    <mergeCell ref="SGS138:SGT138"/>
    <mergeCell ref="SGU138:SGV138"/>
    <mergeCell ref="SGW138:SGX138"/>
    <mergeCell ref="SGY138:SGZ138"/>
    <mergeCell ref="SHA138:SHB138"/>
    <mergeCell ref="SHC138:SHD138"/>
    <mergeCell ref="SHE138:SHF138"/>
    <mergeCell ref="SFW138:SFX138"/>
    <mergeCell ref="SFY138:SFZ138"/>
    <mergeCell ref="SGA138:SGB138"/>
    <mergeCell ref="SGC138:SGD138"/>
    <mergeCell ref="SGE138:SGF138"/>
    <mergeCell ref="SGG138:SGH138"/>
    <mergeCell ref="SGI138:SGJ138"/>
    <mergeCell ref="SGK138:SGL138"/>
    <mergeCell ref="SGM138:SGN138"/>
    <mergeCell ref="SFE138:SFF138"/>
    <mergeCell ref="SFG138:SFH138"/>
    <mergeCell ref="SFI138:SFJ138"/>
    <mergeCell ref="SFK138:SFL138"/>
    <mergeCell ref="SFM138:SFN138"/>
    <mergeCell ref="SFO138:SFP138"/>
    <mergeCell ref="SFQ138:SFR138"/>
    <mergeCell ref="SFS138:SFT138"/>
    <mergeCell ref="SFU138:SFV138"/>
    <mergeCell ref="SEM138:SEN138"/>
    <mergeCell ref="SEO138:SEP138"/>
    <mergeCell ref="SEQ138:SER138"/>
    <mergeCell ref="SES138:SET138"/>
    <mergeCell ref="SEU138:SEV138"/>
    <mergeCell ref="SEW138:SEX138"/>
    <mergeCell ref="SEY138:SEZ138"/>
    <mergeCell ref="SFA138:SFB138"/>
    <mergeCell ref="SFC138:SFD138"/>
    <mergeCell ref="SDU138:SDV138"/>
    <mergeCell ref="SDW138:SDX138"/>
    <mergeCell ref="SDY138:SDZ138"/>
    <mergeCell ref="SEA138:SEB138"/>
    <mergeCell ref="SEC138:SED138"/>
    <mergeCell ref="SEE138:SEF138"/>
    <mergeCell ref="SEG138:SEH138"/>
    <mergeCell ref="SEI138:SEJ138"/>
    <mergeCell ref="SEK138:SEL138"/>
    <mergeCell ref="SDC138:SDD138"/>
    <mergeCell ref="SDE138:SDF138"/>
    <mergeCell ref="SDG138:SDH138"/>
    <mergeCell ref="SDI138:SDJ138"/>
    <mergeCell ref="SDK138:SDL138"/>
    <mergeCell ref="SDM138:SDN138"/>
    <mergeCell ref="SDO138:SDP138"/>
    <mergeCell ref="SDQ138:SDR138"/>
    <mergeCell ref="SDS138:SDT138"/>
    <mergeCell ref="SCK138:SCL138"/>
    <mergeCell ref="SCM138:SCN138"/>
    <mergeCell ref="SCO138:SCP138"/>
    <mergeCell ref="SCQ138:SCR138"/>
    <mergeCell ref="SCS138:SCT138"/>
    <mergeCell ref="SCU138:SCV138"/>
    <mergeCell ref="SCW138:SCX138"/>
    <mergeCell ref="SCY138:SCZ138"/>
    <mergeCell ref="SDA138:SDB138"/>
    <mergeCell ref="SBS138:SBT138"/>
    <mergeCell ref="SBU138:SBV138"/>
    <mergeCell ref="SBW138:SBX138"/>
    <mergeCell ref="SBY138:SBZ138"/>
    <mergeCell ref="SCA138:SCB138"/>
    <mergeCell ref="SCC138:SCD138"/>
    <mergeCell ref="SCE138:SCF138"/>
    <mergeCell ref="SCG138:SCH138"/>
    <mergeCell ref="SCI138:SCJ138"/>
    <mergeCell ref="SBA138:SBB138"/>
    <mergeCell ref="SBC138:SBD138"/>
    <mergeCell ref="SBE138:SBF138"/>
    <mergeCell ref="SBG138:SBH138"/>
    <mergeCell ref="SBI138:SBJ138"/>
    <mergeCell ref="SBK138:SBL138"/>
    <mergeCell ref="SBM138:SBN138"/>
    <mergeCell ref="SBO138:SBP138"/>
    <mergeCell ref="SBQ138:SBR138"/>
    <mergeCell ref="SAI138:SAJ138"/>
    <mergeCell ref="SAK138:SAL138"/>
    <mergeCell ref="SAM138:SAN138"/>
    <mergeCell ref="SAO138:SAP138"/>
    <mergeCell ref="SAQ138:SAR138"/>
    <mergeCell ref="SAS138:SAT138"/>
    <mergeCell ref="SAU138:SAV138"/>
    <mergeCell ref="SAW138:SAX138"/>
    <mergeCell ref="SAY138:SAZ138"/>
    <mergeCell ref="RZQ138:RZR138"/>
    <mergeCell ref="RZS138:RZT138"/>
    <mergeCell ref="RZU138:RZV138"/>
    <mergeCell ref="RZW138:RZX138"/>
    <mergeCell ref="RZY138:RZZ138"/>
    <mergeCell ref="SAA138:SAB138"/>
    <mergeCell ref="SAC138:SAD138"/>
    <mergeCell ref="SAE138:SAF138"/>
    <mergeCell ref="SAG138:SAH138"/>
    <mergeCell ref="RYY138:RYZ138"/>
    <mergeCell ref="RZA138:RZB138"/>
    <mergeCell ref="RZC138:RZD138"/>
    <mergeCell ref="RZE138:RZF138"/>
    <mergeCell ref="RZG138:RZH138"/>
    <mergeCell ref="RZI138:RZJ138"/>
    <mergeCell ref="RZK138:RZL138"/>
    <mergeCell ref="RZM138:RZN138"/>
    <mergeCell ref="RZO138:RZP138"/>
    <mergeCell ref="RYG138:RYH138"/>
    <mergeCell ref="RYI138:RYJ138"/>
    <mergeCell ref="RYK138:RYL138"/>
    <mergeCell ref="RYM138:RYN138"/>
    <mergeCell ref="RYO138:RYP138"/>
    <mergeCell ref="RYQ138:RYR138"/>
    <mergeCell ref="RYS138:RYT138"/>
    <mergeCell ref="RYU138:RYV138"/>
    <mergeCell ref="RYW138:RYX138"/>
    <mergeCell ref="RXO138:RXP138"/>
    <mergeCell ref="RXQ138:RXR138"/>
    <mergeCell ref="RXS138:RXT138"/>
    <mergeCell ref="RXU138:RXV138"/>
    <mergeCell ref="RXW138:RXX138"/>
    <mergeCell ref="RXY138:RXZ138"/>
    <mergeCell ref="RYA138:RYB138"/>
    <mergeCell ref="RYC138:RYD138"/>
    <mergeCell ref="RYE138:RYF138"/>
    <mergeCell ref="RWW138:RWX138"/>
    <mergeCell ref="RWY138:RWZ138"/>
    <mergeCell ref="RXA138:RXB138"/>
    <mergeCell ref="RXC138:RXD138"/>
    <mergeCell ref="RXE138:RXF138"/>
    <mergeCell ref="RXG138:RXH138"/>
    <mergeCell ref="RXI138:RXJ138"/>
    <mergeCell ref="RXK138:RXL138"/>
    <mergeCell ref="RXM138:RXN138"/>
    <mergeCell ref="RWE138:RWF138"/>
    <mergeCell ref="RWG138:RWH138"/>
    <mergeCell ref="RWI138:RWJ138"/>
    <mergeCell ref="RWK138:RWL138"/>
    <mergeCell ref="RWM138:RWN138"/>
    <mergeCell ref="RWO138:RWP138"/>
    <mergeCell ref="RWQ138:RWR138"/>
    <mergeCell ref="RWS138:RWT138"/>
    <mergeCell ref="RWU138:RWV138"/>
    <mergeCell ref="RVM138:RVN138"/>
    <mergeCell ref="RVO138:RVP138"/>
    <mergeCell ref="RVQ138:RVR138"/>
    <mergeCell ref="RVS138:RVT138"/>
    <mergeCell ref="RVU138:RVV138"/>
    <mergeCell ref="RVW138:RVX138"/>
    <mergeCell ref="RVY138:RVZ138"/>
    <mergeCell ref="RWA138:RWB138"/>
    <mergeCell ref="RWC138:RWD138"/>
    <mergeCell ref="RUU138:RUV138"/>
    <mergeCell ref="RUW138:RUX138"/>
    <mergeCell ref="RUY138:RUZ138"/>
    <mergeCell ref="RVA138:RVB138"/>
    <mergeCell ref="RVC138:RVD138"/>
    <mergeCell ref="RVE138:RVF138"/>
    <mergeCell ref="RVG138:RVH138"/>
    <mergeCell ref="RVI138:RVJ138"/>
    <mergeCell ref="RVK138:RVL138"/>
    <mergeCell ref="RUC138:RUD138"/>
    <mergeCell ref="RUE138:RUF138"/>
    <mergeCell ref="RUG138:RUH138"/>
    <mergeCell ref="RUI138:RUJ138"/>
    <mergeCell ref="RUK138:RUL138"/>
    <mergeCell ref="RUM138:RUN138"/>
    <mergeCell ref="RUO138:RUP138"/>
    <mergeCell ref="RUQ138:RUR138"/>
    <mergeCell ref="RUS138:RUT138"/>
    <mergeCell ref="RTK138:RTL138"/>
    <mergeCell ref="RTM138:RTN138"/>
    <mergeCell ref="RTO138:RTP138"/>
    <mergeCell ref="RTQ138:RTR138"/>
    <mergeCell ref="RTS138:RTT138"/>
    <mergeCell ref="RTU138:RTV138"/>
    <mergeCell ref="RTW138:RTX138"/>
    <mergeCell ref="RTY138:RTZ138"/>
    <mergeCell ref="RUA138:RUB138"/>
    <mergeCell ref="RSS138:RST138"/>
    <mergeCell ref="RSU138:RSV138"/>
    <mergeCell ref="RSW138:RSX138"/>
    <mergeCell ref="RSY138:RSZ138"/>
    <mergeCell ref="RTA138:RTB138"/>
    <mergeCell ref="RTC138:RTD138"/>
    <mergeCell ref="RTE138:RTF138"/>
    <mergeCell ref="RTG138:RTH138"/>
    <mergeCell ref="RTI138:RTJ138"/>
    <mergeCell ref="RSA138:RSB138"/>
    <mergeCell ref="RSC138:RSD138"/>
    <mergeCell ref="RSE138:RSF138"/>
    <mergeCell ref="RSG138:RSH138"/>
    <mergeCell ref="RSI138:RSJ138"/>
    <mergeCell ref="RSK138:RSL138"/>
    <mergeCell ref="RSM138:RSN138"/>
    <mergeCell ref="RSO138:RSP138"/>
    <mergeCell ref="RSQ138:RSR138"/>
    <mergeCell ref="RRI138:RRJ138"/>
    <mergeCell ref="RRK138:RRL138"/>
    <mergeCell ref="RRM138:RRN138"/>
    <mergeCell ref="RRO138:RRP138"/>
    <mergeCell ref="RRQ138:RRR138"/>
    <mergeCell ref="RRS138:RRT138"/>
    <mergeCell ref="RRU138:RRV138"/>
    <mergeCell ref="RRW138:RRX138"/>
    <mergeCell ref="RRY138:RRZ138"/>
    <mergeCell ref="RQQ138:RQR138"/>
    <mergeCell ref="RQS138:RQT138"/>
    <mergeCell ref="RQU138:RQV138"/>
    <mergeCell ref="RQW138:RQX138"/>
    <mergeCell ref="RQY138:RQZ138"/>
    <mergeCell ref="RRA138:RRB138"/>
    <mergeCell ref="RRC138:RRD138"/>
    <mergeCell ref="RRE138:RRF138"/>
    <mergeCell ref="RRG138:RRH138"/>
    <mergeCell ref="RPY138:RPZ138"/>
    <mergeCell ref="RQA138:RQB138"/>
    <mergeCell ref="RQC138:RQD138"/>
    <mergeCell ref="RQE138:RQF138"/>
    <mergeCell ref="RQG138:RQH138"/>
    <mergeCell ref="RQI138:RQJ138"/>
    <mergeCell ref="RQK138:RQL138"/>
    <mergeCell ref="RQM138:RQN138"/>
    <mergeCell ref="RQO138:RQP138"/>
    <mergeCell ref="RPG138:RPH138"/>
    <mergeCell ref="RPI138:RPJ138"/>
    <mergeCell ref="RPK138:RPL138"/>
    <mergeCell ref="RPM138:RPN138"/>
    <mergeCell ref="RPO138:RPP138"/>
    <mergeCell ref="RPQ138:RPR138"/>
    <mergeCell ref="RPS138:RPT138"/>
    <mergeCell ref="RPU138:RPV138"/>
    <mergeCell ref="RPW138:RPX138"/>
    <mergeCell ref="ROO138:ROP138"/>
    <mergeCell ref="ROQ138:ROR138"/>
    <mergeCell ref="ROS138:ROT138"/>
    <mergeCell ref="ROU138:ROV138"/>
    <mergeCell ref="ROW138:ROX138"/>
    <mergeCell ref="ROY138:ROZ138"/>
    <mergeCell ref="RPA138:RPB138"/>
    <mergeCell ref="RPC138:RPD138"/>
    <mergeCell ref="RPE138:RPF138"/>
    <mergeCell ref="RNW138:RNX138"/>
    <mergeCell ref="RNY138:RNZ138"/>
    <mergeCell ref="ROA138:ROB138"/>
    <mergeCell ref="ROC138:ROD138"/>
    <mergeCell ref="ROE138:ROF138"/>
    <mergeCell ref="ROG138:ROH138"/>
    <mergeCell ref="ROI138:ROJ138"/>
    <mergeCell ref="ROK138:ROL138"/>
    <mergeCell ref="ROM138:RON138"/>
    <mergeCell ref="RNE138:RNF138"/>
    <mergeCell ref="RNG138:RNH138"/>
    <mergeCell ref="RNI138:RNJ138"/>
    <mergeCell ref="RNK138:RNL138"/>
    <mergeCell ref="RNM138:RNN138"/>
    <mergeCell ref="RNO138:RNP138"/>
    <mergeCell ref="RNQ138:RNR138"/>
    <mergeCell ref="RNS138:RNT138"/>
    <mergeCell ref="RNU138:RNV138"/>
    <mergeCell ref="RMM138:RMN138"/>
    <mergeCell ref="RMO138:RMP138"/>
    <mergeCell ref="RMQ138:RMR138"/>
    <mergeCell ref="RMS138:RMT138"/>
    <mergeCell ref="RMU138:RMV138"/>
    <mergeCell ref="RMW138:RMX138"/>
    <mergeCell ref="RMY138:RMZ138"/>
    <mergeCell ref="RNA138:RNB138"/>
    <mergeCell ref="RNC138:RND138"/>
    <mergeCell ref="RLU138:RLV138"/>
    <mergeCell ref="RLW138:RLX138"/>
    <mergeCell ref="RLY138:RLZ138"/>
    <mergeCell ref="RMA138:RMB138"/>
    <mergeCell ref="RMC138:RMD138"/>
    <mergeCell ref="RME138:RMF138"/>
    <mergeCell ref="RMG138:RMH138"/>
    <mergeCell ref="RMI138:RMJ138"/>
    <mergeCell ref="RMK138:RML138"/>
    <mergeCell ref="RLC138:RLD138"/>
    <mergeCell ref="RLE138:RLF138"/>
    <mergeCell ref="RLG138:RLH138"/>
    <mergeCell ref="RLI138:RLJ138"/>
    <mergeCell ref="RLK138:RLL138"/>
    <mergeCell ref="RLM138:RLN138"/>
    <mergeCell ref="RLO138:RLP138"/>
    <mergeCell ref="RLQ138:RLR138"/>
    <mergeCell ref="RLS138:RLT138"/>
    <mergeCell ref="RKK138:RKL138"/>
    <mergeCell ref="RKM138:RKN138"/>
    <mergeCell ref="RKO138:RKP138"/>
    <mergeCell ref="RKQ138:RKR138"/>
    <mergeCell ref="RKS138:RKT138"/>
    <mergeCell ref="RKU138:RKV138"/>
    <mergeCell ref="RKW138:RKX138"/>
    <mergeCell ref="RKY138:RKZ138"/>
    <mergeCell ref="RLA138:RLB138"/>
    <mergeCell ref="RJS138:RJT138"/>
    <mergeCell ref="RJU138:RJV138"/>
    <mergeCell ref="RJW138:RJX138"/>
    <mergeCell ref="RJY138:RJZ138"/>
    <mergeCell ref="RKA138:RKB138"/>
    <mergeCell ref="RKC138:RKD138"/>
    <mergeCell ref="RKE138:RKF138"/>
    <mergeCell ref="RKG138:RKH138"/>
    <mergeCell ref="RKI138:RKJ138"/>
    <mergeCell ref="RJA138:RJB138"/>
    <mergeCell ref="RJC138:RJD138"/>
    <mergeCell ref="RJE138:RJF138"/>
    <mergeCell ref="RJG138:RJH138"/>
    <mergeCell ref="RJI138:RJJ138"/>
    <mergeCell ref="RJK138:RJL138"/>
    <mergeCell ref="RJM138:RJN138"/>
    <mergeCell ref="RJO138:RJP138"/>
    <mergeCell ref="RJQ138:RJR138"/>
    <mergeCell ref="RII138:RIJ138"/>
    <mergeCell ref="RIK138:RIL138"/>
    <mergeCell ref="RIM138:RIN138"/>
    <mergeCell ref="RIO138:RIP138"/>
    <mergeCell ref="RIQ138:RIR138"/>
    <mergeCell ref="RIS138:RIT138"/>
    <mergeCell ref="RIU138:RIV138"/>
    <mergeCell ref="RIW138:RIX138"/>
    <mergeCell ref="RIY138:RIZ138"/>
    <mergeCell ref="RHQ138:RHR138"/>
    <mergeCell ref="RHS138:RHT138"/>
    <mergeCell ref="RHU138:RHV138"/>
    <mergeCell ref="RHW138:RHX138"/>
    <mergeCell ref="RHY138:RHZ138"/>
    <mergeCell ref="RIA138:RIB138"/>
    <mergeCell ref="RIC138:RID138"/>
    <mergeCell ref="RIE138:RIF138"/>
    <mergeCell ref="RIG138:RIH138"/>
    <mergeCell ref="RGY138:RGZ138"/>
    <mergeCell ref="RHA138:RHB138"/>
    <mergeCell ref="RHC138:RHD138"/>
    <mergeCell ref="RHE138:RHF138"/>
    <mergeCell ref="RHG138:RHH138"/>
    <mergeCell ref="RHI138:RHJ138"/>
    <mergeCell ref="RHK138:RHL138"/>
    <mergeCell ref="RHM138:RHN138"/>
    <mergeCell ref="RHO138:RHP138"/>
    <mergeCell ref="RGG138:RGH138"/>
    <mergeCell ref="RGI138:RGJ138"/>
    <mergeCell ref="RGK138:RGL138"/>
    <mergeCell ref="RGM138:RGN138"/>
    <mergeCell ref="RGO138:RGP138"/>
    <mergeCell ref="RGQ138:RGR138"/>
    <mergeCell ref="RGS138:RGT138"/>
    <mergeCell ref="RGU138:RGV138"/>
    <mergeCell ref="RGW138:RGX138"/>
    <mergeCell ref="RFO138:RFP138"/>
    <mergeCell ref="RFQ138:RFR138"/>
    <mergeCell ref="RFS138:RFT138"/>
    <mergeCell ref="RFU138:RFV138"/>
    <mergeCell ref="RFW138:RFX138"/>
    <mergeCell ref="RFY138:RFZ138"/>
    <mergeCell ref="RGA138:RGB138"/>
    <mergeCell ref="RGC138:RGD138"/>
    <mergeCell ref="RGE138:RGF138"/>
    <mergeCell ref="REW138:REX138"/>
    <mergeCell ref="REY138:REZ138"/>
    <mergeCell ref="RFA138:RFB138"/>
    <mergeCell ref="RFC138:RFD138"/>
    <mergeCell ref="RFE138:RFF138"/>
    <mergeCell ref="RFG138:RFH138"/>
    <mergeCell ref="RFI138:RFJ138"/>
    <mergeCell ref="RFK138:RFL138"/>
    <mergeCell ref="RFM138:RFN138"/>
    <mergeCell ref="REE138:REF138"/>
    <mergeCell ref="REG138:REH138"/>
    <mergeCell ref="REI138:REJ138"/>
    <mergeCell ref="REK138:REL138"/>
    <mergeCell ref="REM138:REN138"/>
    <mergeCell ref="REO138:REP138"/>
    <mergeCell ref="REQ138:RER138"/>
    <mergeCell ref="RES138:RET138"/>
    <mergeCell ref="REU138:REV138"/>
    <mergeCell ref="RDM138:RDN138"/>
    <mergeCell ref="RDO138:RDP138"/>
    <mergeCell ref="RDQ138:RDR138"/>
    <mergeCell ref="RDS138:RDT138"/>
    <mergeCell ref="RDU138:RDV138"/>
    <mergeCell ref="RDW138:RDX138"/>
    <mergeCell ref="RDY138:RDZ138"/>
    <mergeCell ref="REA138:REB138"/>
    <mergeCell ref="REC138:RED138"/>
    <mergeCell ref="RCU138:RCV138"/>
    <mergeCell ref="RCW138:RCX138"/>
    <mergeCell ref="RCY138:RCZ138"/>
    <mergeCell ref="RDA138:RDB138"/>
    <mergeCell ref="RDC138:RDD138"/>
    <mergeCell ref="RDE138:RDF138"/>
    <mergeCell ref="RDG138:RDH138"/>
    <mergeCell ref="RDI138:RDJ138"/>
    <mergeCell ref="RDK138:RDL138"/>
    <mergeCell ref="RCC138:RCD138"/>
    <mergeCell ref="RCE138:RCF138"/>
    <mergeCell ref="RCG138:RCH138"/>
    <mergeCell ref="RCI138:RCJ138"/>
    <mergeCell ref="RCK138:RCL138"/>
    <mergeCell ref="RCM138:RCN138"/>
    <mergeCell ref="RCO138:RCP138"/>
    <mergeCell ref="RCQ138:RCR138"/>
    <mergeCell ref="RCS138:RCT138"/>
    <mergeCell ref="RBK138:RBL138"/>
    <mergeCell ref="RBM138:RBN138"/>
    <mergeCell ref="RBO138:RBP138"/>
    <mergeCell ref="RBQ138:RBR138"/>
    <mergeCell ref="RBS138:RBT138"/>
    <mergeCell ref="RBU138:RBV138"/>
    <mergeCell ref="RBW138:RBX138"/>
    <mergeCell ref="RBY138:RBZ138"/>
    <mergeCell ref="RCA138:RCB138"/>
    <mergeCell ref="RAS138:RAT138"/>
    <mergeCell ref="RAU138:RAV138"/>
    <mergeCell ref="RAW138:RAX138"/>
    <mergeCell ref="RAY138:RAZ138"/>
    <mergeCell ref="RBA138:RBB138"/>
    <mergeCell ref="RBC138:RBD138"/>
    <mergeCell ref="RBE138:RBF138"/>
    <mergeCell ref="RBG138:RBH138"/>
    <mergeCell ref="RBI138:RBJ138"/>
    <mergeCell ref="RAA138:RAB138"/>
    <mergeCell ref="RAC138:RAD138"/>
    <mergeCell ref="RAE138:RAF138"/>
    <mergeCell ref="RAG138:RAH138"/>
    <mergeCell ref="RAI138:RAJ138"/>
    <mergeCell ref="RAK138:RAL138"/>
    <mergeCell ref="RAM138:RAN138"/>
    <mergeCell ref="RAO138:RAP138"/>
    <mergeCell ref="RAQ138:RAR138"/>
    <mergeCell ref="QZI138:QZJ138"/>
    <mergeCell ref="QZK138:QZL138"/>
    <mergeCell ref="QZM138:QZN138"/>
    <mergeCell ref="QZO138:QZP138"/>
    <mergeCell ref="QZQ138:QZR138"/>
    <mergeCell ref="QZS138:QZT138"/>
    <mergeCell ref="QZU138:QZV138"/>
    <mergeCell ref="QZW138:QZX138"/>
    <mergeCell ref="QZY138:QZZ138"/>
    <mergeCell ref="QYQ138:QYR138"/>
    <mergeCell ref="QYS138:QYT138"/>
    <mergeCell ref="QYU138:QYV138"/>
    <mergeCell ref="QYW138:QYX138"/>
    <mergeCell ref="QYY138:QYZ138"/>
    <mergeCell ref="QZA138:QZB138"/>
    <mergeCell ref="QZC138:QZD138"/>
    <mergeCell ref="QZE138:QZF138"/>
    <mergeCell ref="QZG138:QZH138"/>
    <mergeCell ref="QXY138:QXZ138"/>
    <mergeCell ref="QYA138:QYB138"/>
    <mergeCell ref="QYC138:QYD138"/>
    <mergeCell ref="QYE138:QYF138"/>
    <mergeCell ref="QYG138:QYH138"/>
    <mergeCell ref="QYI138:QYJ138"/>
    <mergeCell ref="QYK138:QYL138"/>
    <mergeCell ref="QYM138:QYN138"/>
    <mergeCell ref="QYO138:QYP138"/>
    <mergeCell ref="QXG138:QXH138"/>
    <mergeCell ref="QXI138:QXJ138"/>
    <mergeCell ref="QXK138:QXL138"/>
    <mergeCell ref="QXM138:QXN138"/>
    <mergeCell ref="QXO138:QXP138"/>
    <mergeCell ref="QXQ138:QXR138"/>
    <mergeCell ref="QXS138:QXT138"/>
    <mergeCell ref="QXU138:QXV138"/>
    <mergeCell ref="QXW138:QXX138"/>
    <mergeCell ref="QWO138:QWP138"/>
    <mergeCell ref="QWQ138:QWR138"/>
    <mergeCell ref="QWS138:QWT138"/>
    <mergeCell ref="QWU138:QWV138"/>
    <mergeCell ref="QWW138:QWX138"/>
    <mergeCell ref="QWY138:QWZ138"/>
    <mergeCell ref="QXA138:QXB138"/>
    <mergeCell ref="QXC138:QXD138"/>
    <mergeCell ref="QXE138:QXF138"/>
    <mergeCell ref="QVW138:QVX138"/>
    <mergeCell ref="QVY138:QVZ138"/>
    <mergeCell ref="QWA138:QWB138"/>
    <mergeCell ref="QWC138:QWD138"/>
    <mergeCell ref="QWE138:QWF138"/>
    <mergeCell ref="QWG138:QWH138"/>
    <mergeCell ref="QWI138:QWJ138"/>
    <mergeCell ref="QWK138:QWL138"/>
    <mergeCell ref="QWM138:QWN138"/>
    <mergeCell ref="QVE138:QVF138"/>
    <mergeCell ref="QVG138:QVH138"/>
    <mergeCell ref="QVI138:QVJ138"/>
    <mergeCell ref="QVK138:QVL138"/>
    <mergeCell ref="QVM138:QVN138"/>
    <mergeCell ref="QVO138:QVP138"/>
    <mergeCell ref="QVQ138:QVR138"/>
    <mergeCell ref="QVS138:QVT138"/>
    <mergeCell ref="QVU138:QVV138"/>
    <mergeCell ref="QUM138:QUN138"/>
    <mergeCell ref="QUO138:QUP138"/>
    <mergeCell ref="QUQ138:QUR138"/>
    <mergeCell ref="QUS138:QUT138"/>
    <mergeCell ref="QUU138:QUV138"/>
    <mergeCell ref="QUW138:QUX138"/>
    <mergeCell ref="QUY138:QUZ138"/>
    <mergeCell ref="QVA138:QVB138"/>
    <mergeCell ref="QVC138:QVD138"/>
    <mergeCell ref="QTU138:QTV138"/>
    <mergeCell ref="QTW138:QTX138"/>
    <mergeCell ref="QTY138:QTZ138"/>
    <mergeCell ref="QUA138:QUB138"/>
    <mergeCell ref="QUC138:QUD138"/>
    <mergeCell ref="QUE138:QUF138"/>
    <mergeCell ref="QUG138:QUH138"/>
    <mergeCell ref="QUI138:QUJ138"/>
    <mergeCell ref="QUK138:QUL138"/>
    <mergeCell ref="QTC138:QTD138"/>
    <mergeCell ref="QTE138:QTF138"/>
    <mergeCell ref="QTG138:QTH138"/>
    <mergeCell ref="QTI138:QTJ138"/>
    <mergeCell ref="QTK138:QTL138"/>
    <mergeCell ref="QTM138:QTN138"/>
    <mergeCell ref="QTO138:QTP138"/>
    <mergeCell ref="QTQ138:QTR138"/>
    <mergeCell ref="QTS138:QTT138"/>
    <mergeCell ref="QSK138:QSL138"/>
    <mergeCell ref="QSM138:QSN138"/>
    <mergeCell ref="QSO138:QSP138"/>
    <mergeCell ref="QSQ138:QSR138"/>
    <mergeCell ref="QSS138:QST138"/>
    <mergeCell ref="QSU138:QSV138"/>
    <mergeCell ref="QSW138:QSX138"/>
    <mergeCell ref="QSY138:QSZ138"/>
    <mergeCell ref="QTA138:QTB138"/>
    <mergeCell ref="QRS138:QRT138"/>
    <mergeCell ref="QRU138:QRV138"/>
    <mergeCell ref="QRW138:QRX138"/>
    <mergeCell ref="QRY138:QRZ138"/>
    <mergeCell ref="QSA138:QSB138"/>
    <mergeCell ref="QSC138:QSD138"/>
    <mergeCell ref="QSE138:QSF138"/>
    <mergeCell ref="QSG138:QSH138"/>
    <mergeCell ref="QSI138:QSJ138"/>
    <mergeCell ref="QRA138:QRB138"/>
    <mergeCell ref="QRC138:QRD138"/>
    <mergeCell ref="QRE138:QRF138"/>
    <mergeCell ref="QRG138:QRH138"/>
    <mergeCell ref="QRI138:QRJ138"/>
    <mergeCell ref="QRK138:QRL138"/>
    <mergeCell ref="QRM138:QRN138"/>
    <mergeCell ref="QRO138:QRP138"/>
    <mergeCell ref="QRQ138:QRR138"/>
    <mergeCell ref="QQI138:QQJ138"/>
    <mergeCell ref="QQK138:QQL138"/>
    <mergeCell ref="QQM138:QQN138"/>
    <mergeCell ref="QQO138:QQP138"/>
    <mergeCell ref="QQQ138:QQR138"/>
    <mergeCell ref="QQS138:QQT138"/>
    <mergeCell ref="QQU138:QQV138"/>
    <mergeCell ref="QQW138:QQX138"/>
    <mergeCell ref="QQY138:QQZ138"/>
    <mergeCell ref="QPQ138:QPR138"/>
    <mergeCell ref="QPS138:QPT138"/>
    <mergeCell ref="QPU138:QPV138"/>
    <mergeCell ref="QPW138:QPX138"/>
    <mergeCell ref="QPY138:QPZ138"/>
    <mergeCell ref="QQA138:QQB138"/>
    <mergeCell ref="QQC138:QQD138"/>
    <mergeCell ref="QQE138:QQF138"/>
    <mergeCell ref="QQG138:QQH138"/>
    <mergeCell ref="QOY138:QOZ138"/>
    <mergeCell ref="QPA138:QPB138"/>
    <mergeCell ref="QPC138:QPD138"/>
    <mergeCell ref="QPE138:QPF138"/>
    <mergeCell ref="QPG138:QPH138"/>
    <mergeCell ref="QPI138:QPJ138"/>
    <mergeCell ref="QPK138:QPL138"/>
    <mergeCell ref="QPM138:QPN138"/>
    <mergeCell ref="QPO138:QPP138"/>
    <mergeCell ref="QOG138:QOH138"/>
    <mergeCell ref="QOI138:QOJ138"/>
    <mergeCell ref="QOK138:QOL138"/>
    <mergeCell ref="QOM138:QON138"/>
    <mergeCell ref="QOO138:QOP138"/>
    <mergeCell ref="QOQ138:QOR138"/>
    <mergeCell ref="QOS138:QOT138"/>
    <mergeCell ref="QOU138:QOV138"/>
    <mergeCell ref="QOW138:QOX138"/>
    <mergeCell ref="QNO138:QNP138"/>
    <mergeCell ref="QNQ138:QNR138"/>
    <mergeCell ref="QNS138:QNT138"/>
    <mergeCell ref="QNU138:QNV138"/>
    <mergeCell ref="QNW138:QNX138"/>
    <mergeCell ref="QNY138:QNZ138"/>
    <mergeCell ref="QOA138:QOB138"/>
    <mergeCell ref="QOC138:QOD138"/>
    <mergeCell ref="QOE138:QOF138"/>
    <mergeCell ref="QMW138:QMX138"/>
    <mergeCell ref="QMY138:QMZ138"/>
    <mergeCell ref="QNA138:QNB138"/>
    <mergeCell ref="QNC138:QND138"/>
    <mergeCell ref="QNE138:QNF138"/>
    <mergeCell ref="QNG138:QNH138"/>
    <mergeCell ref="QNI138:QNJ138"/>
    <mergeCell ref="QNK138:QNL138"/>
    <mergeCell ref="QNM138:QNN138"/>
    <mergeCell ref="QME138:QMF138"/>
    <mergeCell ref="QMG138:QMH138"/>
    <mergeCell ref="QMI138:QMJ138"/>
    <mergeCell ref="QMK138:QML138"/>
    <mergeCell ref="QMM138:QMN138"/>
    <mergeCell ref="QMO138:QMP138"/>
    <mergeCell ref="QMQ138:QMR138"/>
    <mergeCell ref="QMS138:QMT138"/>
    <mergeCell ref="QMU138:QMV138"/>
    <mergeCell ref="QLM138:QLN138"/>
    <mergeCell ref="QLO138:QLP138"/>
    <mergeCell ref="QLQ138:QLR138"/>
    <mergeCell ref="QLS138:QLT138"/>
    <mergeCell ref="QLU138:QLV138"/>
    <mergeCell ref="QLW138:QLX138"/>
    <mergeCell ref="QLY138:QLZ138"/>
    <mergeCell ref="QMA138:QMB138"/>
    <mergeCell ref="QMC138:QMD138"/>
    <mergeCell ref="QKU138:QKV138"/>
    <mergeCell ref="QKW138:QKX138"/>
    <mergeCell ref="QKY138:QKZ138"/>
    <mergeCell ref="QLA138:QLB138"/>
    <mergeCell ref="QLC138:QLD138"/>
    <mergeCell ref="QLE138:QLF138"/>
    <mergeCell ref="QLG138:QLH138"/>
    <mergeCell ref="QLI138:QLJ138"/>
    <mergeCell ref="QLK138:QLL138"/>
    <mergeCell ref="QKC138:QKD138"/>
    <mergeCell ref="QKE138:QKF138"/>
    <mergeCell ref="QKG138:QKH138"/>
    <mergeCell ref="QKI138:QKJ138"/>
    <mergeCell ref="QKK138:QKL138"/>
    <mergeCell ref="QKM138:QKN138"/>
    <mergeCell ref="QKO138:QKP138"/>
    <mergeCell ref="QKQ138:QKR138"/>
    <mergeCell ref="QKS138:QKT138"/>
    <mergeCell ref="QJK138:QJL138"/>
    <mergeCell ref="QJM138:QJN138"/>
    <mergeCell ref="QJO138:QJP138"/>
    <mergeCell ref="QJQ138:QJR138"/>
    <mergeCell ref="QJS138:QJT138"/>
    <mergeCell ref="QJU138:QJV138"/>
    <mergeCell ref="QJW138:QJX138"/>
    <mergeCell ref="QJY138:QJZ138"/>
    <mergeCell ref="QKA138:QKB138"/>
    <mergeCell ref="QIS138:QIT138"/>
    <mergeCell ref="QIU138:QIV138"/>
    <mergeCell ref="QIW138:QIX138"/>
    <mergeCell ref="QIY138:QIZ138"/>
    <mergeCell ref="QJA138:QJB138"/>
    <mergeCell ref="QJC138:QJD138"/>
    <mergeCell ref="QJE138:QJF138"/>
    <mergeCell ref="QJG138:QJH138"/>
    <mergeCell ref="QJI138:QJJ138"/>
    <mergeCell ref="QIA138:QIB138"/>
    <mergeCell ref="QIC138:QID138"/>
    <mergeCell ref="QIE138:QIF138"/>
    <mergeCell ref="QIG138:QIH138"/>
    <mergeCell ref="QII138:QIJ138"/>
    <mergeCell ref="QIK138:QIL138"/>
    <mergeCell ref="QIM138:QIN138"/>
    <mergeCell ref="QIO138:QIP138"/>
    <mergeCell ref="QIQ138:QIR138"/>
    <mergeCell ref="QHI138:QHJ138"/>
    <mergeCell ref="QHK138:QHL138"/>
    <mergeCell ref="QHM138:QHN138"/>
    <mergeCell ref="QHO138:QHP138"/>
    <mergeCell ref="QHQ138:QHR138"/>
    <mergeCell ref="QHS138:QHT138"/>
    <mergeCell ref="QHU138:QHV138"/>
    <mergeCell ref="QHW138:QHX138"/>
    <mergeCell ref="QHY138:QHZ138"/>
    <mergeCell ref="QGQ138:QGR138"/>
    <mergeCell ref="QGS138:QGT138"/>
    <mergeCell ref="QGU138:QGV138"/>
    <mergeCell ref="QGW138:QGX138"/>
    <mergeCell ref="QGY138:QGZ138"/>
    <mergeCell ref="QHA138:QHB138"/>
    <mergeCell ref="QHC138:QHD138"/>
    <mergeCell ref="QHE138:QHF138"/>
    <mergeCell ref="QHG138:QHH138"/>
    <mergeCell ref="QFY138:QFZ138"/>
    <mergeCell ref="QGA138:QGB138"/>
    <mergeCell ref="QGC138:QGD138"/>
    <mergeCell ref="QGE138:QGF138"/>
    <mergeCell ref="QGG138:QGH138"/>
    <mergeCell ref="QGI138:QGJ138"/>
    <mergeCell ref="QGK138:QGL138"/>
    <mergeCell ref="QGM138:QGN138"/>
    <mergeCell ref="QGO138:QGP138"/>
    <mergeCell ref="QFG138:QFH138"/>
    <mergeCell ref="QFI138:QFJ138"/>
    <mergeCell ref="QFK138:QFL138"/>
    <mergeCell ref="QFM138:QFN138"/>
    <mergeCell ref="QFO138:QFP138"/>
    <mergeCell ref="QFQ138:QFR138"/>
    <mergeCell ref="QFS138:QFT138"/>
    <mergeCell ref="QFU138:QFV138"/>
    <mergeCell ref="QFW138:QFX138"/>
    <mergeCell ref="QEO138:QEP138"/>
    <mergeCell ref="QEQ138:QER138"/>
    <mergeCell ref="QES138:QET138"/>
    <mergeCell ref="QEU138:QEV138"/>
    <mergeCell ref="QEW138:QEX138"/>
    <mergeCell ref="QEY138:QEZ138"/>
    <mergeCell ref="QFA138:QFB138"/>
    <mergeCell ref="QFC138:QFD138"/>
    <mergeCell ref="QFE138:QFF138"/>
    <mergeCell ref="QDW138:QDX138"/>
    <mergeCell ref="QDY138:QDZ138"/>
    <mergeCell ref="QEA138:QEB138"/>
    <mergeCell ref="QEC138:QED138"/>
    <mergeCell ref="QEE138:QEF138"/>
    <mergeCell ref="QEG138:QEH138"/>
    <mergeCell ref="QEI138:QEJ138"/>
    <mergeCell ref="QEK138:QEL138"/>
    <mergeCell ref="QEM138:QEN138"/>
    <mergeCell ref="QDE138:QDF138"/>
    <mergeCell ref="QDG138:QDH138"/>
    <mergeCell ref="QDI138:QDJ138"/>
    <mergeCell ref="QDK138:QDL138"/>
    <mergeCell ref="QDM138:QDN138"/>
    <mergeCell ref="QDO138:QDP138"/>
    <mergeCell ref="QDQ138:QDR138"/>
    <mergeCell ref="QDS138:QDT138"/>
    <mergeCell ref="QDU138:QDV138"/>
    <mergeCell ref="QCM138:QCN138"/>
    <mergeCell ref="QCO138:QCP138"/>
    <mergeCell ref="QCQ138:QCR138"/>
    <mergeCell ref="QCS138:QCT138"/>
    <mergeCell ref="QCU138:QCV138"/>
    <mergeCell ref="QCW138:QCX138"/>
    <mergeCell ref="QCY138:QCZ138"/>
    <mergeCell ref="QDA138:QDB138"/>
    <mergeCell ref="QDC138:QDD138"/>
    <mergeCell ref="QBU138:QBV138"/>
    <mergeCell ref="QBW138:QBX138"/>
    <mergeCell ref="QBY138:QBZ138"/>
    <mergeCell ref="QCA138:QCB138"/>
    <mergeCell ref="QCC138:QCD138"/>
    <mergeCell ref="QCE138:QCF138"/>
    <mergeCell ref="QCG138:QCH138"/>
    <mergeCell ref="QCI138:QCJ138"/>
    <mergeCell ref="QCK138:QCL138"/>
    <mergeCell ref="QBC138:QBD138"/>
    <mergeCell ref="QBE138:QBF138"/>
    <mergeCell ref="QBG138:QBH138"/>
    <mergeCell ref="QBI138:QBJ138"/>
    <mergeCell ref="QBK138:QBL138"/>
    <mergeCell ref="QBM138:QBN138"/>
    <mergeCell ref="QBO138:QBP138"/>
    <mergeCell ref="QBQ138:QBR138"/>
    <mergeCell ref="QBS138:QBT138"/>
    <mergeCell ref="QAK138:QAL138"/>
    <mergeCell ref="QAM138:QAN138"/>
    <mergeCell ref="QAO138:QAP138"/>
    <mergeCell ref="QAQ138:QAR138"/>
    <mergeCell ref="QAS138:QAT138"/>
    <mergeCell ref="QAU138:QAV138"/>
    <mergeCell ref="QAW138:QAX138"/>
    <mergeCell ref="QAY138:QAZ138"/>
    <mergeCell ref="QBA138:QBB138"/>
    <mergeCell ref="PZS138:PZT138"/>
    <mergeCell ref="PZU138:PZV138"/>
    <mergeCell ref="PZW138:PZX138"/>
    <mergeCell ref="PZY138:PZZ138"/>
    <mergeCell ref="QAA138:QAB138"/>
    <mergeCell ref="QAC138:QAD138"/>
    <mergeCell ref="QAE138:QAF138"/>
    <mergeCell ref="QAG138:QAH138"/>
    <mergeCell ref="QAI138:QAJ138"/>
    <mergeCell ref="PZA138:PZB138"/>
    <mergeCell ref="PZC138:PZD138"/>
    <mergeCell ref="PZE138:PZF138"/>
    <mergeCell ref="PZG138:PZH138"/>
    <mergeCell ref="PZI138:PZJ138"/>
    <mergeCell ref="PZK138:PZL138"/>
    <mergeCell ref="PZM138:PZN138"/>
    <mergeCell ref="PZO138:PZP138"/>
    <mergeCell ref="PZQ138:PZR138"/>
    <mergeCell ref="PYI138:PYJ138"/>
    <mergeCell ref="PYK138:PYL138"/>
    <mergeCell ref="PYM138:PYN138"/>
    <mergeCell ref="PYO138:PYP138"/>
    <mergeCell ref="PYQ138:PYR138"/>
    <mergeCell ref="PYS138:PYT138"/>
    <mergeCell ref="PYU138:PYV138"/>
    <mergeCell ref="PYW138:PYX138"/>
    <mergeCell ref="PYY138:PYZ138"/>
    <mergeCell ref="PXQ138:PXR138"/>
    <mergeCell ref="PXS138:PXT138"/>
    <mergeCell ref="PXU138:PXV138"/>
    <mergeCell ref="PXW138:PXX138"/>
    <mergeCell ref="PXY138:PXZ138"/>
    <mergeCell ref="PYA138:PYB138"/>
    <mergeCell ref="PYC138:PYD138"/>
    <mergeCell ref="PYE138:PYF138"/>
    <mergeCell ref="PYG138:PYH138"/>
    <mergeCell ref="PWY138:PWZ138"/>
    <mergeCell ref="PXA138:PXB138"/>
    <mergeCell ref="PXC138:PXD138"/>
    <mergeCell ref="PXE138:PXF138"/>
    <mergeCell ref="PXG138:PXH138"/>
    <mergeCell ref="PXI138:PXJ138"/>
    <mergeCell ref="PXK138:PXL138"/>
    <mergeCell ref="PXM138:PXN138"/>
    <mergeCell ref="PXO138:PXP138"/>
    <mergeCell ref="PWG138:PWH138"/>
    <mergeCell ref="PWI138:PWJ138"/>
    <mergeCell ref="PWK138:PWL138"/>
    <mergeCell ref="PWM138:PWN138"/>
    <mergeCell ref="PWO138:PWP138"/>
    <mergeCell ref="PWQ138:PWR138"/>
    <mergeCell ref="PWS138:PWT138"/>
    <mergeCell ref="PWU138:PWV138"/>
    <mergeCell ref="PWW138:PWX138"/>
    <mergeCell ref="PVO138:PVP138"/>
    <mergeCell ref="PVQ138:PVR138"/>
    <mergeCell ref="PVS138:PVT138"/>
    <mergeCell ref="PVU138:PVV138"/>
    <mergeCell ref="PVW138:PVX138"/>
    <mergeCell ref="PVY138:PVZ138"/>
    <mergeCell ref="PWA138:PWB138"/>
    <mergeCell ref="PWC138:PWD138"/>
    <mergeCell ref="PWE138:PWF138"/>
    <mergeCell ref="PUW138:PUX138"/>
    <mergeCell ref="PUY138:PUZ138"/>
    <mergeCell ref="PVA138:PVB138"/>
    <mergeCell ref="PVC138:PVD138"/>
    <mergeCell ref="PVE138:PVF138"/>
    <mergeCell ref="PVG138:PVH138"/>
    <mergeCell ref="PVI138:PVJ138"/>
    <mergeCell ref="PVK138:PVL138"/>
    <mergeCell ref="PVM138:PVN138"/>
    <mergeCell ref="PUE138:PUF138"/>
    <mergeCell ref="PUG138:PUH138"/>
    <mergeCell ref="PUI138:PUJ138"/>
    <mergeCell ref="PUK138:PUL138"/>
    <mergeCell ref="PUM138:PUN138"/>
    <mergeCell ref="PUO138:PUP138"/>
    <mergeCell ref="PUQ138:PUR138"/>
    <mergeCell ref="PUS138:PUT138"/>
    <mergeCell ref="PUU138:PUV138"/>
    <mergeCell ref="PTM138:PTN138"/>
    <mergeCell ref="PTO138:PTP138"/>
    <mergeCell ref="PTQ138:PTR138"/>
    <mergeCell ref="PTS138:PTT138"/>
    <mergeCell ref="PTU138:PTV138"/>
    <mergeCell ref="PTW138:PTX138"/>
    <mergeCell ref="PTY138:PTZ138"/>
    <mergeCell ref="PUA138:PUB138"/>
    <mergeCell ref="PUC138:PUD138"/>
    <mergeCell ref="PSU138:PSV138"/>
    <mergeCell ref="PSW138:PSX138"/>
    <mergeCell ref="PSY138:PSZ138"/>
    <mergeCell ref="PTA138:PTB138"/>
    <mergeCell ref="PTC138:PTD138"/>
    <mergeCell ref="PTE138:PTF138"/>
    <mergeCell ref="PTG138:PTH138"/>
    <mergeCell ref="PTI138:PTJ138"/>
    <mergeCell ref="PTK138:PTL138"/>
    <mergeCell ref="PSC138:PSD138"/>
    <mergeCell ref="PSE138:PSF138"/>
    <mergeCell ref="PSG138:PSH138"/>
    <mergeCell ref="PSI138:PSJ138"/>
    <mergeCell ref="PSK138:PSL138"/>
    <mergeCell ref="PSM138:PSN138"/>
    <mergeCell ref="PSO138:PSP138"/>
    <mergeCell ref="PSQ138:PSR138"/>
    <mergeCell ref="PSS138:PST138"/>
    <mergeCell ref="PRK138:PRL138"/>
    <mergeCell ref="PRM138:PRN138"/>
    <mergeCell ref="PRO138:PRP138"/>
    <mergeCell ref="PRQ138:PRR138"/>
    <mergeCell ref="PRS138:PRT138"/>
    <mergeCell ref="PRU138:PRV138"/>
    <mergeCell ref="PRW138:PRX138"/>
    <mergeCell ref="PRY138:PRZ138"/>
    <mergeCell ref="PSA138:PSB138"/>
    <mergeCell ref="PQS138:PQT138"/>
    <mergeCell ref="PQU138:PQV138"/>
    <mergeCell ref="PQW138:PQX138"/>
    <mergeCell ref="PQY138:PQZ138"/>
    <mergeCell ref="PRA138:PRB138"/>
    <mergeCell ref="PRC138:PRD138"/>
    <mergeCell ref="PRE138:PRF138"/>
    <mergeCell ref="PRG138:PRH138"/>
    <mergeCell ref="PRI138:PRJ138"/>
    <mergeCell ref="PQA138:PQB138"/>
    <mergeCell ref="PQC138:PQD138"/>
    <mergeCell ref="PQE138:PQF138"/>
    <mergeCell ref="PQG138:PQH138"/>
    <mergeCell ref="PQI138:PQJ138"/>
    <mergeCell ref="PQK138:PQL138"/>
    <mergeCell ref="PQM138:PQN138"/>
    <mergeCell ref="PQO138:PQP138"/>
    <mergeCell ref="PQQ138:PQR138"/>
    <mergeCell ref="PPI138:PPJ138"/>
    <mergeCell ref="PPK138:PPL138"/>
    <mergeCell ref="PPM138:PPN138"/>
    <mergeCell ref="PPO138:PPP138"/>
    <mergeCell ref="PPQ138:PPR138"/>
    <mergeCell ref="PPS138:PPT138"/>
    <mergeCell ref="PPU138:PPV138"/>
    <mergeCell ref="PPW138:PPX138"/>
    <mergeCell ref="PPY138:PPZ138"/>
    <mergeCell ref="POQ138:POR138"/>
    <mergeCell ref="POS138:POT138"/>
    <mergeCell ref="POU138:POV138"/>
    <mergeCell ref="POW138:POX138"/>
    <mergeCell ref="POY138:POZ138"/>
    <mergeCell ref="PPA138:PPB138"/>
    <mergeCell ref="PPC138:PPD138"/>
    <mergeCell ref="PPE138:PPF138"/>
    <mergeCell ref="PPG138:PPH138"/>
    <mergeCell ref="PNY138:PNZ138"/>
    <mergeCell ref="POA138:POB138"/>
    <mergeCell ref="POC138:POD138"/>
    <mergeCell ref="POE138:POF138"/>
    <mergeCell ref="POG138:POH138"/>
    <mergeCell ref="POI138:POJ138"/>
    <mergeCell ref="POK138:POL138"/>
    <mergeCell ref="POM138:PON138"/>
    <mergeCell ref="POO138:POP138"/>
    <mergeCell ref="PNG138:PNH138"/>
    <mergeCell ref="PNI138:PNJ138"/>
    <mergeCell ref="PNK138:PNL138"/>
    <mergeCell ref="PNM138:PNN138"/>
    <mergeCell ref="PNO138:PNP138"/>
    <mergeCell ref="PNQ138:PNR138"/>
    <mergeCell ref="PNS138:PNT138"/>
    <mergeCell ref="PNU138:PNV138"/>
    <mergeCell ref="PNW138:PNX138"/>
    <mergeCell ref="PMO138:PMP138"/>
    <mergeCell ref="PMQ138:PMR138"/>
    <mergeCell ref="PMS138:PMT138"/>
    <mergeCell ref="PMU138:PMV138"/>
    <mergeCell ref="PMW138:PMX138"/>
    <mergeCell ref="PMY138:PMZ138"/>
    <mergeCell ref="PNA138:PNB138"/>
    <mergeCell ref="PNC138:PND138"/>
    <mergeCell ref="PNE138:PNF138"/>
    <mergeCell ref="PLW138:PLX138"/>
    <mergeCell ref="PLY138:PLZ138"/>
    <mergeCell ref="PMA138:PMB138"/>
    <mergeCell ref="PMC138:PMD138"/>
    <mergeCell ref="PME138:PMF138"/>
    <mergeCell ref="PMG138:PMH138"/>
    <mergeCell ref="PMI138:PMJ138"/>
    <mergeCell ref="PMK138:PML138"/>
    <mergeCell ref="PMM138:PMN138"/>
    <mergeCell ref="PLE138:PLF138"/>
    <mergeCell ref="PLG138:PLH138"/>
    <mergeCell ref="PLI138:PLJ138"/>
    <mergeCell ref="PLK138:PLL138"/>
    <mergeCell ref="PLM138:PLN138"/>
    <mergeCell ref="PLO138:PLP138"/>
    <mergeCell ref="PLQ138:PLR138"/>
    <mergeCell ref="PLS138:PLT138"/>
    <mergeCell ref="PLU138:PLV138"/>
    <mergeCell ref="PKM138:PKN138"/>
    <mergeCell ref="PKO138:PKP138"/>
    <mergeCell ref="PKQ138:PKR138"/>
    <mergeCell ref="PKS138:PKT138"/>
    <mergeCell ref="PKU138:PKV138"/>
    <mergeCell ref="PKW138:PKX138"/>
    <mergeCell ref="PKY138:PKZ138"/>
    <mergeCell ref="PLA138:PLB138"/>
    <mergeCell ref="PLC138:PLD138"/>
    <mergeCell ref="PJU138:PJV138"/>
    <mergeCell ref="PJW138:PJX138"/>
    <mergeCell ref="PJY138:PJZ138"/>
    <mergeCell ref="PKA138:PKB138"/>
    <mergeCell ref="PKC138:PKD138"/>
    <mergeCell ref="PKE138:PKF138"/>
    <mergeCell ref="PKG138:PKH138"/>
    <mergeCell ref="PKI138:PKJ138"/>
    <mergeCell ref="PKK138:PKL138"/>
    <mergeCell ref="PJC138:PJD138"/>
    <mergeCell ref="PJE138:PJF138"/>
    <mergeCell ref="PJG138:PJH138"/>
    <mergeCell ref="PJI138:PJJ138"/>
    <mergeCell ref="PJK138:PJL138"/>
    <mergeCell ref="PJM138:PJN138"/>
    <mergeCell ref="PJO138:PJP138"/>
    <mergeCell ref="PJQ138:PJR138"/>
    <mergeCell ref="PJS138:PJT138"/>
    <mergeCell ref="PIK138:PIL138"/>
    <mergeCell ref="PIM138:PIN138"/>
    <mergeCell ref="PIO138:PIP138"/>
    <mergeCell ref="PIQ138:PIR138"/>
    <mergeCell ref="PIS138:PIT138"/>
    <mergeCell ref="PIU138:PIV138"/>
    <mergeCell ref="PIW138:PIX138"/>
    <mergeCell ref="PIY138:PIZ138"/>
    <mergeCell ref="PJA138:PJB138"/>
    <mergeCell ref="PHS138:PHT138"/>
    <mergeCell ref="PHU138:PHV138"/>
    <mergeCell ref="PHW138:PHX138"/>
    <mergeCell ref="PHY138:PHZ138"/>
    <mergeCell ref="PIA138:PIB138"/>
    <mergeCell ref="PIC138:PID138"/>
    <mergeCell ref="PIE138:PIF138"/>
    <mergeCell ref="PIG138:PIH138"/>
    <mergeCell ref="PII138:PIJ138"/>
    <mergeCell ref="PHA138:PHB138"/>
    <mergeCell ref="PHC138:PHD138"/>
    <mergeCell ref="PHE138:PHF138"/>
    <mergeCell ref="PHG138:PHH138"/>
    <mergeCell ref="PHI138:PHJ138"/>
    <mergeCell ref="PHK138:PHL138"/>
    <mergeCell ref="PHM138:PHN138"/>
    <mergeCell ref="PHO138:PHP138"/>
    <mergeCell ref="PHQ138:PHR138"/>
    <mergeCell ref="PGI138:PGJ138"/>
    <mergeCell ref="PGK138:PGL138"/>
    <mergeCell ref="PGM138:PGN138"/>
    <mergeCell ref="PGO138:PGP138"/>
    <mergeCell ref="PGQ138:PGR138"/>
    <mergeCell ref="PGS138:PGT138"/>
    <mergeCell ref="PGU138:PGV138"/>
    <mergeCell ref="PGW138:PGX138"/>
    <mergeCell ref="PGY138:PGZ138"/>
    <mergeCell ref="PFQ138:PFR138"/>
    <mergeCell ref="PFS138:PFT138"/>
    <mergeCell ref="PFU138:PFV138"/>
    <mergeCell ref="PFW138:PFX138"/>
    <mergeCell ref="PFY138:PFZ138"/>
    <mergeCell ref="PGA138:PGB138"/>
    <mergeCell ref="PGC138:PGD138"/>
    <mergeCell ref="PGE138:PGF138"/>
    <mergeCell ref="PGG138:PGH138"/>
    <mergeCell ref="PEY138:PEZ138"/>
    <mergeCell ref="PFA138:PFB138"/>
    <mergeCell ref="PFC138:PFD138"/>
    <mergeCell ref="PFE138:PFF138"/>
    <mergeCell ref="PFG138:PFH138"/>
    <mergeCell ref="PFI138:PFJ138"/>
    <mergeCell ref="PFK138:PFL138"/>
    <mergeCell ref="PFM138:PFN138"/>
    <mergeCell ref="PFO138:PFP138"/>
    <mergeCell ref="PEG138:PEH138"/>
    <mergeCell ref="PEI138:PEJ138"/>
    <mergeCell ref="PEK138:PEL138"/>
    <mergeCell ref="PEM138:PEN138"/>
    <mergeCell ref="PEO138:PEP138"/>
    <mergeCell ref="PEQ138:PER138"/>
    <mergeCell ref="PES138:PET138"/>
    <mergeCell ref="PEU138:PEV138"/>
    <mergeCell ref="PEW138:PEX138"/>
    <mergeCell ref="PDO138:PDP138"/>
    <mergeCell ref="PDQ138:PDR138"/>
    <mergeCell ref="PDS138:PDT138"/>
    <mergeCell ref="PDU138:PDV138"/>
    <mergeCell ref="PDW138:PDX138"/>
    <mergeCell ref="PDY138:PDZ138"/>
    <mergeCell ref="PEA138:PEB138"/>
    <mergeCell ref="PEC138:PED138"/>
    <mergeCell ref="PEE138:PEF138"/>
    <mergeCell ref="PCW138:PCX138"/>
    <mergeCell ref="PCY138:PCZ138"/>
    <mergeCell ref="PDA138:PDB138"/>
    <mergeCell ref="PDC138:PDD138"/>
    <mergeCell ref="PDE138:PDF138"/>
    <mergeCell ref="PDG138:PDH138"/>
    <mergeCell ref="PDI138:PDJ138"/>
    <mergeCell ref="PDK138:PDL138"/>
    <mergeCell ref="PDM138:PDN138"/>
    <mergeCell ref="PCE138:PCF138"/>
    <mergeCell ref="PCG138:PCH138"/>
    <mergeCell ref="PCI138:PCJ138"/>
    <mergeCell ref="PCK138:PCL138"/>
    <mergeCell ref="PCM138:PCN138"/>
    <mergeCell ref="PCO138:PCP138"/>
    <mergeCell ref="PCQ138:PCR138"/>
    <mergeCell ref="PCS138:PCT138"/>
    <mergeCell ref="PCU138:PCV138"/>
    <mergeCell ref="PBM138:PBN138"/>
    <mergeCell ref="PBO138:PBP138"/>
    <mergeCell ref="PBQ138:PBR138"/>
    <mergeCell ref="PBS138:PBT138"/>
    <mergeCell ref="PBU138:PBV138"/>
    <mergeCell ref="PBW138:PBX138"/>
    <mergeCell ref="PBY138:PBZ138"/>
    <mergeCell ref="PCA138:PCB138"/>
    <mergeCell ref="PCC138:PCD138"/>
    <mergeCell ref="PAU138:PAV138"/>
    <mergeCell ref="PAW138:PAX138"/>
    <mergeCell ref="PAY138:PAZ138"/>
    <mergeCell ref="PBA138:PBB138"/>
    <mergeCell ref="PBC138:PBD138"/>
    <mergeCell ref="PBE138:PBF138"/>
    <mergeCell ref="PBG138:PBH138"/>
    <mergeCell ref="PBI138:PBJ138"/>
    <mergeCell ref="PBK138:PBL138"/>
    <mergeCell ref="PAC138:PAD138"/>
    <mergeCell ref="PAE138:PAF138"/>
    <mergeCell ref="PAG138:PAH138"/>
    <mergeCell ref="PAI138:PAJ138"/>
    <mergeCell ref="PAK138:PAL138"/>
    <mergeCell ref="PAM138:PAN138"/>
    <mergeCell ref="PAO138:PAP138"/>
    <mergeCell ref="PAQ138:PAR138"/>
    <mergeCell ref="PAS138:PAT138"/>
    <mergeCell ref="OZK138:OZL138"/>
    <mergeCell ref="OZM138:OZN138"/>
    <mergeCell ref="OZO138:OZP138"/>
    <mergeCell ref="OZQ138:OZR138"/>
    <mergeCell ref="OZS138:OZT138"/>
    <mergeCell ref="OZU138:OZV138"/>
    <mergeCell ref="OZW138:OZX138"/>
    <mergeCell ref="OZY138:OZZ138"/>
    <mergeCell ref="PAA138:PAB138"/>
    <mergeCell ref="OYS138:OYT138"/>
    <mergeCell ref="OYU138:OYV138"/>
    <mergeCell ref="OYW138:OYX138"/>
    <mergeCell ref="OYY138:OYZ138"/>
    <mergeCell ref="OZA138:OZB138"/>
    <mergeCell ref="OZC138:OZD138"/>
    <mergeCell ref="OZE138:OZF138"/>
    <mergeCell ref="OZG138:OZH138"/>
    <mergeCell ref="OZI138:OZJ138"/>
    <mergeCell ref="OYA138:OYB138"/>
    <mergeCell ref="OYC138:OYD138"/>
    <mergeCell ref="OYE138:OYF138"/>
    <mergeCell ref="OYG138:OYH138"/>
    <mergeCell ref="OYI138:OYJ138"/>
    <mergeCell ref="OYK138:OYL138"/>
    <mergeCell ref="OYM138:OYN138"/>
    <mergeCell ref="OYO138:OYP138"/>
    <mergeCell ref="OYQ138:OYR138"/>
    <mergeCell ref="OXI138:OXJ138"/>
    <mergeCell ref="OXK138:OXL138"/>
    <mergeCell ref="OXM138:OXN138"/>
    <mergeCell ref="OXO138:OXP138"/>
    <mergeCell ref="OXQ138:OXR138"/>
    <mergeCell ref="OXS138:OXT138"/>
    <mergeCell ref="OXU138:OXV138"/>
    <mergeCell ref="OXW138:OXX138"/>
    <mergeCell ref="OXY138:OXZ138"/>
    <mergeCell ref="OWQ138:OWR138"/>
    <mergeCell ref="OWS138:OWT138"/>
    <mergeCell ref="OWU138:OWV138"/>
    <mergeCell ref="OWW138:OWX138"/>
    <mergeCell ref="OWY138:OWZ138"/>
    <mergeCell ref="OXA138:OXB138"/>
    <mergeCell ref="OXC138:OXD138"/>
    <mergeCell ref="OXE138:OXF138"/>
    <mergeCell ref="OXG138:OXH138"/>
    <mergeCell ref="OVY138:OVZ138"/>
    <mergeCell ref="OWA138:OWB138"/>
    <mergeCell ref="OWC138:OWD138"/>
    <mergeCell ref="OWE138:OWF138"/>
    <mergeCell ref="OWG138:OWH138"/>
    <mergeCell ref="OWI138:OWJ138"/>
    <mergeCell ref="OWK138:OWL138"/>
    <mergeCell ref="OWM138:OWN138"/>
    <mergeCell ref="OWO138:OWP138"/>
    <mergeCell ref="OVG138:OVH138"/>
    <mergeCell ref="OVI138:OVJ138"/>
    <mergeCell ref="OVK138:OVL138"/>
    <mergeCell ref="OVM138:OVN138"/>
    <mergeCell ref="OVO138:OVP138"/>
    <mergeCell ref="OVQ138:OVR138"/>
    <mergeCell ref="OVS138:OVT138"/>
    <mergeCell ref="OVU138:OVV138"/>
    <mergeCell ref="OVW138:OVX138"/>
    <mergeCell ref="OUO138:OUP138"/>
    <mergeCell ref="OUQ138:OUR138"/>
    <mergeCell ref="OUS138:OUT138"/>
    <mergeCell ref="OUU138:OUV138"/>
    <mergeCell ref="OUW138:OUX138"/>
    <mergeCell ref="OUY138:OUZ138"/>
    <mergeCell ref="OVA138:OVB138"/>
    <mergeCell ref="OVC138:OVD138"/>
    <mergeCell ref="OVE138:OVF138"/>
    <mergeCell ref="OTW138:OTX138"/>
    <mergeCell ref="OTY138:OTZ138"/>
    <mergeCell ref="OUA138:OUB138"/>
    <mergeCell ref="OUC138:OUD138"/>
    <mergeCell ref="OUE138:OUF138"/>
    <mergeCell ref="OUG138:OUH138"/>
    <mergeCell ref="OUI138:OUJ138"/>
    <mergeCell ref="OUK138:OUL138"/>
    <mergeCell ref="OUM138:OUN138"/>
    <mergeCell ref="OTE138:OTF138"/>
    <mergeCell ref="OTG138:OTH138"/>
    <mergeCell ref="OTI138:OTJ138"/>
    <mergeCell ref="OTK138:OTL138"/>
    <mergeCell ref="OTM138:OTN138"/>
    <mergeCell ref="OTO138:OTP138"/>
    <mergeCell ref="OTQ138:OTR138"/>
    <mergeCell ref="OTS138:OTT138"/>
    <mergeCell ref="OTU138:OTV138"/>
    <mergeCell ref="OSM138:OSN138"/>
    <mergeCell ref="OSO138:OSP138"/>
    <mergeCell ref="OSQ138:OSR138"/>
    <mergeCell ref="OSS138:OST138"/>
    <mergeCell ref="OSU138:OSV138"/>
    <mergeCell ref="OSW138:OSX138"/>
    <mergeCell ref="OSY138:OSZ138"/>
    <mergeCell ref="OTA138:OTB138"/>
    <mergeCell ref="OTC138:OTD138"/>
    <mergeCell ref="ORU138:ORV138"/>
    <mergeCell ref="ORW138:ORX138"/>
    <mergeCell ref="ORY138:ORZ138"/>
    <mergeCell ref="OSA138:OSB138"/>
    <mergeCell ref="OSC138:OSD138"/>
    <mergeCell ref="OSE138:OSF138"/>
    <mergeCell ref="OSG138:OSH138"/>
    <mergeCell ref="OSI138:OSJ138"/>
    <mergeCell ref="OSK138:OSL138"/>
    <mergeCell ref="ORC138:ORD138"/>
    <mergeCell ref="ORE138:ORF138"/>
    <mergeCell ref="ORG138:ORH138"/>
    <mergeCell ref="ORI138:ORJ138"/>
    <mergeCell ref="ORK138:ORL138"/>
    <mergeCell ref="ORM138:ORN138"/>
    <mergeCell ref="ORO138:ORP138"/>
    <mergeCell ref="ORQ138:ORR138"/>
    <mergeCell ref="ORS138:ORT138"/>
    <mergeCell ref="OQK138:OQL138"/>
    <mergeCell ref="OQM138:OQN138"/>
    <mergeCell ref="OQO138:OQP138"/>
    <mergeCell ref="OQQ138:OQR138"/>
    <mergeCell ref="OQS138:OQT138"/>
    <mergeCell ref="OQU138:OQV138"/>
    <mergeCell ref="OQW138:OQX138"/>
    <mergeCell ref="OQY138:OQZ138"/>
    <mergeCell ref="ORA138:ORB138"/>
    <mergeCell ref="OPS138:OPT138"/>
    <mergeCell ref="OPU138:OPV138"/>
    <mergeCell ref="OPW138:OPX138"/>
    <mergeCell ref="OPY138:OPZ138"/>
    <mergeCell ref="OQA138:OQB138"/>
    <mergeCell ref="OQC138:OQD138"/>
    <mergeCell ref="OQE138:OQF138"/>
    <mergeCell ref="OQG138:OQH138"/>
    <mergeCell ref="OQI138:OQJ138"/>
    <mergeCell ref="OPA138:OPB138"/>
    <mergeCell ref="OPC138:OPD138"/>
    <mergeCell ref="OPE138:OPF138"/>
    <mergeCell ref="OPG138:OPH138"/>
    <mergeCell ref="OPI138:OPJ138"/>
    <mergeCell ref="OPK138:OPL138"/>
    <mergeCell ref="OPM138:OPN138"/>
    <mergeCell ref="OPO138:OPP138"/>
    <mergeCell ref="OPQ138:OPR138"/>
    <mergeCell ref="OOI138:OOJ138"/>
    <mergeCell ref="OOK138:OOL138"/>
    <mergeCell ref="OOM138:OON138"/>
    <mergeCell ref="OOO138:OOP138"/>
    <mergeCell ref="OOQ138:OOR138"/>
    <mergeCell ref="OOS138:OOT138"/>
    <mergeCell ref="OOU138:OOV138"/>
    <mergeCell ref="OOW138:OOX138"/>
    <mergeCell ref="OOY138:OOZ138"/>
    <mergeCell ref="ONQ138:ONR138"/>
    <mergeCell ref="ONS138:ONT138"/>
    <mergeCell ref="ONU138:ONV138"/>
    <mergeCell ref="ONW138:ONX138"/>
    <mergeCell ref="ONY138:ONZ138"/>
    <mergeCell ref="OOA138:OOB138"/>
    <mergeCell ref="OOC138:OOD138"/>
    <mergeCell ref="OOE138:OOF138"/>
    <mergeCell ref="OOG138:OOH138"/>
    <mergeCell ref="OMY138:OMZ138"/>
    <mergeCell ref="ONA138:ONB138"/>
    <mergeCell ref="ONC138:OND138"/>
    <mergeCell ref="ONE138:ONF138"/>
    <mergeCell ref="ONG138:ONH138"/>
    <mergeCell ref="ONI138:ONJ138"/>
    <mergeCell ref="ONK138:ONL138"/>
    <mergeCell ref="ONM138:ONN138"/>
    <mergeCell ref="ONO138:ONP138"/>
    <mergeCell ref="OMG138:OMH138"/>
    <mergeCell ref="OMI138:OMJ138"/>
    <mergeCell ref="OMK138:OML138"/>
    <mergeCell ref="OMM138:OMN138"/>
    <mergeCell ref="OMO138:OMP138"/>
    <mergeCell ref="OMQ138:OMR138"/>
    <mergeCell ref="OMS138:OMT138"/>
    <mergeCell ref="OMU138:OMV138"/>
    <mergeCell ref="OMW138:OMX138"/>
    <mergeCell ref="OLO138:OLP138"/>
    <mergeCell ref="OLQ138:OLR138"/>
    <mergeCell ref="OLS138:OLT138"/>
    <mergeCell ref="OLU138:OLV138"/>
    <mergeCell ref="OLW138:OLX138"/>
    <mergeCell ref="OLY138:OLZ138"/>
    <mergeCell ref="OMA138:OMB138"/>
    <mergeCell ref="OMC138:OMD138"/>
    <mergeCell ref="OME138:OMF138"/>
    <mergeCell ref="OKW138:OKX138"/>
    <mergeCell ref="OKY138:OKZ138"/>
    <mergeCell ref="OLA138:OLB138"/>
    <mergeCell ref="OLC138:OLD138"/>
    <mergeCell ref="OLE138:OLF138"/>
    <mergeCell ref="OLG138:OLH138"/>
    <mergeCell ref="OLI138:OLJ138"/>
    <mergeCell ref="OLK138:OLL138"/>
    <mergeCell ref="OLM138:OLN138"/>
    <mergeCell ref="OKE138:OKF138"/>
    <mergeCell ref="OKG138:OKH138"/>
    <mergeCell ref="OKI138:OKJ138"/>
    <mergeCell ref="OKK138:OKL138"/>
    <mergeCell ref="OKM138:OKN138"/>
    <mergeCell ref="OKO138:OKP138"/>
    <mergeCell ref="OKQ138:OKR138"/>
    <mergeCell ref="OKS138:OKT138"/>
    <mergeCell ref="OKU138:OKV138"/>
    <mergeCell ref="OJM138:OJN138"/>
    <mergeCell ref="OJO138:OJP138"/>
    <mergeCell ref="OJQ138:OJR138"/>
    <mergeCell ref="OJS138:OJT138"/>
    <mergeCell ref="OJU138:OJV138"/>
    <mergeCell ref="OJW138:OJX138"/>
    <mergeCell ref="OJY138:OJZ138"/>
    <mergeCell ref="OKA138:OKB138"/>
    <mergeCell ref="OKC138:OKD138"/>
    <mergeCell ref="OIU138:OIV138"/>
    <mergeCell ref="OIW138:OIX138"/>
    <mergeCell ref="OIY138:OIZ138"/>
    <mergeCell ref="OJA138:OJB138"/>
    <mergeCell ref="OJC138:OJD138"/>
    <mergeCell ref="OJE138:OJF138"/>
    <mergeCell ref="OJG138:OJH138"/>
    <mergeCell ref="OJI138:OJJ138"/>
    <mergeCell ref="OJK138:OJL138"/>
    <mergeCell ref="OIC138:OID138"/>
    <mergeCell ref="OIE138:OIF138"/>
    <mergeCell ref="OIG138:OIH138"/>
    <mergeCell ref="OII138:OIJ138"/>
    <mergeCell ref="OIK138:OIL138"/>
    <mergeCell ref="OIM138:OIN138"/>
    <mergeCell ref="OIO138:OIP138"/>
    <mergeCell ref="OIQ138:OIR138"/>
    <mergeCell ref="OIS138:OIT138"/>
    <mergeCell ref="OHK138:OHL138"/>
    <mergeCell ref="OHM138:OHN138"/>
    <mergeCell ref="OHO138:OHP138"/>
    <mergeCell ref="OHQ138:OHR138"/>
    <mergeCell ref="OHS138:OHT138"/>
    <mergeCell ref="OHU138:OHV138"/>
    <mergeCell ref="OHW138:OHX138"/>
    <mergeCell ref="OHY138:OHZ138"/>
    <mergeCell ref="OIA138:OIB138"/>
    <mergeCell ref="OGS138:OGT138"/>
    <mergeCell ref="OGU138:OGV138"/>
    <mergeCell ref="OGW138:OGX138"/>
    <mergeCell ref="OGY138:OGZ138"/>
    <mergeCell ref="OHA138:OHB138"/>
    <mergeCell ref="OHC138:OHD138"/>
    <mergeCell ref="OHE138:OHF138"/>
    <mergeCell ref="OHG138:OHH138"/>
    <mergeCell ref="OHI138:OHJ138"/>
    <mergeCell ref="OGA138:OGB138"/>
    <mergeCell ref="OGC138:OGD138"/>
    <mergeCell ref="OGE138:OGF138"/>
    <mergeCell ref="OGG138:OGH138"/>
    <mergeCell ref="OGI138:OGJ138"/>
    <mergeCell ref="OGK138:OGL138"/>
    <mergeCell ref="OGM138:OGN138"/>
    <mergeCell ref="OGO138:OGP138"/>
    <mergeCell ref="OGQ138:OGR138"/>
    <mergeCell ref="OFI138:OFJ138"/>
    <mergeCell ref="OFK138:OFL138"/>
    <mergeCell ref="OFM138:OFN138"/>
    <mergeCell ref="OFO138:OFP138"/>
    <mergeCell ref="OFQ138:OFR138"/>
    <mergeCell ref="OFS138:OFT138"/>
    <mergeCell ref="OFU138:OFV138"/>
    <mergeCell ref="OFW138:OFX138"/>
    <mergeCell ref="OFY138:OFZ138"/>
    <mergeCell ref="OEQ138:OER138"/>
    <mergeCell ref="OES138:OET138"/>
    <mergeCell ref="OEU138:OEV138"/>
    <mergeCell ref="OEW138:OEX138"/>
    <mergeCell ref="OEY138:OEZ138"/>
    <mergeCell ref="OFA138:OFB138"/>
    <mergeCell ref="OFC138:OFD138"/>
    <mergeCell ref="OFE138:OFF138"/>
    <mergeCell ref="OFG138:OFH138"/>
    <mergeCell ref="ODY138:ODZ138"/>
    <mergeCell ref="OEA138:OEB138"/>
    <mergeCell ref="OEC138:OED138"/>
    <mergeCell ref="OEE138:OEF138"/>
    <mergeCell ref="OEG138:OEH138"/>
    <mergeCell ref="OEI138:OEJ138"/>
    <mergeCell ref="OEK138:OEL138"/>
    <mergeCell ref="OEM138:OEN138"/>
    <mergeCell ref="OEO138:OEP138"/>
    <mergeCell ref="ODG138:ODH138"/>
    <mergeCell ref="ODI138:ODJ138"/>
    <mergeCell ref="ODK138:ODL138"/>
    <mergeCell ref="ODM138:ODN138"/>
    <mergeCell ref="ODO138:ODP138"/>
    <mergeCell ref="ODQ138:ODR138"/>
    <mergeCell ref="ODS138:ODT138"/>
    <mergeCell ref="ODU138:ODV138"/>
    <mergeCell ref="ODW138:ODX138"/>
    <mergeCell ref="OCO138:OCP138"/>
    <mergeCell ref="OCQ138:OCR138"/>
    <mergeCell ref="OCS138:OCT138"/>
    <mergeCell ref="OCU138:OCV138"/>
    <mergeCell ref="OCW138:OCX138"/>
    <mergeCell ref="OCY138:OCZ138"/>
    <mergeCell ref="ODA138:ODB138"/>
    <mergeCell ref="ODC138:ODD138"/>
    <mergeCell ref="ODE138:ODF138"/>
    <mergeCell ref="OBW138:OBX138"/>
    <mergeCell ref="OBY138:OBZ138"/>
    <mergeCell ref="OCA138:OCB138"/>
    <mergeCell ref="OCC138:OCD138"/>
    <mergeCell ref="OCE138:OCF138"/>
    <mergeCell ref="OCG138:OCH138"/>
    <mergeCell ref="OCI138:OCJ138"/>
    <mergeCell ref="OCK138:OCL138"/>
    <mergeCell ref="OCM138:OCN138"/>
    <mergeCell ref="OBE138:OBF138"/>
    <mergeCell ref="OBG138:OBH138"/>
    <mergeCell ref="OBI138:OBJ138"/>
    <mergeCell ref="OBK138:OBL138"/>
    <mergeCell ref="OBM138:OBN138"/>
    <mergeCell ref="OBO138:OBP138"/>
    <mergeCell ref="OBQ138:OBR138"/>
    <mergeCell ref="OBS138:OBT138"/>
    <mergeCell ref="OBU138:OBV138"/>
    <mergeCell ref="OAM138:OAN138"/>
    <mergeCell ref="OAO138:OAP138"/>
    <mergeCell ref="OAQ138:OAR138"/>
    <mergeCell ref="OAS138:OAT138"/>
    <mergeCell ref="OAU138:OAV138"/>
    <mergeCell ref="OAW138:OAX138"/>
    <mergeCell ref="OAY138:OAZ138"/>
    <mergeCell ref="OBA138:OBB138"/>
    <mergeCell ref="OBC138:OBD138"/>
    <mergeCell ref="NZU138:NZV138"/>
    <mergeCell ref="NZW138:NZX138"/>
    <mergeCell ref="NZY138:NZZ138"/>
    <mergeCell ref="OAA138:OAB138"/>
    <mergeCell ref="OAC138:OAD138"/>
    <mergeCell ref="OAE138:OAF138"/>
    <mergeCell ref="OAG138:OAH138"/>
    <mergeCell ref="OAI138:OAJ138"/>
    <mergeCell ref="OAK138:OAL138"/>
    <mergeCell ref="NZC138:NZD138"/>
    <mergeCell ref="NZE138:NZF138"/>
    <mergeCell ref="NZG138:NZH138"/>
    <mergeCell ref="NZI138:NZJ138"/>
    <mergeCell ref="NZK138:NZL138"/>
    <mergeCell ref="NZM138:NZN138"/>
    <mergeCell ref="NZO138:NZP138"/>
    <mergeCell ref="NZQ138:NZR138"/>
    <mergeCell ref="NZS138:NZT138"/>
    <mergeCell ref="NYK138:NYL138"/>
    <mergeCell ref="NYM138:NYN138"/>
    <mergeCell ref="NYO138:NYP138"/>
    <mergeCell ref="NYQ138:NYR138"/>
    <mergeCell ref="NYS138:NYT138"/>
    <mergeCell ref="NYU138:NYV138"/>
    <mergeCell ref="NYW138:NYX138"/>
    <mergeCell ref="NYY138:NYZ138"/>
    <mergeCell ref="NZA138:NZB138"/>
    <mergeCell ref="NXS138:NXT138"/>
    <mergeCell ref="NXU138:NXV138"/>
    <mergeCell ref="NXW138:NXX138"/>
    <mergeCell ref="NXY138:NXZ138"/>
    <mergeCell ref="NYA138:NYB138"/>
    <mergeCell ref="NYC138:NYD138"/>
    <mergeCell ref="NYE138:NYF138"/>
    <mergeCell ref="NYG138:NYH138"/>
    <mergeCell ref="NYI138:NYJ138"/>
    <mergeCell ref="NXA138:NXB138"/>
    <mergeCell ref="NXC138:NXD138"/>
    <mergeCell ref="NXE138:NXF138"/>
    <mergeCell ref="NXG138:NXH138"/>
    <mergeCell ref="NXI138:NXJ138"/>
    <mergeCell ref="NXK138:NXL138"/>
    <mergeCell ref="NXM138:NXN138"/>
    <mergeCell ref="NXO138:NXP138"/>
    <mergeCell ref="NXQ138:NXR138"/>
    <mergeCell ref="NWI138:NWJ138"/>
    <mergeCell ref="NWK138:NWL138"/>
    <mergeCell ref="NWM138:NWN138"/>
    <mergeCell ref="NWO138:NWP138"/>
    <mergeCell ref="NWQ138:NWR138"/>
    <mergeCell ref="NWS138:NWT138"/>
    <mergeCell ref="NWU138:NWV138"/>
    <mergeCell ref="NWW138:NWX138"/>
    <mergeCell ref="NWY138:NWZ138"/>
    <mergeCell ref="NVQ138:NVR138"/>
    <mergeCell ref="NVS138:NVT138"/>
    <mergeCell ref="NVU138:NVV138"/>
    <mergeCell ref="NVW138:NVX138"/>
    <mergeCell ref="NVY138:NVZ138"/>
    <mergeCell ref="NWA138:NWB138"/>
    <mergeCell ref="NWC138:NWD138"/>
    <mergeCell ref="NWE138:NWF138"/>
    <mergeCell ref="NWG138:NWH138"/>
    <mergeCell ref="NUY138:NUZ138"/>
    <mergeCell ref="NVA138:NVB138"/>
    <mergeCell ref="NVC138:NVD138"/>
    <mergeCell ref="NVE138:NVF138"/>
    <mergeCell ref="NVG138:NVH138"/>
    <mergeCell ref="NVI138:NVJ138"/>
    <mergeCell ref="NVK138:NVL138"/>
    <mergeCell ref="NVM138:NVN138"/>
    <mergeCell ref="NVO138:NVP138"/>
    <mergeCell ref="NUG138:NUH138"/>
    <mergeCell ref="NUI138:NUJ138"/>
    <mergeCell ref="NUK138:NUL138"/>
    <mergeCell ref="NUM138:NUN138"/>
    <mergeCell ref="NUO138:NUP138"/>
    <mergeCell ref="NUQ138:NUR138"/>
    <mergeCell ref="NUS138:NUT138"/>
    <mergeCell ref="NUU138:NUV138"/>
    <mergeCell ref="NUW138:NUX138"/>
    <mergeCell ref="NTO138:NTP138"/>
    <mergeCell ref="NTQ138:NTR138"/>
    <mergeCell ref="NTS138:NTT138"/>
    <mergeCell ref="NTU138:NTV138"/>
    <mergeCell ref="NTW138:NTX138"/>
    <mergeCell ref="NTY138:NTZ138"/>
    <mergeCell ref="NUA138:NUB138"/>
    <mergeCell ref="NUC138:NUD138"/>
    <mergeCell ref="NUE138:NUF138"/>
    <mergeCell ref="NSW138:NSX138"/>
    <mergeCell ref="NSY138:NSZ138"/>
    <mergeCell ref="NTA138:NTB138"/>
    <mergeCell ref="NTC138:NTD138"/>
    <mergeCell ref="NTE138:NTF138"/>
    <mergeCell ref="NTG138:NTH138"/>
    <mergeCell ref="NTI138:NTJ138"/>
    <mergeCell ref="NTK138:NTL138"/>
    <mergeCell ref="NTM138:NTN138"/>
    <mergeCell ref="NSE138:NSF138"/>
    <mergeCell ref="NSG138:NSH138"/>
    <mergeCell ref="NSI138:NSJ138"/>
    <mergeCell ref="NSK138:NSL138"/>
    <mergeCell ref="NSM138:NSN138"/>
    <mergeCell ref="NSO138:NSP138"/>
    <mergeCell ref="NSQ138:NSR138"/>
    <mergeCell ref="NSS138:NST138"/>
    <mergeCell ref="NSU138:NSV138"/>
    <mergeCell ref="NRM138:NRN138"/>
    <mergeCell ref="NRO138:NRP138"/>
    <mergeCell ref="NRQ138:NRR138"/>
    <mergeCell ref="NRS138:NRT138"/>
    <mergeCell ref="NRU138:NRV138"/>
    <mergeCell ref="NRW138:NRX138"/>
    <mergeCell ref="NRY138:NRZ138"/>
    <mergeCell ref="NSA138:NSB138"/>
    <mergeCell ref="NSC138:NSD138"/>
    <mergeCell ref="NQU138:NQV138"/>
    <mergeCell ref="NQW138:NQX138"/>
    <mergeCell ref="NQY138:NQZ138"/>
    <mergeCell ref="NRA138:NRB138"/>
    <mergeCell ref="NRC138:NRD138"/>
    <mergeCell ref="NRE138:NRF138"/>
    <mergeCell ref="NRG138:NRH138"/>
    <mergeCell ref="NRI138:NRJ138"/>
    <mergeCell ref="NRK138:NRL138"/>
    <mergeCell ref="NQC138:NQD138"/>
    <mergeCell ref="NQE138:NQF138"/>
    <mergeCell ref="NQG138:NQH138"/>
    <mergeCell ref="NQI138:NQJ138"/>
    <mergeCell ref="NQK138:NQL138"/>
    <mergeCell ref="NQM138:NQN138"/>
    <mergeCell ref="NQO138:NQP138"/>
    <mergeCell ref="NQQ138:NQR138"/>
    <mergeCell ref="NQS138:NQT138"/>
    <mergeCell ref="NPK138:NPL138"/>
    <mergeCell ref="NPM138:NPN138"/>
    <mergeCell ref="NPO138:NPP138"/>
    <mergeCell ref="NPQ138:NPR138"/>
    <mergeCell ref="NPS138:NPT138"/>
    <mergeCell ref="NPU138:NPV138"/>
    <mergeCell ref="NPW138:NPX138"/>
    <mergeCell ref="NPY138:NPZ138"/>
    <mergeCell ref="NQA138:NQB138"/>
    <mergeCell ref="NOS138:NOT138"/>
    <mergeCell ref="NOU138:NOV138"/>
    <mergeCell ref="NOW138:NOX138"/>
    <mergeCell ref="NOY138:NOZ138"/>
    <mergeCell ref="NPA138:NPB138"/>
    <mergeCell ref="NPC138:NPD138"/>
    <mergeCell ref="NPE138:NPF138"/>
    <mergeCell ref="NPG138:NPH138"/>
    <mergeCell ref="NPI138:NPJ138"/>
    <mergeCell ref="NOA138:NOB138"/>
    <mergeCell ref="NOC138:NOD138"/>
    <mergeCell ref="NOE138:NOF138"/>
    <mergeCell ref="NOG138:NOH138"/>
    <mergeCell ref="NOI138:NOJ138"/>
    <mergeCell ref="NOK138:NOL138"/>
    <mergeCell ref="NOM138:NON138"/>
    <mergeCell ref="NOO138:NOP138"/>
    <mergeCell ref="NOQ138:NOR138"/>
    <mergeCell ref="NNI138:NNJ138"/>
    <mergeCell ref="NNK138:NNL138"/>
    <mergeCell ref="NNM138:NNN138"/>
    <mergeCell ref="NNO138:NNP138"/>
    <mergeCell ref="NNQ138:NNR138"/>
    <mergeCell ref="NNS138:NNT138"/>
    <mergeCell ref="NNU138:NNV138"/>
    <mergeCell ref="NNW138:NNX138"/>
    <mergeCell ref="NNY138:NNZ138"/>
    <mergeCell ref="NMQ138:NMR138"/>
    <mergeCell ref="NMS138:NMT138"/>
    <mergeCell ref="NMU138:NMV138"/>
    <mergeCell ref="NMW138:NMX138"/>
    <mergeCell ref="NMY138:NMZ138"/>
    <mergeCell ref="NNA138:NNB138"/>
    <mergeCell ref="NNC138:NND138"/>
    <mergeCell ref="NNE138:NNF138"/>
    <mergeCell ref="NNG138:NNH138"/>
    <mergeCell ref="NLY138:NLZ138"/>
    <mergeCell ref="NMA138:NMB138"/>
    <mergeCell ref="NMC138:NMD138"/>
    <mergeCell ref="NME138:NMF138"/>
    <mergeCell ref="NMG138:NMH138"/>
    <mergeCell ref="NMI138:NMJ138"/>
    <mergeCell ref="NMK138:NML138"/>
    <mergeCell ref="NMM138:NMN138"/>
    <mergeCell ref="NMO138:NMP138"/>
    <mergeCell ref="NLG138:NLH138"/>
    <mergeCell ref="NLI138:NLJ138"/>
    <mergeCell ref="NLK138:NLL138"/>
    <mergeCell ref="NLM138:NLN138"/>
    <mergeCell ref="NLO138:NLP138"/>
    <mergeCell ref="NLQ138:NLR138"/>
    <mergeCell ref="NLS138:NLT138"/>
    <mergeCell ref="NLU138:NLV138"/>
    <mergeCell ref="NLW138:NLX138"/>
    <mergeCell ref="NKO138:NKP138"/>
    <mergeCell ref="NKQ138:NKR138"/>
    <mergeCell ref="NKS138:NKT138"/>
    <mergeCell ref="NKU138:NKV138"/>
    <mergeCell ref="NKW138:NKX138"/>
    <mergeCell ref="NKY138:NKZ138"/>
    <mergeCell ref="NLA138:NLB138"/>
    <mergeCell ref="NLC138:NLD138"/>
    <mergeCell ref="NLE138:NLF138"/>
    <mergeCell ref="NJW138:NJX138"/>
    <mergeCell ref="NJY138:NJZ138"/>
    <mergeCell ref="NKA138:NKB138"/>
    <mergeCell ref="NKC138:NKD138"/>
    <mergeCell ref="NKE138:NKF138"/>
    <mergeCell ref="NKG138:NKH138"/>
    <mergeCell ref="NKI138:NKJ138"/>
    <mergeCell ref="NKK138:NKL138"/>
    <mergeCell ref="NKM138:NKN138"/>
    <mergeCell ref="NJE138:NJF138"/>
    <mergeCell ref="NJG138:NJH138"/>
    <mergeCell ref="NJI138:NJJ138"/>
    <mergeCell ref="NJK138:NJL138"/>
    <mergeCell ref="NJM138:NJN138"/>
    <mergeCell ref="NJO138:NJP138"/>
    <mergeCell ref="NJQ138:NJR138"/>
    <mergeCell ref="NJS138:NJT138"/>
    <mergeCell ref="NJU138:NJV138"/>
    <mergeCell ref="NIM138:NIN138"/>
    <mergeCell ref="NIO138:NIP138"/>
    <mergeCell ref="NIQ138:NIR138"/>
    <mergeCell ref="NIS138:NIT138"/>
    <mergeCell ref="NIU138:NIV138"/>
    <mergeCell ref="NIW138:NIX138"/>
    <mergeCell ref="NIY138:NIZ138"/>
    <mergeCell ref="NJA138:NJB138"/>
    <mergeCell ref="NJC138:NJD138"/>
    <mergeCell ref="NHU138:NHV138"/>
    <mergeCell ref="NHW138:NHX138"/>
    <mergeCell ref="NHY138:NHZ138"/>
    <mergeCell ref="NIA138:NIB138"/>
    <mergeCell ref="NIC138:NID138"/>
    <mergeCell ref="NIE138:NIF138"/>
    <mergeCell ref="NIG138:NIH138"/>
    <mergeCell ref="NII138:NIJ138"/>
    <mergeCell ref="NIK138:NIL138"/>
    <mergeCell ref="NHC138:NHD138"/>
    <mergeCell ref="NHE138:NHF138"/>
    <mergeCell ref="NHG138:NHH138"/>
    <mergeCell ref="NHI138:NHJ138"/>
    <mergeCell ref="NHK138:NHL138"/>
    <mergeCell ref="NHM138:NHN138"/>
    <mergeCell ref="NHO138:NHP138"/>
    <mergeCell ref="NHQ138:NHR138"/>
    <mergeCell ref="NHS138:NHT138"/>
    <mergeCell ref="NGK138:NGL138"/>
    <mergeCell ref="NGM138:NGN138"/>
    <mergeCell ref="NGO138:NGP138"/>
    <mergeCell ref="NGQ138:NGR138"/>
    <mergeCell ref="NGS138:NGT138"/>
    <mergeCell ref="NGU138:NGV138"/>
    <mergeCell ref="NGW138:NGX138"/>
    <mergeCell ref="NGY138:NGZ138"/>
    <mergeCell ref="NHA138:NHB138"/>
    <mergeCell ref="NFS138:NFT138"/>
    <mergeCell ref="NFU138:NFV138"/>
    <mergeCell ref="NFW138:NFX138"/>
    <mergeCell ref="NFY138:NFZ138"/>
    <mergeCell ref="NGA138:NGB138"/>
    <mergeCell ref="NGC138:NGD138"/>
    <mergeCell ref="NGE138:NGF138"/>
    <mergeCell ref="NGG138:NGH138"/>
    <mergeCell ref="NGI138:NGJ138"/>
    <mergeCell ref="NFA138:NFB138"/>
    <mergeCell ref="NFC138:NFD138"/>
    <mergeCell ref="NFE138:NFF138"/>
    <mergeCell ref="NFG138:NFH138"/>
    <mergeCell ref="NFI138:NFJ138"/>
    <mergeCell ref="NFK138:NFL138"/>
    <mergeCell ref="NFM138:NFN138"/>
    <mergeCell ref="NFO138:NFP138"/>
    <mergeCell ref="NFQ138:NFR138"/>
    <mergeCell ref="NEI138:NEJ138"/>
    <mergeCell ref="NEK138:NEL138"/>
    <mergeCell ref="NEM138:NEN138"/>
    <mergeCell ref="NEO138:NEP138"/>
    <mergeCell ref="NEQ138:NER138"/>
    <mergeCell ref="NES138:NET138"/>
    <mergeCell ref="NEU138:NEV138"/>
    <mergeCell ref="NEW138:NEX138"/>
    <mergeCell ref="NEY138:NEZ138"/>
    <mergeCell ref="NDQ138:NDR138"/>
    <mergeCell ref="NDS138:NDT138"/>
    <mergeCell ref="NDU138:NDV138"/>
    <mergeCell ref="NDW138:NDX138"/>
    <mergeCell ref="NDY138:NDZ138"/>
    <mergeCell ref="NEA138:NEB138"/>
    <mergeCell ref="NEC138:NED138"/>
    <mergeCell ref="NEE138:NEF138"/>
    <mergeCell ref="NEG138:NEH138"/>
    <mergeCell ref="NCY138:NCZ138"/>
    <mergeCell ref="NDA138:NDB138"/>
    <mergeCell ref="NDC138:NDD138"/>
    <mergeCell ref="NDE138:NDF138"/>
    <mergeCell ref="NDG138:NDH138"/>
    <mergeCell ref="NDI138:NDJ138"/>
    <mergeCell ref="NDK138:NDL138"/>
    <mergeCell ref="NDM138:NDN138"/>
    <mergeCell ref="NDO138:NDP138"/>
    <mergeCell ref="NCG138:NCH138"/>
    <mergeCell ref="NCI138:NCJ138"/>
    <mergeCell ref="NCK138:NCL138"/>
    <mergeCell ref="NCM138:NCN138"/>
    <mergeCell ref="NCO138:NCP138"/>
    <mergeCell ref="NCQ138:NCR138"/>
    <mergeCell ref="NCS138:NCT138"/>
    <mergeCell ref="NCU138:NCV138"/>
    <mergeCell ref="NCW138:NCX138"/>
    <mergeCell ref="NBO138:NBP138"/>
    <mergeCell ref="NBQ138:NBR138"/>
    <mergeCell ref="NBS138:NBT138"/>
    <mergeCell ref="NBU138:NBV138"/>
    <mergeCell ref="NBW138:NBX138"/>
    <mergeCell ref="NBY138:NBZ138"/>
    <mergeCell ref="NCA138:NCB138"/>
    <mergeCell ref="NCC138:NCD138"/>
    <mergeCell ref="NCE138:NCF138"/>
    <mergeCell ref="NAW138:NAX138"/>
    <mergeCell ref="NAY138:NAZ138"/>
    <mergeCell ref="NBA138:NBB138"/>
    <mergeCell ref="NBC138:NBD138"/>
    <mergeCell ref="NBE138:NBF138"/>
    <mergeCell ref="NBG138:NBH138"/>
    <mergeCell ref="NBI138:NBJ138"/>
    <mergeCell ref="NBK138:NBL138"/>
    <mergeCell ref="NBM138:NBN138"/>
    <mergeCell ref="NAE138:NAF138"/>
    <mergeCell ref="NAG138:NAH138"/>
    <mergeCell ref="NAI138:NAJ138"/>
    <mergeCell ref="NAK138:NAL138"/>
    <mergeCell ref="NAM138:NAN138"/>
    <mergeCell ref="NAO138:NAP138"/>
    <mergeCell ref="NAQ138:NAR138"/>
    <mergeCell ref="NAS138:NAT138"/>
    <mergeCell ref="NAU138:NAV138"/>
    <mergeCell ref="MZM138:MZN138"/>
    <mergeCell ref="MZO138:MZP138"/>
    <mergeCell ref="MZQ138:MZR138"/>
    <mergeCell ref="MZS138:MZT138"/>
    <mergeCell ref="MZU138:MZV138"/>
    <mergeCell ref="MZW138:MZX138"/>
    <mergeCell ref="MZY138:MZZ138"/>
    <mergeCell ref="NAA138:NAB138"/>
    <mergeCell ref="NAC138:NAD138"/>
    <mergeCell ref="MYU138:MYV138"/>
    <mergeCell ref="MYW138:MYX138"/>
    <mergeCell ref="MYY138:MYZ138"/>
    <mergeCell ref="MZA138:MZB138"/>
    <mergeCell ref="MZC138:MZD138"/>
    <mergeCell ref="MZE138:MZF138"/>
    <mergeCell ref="MZG138:MZH138"/>
    <mergeCell ref="MZI138:MZJ138"/>
    <mergeCell ref="MZK138:MZL138"/>
    <mergeCell ref="MYC138:MYD138"/>
    <mergeCell ref="MYE138:MYF138"/>
    <mergeCell ref="MYG138:MYH138"/>
    <mergeCell ref="MYI138:MYJ138"/>
    <mergeCell ref="MYK138:MYL138"/>
    <mergeCell ref="MYM138:MYN138"/>
    <mergeCell ref="MYO138:MYP138"/>
    <mergeCell ref="MYQ138:MYR138"/>
    <mergeCell ref="MYS138:MYT138"/>
    <mergeCell ref="MXK138:MXL138"/>
    <mergeCell ref="MXM138:MXN138"/>
    <mergeCell ref="MXO138:MXP138"/>
    <mergeCell ref="MXQ138:MXR138"/>
    <mergeCell ref="MXS138:MXT138"/>
    <mergeCell ref="MXU138:MXV138"/>
    <mergeCell ref="MXW138:MXX138"/>
    <mergeCell ref="MXY138:MXZ138"/>
    <mergeCell ref="MYA138:MYB138"/>
    <mergeCell ref="MWS138:MWT138"/>
    <mergeCell ref="MWU138:MWV138"/>
    <mergeCell ref="MWW138:MWX138"/>
    <mergeCell ref="MWY138:MWZ138"/>
    <mergeCell ref="MXA138:MXB138"/>
    <mergeCell ref="MXC138:MXD138"/>
    <mergeCell ref="MXE138:MXF138"/>
    <mergeCell ref="MXG138:MXH138"/>
    <mergeCell ref="MXI138:MXJ138"/>
    <mergeCell ref="MWA138:MWB138"/>
    <mergeCell ref="MWC138:MWD138"/>
    <mergeCell ref="MWE138:MWF138"/>
    <mergeCell ref="MWG138:MWH138"/>
    <mergeCell ref="MWI138:MWJ138"/>
    <mergeCell ref="MWK138:MWL138"/>
    <mergeCell ref="MWM138:MWN138"/>
    <mergeCell ref="MWO138:MWP138"/>
    <mergeCell ref="MWQ138:MWR138"/>
    <mergeCell ref="MVI138:MVJ138"/>
    <mergeCell ref="MVK138:MVL138"/>
    <mergeCell ref="MVM138:MVN138"/>
    <mergeCell ref="MVO138:MVP138"/>
    <mergeCell ref="MVQ138:MVR138"/>
    <mergeCell ref="MVS138:MVT138"/>
    <mergeCell ref="MVU138:MVV138"/>
    <mergeCell ref="MVW138:MVX138"/>
    <mergeCell ref="MVY138:MVZ138"/>
    <mergeCell ref="MUQ138:MUR138"/>
    <mergeCell ref="MUS138:MUT138"/>
    <mergeCell ref="MUU138:MUV138"/>
    <mergeCell ref="MUW138:MUX138"/>
    <mergeCell ref="MUY138:MUZ138"/>
    <mergeCell ref="MVA138:MVB138"/>
    <mergeCell ref="MVC138:MVD138"/>
    <mergeCell ref="MVE138:MVF138"/>
    <mergeCell ref="MVG138:MVH138"/>
    <mergeCell ref="MTY138:MTZ138"/>
    <mergeCell ref="MUA138:MUB138"/>
    <mergeCell ref="MUC138:MUD138"/>
    <mergeCell ref="MUE138:MUF138"/>
    <mergeCell ref="MUG138:MUH138"/>
    <mergeCell ref="MUI138:MUJ138"/>
    <mergeCell ref="MUK138:MUL138"/>
    <mergeCell ref="MUM138:MUN138"/>
    <mergeCell ref="MUO138:MUP138"/>
    <mergeCell ref="MTG138:MTH138"/>
    <mergeCell ref="MTI138:MTJ138"/>
    <mergeCell ref="MTK138:MTL138"/>
    <mergeCell ref="MTM138:MTN138"/>
    <mergeCell ref="MTO138:MTP138"/>
    <mergeCell ref="MTQ138:MTR138"/>
    <mergeCell ref="MTS138:MTT138"/>
    <mergeCell ref="MTU138:MTV138"/>
    <mergeCell ref="MTW138:MTX138"/>
    <mergeCell ref="MSO138:MSP138"/>
    <mergeCell ref="MSQ138:MSR138"/>
    <mergeCell ref="MSS138:MST138"/>
    <mergeCell ref="MSU138:MSV138"/>
    <mergeCell ref="MSW138:MSX138"/>
    <mergeCell ref="MSY138:MSZ138"/>
    <mergeCell ref="MTA138:MTB138"/>
    <mergeCell ref="MTC138:MTD138"/>
    <mergeCell ref="MTE138:MTF138"/>
    <mergeCell ref="MRW138:MRX138"/>
    <mergeCell ref="MRY138:MRZ138"/>
    <mergeCell ref="MSA138:MSB138"/>
    <mergeCell ref="MSC138:MSD138"/>
    <mergeCell ref="MSE138:MSF138"/>
    <mergeCell ref="MSG138:MSH138"/>
    <mergeCell ref="MSI138:MSJ138"/>
    <mergeCell ref="MSK138:MSL138"/>
    <mergeCell ref="MSM138:MSN138"/>
    <mergeCell ref="MRE138:MRF138"/>
    <mergeCell ref="MRG138:MRH138"/>
    <mergeCell ref="MRI138:MRJ138"/>
    <mergeCell ref="MRK138:MRL138"/>
    <mergeCell ref="MRM138:MRN138"/>
    <mergeCell ref="MRO138:MRP138"/>
    <mergeCell ref="MRQ138:MRR138"/>
    <mergeCell ref="MRS138:MRT138"/>
    <mergeCell ref="MRU138:MRV138"/>
    <mergeCell ref="MQM138:MQN138"/>
    <mergeCell ref="MQO138:MQP138"/>
    <mergeCell ref="MQQ138:MQR138"/>
    <mergeCell ref="MQS138:MQT138"/>
    <mergeCell ref="MQU138:MQV138"/>
    <mergeCell ref="MQW138:MQX138"/>
    <mergeCell ref="MQY138:MQZ138"/>
    <mergeCell ref="MRA138:MRB138"/>
    <mergeCell ref="MRC138:MRD138"/>
    <mergeCell ref="MPU138:MPV138"/>
    <mergeCell ref="MPW138:MPX138"/>
    <mergeCell ref="MPY138:MPZ138"/>
    <mergeCell ref="MQA138:MQB138"/>
    <mergeCell ref="MQC138:MQD138"/>
    <mergeCell ref="MQE138:MQF138"/>
    <mergeCell ref="MQG138:MQH138"/>
    <mergeCell ref="MQI138:MQJ138"/>
    <mergeCell ref="MQK138:MQL138"/>
    <mergeCell ref="MPC138:MPD138"/>
    <mergeCell ref="MPE138:MPF138"/>
    <mergeCell ref="MPG138:MPH138"/>
    <mergeCell ref="MPI138:MPJ138"/>
    <mergeCell ref="MPK138:MPL138"/>
    <mergeCell ref="MPM138:MPN138"/>
    <mergeCell ref="MPO138:MPP138"/>
    <mergeCell ref="MPQ138:MPR138"/>
    <mergeCell ref="MPS138:MPT138"/>
    <mergeCell ref="MOK138:MOL138"/>
    <mergeCell ref="MOM138:MON138"/>
    <mergeCell ref="MOO138:MOP138"/>
    <mergeCell ref="MOQ138:MOR138"/>
    <mergeCell ref="MOS138:MOT138"/>
    <mergeCell ref="MOU138:MOV138"/>
    <mergeCell ref="MOW138:MOX138"/>
    <mergeCell ref="MOY138:MOZ138"/>
    <mergeCell ref="MPA138:MPB138"/>
    <mergeCell ref="MNS138:MNT138"/>
    <mergeCell ref="MNU138:MNV138"/>
    <mergeCell ref="MNW138:MNX138"/>
    <mergeCell ref="MNY138:MNZ138"/>
    <mergeCell ref="MOA138:MOB138"/>
    <mergeCell ref="MOC138:MOD138"/>
    <mergeCell ref="MOE138:MOF138"/>
    <mergeCell ref="MOG138:MOH138"/>
    <mergeCell ref="MOI138:MOJ138"/>
    <mergeCell ref="MNA138:MNB138"/>
    <mergeCell ref="MNC138:MND138"/>
    <mergeCell ref="MNE138:MNF138"/>
    <mergeCell ref="MNG138:MNH138"/>
    <mergeCell ref="MNI138:MNJ138"/>
    <mergeCell ref="MNK138:MNL138"/>
    <mergeCell ref="MNM138:MNN138"/>
    <mergeCell ref="MNO138:MNP138"/>
    <mergeCell ref="MNQ138:MNR138"/>
    <mergeCell ref="MMI138:MMJ138"/>
    <mergeCell ref="MMK138:MML138"/>
    <mergeCell ref="MMM138:MMN138"/>
    <mergeCell ref="MMO138:MMP138"/>
    <mergeCell ref="MMQ138:MMR138"/>
    <mergeCell ref="MMS138:MMT138"/>
    <mergeCell ref="MMU138:MMV138"/>
    <mergeCell ref="MMW138:MMX138"/>
    <mergeCell ref="MMY138:MMZ138"/>
    <mergeCell ref="MLQ138:MLR138"/>
    <mergeCell ref="MLS138:MLT138"/>
    <mergeCell ref="MLU138:MLV138"/>
    <mergeCell ref="MLW138:MLX138"/>
    <mergeCell ref="MLY138:MLZ138"/>
    <mergeCell ref="MMA138:MMB138"/>
    <mergeCell ref="MMC138:MMD138"/>
    <mergeCell ref="MME138:MMF138"/>
    <mergeCell ref="MMG138:MMH138"/>
    <mergeCell ref="MKY138:MKZ138"/>
    <mergeCell ref="MLA138:MLB138"/>
    <mergeCell ref="MLC138:MLD138"/>
    <mergeCell ref="MLE138:MLF138"/>
    <mergeCell ref="MLG138:MLH138"/>
    <mergeCell ref="MLI138:MLJ138"/>
    <mergeCell ref="MLK138:MLL138"/>
    <mergeCell ref="MLM138:MLN138"/>
    <mergeCell ref="MLO138:MLP138"/>
    <mergeCell ref="MKG138:MKH138"/>
    <mergeCell ref="MKI138:MKJ138"/>
    <mergeCell ref="MKK138:MKL138"/>
    <mergeCell ref="MKM138:MKN138"/>
    <mergeCell ref="MKO138:MKP138"/>
    <mergeCell ref="MKQ138:MKR138"/>
    <mergeCell ref="MKS138:MKT138"/>
    <mergeCell ref="MKU138:MKV138"/>
    <mergeCell ref="MKW138:MKX138"/>
    <mergeCell ref="MJO138:MJP138"/>
    <mergeCell ref="MJQ138:MJR138"/>
    <mergeCell ref="MJS138:MJT138"/>
    <mergeCell ref="MJU138:MJV138"/>
    <mergeCell ref="MJW138:MJX138"/>
    <mergeCell ref="MJY138:MJZ138"/>
    <mergeCell ref="MKA138:MKB138"/>
    <mergeCell ref="MKC138:MKD138"/>
    <mergeCell ref="MKE138:MKF138"/>
    <mergeCell ref="MIW138:MIX138"/>
    <mergeCell ref="MIY138:MIZ138"/>
    <mergeCell ref="MJA138:MJB138"/>
    <mergeCell ref="MJC138:MJD138"/>
    <mergeCell ref="MJE138:MJF138"/>
    <mergeCell ref="MJG138:MJH138"/>
    <mergeCell ref="MJI138:MJJ138"/>
    <mergeCell ref="MJK138:MJL138"/>
    <mergeCell ref="MJM138:MJN138"/>
    <mergeCell ref="MIE138:MIF138"/>
    <mergeCell ref="MIG138:MIH138"/>
    <mergeCell ref="MII138:MIJ138"/>
    <mergeCell ref="MIK138:MIL138"/>
    <mergeCell ref="MIM138:MIN138"/>
    <mergeCell ref="MIO138:MIP138"/>
    <mergeCell ref="MIQ138:MIR138"/>
    <mergeCell ref="MIS138:MIT138"/>
    <mergeCell ref="MIU138:MIV138"/>
    <mergeCell ref="MHM138:MHN138"/>
    <mergeCell ref="MHO138:MHP138"/>
    <mergeCell ref="MHQ138:MHR138"/>
    <mergeCell ref="MHS138:MHT138"/>
    <mergeCell ref="MHU138:MHV138"/>
    <mergeCell ref="MHW138:MHX138"/>
    <mergeCell ref="MHY138:MHZ138"/>
    <mergeCell ref="MIA138:MIB138"/>
    <mergeCell ref="MIC138:MID138"/>
    <mergeCell ref="MGU138:MGV138"/>
    <mergeCell ref="MGW138:MGX138"/>
    <mergeCell ref="MGY138:MGZ138"/>
    <mergeCell ref="MHA138:MHB138"/>
    <mergeCell ref="MHC138:MHD138"/>
    <mergeCell ref="MHE138:MHF138"/>
    <mergeCell ref="MHG138:MHH138"/>
    <mergeCell ref="MHI138:MHJ138"/>
    <mergeCell ref="MHK138:MHL138"/>
    <mergeCell ref="MGC138:MGD138"/>
    <mergeCell ref="MGE138:MGF138"/>
    <mergeCell ref="MGG138:MGH138"/>
    <mergeCell ref="MGI138:MGJ138"/>
    <mergeCell ref="MGK138:MGL138"/>
    <mergeCell ref="MGM138:MGN138"/>
    <mergeCell ref="MGO138:MGP138"/>
    <mergeCell ref="MGQ138:MGR138"/>
    <mergeCell ref="MGS138:MGT138"/>
    <mergeCell ref="MFK138:MFL138"/>
    <mergeCell ref="MFM138:MFN138"/>
    <mergeCell ref="MFO138:MFP138"/>
    <mergeCell ref="MFQ138:MFR138"/>
    <mergeCell ref="MFS138:MFT138"/>
    <mergeCell ref="MFU138:MFV138"/>
    <mergeCell ref="MFW138:MFX138"/>
    <mergeCell ref="MFY138:MFZ138"/>
    <mergeCell ref="MGA138:MGB138"/>
    <mergeCell ref="MES138:MET138"/>
    <mergeCell ref="MEU138:MEV138"/>
    <mergeCell ref="MEW138:MEX138"/>
    <mergeCell ref="MEY138:MEZ138"/>
    <mergeCell ref="MFA138:MFB138"/>
    <mergeCell ref="MFC138:MFD138"/>
    <mergeCell ref="MFE138:MFF138"/>
    <mergeCell ref="MFG138:MFH138"/>
    <mergeCell ref="MFI138:MFJ138"/>
    <mergeCell ref="MEA138:MEB138"/>
    <mergeCell ref="MEC138:MED138"/>
    <mergeCell ref="MEE138:MEF138"/>
    <mergeCell ref="MEG138:MEH138"/>
    <mergeCell ref="MEI138:MEJ138"/>
    <mergeCell ref="MEK138:MEL138"/>
    <mergeCell ref="MEM138:MEN138"/>
    <mergeCell ref="MEO138:MEP138"/>
    <mergeCell ref="MEQ138:MER138"/>
    <mergeCell ref="MDI138:MDJ138"/>
    <mergeCell ref="MDK138:MDL138"/>
    <mergeCell ref="MDM138:MDN138"/>
    <mergeCell ref="MDO138:MDP138"/>
    <mergeCell ref="MDQ138:MDR138"/>
    <mergeCell ref="MDS138:MDT138"/>
    <mergeCell ref="MDU138:MDV138"/>
    <mergeCell ref="MDW138:MDX138"/>
    <mergeCell ref="MDY138:MDZ138"/>
    <mergeCell ref="MCQ138:MCR138"/>
    <mergeCell ref="MCS138:MCT138"/>
    <mergeCell ref="MCU138:MCV138"/>
    <mergeCell ref="MCW138:MCX138"/>
    <mergeCell ref="MCY138:MCZ138"/>
    <mergeCell ref="MDA138:MDB138"/>
    <mergeCell ref="MDC138:MDD138"/>
    <mergeCell ref="MDE138:MDF138"/>
    <mergeCell ref="MDG138:MDH138"/>
    <mergeCell ref="MBY138:MBZ138"/>
    <mergeCell ref="MCA138:MCB138"/>
    <mergeCell ref="MCC138:MCD138"/>
    <mergeCell ref="MCE138:MCF138"/>
    <mergeCell ref="MCG138:MCH138"/>
    <mergeCell ref="MCI138:MCJ138"/>
    <mergeCell ref="MCK138:MCL138"/>
    <mergeCell ref="MCM138:MCN138"/>
    <mergeCell ref="MCO138:MCP138"/>
    <mergeCell ref="MBG138:MBH138"/>
    <mergeCell ref="MBI138:MBJ138"/>
    <mergeCell ref="MBK138:MBL138"/>
    <mergeCell ref="MBM138:MBN138"/>
    <mergeCell ref="MBO138:MBP138"/>
    <mergeCell ref="MBQ138:MBR138"/>
    <mergeCell ref="MBS138:MBT138"/>
    <mergeCell ref="MBU138:MBV138"/>
    <mergeCell ref="MBW138:MBX138"/>
    <mergeCell ref="MAO138:MAP138"/>
    <mergeCell ref="MAQ138:MAR138"/>
    <mergeCell ref="MAS138:MAT138"/>
    <mergeCell ref="MAU138:MAV138"/>
    <mergeCell ref="MAW138:MAX138"/>
    <mergeCell ref="MAY138:MAZ138"/>
    <mergeCell ref="MBA138:MBB138"/>
    <mergeCell ref="MBC138:MBD138"/>
    <mergeCell ref="MBE138:MBF138"/>
    <mergeCell ref="LZW138:LZX138"/>
    <mergeCell ref="LZY138:LZZ138"/>
    <mergeCell ref="MAA138:MAB138"/>
    <mergeCell ref="MAC138:MAD138"/>
    <mergeCell ref="MAE138:MAF138"/>
    <mergeCell ref="MAG138:MAH138"/>
    <mergeCell ref="MAI138:MAJ138"/>
    <mergeCell ref="MAK138:MAL138"/>
    <mergeCell ref="MAM138:MAN138"/>
    <mergeCell ref="LZE138:LZF138"/>
    <mergeCell ref="LZG138:LZH138"/>
    <mergeCell ref="LZI138:LZJ138"/>
    <mergeCell ref="LZK138:LZL138"/>
    <mergeCell ref="LZM138:LZN138"/>
    <mergeCell ref="LZO138:LZP138"/>
    <mergeCell ref="LZQ138:LZR138"/>
    <mergeCell ref="LZS138:LZT138"/>
    <mergeCell ref="LZU138:LZV138"/>
    <mergeCell ref="LYM138:LYN138"/>
    <mergeCell ref="LYO138:LYP138"/>
    <mergeCell ref="LYQ138:LYR138"/>
    <mergeCell ref="LYS138:LYT138"/>
    <mergeCell ref="LYU138:LYV138"/>
    <mergeCell ref="LYW138:LYX138"/>
    <mergeCell ref="LYY138:LYZ138"/>
    <mergeCell ref="LZA138:LZB138"/>
    <mergeCell ref="LZC138:LZD138"/>
    <mergeCell ref="LXU138:LXV138"/>
    <mergeCell ref="LXW138:LXX138"/>
    <mergeCell ref="LXY138:LXZ138"/>
    <mergeCell ref="LYA138:LYB138"/>
    <mergeCell ref="LYC138:LYD138"/>
    <mergeCell ref="LYE138:LYF138"/>
    <mergeCell ref="LYG138:LYH138"/>
    <mergeCell ref="LYI138:LYJ138"/>
    <mergeCell ref="LYK138:LYL138"/>
    <mergeCell ref="LXC138:LXD138"/>
    <mergeCell ref="LXE138:LXF138"/>
    <mergeCell ref="LXG138:LXH138"/>
    <mergeCell ref="LXI138:LXJ138"/>
    <mergeCell ref="LXK138:LXL138"/>
    <mergeCell ref="LXM138:LXN138"/>
    <mergeCell ref="LXO138:LXP138"/>
    <mergeCell ref="LXQ138:LXR138"/>
    <mergeCell ref="LXS138:LXT138"/>
    <mergeCell ref="LWK138:LWL138"/>
    <mergeCell ref="LWM138:LWN138"/>
    <mergeCell ref="LWO138:LWP138"/>
    <mergeCell ref="LWQ138:LWR138"/>
    <mergeCell ref="LWS138:LWT138"/>
    <mergeCell ref="LWU138:LWV138"/>
    <mergeCell ref="LWW138:LWX138"/>
    <mergeCell ref="LWY138:LWZ138"/>
    <mergeCell ref="LXA138:LXB138"/>
    <mergeCell ref="LVS138:LVT138"/>
    <mergeCell ref="LVU138:LVV138"/>
    <mergeCell ref="LVW138:LVX138"/>
    <mergeCell ref="LVY138:LVZ138"/>
    <mergeCell ref="LWA138:LWB138"/>
    <mergeCell ref="LWC138:LWD138"/>
    <mergeCell ref="LWE138:LWF138"/>
    <mergeCell ref="LWG138:LWH138"/>
    <mergeCell ref="LWI138:LWJ138"/>
    <mergeCell ref="LVA138:LVB138"/>
    <mergeCell ref="LVC138:LVD138"/>
    <mergeCell ref="LVE138:LVF138"/>
    <mergeCell ref="LVG138:LVH138"/>
    <mergeCell ref="LVI138:LVJ138"/>
    <mergeCell ref="LVK138:LVL138"/>
    <mergeCell ref="LVM138:LVN138"/>
    <mergeCell ref="LVO138:LVP138"/>
    <mergeCell ref="LVQ138:LVR138"/>
    <mergeCell ref="LUI138:LUJ138"/>
    <mergeCell ref="LUK138:LUL138"/>
    <mergeCell ref="LUM138:LUN138"/>
    <mergeCell ref="LUO138:LUP138"/>
    <mergeCell ref="LUQ138:LUR138"/>
    <mergeCell ref="LUS138:LUT138"/>
    <mergeCell ref="LUU138:LUV138"/>
    <mergeCell ref="LUW138:LUX138"/>
    <mergeCell ref="LUY138:LUZ138"/>
    <mergeCell ref="LTQ138:LTR138"/>
    <mergeCell ref="LTS138:LTT138"/>
    <mergeCell ref="LTU138:LTV138"/>
    <mergeCell ref="LTW138:LTX138"/>
    <mergeCell ref="LTY138:LTZ138"/>
    <mergeCell ref="LUA138:LUB138"/>
    <mergeCell ref="LUC138:LUD138"/>
    <mergeCell ref="LUE138:LUF138"/>
    <mergeCell ref="LUG138:LUH138"/>
    <mergeCell ref="LSY138:LSZ138"/>
    <mergeCell ref="LTA138:LTB138"/>
    <mergeCell ref="LTC138:LTD138"/>
    <mergeCell ref="LTE138:LTF138"/>
    <mergeCell ref="LTG138:LTH138"/>
    <mergeCell ref="LTI138:LTJ138"/>
    <mergeCell ref="LTK138:LTL138"/>
    <mergeCell ref="LTM138:LTN138"/>
    <mergeCell ref="LTO138:LTP138"/>
    <mergeCell ref="LSG138:LSH138"/>
    <mergeCell ref="LSI138:LSJ138"/>
    <mergeCell ref="LSK138:LSL138"/>
    <mergeCell ref="LSM138:LSN138"/>
    <mergeCell ref="LSO138:LSP138"/>
    <mergeCell ref="LSQ138:LSR138"/>
    <mergeCell ref="LSS138:LST138"/>
    <mergeCell ref="LSU138:LSV138"/>
    <mergeCell ref="LSW138:LSX138"/>
    <mergeCell ref="LRO138:LRP138"/>
    <mergeCell ref="LRQ138:LRR138"/>
    <mergeCell ref="LRS138:LRT138"/>
    <mergeCell ref="LRU138:LRV138"/>
    <mergeCell ref="LRW138:LRX138"/>
    <mergeCell ref="LRY138:LRZ138"/>
    <mergeCell ref="LSA138:LSB138"/>
    <mergeCell ref="LSC138:LSD138"/>
    <mergeCell ref="LSE138:LSF138"/>
    <mergeCell ref="LQW138:LQX138"/>
    <mergeCell ref="LQY138:LQZ138"/>
    <mergeCell ref="LRA138:LRB138"/>
    <mergeCell ref="LRC138:LRD138"/>
    <mergeCell ref="LRE138:LRF138"/>
    <mergeCell ref="LRG138:LRH138"/>
    <mergeCell ref="LRI138:LRJ138"/>
    <mergeCell ref="LRK138:LRL138"/>
    <mergeCell ref="LRM138:LRN138"/>
    <mergeCell ref="LQE138:LQF138"/>
    <mergeCell ref="LQG138:LQH138"/>
    <mergeCell ref="LQI138:LQJ138"/>
    <mergeCell ref="LQK138:LQL138"/>
    <mergeCell ref="LQM138:LQN138"/>
    <mergeCell ref="LQO138:LQP138"/>
    <mergeCell ref="LQQ138:LQR138"/>
    <mergeCell ref="LQS138:LQT138"/>
    <mergeCell ref="LQU138:LQV138"/>
    <mergeCell ref="LPM138:LPN138"/>
    <mergeCell ref="LPO138:LPP138"/>
    <mergeCell ref="LPQ138:LPR138"/>
    <mergeCell ref="LPS138:LPT138"/>
    <mergeCell ref="LPU138:LPV138"/>
    <mergeCell ref="LPW138:LPX138"/>
    <mergeCell ref="LPY138:LPZ138"/>
    <mergeCell ref="LQA138:LQB138"/>
    <mergeCell ref="LQC138:LQD138"/>
    <mergeCell ref="LOU138:LOV138"/>
    <mergeCell ref="LOW138:LOX138"/>
    <mergeCell ref="LOY138:LOZ138"/>
    <mergeCell ref="LPA138:LPB138"/>
    <mergeCell ref="LPC138:LPD138"/>
    <mergeCell ref="LPE138:LPF138"/>
    <mergeCell ref="LPG138:LPH138"/>
    <mergeCell ref="LPI138:LPJ138"/>
    <mergeCell ref="LPK138:LPL138"/>
    <mergeCell ref="LOC138:LOD138"/>
    <mergeCell ref="LOE138:LOF138"/>
    <mergeCell ref="LOG138:LOH138"/>
    <mergeCell ref="LOI138:LOJ138"/>
    <mergeCell ref="LOK138:LOL138"/>
    <mergeCell ref="LOM138:LON138"/>
    <mergeCell ref="LOO138:LOP138"/>
    <mergeCell ref="LOQ138:LOR138"/>
    <mergeCell ref="LOS138:LOT138"/>
    <mergeCell ref="LNK138:LNL138"/>
    <mergeCell ref="LNM138:LNN138"/>
    <mergeCell ref="LNO138:LNP138"/>
    <mergeCell ref="LNQ138:LNR138"/>
    <mergeCell ref="LNS138:LNT138"/>
    <mergeCell ref="LNU138:LNV138"/>
    <mergeCell ref="LNW138:LNX138"/>
    <mergeCell ref="LNY138:LNZ138"/>
    <mergeCell ref="LOA138:LOB138"/>
    <mergeCell ref="LMS138:LMT138"/>
    <mergeCell ref="LMU138:LMV138"/>
    <mergeCell ref="LMW138:LMX138"/>
    <mergeCell ref="LMY138:LMZ138"/>
    <mergeCell ref="LNA138:LNB138"/>
    <mergeCell ref="LNC138:LND138"/>
    <mergeCell ref="LNE138:LNF138"/>
    <mergeCell ref="LNG138:LNH138"/>
    <mergeCell ref="LNI138:LNJ138"/>
    <mergeCell ref="LMA138:LMB138"/>
    <mergeCell ref="LMC138:LMD138"/>
    <mergeCell ref="LME138:LMF138"/>
    <mergeCell ref="LMG138:LMH138"/>
    <mergeCell ref="LMI138:LMJ138"/>
    <mergeCell ref="LMK138:LML138"/>
    <mergeCell ref="LMM138:LMN138"/>
    <mergeCell ref="LMO138:LMP138"/>
    <mergeCell ref="LMQ138:LMR138"/>
    <mergeCell ref="LLI138:LLJ138"/>
    <mergeCell ref="LLK138:LLL138"/>
    <mergeCell ref="LLM138:LLN138"/>
    <mergeCell ref="LLO138:LLP138"/>
    <mergeCell ref="LLQ138:LLR138"/>
    <mergeCell ref="LLS138:LLT138"/>
    <mergeCell ref="LLU138:LLV138"/>
    <mergeCell ref="LLW138:LLX138"/>
    <mergeCell ref="LLY138:LLZ138"/>
    <mergeCell ref="LKQ138:LKR138"/>
    <mergeCell ref="LKS138:LKT138"/>
    <mergeCell ref="LKU138:LKV138"/>
    <mergeCell ref="LKW138:LKX138"/>
    <mergeCell ref="LKY138:LKZ138"/>
    <mergeCell ref="LLA138:LLB138"/>
    <mergeCell ref="LLC138:LLD138"/>
    <mergeCell ref="LLE138:LLF138"/>
    <mergeCell ref="LLG138:LLH138"/>
    <mergeCell ref="LJY138:LJZ138"/>
    <mergeCell ref="LKA138:LKB138"/>
    <mergeCell ref="LKC138:LKD138"/>
    <mergeCell ref="LKE138:LKF138"/>
    <mergeCell ref="LKG138:LKH138"/>
    <mergeCell ref="LKI138:LKJ138"/>
    <mergeCell ref="LKK138:LKL138"/>
    <mergeCell ref="LKM138:LKN138"/>
    <mergeCell ref="LKO138:LKP138"/>
    <mergeCell ref="LJG138:LJH138"/>
    <mergeCell ref="LJI138:LJJ138"/>
    <mergeCell ref="LJK138:LJL138"/>
    <mergeCell ref="LJM138:LJN138"/>
    <mergeCell ref="LJO138:LJP138"/>
    <mergeCell ref="LJQ138:LJR138"/>
    <mergeCell ref="LJS138:LJT138"/>
    <mergeCell ref="LJU138:LJV138"/>
    <mergeCell ref="LJW138:LJX138"/>
    <mergeCell ref="LIO138:LIP138"/>
    <mergeCell ref="LIQ138:LIR138"/>
    <mergeCell ref="LIS138:LIT138"/>
    <mergeCell ref="LIU138:LIV138"/>
    <mergeCell ref="LIW138:LIX138"/>
    <mergeCell ref="LIY138:LIZ138"/>
    <mergeCell ref="LJA138:LJB138"/>
    <mergeCell ref="LJC138:LJD138"/>
    <mergeCell ref="LJE138:LJF138"/>
    <mergeCell ref="LHW138:LHX138"/>
    <mergeCell ref="LHY138:LHZ138"/>
    <mergeCell ref="LIA138:LIB138"/>
    <mergeCell ref="LIC138:LID138"/>
    <mergeCell ref="LIE138:LIF138"/>
    <mergeCell ref="LIG138:LIH138"/>
    <mergeCell ref="LII138:LIJ138"/>
    <mergeCell ref="LIK138:LIL138"/>
    <mergeCell ref="LIM138:LIN138"/>
    <mergeCell ref="LHE138:LHF138"/>
    <mergeCell ref="LHG138:LHH138"/>
    <mergeCell ref="LHI138:LHJ138"/>
    <mergeCell ref="LHK138:LHL138"/>
    <mergeCell ref="LHM138:LHN138"/>
    <mergeCell ref="LHO138:LHP138"/>
    <mergeCell ref="LHQ138:LHR138"/>
    <mergeCell ref="LHS138:LHT138"/>
    <mergeCell ref="LHU138:LHV138"/>
    <mergeCell ref="LGM138:LGN138"/>
    <mergeCell ref="LGO138:LGP138"/>
    <mergeCell ref="LGQ138:LGR138"/>
    <mergeCell ref="LGS138:LGT138"/>
    <mergeCell ref="LGU138:LGV138"/>
    <mergeCell ref="LGW138:LGX138"/>
    <mergeCell ref="LGY138:LGZ138"/>
    <mergeCell ref="LHA138:LHB138"/>
    <mergeCell ref="LHC138:LHD138"/>
    <mergeCell ref="LFU138:LFV138"/>
    <mergeCell ref="LFW138:LFX138"/>
    <mergeCell ref="LFY138:LFZ138"/>
    <mergeCell ref="LGA138:LGB138"/>
    <mergeCell ref="LGC138:LGD138"/>
    <mergeCell ref="LGE138:LGF138"/>
    <mergeCell ref="LGG138:LGH138"/>
    <mergeCell ref="LGI138:LGJ138"/>
    <mergeCell ref="LGK138:LGL138"/>
    <mergeCell ref="LFC138:LFD138"/>
    <mergeCell ref="LFE138:LFF138"/>
    <mergeCell ref="LFG138:LFH138"/>
    <mergeCell ref="LFI138:LFJ138"/>
    <mergeCell ref="LFK138:LFL138"/>
    <mergeCell ref="LFM138:LFN138"/>
    <mergeCell ref="LFO138:LFP138"/>
    <mergeCell ref="LFQ138:LFR138"/>
    <mergeCell ref="LFS138:LFT138"/>
    <mergeCell ref="LEK138:LEL138"/>
    <mergeCell ref="LEM138:LEN138"/>
    <mergeCell ref="LEO138:LEP138"/>
    <mergeCell ref="LEQ138:LER138"/>
    <mergeCell ref="LES138:LET138"/>
    <mergeCell ref="LEU138:LEV138"/>
    <mergeCell ref="LEW138:LEX138"/>
    <mergeCell ref="LEY138:LEZ138"/>
    <mergeCell ref="LFA138:LFB138"/>
    <mergeCell ref="LDS138:LDT138"/>
    <mergeCell ref="LDU138:LDV138"/>
    <mergeCell ref="LDW138:LDX138"/>
    <mergeCell ref="LDY138:LDZ138"/>
    <mergeCell ref="LEA138:LEB138"/>
    <mergeCell ref="LEC138:LED138"/>
    <mergeCell ref="LEE138:LEF138"/>
    <mergeCell ref="LEG138:LEH138"/>
    <mergeCell ref="LEI138:LEJ138"/>
    <mergeCell ref="LDA138:LDB138"/>
    <mergeCell ref="LDC138:LDD138"/>
    <mergeCell ref="LDE138:LDF138"/>
    <mergeCell ref="LDG138:LDH138"/>
    <mergeCell ref="LDI138:LDJ138"/>
    <mergeCell ref="LDK138:LDL138"/>
    <mergeCell ref="LDM138:LDN138"/>
    <mergeCell ref="LDO138:LDP138"/>
    <mergeCell ref="LDQ138:LDR138"/>
    <mergeCell ref="LCI138:LCJ138"/>
    <mergeCell ref="LCK138:LCL138"/>
    <mergeCell ref="LCM138:LCN138"/>
    <mergeCell ref="LCO138:LCP138"/>
    <mergeCell ref="LCQ138:LCR138"/>
    <mergeCell ref="LCS138:LCT138"/>
    <mergeCell ref="LCU138:LCV138"/>
    <mergeCell ref="LCW138:LCX138"/>
    <mergeCell ref="LCY138:LCZ138"/>
    <mergeCell ref="LBQ138:LBR138"/>
    <mergeCell ref="LBS138:LBT138"/>
    <mergeCell ref="LBU138:LBV138"/>
    <mergeCell ref="LBW138:LBX138"/>
    <mergeCell ref="LBY138:LBZ138"/>
    <mergeCell ref="LCA138:LCB138"/>
    <mergeCell ref="LCC138:LCD138"/>
    <mergeCell ref="LCE138:LCF138"/>
    <mergeCell ref="LCG138:LCH138"/>
    <mergeCell ref="LAY138:LAZ138"/>
    <mergeCell ref="LBA138:LBB138"/>
    <mergeCell ref="LBC138:LBD138"/>
    <mergeCell ref="LBE138:LBF138"/>
    <mergeCell ref="LBG138:LBH138"/>
    <mergeCell ref="LBI138:LBJ138"/>
    <mergeCell ref="LBK138:LBL138"/>
    <mergeCell ref="LBM138:LBN138"/>
    <mergeCell ref="LBO138:LBP138"/>
    <mergeCell ref="LAG138:LAH138"/>
    <mergeCell ref="LAI138:LAJ138"/>
    <mergeCell ref="LAK138:LAL138"/>
    <mergeCell ref="LAM138:LAN138"/>
    <mergeCell ref="LAO138:LAP138"/>
    <mergeCell ref="LAQ138:LAR138"/>
    <mergeCell ref="LAS138:LAT138"/>
    <mergeCell ref="LAU138:LAV138"/>
    <mergeCell ref="LAW138:LAX138"/>
    <mergeCell ref="KZO138:KZP138"/>
    <mergeCell ref="KZQ138:KZR138"/>
    <mergeCell ref="KZS138:KZT138"/>
    <mergeCell ref="KZU138:KZV138"/>
    <mergeCell ref="KZW138:KZX138"/>
    <mergeCell ref="KZY138:KZZ138"/>
    <mergeCell ref="LAA138:LAB138"/>
    <mergeCell ref="LAC138:LAD138"/>
    <mergeCell ref="LAE138:LAF138"/>
    <mergeCell ref="KYW138:KYX138"/>
    <mergeCell ref="KYY138:KYZ138"/>
    <mergeCell ref="KZA138:KZB138"/>
    <mergeCell ref="KZC138:KZD138"/>
    <mergeCell ref="KZE138:KZF138"/>
    <mergeCell ref="KZG138:KZH138"/>
    <mergeCell ref="KZI138:KZJ138"/>
    <mergeCell ref="KZK138:KZL138"/>
    <mergeCell ref="KZM138:KZN138"/>
    <mergeCell ref="KYE138:KYF138"/>
    <mergeCell ref="KYG138:KYH138"/>
    <mergeCell ref="KYI138:KYJ138"/>
    <mergeCell ref="KYK138:KYL138"/>
    <mergeCell ref="KYM138:KYN138"/>
    <mergeCell ref="KYO138:KYP138"/>
    <mergeCell ref="KYQ138:KYR138"/>
    <mergeCell ref="KYS138:KYT138"/>
    <mergeCell ref="KYU138:KYV138"/>
    <mergeCell ref="KXM138:KXN138"/>
    <mergeCell ref="KXO138:KXP138"/>
    <mergeCell ref="KXQ138:KXR138"/>
    <mergeCell ref="KXS138:KXT138"/>
    <mergeCell ref="KXU138:KXV138"/>
    <mergeCell ref="KXW138:KXX138"/>
    <mergeCell ref="KXY138:KXZ138"/>
    <mergeCell ref="KYA138:KYB138"/>
    <mergeCell ref="KYC138:KYD138"/>
    <mergeCell ref="KWU138:KWV138"/>
    <mergeCell ref="KWW138:KWX138"/>
    <mergeCell ref="KWY138:KWZ138"/>
    <mergeCell ref="KXA138:KXB138"/>
    <mergeCell ref="KXC138:KXD138"/>
    <mergeCell ref="KXE138:KXF138"/>
    <mergeCell ref="KXG138:KXH138"/>
    <mergeCell ref="KXI138:KXJ138"/>
    <mergeCell ref="KXK138:KXL138"/>
    <mergeCell ref="KWC138:KWD138"/>
    <mergeCell ref="KWE138:KWF138"/>
    <mergeCell ref="KWG138:KWH138"/>
    <mergeCell ref="KWI138:KWJ138"/>
    <mergeCell ref="KWK138:KWL138"/>
    <mergeCell ref="KWM138:KWN138"/>
    <mergeCell ref="KWO138:KWP138"/>
    <mergeCell ref="KWQ138:KWR138"/>
    <mergeCell ref="KWS138:KWT138"/>
    <mergeCell ref="KVK138:KVL138"/>
    <mergeCell ref="KVM138:KVN138"/>
    <mergeCell ref="KVO138:KVP138"/>
    <mergeCell ref="KVQ138:KVR138"/>
    <mergeCell ref="KVS138:KVT138"/>
    <mergeCell ref="KVU138:KVV138"/>
    <mergeCell ref="KVW138:KVX138"/>
    <mergeCell ref="KVY138:KVZ138"/>
    <mergeCell ref="KWA138:KWB138"/>
    <mergeCell ref="KUS138:KUT138"/>
    <mergeCell ref="KUU138:KUV138"/>
    <mergeCell ref="KUW138:KUX138"/>
    <mergeCell ref="KUY138:KUZ138"/>
    <mergeCell ref="KVA138:KVB138"/>
    <mergeCell ref="KVC138:KVD138"/>
    <mergeCell ref="KVE138:KVF138"/>
    <mergeCell ref="KVG138:KVH138"/>
    <mergeCell ref="KVI138:KVJ138"/>
    <mergeCell ref="KUA138:KUB138"/>
    <mergeCell ref="KUC138:KUD138"/>
    <mergeCell ref="KUE138:KUF138"/>
    <mergeCell ref="KUG138:KUH138"/>
    <mergeCell ref="KUI138:KUJ138"/>
    <mergeCell ref="KUK138:KUL138"/>
    <mergeCell ref="KUM138:KUN138"/>
    <mergeCell ref="KUO138:KUP138"/>
    <mergeCell ref="KUQ138:KUR138"/>
    <mergeCell ref="KTI138:KTJ138"/>
    <mergeCell ref="KTK138:KTL138"/>
    <mergeCell ref="KTM138:KTN138"/>
    <mergeCell ref="KTO138:KTP138"/>
    <mergeCell ref="KTQ138:KTR138"/>
    <mergeCell ref="KTS138:KTT138"/>
    <mergeCell ref="KTU138:KTV138"/>
    <mergeCell ref="KTW138:KTX138"/>
    <mergeCell ref="KTY138:KTZ138"/>
    <mergeCell ref="KSQ138:KSR138"/>
    <mergeCell ref="KSS138:KST138"/>
    <mergeCell ref="KSU138:KSV138"/>
    <mergeCell ref="KSW138:KSX138"/>
    <mergeCell ref="KSY138:KSZ138"/>
    <mergeCell ref="KTA138:KTB138"/>
    <mergeCell ref="KTC138:KTD138"/>
    <mergeCell ref="KTE138:KTF138"/>
    <mergeCell ref="KTG138:KTH138"/>
    <mergeCell ref="KRY138:KRZ138"/>
    <mergeCell ref="KSA138:KSB138"/>
    <mergeCell ref="KSC138:KSD138"/>
    <mergeCell ref="KSE138:KSF138"/>
    <mergeCell ref="KSG138:KSH138"/>
    <mergeCell ref="KSI138:KSJ138"/>
    <mergeCell ref="KSK138:KSL138"/>
    <mergeCell ref="KSM138:KSN138"/>
    <mergeCell ref="KSO138:KSP138"/>
    <mergeCell ref="KRG138:KRH138"/>
    <mergeCell ref="KRI138:KRJ138"/>
    <mergeCell ref="KRK138:KRL138"/>
    <mergeCell ref="KRM138:KRN138"/>
    <mergeCell ref="KRO138:KRP138"/>
    <mergeCell ref="KRQ138:KRR138"/>
    <mergeCell ref="KRS138:KRT138"/>
    <mergeCell ref="KRU138:KRV138"/>
    <mergeCell ref="KRW138:KRX138"/>
    <mergeCell ref="KQO138:KQP138"/>
    <mergeCell ref="KQQ138:KQR138"/>
    <mergeCell ref="KQS138:KQT138"/>
    <mergeCell ref="KQU138:KQV138"/>
    <mergeCell ref="KQW138:KQX138"/>
    <mergeCell ref="KQY138:KQZ138"/>
    <mergeCell ref="KRA138:KRB138"/>
    <mergeCell ref="KRC138:KRD138"/>
    <mergeCell ref="KRE138:KRF138"/>
    <mergeCell ref="KPW138:KPX138"/>
    <mergeCell ref="KPY138:KPZ138"/>
    <mergeCell ref="KQA138:KQB138"/>
    <mergeCell ref="KQC138:KQD138"/>
    <mergeCell ref="KQE138:KQF138"/>
    <mergeCell ref="KQG138:KQH138"/>
    <mergeCell ref="KQI138:KQJ138"/>
    <mergeCell ref="KQK138:KQL138"/>
    <mergeCell ref="KQM138:KQN138"/>
    <mergeCell ref="KPE138:KPF138"/>
    <mergeCell ref="KPG138:KPH138"/>
    <mergeCell ref="KPI138:KPJ138"/>
    <mergeCell ref="KPK138:KPL138"/>
    <mergeCell ref="KPM138:KPN138"/>
    <mergeCell ref="KPO138:KPP138"/>
    <mergeCell ref="KPQ138:KPR138"/>
    <mergeCell ref="KPS138:KPT138"/>
    <mergeCell ref="KPU138:KPV138"/>
    <mergeCell ref="KOM138:KON138"/>
    <mergeCell ref="KOO138:KOP138"/>
    <mergeCell ref="KOQ138:KOR138"/>
    <mergeCell ref="KOS138:KOT138"/>
    <mergeCell ref="KOU138:KOV138"/>
    <mergeCell ref="KOW138:KOX138"/>
    <mergeCell ref="KOY138:KOZ138"/>
    <mergeCell ref="KPA138:KPB138"/>
    <mergeCell ref="KPC138:KPD138"/>
    <mergeCell ref="KNU138:KNV138"/>
    <mergeCell ref="KNW138:KNX138"/>
    <mergeCell ref="KNY138:KNZ138"/>
    <mergeCell ref="KOA138:KOB138"/>
    <mergeCell ref="KOC138:KOD138"/>
    <mergeCell ref="KOE138:KOF138"/>
    <mergeCell ref="KOG138:KOH138"/>
    <mergeCell ref="KOI138:KOJ138"/>
    <mergeCell ref="KOK138:KOL138"/>
    <mergeCell ref="KNC138:KND138"/>
    <mergeCell ref="KNE138:KNF138"/>
    <mergeCell ref="KNG138:KNH138"/>
    <mergeCell ref="KNI138:KNJ138"/>
    <mergeCell ref="KNK138:KNL138"/>
    <mergeCell ref="KNM138:KNN138"/>
    <mergeCell ref="KNO138:KNP138"/>
    <mergeCell ref="KNQ138:KNR138"/>
    <mergeCell ref="KNS138:KNT138"/>
    <mergeCell ref="KMK138:KML138"/>
    <mergeCell ref="KMM138:KMN138"/>
    <mergeCell ref="KMO138:KMP138"/>
    <mergeCell ref="KMQ138:KMR138"/>
    <mergeCell ref="KMS138:KMT138"/>
    <mergeCell ref="KMU138:KMV138"/>
    <mergeCell ref="KMW138:KMX138"/>
    <mergeCell ref="KMY138:KMZ138"/>
    <mergeCell ref="KNA138:KNB138"/>
    <mergeCell ref="KLS138:KLT138"/>
    <mergeCell ref="KLU138:KLV138"/>
    <mergeCell ref="KLW138:KLX138"/>
    <mergeCell ref="KLY138:KLZ138"/>
    <mergeCell ref="KMA138:KMB138"/>
    <mergeCell ref="KMC138:KMD138"/>
    <mergeCell ref="KME138:KMF138"/>
    <mergeCell ref="KMG138:KMH138"/>
    <mergeCell ref="KMI138:KMJ138"/>
    <mergeCell ref="KLA138:KLB138"/>
    <mergeCell ref="KLC138:KLD138"/>
    <mergeCell ref="KLE138:KLF138"/>
    <mergeCell ref="KLG138:KLH138"/>
    <mergeCell ref="KLI138:KLJ138"/>
    <mergeCell ref="KLK138:KLL138"/>
    <mergeCell ref="KLM138:KLN138"/>
    <mergeCell ref="KLO138:KLP138"/>
    <mergeCell ref="KLQ138:KLR138"/>
    <mergeCell ref="KKI138:KKJ138"/>
    <mergeCell ref="KKK138:KKL138"/>
    <mergeCell ref="KKM138:KKN138"/>
    <mergeCell ref="KKO138:KKP138"/>
    <mergeCell ref="KKQ138:KKR138"/>
    <mergeCell ref="KKS138:KKT138"/>
    <mergeCell ref="KKU138:KKV138"/>
    <mergeCell ref="KKW138:KKX138"/>
    <mergeCell ref="KKY138:KKZ138"/>
    <mergeCell ref="KJQ138:KJR138"/>
    <mergeCell ref="KJS138:KJT138"/>
    <mergeCell ref="KJU138:KJV138"/>
    <mergeCell ref="KJW138:KJX138"/>
    <mergeCell ref="KJY138:KJZ138"/>
    <mergeCell ref="KKA138:KKB138"/>
    <mergeCell ref="KKC138:KKD138"/>
    <mergeCell ref="KKE138:KKF138"/>
    <mergeCell ref="KKG138:KKH138"/>
    <mergeCell ref="KIY138:KIZ138"/>
    <mergeCell ref="KJA138:KJB138"/>
    <mergeCell ref="KJC138:KJD138"/>
    <mergeCell ref="KJE138:KJF138"/>
    <mergeCell ref="KJG138:KJH138"/>
    <mergeCell ref="KJI138:KJJ138"/>
    <mergeCell ref="KJK138:KJL138"/>
    <mergeCell ref="KJM138:KJN138"/>
    <mergeCell ref="KJO138:KJP138"/>
    <mergeCell ref="KIG138:KIH138"/>
    <mergeCell ref="KII138:KIJ138"/>
    <mergeCell ref="KIK138:KIL138"/>
    <mergeCell ref="KIM138:KIN138"/>
    <mergeCell ref="KIO138:KIP138"/>
    <mergeCell ref="KIQ138:KIR138"/>
    <mergeCell ref="KIS138:KIT138"/>
    <mergeCell ref="KIU138:KIV138"/>
    <mergeCell ref="KIW138:KIX138"/>
    <mergeCell ref="KHO138:KHP138"/>
    <mergeCell ref="KHQ138:KHR138"/>
    <mergeCell ref="KHS138:KHT138"/>
    <mergeCell ref="KHU138:KHV138"/>
    <mergeCell ref="KHW138:KHX138"/>
    <mergeCell ref="KHY138:KHZ138"/>
    <mergeCell ref="KIA138:KIB138"/>
    <mergeCell ref="KIC138:KID138"/>
    <mergeCell ref="KIE138:KIF138"/>
    <mergeCell ref="KGW138:KGX138"/>
    <mergeCell ref="KGY138:KGZ138"/>
    <mergeCell ref="KHA138:KHB138"/>
    <mergeCell ref="KHC138:KHD138"/>
    <mergeCell ref="KHE138:KHF138"/>
    <mergeCell ref="KHG138:KHH138"/>
    <mergeCell ref="KHI138:KHJ138"/>
    <mergeCell ref="KHK138:KHL138"/>
    <mergeCell ref="KHM138:KHN138"/>
    <mergeCell ref="KGE138:KGF138"/>
    <mergeCell ref="KGG138:KGH138"/>
    <mergeCell ref="KGI138:KGJ138"/>
    <mergeCell ref="KGK138:KGL138"/>
    <mergeCell ref="KGM138:KGN138"/>
    <mergeCell ref="KGO138:KGP138"/>
    <mergeCell ref="KGQ138:KGR138"/>
    <mergeCell ref="KGS138:KGT138"/>
    <mergeCell ref="KGU138:KGV138"/>
    <mergeCell ref="KFM138:KFN138"/>
    <mergeCell ref="KFO138:KFP138"/>
    <mergeCell ref="KFQ138:KFR138"/>
    <mergeCell ref="KFS138:KFT138"/>
    <mergeCell ref="KFU138:KFV138"/>
    <mergeCell ref="KFW138:KFX138"/>
    <mergeCell ref="KFY138:KFZ138"/>
    <mergeCell ref="KGA138:KGB138"/>
    <mergeCell ref="KGC138:KGD138"/>
    <mergeCell ref="KEU138:KEV138"/>
    <mergeCell ref="KEW138:KEX138"/>
    <mergeCell ref="KEY138:KEZ138"/>
    <mergeCell ref="KFA138:KFB138"/>
    <mergeCell ref="KFC138:KFD138"/>
    <mergeCell ref="KFE138:KFF138"/>
    <mergeCell ref="KFG138:KFH138"/>
    <mergeCell ref="KFI138:KFJ138"/>
    <mergeCell ref="KFK138:KFL138"/>
    <mergeCell ref="KEC138:KED138"/>
    <mergeCell ref="KEE138:KEF138"/>
    <mergeCell ref="KEG138:KEH138"/>
    <mergeCell ref="KEI138:KEJ138"/>
    <mergeCell ref="KEK138:KEL138"/>
    <mergeCell ref="KEM138:KEN138"/>
    <mergeCell ref="KEO138:KEP138"/>
    <mergeCell ref="KEQ138:KER138"/>
    <mergeCell ref="KES138:KET138"/>
    <mergeCell ref="KDK138:KDL138"/>
    <mergeCell ref="KDM138:KDN138"/>
    <mergeCell ref="KDO138:KDP138"/>
    <mergeCell ref="KDQ138:KDR138"/>
    <mergeCell ref="KDS138:KDT138"/>
    <mergeCell ref="KDU138:KDV138"/>
    <mergeCell ref="KDW138:KDX138"/>
    <mergeCell ref="KDY138:KDZ138"/>
    <mergeCell ref="KEA138:KEB138"/>
    <mergeCell ref="KCS138:KCT138"/>
    <mergeCell ref="KCU138:KCV138"/>
    <mergeCell ref="KCW138:KCX138"/>
    <mergeCell ref="KCY138:KCZ138"/>
    <mergeCell ref="KDA138:KDB138"/>
    <mergeCell ref="KDC138:KDD138"/>
    <mergeCell ref="KDE138:KDF138"/>
    <mergeCell ref="KDG138:KDH138"/>
    <mergeCell ref="KDI138:KDJ138"/>
    <mergeCell ref="KCA138:KCB138"/>
    <mergeCell ref="KCC138:KCD138"/>
    <mergeCell ref="KCE138:KCF138"/>
    <mergeCell ref="KCG138:KCH138"/>
    <mergeCell ref="KCI138:KCJ138"/>
    <mergeCell ref="KCK138:KCL138"/>
    <mergeCell ref="KCM138:KCN138"/>
    <mergeCell ref="KCO138:KCP138"/>
    <mergeCell ref="KCQ138:KCR138"/>
    <mergeCell ref="KBI138:KBJ138"/>
    <mergeCell ref="KBK138:KBL138"/>
    <mergeCell ref="KBM138:KBN138"/>
    <mergeCell ref="KBO138:KBP138"/>
    <mergeCell ref="KBQ138:KBR138"/>
    <mergeCell ref="KBS138:KBT138"/>
    <mergeCell ref="KBU138:KBV138"/>
    <mergeCell ref="KBW138:KBX138"/>
    <mergeCell ref="KBY138:KBZ138"/>
    <mergeCell ref="KAQ138:KAR138"/>
    <mergeCell ref="KAS138:KAT138"/>
    <mergeCell ref="KAU138:KAV138"/>
    <mergeCell ref="KAW138:KAX138"/>
    <mergeCell ref="KAY138:KAZ138"/>
    <mergeCell ref="KBA138:KBB138"/>
    <mergeCell ref="KBC138:KBD138"/>
    <mergeCell ref="KBE138:KBF138"/>
    <mergeCell ref="KBG138:KBH138"/>
    <mergeCell ref="JZY138:JZZ138"/>
    <mergeCell ref="KAA138:KAB138"/>
    <mergeCell ref="KAC138:KAD138"/>
    <mergeCell ref="KAE138:KAF138"/>
    <mergeCell ref="KAG138:KAH138"/>
    <mergeCell ref="KAI138:KAJ138"/>
    <mergeCell ref="KAK138:KAL138"/>
    <mergeCell ref="KAM138:KAN138"/>
    <mergeCell ref="KAO138:KAP138"/>
    <mergeCell ref="JZG138:JZH138"/>
    <mergeCell ref="JZI138:JZJ138"/>
    <mergeCell ref="JZK138:JZL138"/>
    <mergeCell ref="JZM138:JZN138"/>
    <mergeCell ref="JZO138:JZP138"/>
    <mergeCell ref="JZQ138:JZR138"/>
    <mergeCell ref="JZS138:JZT138"/>
    <mergeCell ref="JZU138:JZV138"/>
    <mergeCell ref="JZW138:JZX138"/>
    <mergeCell ref="JYO138:JYP138"/>
    <mergeCell ref="JYQ138:JYR138"/>
    <mergeCell ref="JYS138:JYT138"/>
    <mergeCell ref="JYU138:JYV138"/>
    <mergeCell ref="JYW138:JYX138"/>
    <mergeCell ref="JYY138:JYZ138"/>
    <mergeCell ref="JZA138:JZB138"/>
    <mergeCell ref="JZC138:JZD138"/>
    <mergeCell ref="JZE138:JZF138"/>
    <mergeCell ref="JXW138:JXX138"/>
    <mergeCell ref="JXY138:JXZ138"/>
    <mergeCell ref="JYA138:JYB138"/>
    <mergeCell ref="JYC138:JYD138"/>
    <mergeCell ref="JYE138:JYF138"/>
    <mergeCell ref="JYG138:JYH138"/>
    <mergeCell ref="JYI138:JYJ138"/>
    <mergeCell ref="JYK138:JYL138"/>
    <mergeCell ref="JYM138:JYN138"/>
    <mergeCell ref="JXE138:JXF138"/>
    <mergeCell ref="JXG138:JXH138"/>
    <mergeCell ref="JXI138:JXJ138"/>
    <mergeCell ref="JXK138:JXL138"/>
    <mergeCell ref="JXM138:JXN138"/>
    <mergeCell ref="JXO138:JXP138"/>
    <mergeCell ref="JXQ138:JXR138"/>
    <mergeCell ref="JXS138:JXT138"/>
    <mergeCell ref="JXU138:JXV138"/>
    <mergeCell ref="JWM138:JWN138"/>
    <mergeCell ref="JWO138:JWP138"/>
    <mergeCell ref="JWQ138:JWR138"/>
    <mergeCell ref="JWS138:JWT138"/>
    <mergeCell ref="JWU138:JWV138"/>
    <mergeCell ref="JWW138:JWX138"/>
    <mergeCell ref="JWY138:JWZ138"/>
    <mergeCell ref="JXA138:JXB138"/>
    <mergeCell ref="JXC138:JXD138"/>
    <mergeCell ref="JVU138:JVV138"/>
    <mergeCell ref="JVW138:JVX138"/>
    <mergeCell ref="JVY138:JVZ138"/>
    <mergeCell ref="JWA138:JWB138"/>
    <mergeCell ref="JWC138:JWD138"/>
    <mergeCell ref="JWE138:JWF138"/>
    <mergeCell ref="JWG138:JWH138"/>
    <mergeCell ref="JWI138:JWJ138"/>
    <mergeCell ref="JWK138:JWL138"/>
    <mergeCell ref="JVC138:JVD138"/>
    <mergeCell ref="JVE138:JVF138"/>
    <mergeCell ref="JVG138:JVH138"/>
    <mergeCell ref="JVI138:JVJ138"/>
    <mergeCell ref="JVK138:JVL138"/>
    <mergeCell ref="JVM138:JVN138"/>
    <mergeCell ref="JVO138:JVP138"/>
    <mergeCell ref="JVQ138:JVR138"/>
    <mergeCell ref="JVS138:JVT138"/>
    <mergeCell ref="JUK138:JUL138"/>
    <mergeCell ref="JUM138:JUN138"/>
    <mergeCell ref="JUO138:JUP138"/>
    <mergeCell ref="JUQ138:JUR138"/>
    <mergeCell ref="JUS138:JUT138"/>
    <mergeCell ref="JUU138:JUV138"/>
    <mergeCell ref="JUW138:JUX138"/>
    <mergeCell ref="JUY138:JUZ138"/>
    <mergeCell ref="JVA138:JVB138"/>
    <mergeCell ref="JTS138:JTT138"/>
    <mergeCell ref="JTU138:JTV138"/>
    <mergeCell ref="JTW138:JTX138"/>
    <mergeCell ref="JTY138:JTZ138"/>
    <mergeCell ref="JUA138:JUB138"/>
    <mergeCell ref="JUC138:JUD138"/>
    <mergeCell ref="JUE138:JUF138"/>
    <mergeCell ref="JUG138:JUH138"/>
    <mergeCell ref="JUI138:JUJ138"/>
    <mergeCell ref="JTA138:JTB138"/>
    <mergeCell ref="JTC138:JTD138"/>
    <mergeCell ref="JTE138:JTF138"/>
    <mergeCell ref="JTG138:JTH138"/>
    <mergeCell ref="JTI138:JTJ138"/>
    <mergeCell ref="JTK138:JTL138"/>
    <mergeCell ref="JTM138:JTN138"/>
    <mergeCell ref="JTO138:JTP138"/>
    <mergeCell ref="JTQ138:JTR138"/>
    <mergeCell ref="JSI138:JSJ138"/>
    <mergeCell ref="JSK138:JSL138"/>
    <mergeCell ref="JSM138:JSN138"/>
    <mergeCell ref="JSO138:JSP138"/>
    <mergeCell ref="JSQ138:JSR138"/>
    <mergeCell ref="JSS138:JST138"/>
    <mergeCell ref="JSU138:JSV138"/>
    <mergeCell ref="JSW138:JSX138"/>
    <mergeCell ref="JSY138:JSZ138"/>
    <mergeCell ref="JRQ138:JRR138"/>
    <mergeCell ref="JRS138:JRT138"/>
    <mergeCell ref="JRU138:JRV138"/>
    <mergeCell ref="JRW138:JRX138"/>
    <mergeCell ref="JRY138:JRZ138"/>
    <mergeCell ref="JSA138:JSB138"/>
    <mergeCell ref="JSC138:JSD138"/>
    <mergeCell ref="JSE138:JSF138"/>
    <mergeCell ref="JSG138:JSH138"/>
    <mergeCell ref="JQY138:JQZ138"/>
    <mergeCell ref="JRA138:JRB138"/>
    <mergeCell ref="JRC138:JRD138"/>
    <mergeCell ref="JRE138:JRF138"/>
    <mergeCell ref="JRG138:JRH138"/>
    <mergeCell ref="JRI138:JRJ138"/>
    <mergeCell ref="JRK138:JRL138"/>
    <mergeCell ref="JRM138:JRN138"/>
    <mergeCell ref="JRO138:JRP138"/>
    <mergeCell ref="JQG138:JQH138"/>
    <mergeCell ref="JQI138:JQJ138"/>
    <mergeCell ref="JQK138:JQL138"/>
    <mergeCell ref="JQM138:JQN138"/>
    <mergeCell ref="JQO138:JQP138"/>
    <mergeCell ref="JQQ138:JQR138"/>
    <mergeCell ref="JQS138:JQT138"/>
    <mergeCell ref="JQU138:JQV138"/>
    <mergeCell ref="JQW138:JQX138"/>
    <mergeCell ref="JPO138:JPP138"/>
    <mergeCell ref="JPQ138:JPR138"/>
    <mergeCell ref="JPS138:JPT138"/>
    <mergeCell ref="JPU138:JPV138"/>
    <mergeCell ref="JPW138:JPX138"/>
    <mergeCell ref="JPY138:JPZ138"/>
    <mergeCell ref="JQA138:JQB138"/>
    <mergeCell ref="JQC138:JQD138"/>
    <mergeCell ref="JQE138:JQF138"/>
    <mergeCell ref="JOW138:JOX138"/>
    <mergeCell ref="JOY138:JOZ138"/>
    <mergeCell ref="JPA138:JPB138"/>
    <mergeCell ref="JPC138:JPD138"/>
    <mergeCell ref="JPE138:JPF138"/>
    <mergeCell ref="JPG138:JPH138"/>
    <mergeCell ref="JPI138:JPJ138"/>
    <mergeCell ref="JPK138:JPL138"/>
    <mergeCell ref="JPM138:JPN138"/>
    <mergeCell ref="JOE138:JOF138"/>
    <mergeCell ref="JOG138:JOH138"/>
    <mergeCell ref="JOI138:JOJ138"/>
    <mergeCell ref="JOK138:JOL138"/>
    <mergeCell ref="JOM138:JON138"/>
    <mergeCell ref="JOO138:JOP138"/>
    <mergeCell ref="JOQ138:JOR138"/>
    <mergeCell ref="JOS138:JOT138"/>
    <mergeCell ref="JOU138:JOV138"/>
    <mergeCell ref="JNM138:JNN138"/>
    <mergeCell ref="JNO138:JNP138"/>
    <mergeCell ref="JNQ138:JNR138"/>
    <mergeCell ref="JNS138:JNT138"/>
    <mergeCell ref="JNU138:JNV138"/>
    <mergeCell ref="JNW138:JNX138"/>
    <mergeCell ref="JNY138:JNZ138"/>
    <mergeCell ref="JOA138:JOB138"/>
    <mergeCell ref="JOC138:JOD138"/>
    <mergeCell ref="JMU138:JMV138"/>
    <mergeCell ref="JMW138:JMX138"/>
    <mergeCell ref="JMY138:JMZ138"/>
    <mergeCell ref="JNA138:JNB138"/>
    <mergeCell ref="JNC138:JND138"/>
    <mergeCell ref="JNE138:JNF138"/>
    <mergeCell ref="JNG138:JNH138"/>
    <mergeCell ref="JNI138:JNJ138"/>
    <mergeCell ref="JNK138:JNL138"/>
    <mergeCell ref="JMC138:JMD138"/>
    <mergeCell ref="JME138:JMF138"/>
    <mergeCell ref="JMG138:JMH138"/>
    <mergeCell ref="JMI138:JMJ138"/>
    <mergeCell ref="JMK138:JML138"/>
    <mergeCell ref="JMM138:JMN138"/>
    <mergeCell ref="JMO138:JMP138"/>
    <mergeCell ref="JMQ138:JMR138"/>
    <mergeCell ref="JMS138:JMT138"/>
    <mergeCell ref="JLK138:JLL138"/>
    <mergeCell ref="JLM138:JLN138"/>
    <mergeCell ref="JLO138:JLP138"/>
    <mergeCell ref="JLQ138:JLR138"/>
    <mergeCell ref="JLS138:JLT138"/>
    <mergeCell ref="JLU138:JLV138"/>
    <mergeCell ref="JLW138:JLX138"/>
    <mergeCell ref="JLY138:JLZ138"/>
    <mergeCell ref="JMA138:JMB138"/>
    <mergeCell ref="JKS138:JKT138"/>
    <mergeCell ref="JKU138:JKV138"/>
    <mergeCell ref="JKW138:JKX138"/>
    <mergeCell ref="JKY138:JKZ138"/>
    <mergeCell ref="JLA138:JLB138"/>
    <mergeCell ref="JLC138:JLD138"/>
    <mergeCell ref="JLE138:JLF138"/>
    <mergeCell ref="JLG138:JLH138"/>
    <mergeCell ref="JLI138:JLJ138"/>
    <mergeCell ref="JKA138:JKB138"/>
    <mergeCell ref="JKC138:JKD138"/>
    <mergeCell ref="JKE138:JKF138"/>
    <mergeCell ref="JKG138:JKH138"/>
    <mergeCell ref="JKI138:JKJ138"/>
    <mergeCell ref="JKK138:JKL138"/>
    <mergeCell ref="JKM138:JKN138"/>
    <mergeCell ref="JKO138:JKP138"/>
    <mergeCell ref="JKQ138:JKR138"/>
    <mergeCell ref="JJI138:JJJ138"/>
    <mergeCell ref="JJK138:JJL138"/>
    <mergeCell ref="JJM138:JJN138"/>
    <mergeCell ref="JJO138:JJP138"/>
    <mergeCell ref="JJQ138:JJR138"/>
    <mergeCell ref="JJS138:JJT138"/>
    <mergeCell ref="JJU138:JJV138"/>
    <mergeCell ref="JJW138:JJX138"/>
    <mergeCell ref="JJY138:JJZ138"/>
    <mergeCell ref="JIQ138:JIR138"/>
    <mergeCell ref="JIS138:JIT138"/>
    <mergeCell ref="JIU138:JIV138"/>
    <mergeCell ref="JIW138:JIX138"/>
    <mergeCell ref="JIY138:JIZ138"/>
    <mergeCell ref="JJA138:JJB138"/>
    <mergeCell ref="JJC138:JJD138"/>
    <mergeCell ref="JJE138:JJF138"/>
    <mergeCell ref="JJG138:JJH138"/>
    <mergeCell ref="JHY138:JHZ138"/>
    <mergeCell ref="JIA138:JIB138"/>
    <mergeCell ref="JIC138:JID138"/>
    <mergeCell ref="JIE138:JIF138"/>
    <mergeCell ref="JIG138:JIH138"/>
    <mergeCell ref="JII138:JIJ138"/>
    <mergeCell ref="JIK138:JIL138"/>
    <mergeCell ref="JIM138:JIN138"/>
    <mergeCell ref="JIO138:JIP138"/>
    <mergeCell ref="JHG138:JHH138"/>
    <mergeCell ref="JHI138:JHJ138"/>
    <mergeCell ref="JHK138:JHL138"/>
    <mergeCell ref="JHM138:JHN138"/>
    <mergeCell ref="JHO138:JHP138"/>
    <mergeCell ref="JHQ138:JHR138"/>
    <mergeCell ref="JHS138:JHT138"/>
    <mergeCell ref="JHU138:JHV138"/>
    <mergeCell ref="JHW138:JHX138"/>
    <mergeCell ref="JGO138:JGP138"/>
    <mergeCell ref="JGQ138:JGR138"/>
    <mergeCell ref="JGS138:JGT138"/>
    <mergeCell ref="JGU138:JGV138"/>
    <mergeCell ref="JGW138:JGX138"/>
    <mergeCell ref="JGY138:JGZ138"/>
    <mergeCell ref="JHA138:JHB138"/>
    <mergeCell ref="JHC138:JHD138"/>
    <mergeCell ref="JHE138:JHF138"/>
    <mergeCell ref="JFW138:JFX138"/>
    <mergeCell ref="JFY138:JFZ138"/>
    <mergeCell ref="JGA138:JGB138"/>
    <mergeCell ref="JGC138:JGD138"/>
    <mergeCell ref="JGE138:JGF138"/>
    <mergeCell ref="JGG138:JGH138"/>
    <mergeCell ref="JGI138:JGJ138"/>
    <mergeCell ref="JGK138:JGL138"/>
    <mergeCell ref="JGM138:JGN138"/>
    <mergeCell ref="JFE138:JFF138"/>
    <mergeCell ref="JFG138:JFH138"/>
    <mergeCell ref="JFI138:JFJ138"/>
    <mergeCell ref="JFK138:JFL138"/>
    <mergeCell ref="JFM138:JFN138"/>
    <mergeCell ref="JFO138:JFP138"/>
    <mergeCell ref="JFQ138:JFR138"/>
    <mergeCell ref="JFS138:JFT138"/>
    <mergeCell ref="JFU138:JFV138"/>
    <mergeCell ref="JEM138:JEN138"/>
    <mergeCell ref="JEO138:JEP138"/>
    <mergeCell ref="JEQ138:JER138"/>
    <mergeCell ref="JES138:JET138"/>
    <mergeCell ref="JEU138:JEV138"/>
    <mergeCell ref="JEW138:JEX138"/>
    <mergeCell ref="JEY138:JEZ138"/>
    <mergeCell ref="JFA138:JFB138"/>
    <mergeCell ref="JFC138:JFD138"/>
    <mergeCell ref="JDU138:JDV138"/>
    <mergeCell ref="JDW138:JDX138"/>
    <mergeCell ref="JDY138:JDZ138"/>
    <mergeCell ref="JEA138:JEB138"/>
    <mergeCell ref="JEC138:JED138"/>
    <mergeCell ref="JEE138:JEF138"/>
    <mergeCell ref="JEG138:JEH138"/>
    <mergeCell ref="JEI138:JEJ138"/>
    <mergeCell ref="JEK138:JEL138"/>
    <mergeCell ref="JDC138:JDD138"/>
    <mergeCell ref="JDE138:JDF138"/>
    <mergeCell ref="JDG138:JDH138"/>
    <mergeCell ref="JDI138:JDJ138"/>
    <mergeCell ref="JDK138:JDL138"/>
    <mergeCell ref="JDM138:JDN138"/>
    <mergeCell ref="JDO138:JDP138"/>
    <mergeCell ref="JDQ138:JDR138"/>
    <mergeCell ref="JDS138:JDT138"/>
    <mergeCell ref="JCK138:JCL138"/>
    <mergeCell ref="JCM138:JCN138"/>
    <mergeCell ref="JCO138:JCP138"/>
    <mergeCell ref="JCQ138:JCR138"/>
    <mergeCell ref="JCS138:JCT138"/>
    <mergeCell ref="JCU138:JCV138"/>
    <mergeCell ref="JCW138:JCX138"/>
    <mergeCell ref="JCY138:JCZ138"/>
    <mergeCell ref="JDA138:JDB138"/>
    <mergeCell ref="JBS138:JBT138"/>
    <mergeCell ref="JBU138:JBV138"/>
    <mergeCell ref="JBW138:JBX138"/>
    <mergeCell ref="JBY138:JBZ138"/>
    <mergeCell ref="JCA138:JCB138"/>
    <mergeCell ref="JCC138:JCD138"/>
    <mergeCell ref="JCE138:JCF138"/>
    <mergeCell ref="JCG138:JCH138"/>
    <mergeCell ref="JCI138:JCJ138"/>
    <mergeCell ref="JBA138:JBB138"/>
    <mergeCell ref="JBC138:JBD138"/>
    <mergeCell ref="JBE138:JBF138"/>
    <mergeCell ref="JBG138:JBH138"/>
    <mergeCell ref="JBI138:JBJ138"/>
    <mergeCell ref="JBK138:JBL138"/>
    <mergeCell ref="JBM138:JBN138"/>
    <mergeCell ref="JBO138:JBP138"/>
    <mergeCell ref="JBQ138:JBR138"/>
    <mergeCell ref="JAI138:JAJ138"/>
    <mergeCell ref="JAK138:JAL138"/>
    <mergeCell ref="JAM138:JAN138"/>
    <mergeCell ref="JAO138:JAP138"/>
    <mergeCell ref="JAQ138:JAR138"/>
    <mergeCell ref="JAS138:JAT138"/>
    <mergeCell ref="JAU138:JAV138"/>
    <mergeCell ref="JAW138:JAX138"/>
    <mergeCell ref="JAY138:JAZ138"/>
    <mergeCell ref="IZQ138:IZR138"/>
    <mergeCell ref="IZS138:IZT138"/>
    <mergeCell ref="IZU138:IZV138"/>
    <mergeCell ref="IZW138:IZX138"/>
    <mergeCell ref="IZY138:IZZ138"/>
    <mergeCell ref="JAA138:JAB138"/>
    <mergeCell ref="JAC138:JAD138"/>
    <mergeCell ref="JAE138:JAF138"/>
    <mergeCell ref="JAG138:JAH138"/>
    <mergeCell ref="IYY138:IYZ138"/>
    <mergeCell ref="IZA138:IZB138"/>
    <mergeCell ref="IZC138:IZD138"/>
    <mergeCell ref="IZE138:IZF138"/>
    <mergeCell ref="IZG138:IZH138"/>
    <mergeCell ref="IZI138:IZJ138"/>
    <mergeCell ref="IZK138:IZL138"/>
    <mergeCell ref="IZM138:IZN138"/>
    <mergeCell ref="IZO138:IZP138"/>
    <mergeCell ref="IYG138:IYH138"/>
    <mergeCell ref="IYI138:IYJ138"/>
    <mergeCell ref="IYK138:IYL138"/>
    <mergeCell ref="IYM138:IYN138"/>
    <mergeCell ref="IYO138:IYP138"/>
    <mergeCell ref="IYQ138:IYR138"/>
    <mergeCell ref="IYS138:IYT138"/>
    <mergeCell ref="IYU138:IYV138"/>
    <mergeCell ref="IYW138:IYX138"/>
    <mergeCell ref="IXO138:IXP138"/>
    <mergeCell ref="IXQ138:IXR138"/>
    <mergeCell ref="IXS138:IXT138"/>
    <mergeCell ref="IXU138:IXV138"/>
    <mergeCell ref="IXW138:IXX138"/>
    <mergeCell ref="IXY138:IXZ138"/>
    <mergeCell ref="IYA138:IYB138"/>
    <mergeCell ref="IYC138:IYD138"/>
    <mergeCell ref="IYE138:IYF138"/>
    <mergeCell ref="IWW138:IWX138"/>
    <mergeCell ref="IWY138:IWZ138"/>
    <mergeCell ref="IXA138:IXB138"/>
    <mergeCell ref="IXC138:IXD138"/>
    <mergeCell ref="IXE138:IXF138"/>
    <mergeCell ref="IXG138:IXH138"/>
    <mergeCell ref="IXI138:IXJ138"/>
    <mergeCell ref="IXK138:IXL138"/>
    <mergeCell ref="IXM138:IXN138"/>
    <mergeCell ref="IWE138:IWF138"/>
    <mergeCell ref="IWG138:IWH138"/>
    <mergeCell ref="IWI138:IWJ138"/>
    <mergeCell ref="IWK138:IWL138"/>
    <mergeCell ref="IWM138:IWN138"/>
    <mergeCell ref="IWO138:IWP138"/>
    <mergeCell ref="IWQ138:IWR138"/>
    <mergeCell ref="IWS138:IWT138"/>
    <mergeCell ref="IWU138:IWV138"/>
    <mergeCell ref="IVM138:IVN138"/>
    <mergeCell ref="IVO138:IVP138"/>
    <mergeCell ref="IVQ138:IVR138"/>
    <mergeCell ref="IVS138:IVT138"/>
    <mergeCell ref="IVU138:IVV138"/>
    <mergeCell ref="IVW138:IVX138"/>
    <mergeCell ref="IVY138:IVZ138"/>
    <mergeCell ref="IWA138:IWB138"/>
    <mergeCell ref="IWC138:IWD138"/>
    <mergeCell ref="IUU138:IUV138"/>
    <mergeCell ref="IUW138:IUX138"/>
    <mergeCell ref="IUY138:IUZ138"/>
    <mergeCell ref="IVA138:IVB138"/>
    <mergeCell ref="IVC138:IVD138"/>
    <mergeCell ref="IVE138:IVF138"/>
    <mergeCell ref="IVG138:IVH138"/>
    <mergeCell ref="IVI138:IVJ138"/>
    <mergeCell ref="IVK138:IVL138"/>
    <mergeCell ref="IUC138:IUD138"/>
    <mergeCell ref="IUE138:IUF138"/>
    <mergeCell ref="IUG138:IUH138"/>
    <mergeCell ref="IUI138:IUJ138"/>
    <mergeCell ref="IUK138:IUL138"/>
    <mergeCell ref="IUM138:IUN138"/>
    <mergeCell ref="IUO138:IUP138"/>
    <mergeCell ref="IUQ138:IUR138"/>
    <mergeCell ref="IUS138:IUT138"/>
    <mergeCell ref="ITK138:ITL138"/>
    <mergeCell ref="ITM138:ITN138"/>
    <mergeCell ref="ITO138:ITP138"/>
    <mergeCell ref="ITQ138:ITR138"/>
    <mergeCell ref="ITS138:ITT138"/>
    <mergeCell ref="ITU138:ITV138"/>
    <mergeCell ref="ITW138:ITX138"/>
    <mergeCell ref="ITY138:ITZ138"/>
    <mergeCell ref="IUA138:IUB138"/>
    <mergeCell ref="ISS138:IST138"/>
    <mergeCell ref="ISU138:ISV138"/>
    <mergeCell ref="ISW138:ISX138"/>
    <mergeCell ref="ISY138:ISZ138"/>
    <mergeCell ref="ITA138:ITB138"/>
    <mergeCell ref="ITC138:ITD138"/>
    <mergeCell ref="ITE138:ITF138"/>
    <mergeCell ref="ITG138:ITH138"/>
    <mergeCell ref="ITI138:ITJ138"/>
    <mergeCell ref="ISA138:ISB138"/>
    <mergeCell ref="ISC138:ISD138"/>
    <mergeCell ref="ISE138:ISF138"/>
    <mergeCell ref="ISG138:ISH138"/>
    <mergeCell ref="ISI138:ISJ138"/>
    <mergeCell ref="ISK138:ISL138"/>
    <mergeCell ref="ISM138:ISN138"/>
    <mergeCell ref="ISO138:ISP138"/>
    <mergeCell ref="ISQ138:ISR138"/>
    <mergeCell ref="IRI138:IRJ138"/>
    <mergeCell ref="IRK138:IRL138"/>
    <mergeCell ref="IRM138:IRN138"/>
    <mergeCell ref="IRO138:IRP138"/>
    <mergeCell ref="IRQ138:IRR138"/>
    <mergeCell ref="IRS138:IRT138"/>
    <mergeCell ref="IRU138:IRV138"/>
    <mergeCell ref="IRW138:IRX138"/>
    <mergeCell ref="IRY138:IRZ138"/>
    <mergeCell ref="IQQ138:IQR138"/>
    <mergeCell ref="IQS138:IQT138"/>
    <mergeCell ref="IQU138:IQV138"/>
    <mergeCell ref="IQW138:IQX138"/>
    <mergeCell ref="IQY138:IQZ138"/>
    <mergeCell ref="IRA138:IRB138"/>
    <mergeCell ref="IRC138:IRD138"/>
    <mergeCell ref="IRE138:IRF138"/>
    <mergeCell ref="IRG138:IRH138"/>
    <mergeCell ref="IPY138:IPZ138"/>
    <mergeCell ref="IQA138:IQB138"/>
    <mergeCell ref="IQC138:IQD138"/>
    <mergeCell ref="IQE138:IQF138"/>
    <mergeCell ref="IQG138:IQH138"/>
    <mergeCell ref="IQI138:IQJ138"/>
    <mergeCell ref="IQK138:IQL138"/>
    <mergeCell ref="IQM138:IQN138"/>
    <mergeCell ref="IQO138:IQP138"/>
    <mergeCell ref="IPG138:IPH138"/>
    <mergeCell ref="IPI138:IPJ138"/>
    <mergeCell ref="IPK138:IPL138"/>
    <mergeCell ref="IPM138:IPN138"/>
    <mergeCell ref="IPO138:IPP138"/>
    <mergeCell ref="IPQ138:IPR138"/>
    <mergeCell ref="IPS138:IPT138"/>
    <mergeCell ref="IPU138:IPV138"/>
    <mergeCell ref="IPW138:IPX138"/>
    <mergeCell ref="IOO138:IOP138"/>
    <mergeCell ref="IOQ138:IOR138"/>
    <mergeCell ref="IOS138:IOT138"/>
    <mergeCell ref="IOU138:IOV138"/>
    <mergeCell ref="IOW138:IOX138"/>
    <mergeCell ref="IOY138:IOZ138"/>
    <mergeCell ref="IPA138:IPB138"/>
    <mergeCell ref="IPC138:IPD138"/>
    <mergeCell ref="IPE138:IPF138"/>
    <mergeCell ref="INW138:INX138"/>
    <mergeCell ref="INY138:INZ138"/>
    <mergeCell ref="IOA138:IOB138"/>
    <mergeCell ref="IOC138:IOD138"/>
    <mergeCell ref="IOE138:IOF138"/>
    <mergeCell ref="IOG138:IOH138"/>
    <mergeCell ref="IOI138:IOJ138"/>
    <mergeCell ref="IOK138:IOL138"/>
    <mergeCell ref="IOM138:ION138"/>
    <mergeCell ref="INE138:INF138"/>
    <mergeCell ref="ING138:INH138"/>
    <mergeCell ref="INI138:INJ138"/>
    <mergeCell ref="INK138:INL138"/>
    <mergeCell ref="INM138:INN138"/>
    <mergeCell ref="INO138:INP138"/>
    <mergeCell ref="INQ138:INR138"/>
    <mergeCell ref="INS138:INT138"/>
    <mergeCell ref="INU138:INV138"/>
    <mergeCell ref="IMM138:IMN138"/>
    <mergeCell ref="IMO138:IMP138"/>
    <mergeCell ref="IMQ138:IMR138"/>
    <mergeCell ref="IMS138:IMT138"/>
    <mergeCell ref="IMU138:IMV138"/>
    <mergeCell ref="IMW138:IMX138"/>
    <mergeCell ref="IMY138:IMZ138"/>
    <mergeCell ref="INA138:INB138"/>
    <mergeCell ref="INC138:IND138"/>
    <mergeCell ref="ILU138:ILV138"/>
    <mergeCell ref="ILW138:ILX138"/>
    <mergeCell ref="ILY138:ILZ138"/>
    <mergeCell ref="IMA138:IMB138"/>
    <mergeCell ref="IMC138:IMD138"/>
    <mergeCell ref="IME138:IMF138"/>
    <mergeCell ref="IMG138:IMH138"/>
    <mergeCell ref="IMI138:IMJ138"/>
    <mergeCell ref="IMK138:IML138"/>
    <mergeCell ref="ILC138:ILD138"/>
    <mergeCell ref="ILE138:ILF138"/>
    <mergeCell ref="ILG138:ILH138"/>
    <mergeCell ref="ILI138:ILJ138"/>
    <mergeCell ref="ILK138:ILL138"/>
    <mergeCell ref="ILM138:ILN138"/>
    <mergeCell ref="ILO138:ILP138"/>
    <mergeCell ref="ILQ138:ILR138"/>
    <mergeCell ref="ILS138:ILT138"/>
    <mergeCell ref="IKK138:IKL138"/>
    <mergeCell ref="IKM138:IKN138"/>
    <mergeCell ref="IKO138:IKP138"/>
    <mergeCell ref="IKQ138:IKR138"/>
    <mergeCell ref="IKS138:IKT138"/>
    <mergeCell ref="IKU138:IKV138"/>
    <mergeCell ref="IKW138:IKX138"/>
    <mergeCell ref="IKY138:IKZ138"/>
    <mergeCell ref="ILA138:ILB138"/>
    <mergeCell ref="IJS138:IJT138"/>
    <mergeCell ref="IJU138:IJV138"/>
    <mergeCell ref="IJW138:IJX138"/>
    <mergeCell ref="IJY138:IJZ138"/>
    <mergeCell ref="IKA138:IKB138"/>
    <mergeCell ref="IKC138:IKD138"/>
    <mergeCell ref="IKE138:IKF138"/>
    <mergeCell ref="IKG138:IKH138"/>
    <mergeCell ref="IKI138:IKJ138"/>
    <mergeCell ref="IJA138:IJB138"/>
    <mergeCell ref="IJC138:IJD138"/>
    <mergeCell ref="IJE138:IJF138"/>
    <mergeCell ref="IJG138:IJH138"/>
    <mergeCell ref="IJI138:IJJ138"/>
    <mergeCell ref="IJK138:IJL138"/>
    <mergeCell ref="IJM138:IJN138"/>
    <mergeCell ref="IJO138:IJP138"/>
    <mergeCell ref="IJQ138:IJR138"/>
    <mergeCell ref="III138:IIJ138"/>
    <mergeCell ref="IIK138:IIL138"/>
    <mergeCell ref="IIM138:IIN138"/>
    <mergeCell ref="IIO138:IIP138"/>
    <mergeCell ref="IIQ138:IIR138"/>
    <mergeCell ref="IIS138:IIT138"/>
    <mergeCell ref="IIU138:IIV138"/>
    <mergeCell ref="IIW138:IIX138"/>
    <mergeCell ref="IIY138:IIZ138"/>
    <mergeCell ref="IHQ138:IHR138"/>
    <mergeCell ref="IHS138:IHT138"/>
    <mergeCell ref="IHU138:IHV138"/>
    <mergeCell ref="IHW138:IHX138"/>
    <mergeCell ref="IHY138:IHZ138"/>
    <mergeCell ref="IIA138:IIB138"/>
    <mergeCell ref="IIC138:IID138"/>
    <mergeCell ref="IIE138:IIF138"/>
    <mergeCell ref="IIG138:IIH138"/>
    <mergeCell ref="IGY138:IGZ138"/>
    <mergeCell ref="IHA138:IHB138"/>
    <mergeCell ref="IHC138:IHD138"/>
    <mergeCell ref="IHE138:IHF138"/>
    <mergeCell ref="IHG138:IHH138"/>
    <mergeCell ref="IHI138:IHJ138"/>
    <mergeCell ref="IHK138:IHL138"/>
    <mergeCell ref="IHM138:IHN138"/>
    <mergeCell ref="IHO138:IHP138"/>
    <mergeCell ref="IGG138:IGH138"/>
    <mergeCell ref="IGI138:IGJ138"/>
    <mergeCell ref="IGK138:IGL138"/>
    <mergeCell ref="IGM138:IGN138"/>
    <mergeCell ref="IGO138:IGP138"/>
    <mergeCell ref="IGQ138:IGR138"/>
    <mergeCell ref="IGS138:IGT138"/>
    <mergeCell ref="IGU138:IGV138"/>
    <mergeCell ref="IGW138:IGX138"/>
    <mergeCell ref="IFO138:IFP138"/>
    <mergeCell ref="IFQ138:IFR138"/>
    <mergeCell ref="IFS138:IFT138"/>
    <mergeCell ref="IFU138:IFV138"/>
    <mergeCell ref="IFW138:IFX138"/>
    <mergeCell ref="IFY138:IFZ138"/>
    <mergeCell ref="IGA138:IGB138"/>
    <mergeCell ref="IGC138:IGD138"/>
    <mergeCell ref="IGE138:IGF138"/>
    <mergeCell ref="IEW138:IEX138"/>
    <mergeCell ref="IEY138:IEZ138"/>
    <mergeCell ref="IFA138:IFB138"/>
    <mergeCell ref="IFC138:IFD138"/>
    <mergeCell ref="IFE138:IFF138"/>
    <mergeCell ref="IFG138:IFH138"/>
    <mergeCell ref="IFI138:IFJ138"/>
    <mergeCell ref="IFK138:IFL138"/>
    <mergeCell ref="IFM138:IFN138"/>
    <mergeCell ref="IEE138:IEF138"/>
    <mergeCell ref="IEG138:IEH138"/>
    <mergeCell ref="IEI138:IEJ138"/>
    <mergeCell ref="IEK138:IEL138"/>
    <mergeCell ref="IEM138:IEN138"/>
    <mergeCell ref="IEO138:IEP138"/>
    <mergeCell ref="IEQ138:IER138"/>
    <mergeCell ref="IES138:IET138"/>
    <mergeCell ref="IEU138:IEV138"/>
    <mergeCell ref="IDM138:IDN138"/>
    <mergeCell ref="IDO138:IDP138"/>
    <mergeCell ref="IDQ138:IDR138"/>
    <mergeCell ref="IDS138:IDT138"/>
    <mergeCell ref="IDU138:IDV138"/>
    <mergeCell ref="IDW138:IDX138"/>
    <mergeCell ref="IDY138:IDZ138"/>
    <mergeCell ref="IEA138:IEB138"/>
    <mergeCell ref="IEC138:IED138"/>
    <mergeCell ref="ICU138:ICV138"/>
    <mergeCell ref="ICW138:ICX138"/>
    <mergeCell ref="ICY138:ICZ138"/>
    <mergeCell ref="IDA138:IDB138"/>
    <mergeCell ref="IDC138:IDD138"/>
    <mergeCell ref="IDE138:IDF138"/>
    <mergeCell ref="IDG138:IDH138"/>
    <mergeCell ref="IDI138:IDJ138"/>
    <mergeCell ref="IDK138:IDL138"/>
    <mergeCell ref="ICC138:ICD138"/>
    <mergeCell ref="ICE138:ICF138"/>
    <mergeCell ref="ICG138:ICH138"/>
    <mergeCell ref="ICI138:ICJ138"/>
    <mergeCell ref="ICK138:ICL138"/>
    <mergeCell ref="ICM138:ICN138"/>
    <mergeCell ref="ICO138:ICP138"/>
    <mergeCell ref="ICQ138:ICR138"/>
    <mergeCell ref="ICS138:ICT138"/>
    <mergeCell ref="IBK138:IBL138"/>
    <mergeCell ref="IBM138:IBN138"/>
    <mergeCell ref="IBO138:IBP138"/>
    <mergeCell ref="IBQ138:IBR138"/>
    <mergeCell ref="IBS138:IBT138"/>
    <mergeCell ref="IBU138:IBV138"/>
    <mergeCell ref="IBW138:IBX138"/>
    <mergeCell ref="IBY138:IBZ138"/>
    <mergeCell ref="ICA138:ICB138"/>
    <mergeCell ref="IAS138:IAT138"/>
    <mergeCell ref="IAU138:IAV138"/>
    <mergeCell ref="IAW138:IAX138"/>
    <mergeCell ref="IAY138:IAZ138"/>
    <mergeCell ref="IBA138:IBB138"/>
    <mergeCell ref="IBC138:IBD138"/>
    <mergeCell ref="IBE138:IBF138"/>
    <mergeCell ref="IBG138:IBH138"/>
    <mergeCell ref="IBI138:IBJ138"/>
    <mergeCell ref="IAA138:IAB138"/>
    <mergeCell ref="IAC138:IAD138"/>
    <mergeCell ref="IAE138:IAF138"/>
    <mergeCell ref="IAG138:IAH138"/>
    <mergeCell ref="IAI138:IAJ138"/>
    <mergeCell ref="IAK138:IAL138"/>
    <mergeCell ref="IAM138:IAN138"/>
    <mergeCell ref="IAO138:IAP138"/>
    <mergeCell ref="IAQ138:IAR138"/>
    <mergeCell ref="HZI138:HZJ138"/>
    <mergeCell ref="HZK138:HZL138"/>
    <mergeCell ref="HZM138:HZN138"/>
    <mergeCell ref="HZO138:HZP138"/>
    <mergeCell ref="HZQ138:HZR138"/>
    <mergeCell ref="HZS138:HZT138"/>
    <mergeCell ref="HZU138:HZV138"/>
    <mergeCell ref="HZW138:HZX138"/>
    <mergeCell ref="HZY138:HZZ138"/>
    <mergeCell ref="HYQ138:HYR138"/>
    <mergeCell ref="HYS138:HYT138"/>
    <mergeCell ref="HYU138:HYV138"/>
    <mergeCell ref="HYW138:HYX138"/>
    <mergeCell ref="HYY138:HYZ138"/>
    <mergeCell ref="HZA138:HZB138"/>
    <mergeCell ref="HZC138:HZD138"/>
    <mergeCell ref="HZE138:HZF138"/>
    <mergeCell ref="HZG138:HZH138"/>
    <mergeCell ref="HXY138:HXZ138"/>
    <mergeCell ref="HYA138:HYB138"/>
    <mergeCell ref="HYC138:HYD138"/>
    <mergeCell ref="HYE138:HYF138"/>
    <mergeCell ref="HYG138:HYH138"/>
    <mergeCell ref="HYI138:HYJ138"/>
    <mergeCell ref="HYK138:HYL138"/>
    <mergeCell ref="HYM138:HYN138"/>
    <mergeCell ref="HYO138:HYP138"/>
    <mergeCell ref="HXG138:HXH138"/>
    <mergeCell ref="HXI138:HXJ138"/>
    <mergeCell ref="HXK138:HXL138"/>
    <mergeCell ref="HXM138:HXN138"/>
    <mergeCell ref="HXO138:HXP138"/>
    <mergeCell ref="HXQ138:HXR138"/>
    <mergeCell ref="HXS138:HXT138"/>
    <mergeCell ref="HXU138:HXV138"/>
    <mergeCell ref="HXW138:HXX138"/>
    <mergeCell ref="HWO138:HWP138"/>
    <mergeCell ref="HWQ138:HWR138"/>
    <mergeCell ref="HWS138:HWT138"/>
    <mergeCell ref="HWU138:HWV138"/>
    <mergeCell ref="HWW138:HWX138"/>
    <mergeCell ref="HWY138:HWZ138"/>
    <mergeCell ref="HXA138:HXB138"/>
    <mergeCell ref="HXC138:HXD138"/>
    <mergeCell ref="HXE138:HXF138"/>
    <mergeCell ref="HVW138:HVX138"/>
    <mergeCell ref="HVY138:HVZ138"/>
    <mergeCell ref="HWA138:HWB138"/>
    <mergeCell ref="HWC138:HWD138"/>
    <mergeCell ref="HWE138:HWF138"/>
    <mergeCell ref="HWG138:HWH138"/>
    <mergeCell ref="HWI138:HWJ138"/>
    <mergeCell ref="HWK138:HWL138"/>
    <mergeCell ref="HWM138:HWN138"/>
    <mergeCell ref="HVE138:HVF138"/>
    <mergeCell ref="HVG138:HVH138"/>
    <mergeCell ref="HVI138:HVJ138"/>
    <mergeCell ref="HVK138:HVL138"/>
    <mergeCell ref="HVM138:HVN138"/>
    <mergeCell ref="HVO138:HVP138"/>
    <mergeCell ref="HVQ138:HVR138"/>
    <mergeCell ref="HVS138:HVT138"/>
    <mergeCell ref="HVU138:HVV138"/>
    <mergeCell ref="HUM138:HUN138"/>
    <mergeCell ref="HUO138:HUP138"/>
    <mergeCell ref="HUQ138:HUR138"/>
    <mergeCell ref="HUS138:HUT138"/>
    <mergeCell ref="HUU138:HUV138"/>
    <mergeCell ref="HUW138:HUX138"/>
    <mergeCell ref="HUY138:HUZ138"/>
    <mergeCell ref="HVA138:HVB138"/>
    <mergeCell ref="HVC138:HVD138"/>
    <mergeCell ref="HTU138:HTV138"/>
    <mergeCell ref="HTW138:HTX138"/>
    <mergeCell ref="HTY138:HTZ138"/>
    <mergeCell ref="HUA138:HUB138"/>
    <mergeCell ref="HUC138:HUD138"/>
    <mergeCell ref="HUE138:HUF138"/>
    <mergeCell ref="HUG138:HUH138"/>
    <mergeCell ref="HUI138:HUJ138"/>
    <mergeCell ref="HUK138:HUL138"/>
    <mergeCell ref="HTC138:HTD138"/>
    <mergeCell ref="HTE138:HTF138"/>
    <mergeCell ref="HTG138:HTH138"/>
    <mergeCell ref="HTI138:HTJ138"/>
    <mergeCell ref="HTK138:HTL138"/>
    <mergeCell ref="HTM138:HTN138"/>
    <mergeCell ref="HTO138:HTP138"/>
    <mergeCell ref="HTQ138:HTR138"/>
    <mergeCell ref="HTS138:HTT138"/>
    <mergeCell ref="HSK138:HSL138"/>
    <mergeCell ref="HSM138:HSN138"/>
    <mergeCell ref="HSO138:HSP138"/>
    <mergeCell ref="HSQ138:HSR138"/>
    <mergeCell ref="HSS138:HST138"/>
    <mergeCell ref="HSU138:HSV138"/>
    <mergeCell ref="HSW138:HSX138"/>
    <mergeCell ref="HSY138:HSZ138"/>
    <mergeCell ref="HTA138:HTB138"/>
    <mergeCell ref="HRS138:HRT138"/>
    <mergeCell ref="HRU138:HRV138"/>
    <mergeCell ref="HRW138:HRX138"/>
    <mergeCell ref="HRY138:HRZ138"/>
    <mergeCell ref="HSA138:HSB138"/>
    <mergeCell ref="HSC138:HSD138"/>
    <mergeCell ref="HSE138:HSF138"/>
    <mergeCell ref="HSG138:HSH138"/>
    <mergeCell ref="HSI138:HSJ138"/>
    <mergeCell ref="HRA138:HRB138"/>
    <mergeCell ref="HRC138:HRD138"/>
    <mergeCell ref="HRE138:HRF138"/>
    <mergeCell ref="HRG138:HRH138"/>
    <mergeCell ref="HRI138:HRJ138"/>
    <mergeCell ref="HRK138:HRL138"/>
    <mergeCell ref="HRM138:HRN138"/>
    <mergeCell ref="HRO138:HRP138"/>
    <mergeCell ref="HRQ138:HRR138"/>
    <mergeCell ref="HQI138:HQJ138"/>
    <mergeCell ref="HQK138:HQL138"/>
    <mergeCell ref="HQM138:HQN138"/>
    <mergeCell ref="HQO138:HQP138"/>
    <mergeCell ref="HQQ138:HQR138"/>
    <mergeCell ref="HQS138:HQT138"/>
    <mergeCell ref="HQU138:HQV138"/>
    <mergeCell ref="HQW138:HQX138"/>
    <mergeCell ref="HQY138:HQZ138"/>
    <mergeCell ref="HPQ138:HPR138"/>
    <mergeCell ref="HPS138:HPT138"/>
    <mergeCell ref="HPU138:HPV138"/>
    <mergeCell ref="HPW138:HPX138"/>
    <mergeCell ref="HPY138:HPZ138"/>
    <mergeCell ref="HQA138:HQB138"/>
    <mergeCell ref="HQC138:HQD138"/>
    <mergeCell ref="HQE138:HQF138"/>
    <mergeCell ref="HQG138:HQH138"/>
    <mergeCell ref="HOY138:HOZ138"/>
    <mergeCell ref="HPA138:HPB138"/>
    <mergeCell ref="HPC138:HPD138"/>
    <mergeCell ref="HPE138:HPF138"/>
    <mergeCell ref="HPG138:HPH138"/>
    <mergeCell ref="HPI138:HPJ138"/>
    <mergeCell ref="HPK138:HPL138"/>
    <mergeCell ref="HPM138:HPN138"/>
    <mergeCell ref="HPO138:HPP138"/>
    <mergeCell ref="HOG138:HOH138"/>
    <mergeCell ref="HOI138:HOJ138"/>
    <mergeCell ref="HOK138:HOL138"/>
    <mergeCell ref="HOM138:HON138"/>
    <mergeCell ref="HOO138:HOP138"/>
    <mergeCell ref="HOQ138:HOR138"/>
    <mergeCell ref="HOS138:HOT138"/>
    <mergeCell ref="HOU138:HOV138"/>
    <mergeCell ref="HOW138:HOX138"/>
    <mergeCell ref="HNO138:HNP138"/>
    <mergeCell ref="HNQ138:HNR138"/>
    <mergeCell ref="HNS138:HNT138"/>
    <mergeCell ref="HNU138:HNV138"/>
    <mergeCell ref="HNW138:HNX138"/>
    <mergeCell ref="HNY138:HNZ138"/>
    <mergeCell ref="HOA138:HOB138"/>
    <mergeCell ref="HOC138:HOD138"/>
    <mergeCell ref="HOE138:HOF138"/>
    <mergeCell ref="HMW138:HMX138"/>
    <mergeCell ref="HMY138:HMZ138"/>
    <mergeCell ref="HNA138:HNB138"/>
    <mergeCell ref="HNC138:HND138"/>
    <mergeCell ref="HNE138:HNF138"/>
    <mergeCell ref="HNG138:HNH138"/>
    <mergeCell ref="HNI138:HNJ138"/>
    <mergeCell ref="HNK138:HNL138"/>
    <mergeCell ref="HNM138:HNN138"/>
    <mergeCell ref="HME138:HMF138"/>
    <mergeCell ref="HMG138:HMH138"/>
    <mergeCell ref="HMI138:HMJ138"/>
    <mergeCell ref="HMK138:HML138"/>
    <mergeCell ref="HMM138:HMN138"/>
    <mergeCell ref="HMO138:HMP138"/>
    <mergeCell ref="HMQ138:HMR138"/>
    <mergeCell ref="HMS138:HMT138"/>
    <mergeCell ref="HMU138:HMV138"/>
    <mergeCell ref="HLM138:HLN138"/>
    <mergeCell ref="HLO138:HLP138"/>
    <mergeCell ref="HLQ138:HLR138"/>
    <mergeCell ref="HLS138:HLT138"/>
    <mergeCell ref="HLU138:HLV138"/>
    <mergeCell ref="HLW138:HLX138"/>
    <mergeCell ref="HLY138:HLZ138"/>
    <mergeCell ref="HMA138:HMB138"/>
    <mergeCell ref="HMC138:HMD138"/>
    <mergeCell ref="HKU138:HKV138"/>
    <mergeCell ref="HKW138:HKX138"/>
    <mergeCell ref="HKY138:HKZ138"/>
    <mergeCell ref="HLA138:HLB138"/>
    <mergeCell ref="HLC138:HLD138"/>
    <mergeCell ref="HLE138:HLF138"/>
    <mergeCell ref="HLG138:HLH138"/>
    <mergeCell ref="HLI138:HLJ138"/>
    <mergeCell ref="HLK138:HLL138"/>
    <mergeCell ref="HKC138:HKD138"/>
    <mergeCell ref="HKE138:HKF138"/>
    <mergeCell ref="HKG138:HKH138"/>
    <mergeCell ref="HKI138:HKJ138"/>
    <mergeCell ref="HKK138:HKL138"/>
    <mergeCell ref="HKM138:HKN138"/>
    <mergeCell ref="HKO138:HKP138"/>
    <mergeCell ref="HKQ138:HKR138"/>
    <mergeCell ref="HKS138:HKT138"/>
    <mergeCell ref="HJK138:HJL138"/>
    <mergeCell ref="HJM138:HJN138"/>
    <mergeCell ref="HJO138:HJP138"/>
    <mergeCell ref="HJQ138:HJR138"/>
    <mergeCell ref="HJS138:HJT138"/>
    <mergeCell ref="HJU138:HJV138"/>
    <mergeCell ref="HJW138:HJX138"/>
    <mergeCell ref="HJY138:HJZ138"/>
    <mergeCell ref="HKA138:HKB138"/>
    <mergeCell ref="HIS138:HIT138"/>
    <mergeCell ref="HIU138:HIV138"/>
    <mergeCell ref="HIW138:HIX138"/>
    <mergeCell ref="HIY138:HIZ138"/>
    <mergeCell ref="HJA138:HJB138"/>
    <mergeCell ref="HJC138:HJD138"/>
    <mergeCell ref="HJE138:HJF138"/>
    <mergeCell ref="HJG138:HJH138"/>
    <mergeCell ref="HJI138:HJJ138"/>
    <mergeCell ref="HIA138:HIB138"/>
    <mergeCell ref="HIC138:HID138"/>
    <mergeCell ref="HIE138:HIF138"/>
    <mergeCell ref="HIG138:HIH138"/>
    <mergeCell ref="HII138:HIJ138"/>
    <mergeCell ref="HIK138:HIL138"/>
    <mergeCell ref="HIM138:HIN138"/>
    <mergeCell ref="HIO138:HIP138"/>
    <mergeCell ref="HIQ138:HIR138"/>
    <mergeCell ref="HHI138:HHJ138"/>
    <mergeCell ref="HHK138:HHL138"/>
    <mergeCell ref="HHM138:HHN138"/>
    <mergeCell ref="HHO138:HHP138"/>
    <mergeCell ref="HHQ138:HHR138"/>
    <mergeCell ref="HHS138:HHT138"/>
    <mergeCell ref="HHU138:HHV138"/>
    <mergeCell ref="HHW138:HHX138"/>
    <mergeCell ref="HHY138:HHZ138"/>
    <mergeCell ref="HGQ138:HGR138"/>
    <mergeCell ref="HGS138:HGT138"/>
    <mergeCell ref="HGU138:HGV138"/>
    <mergeCell ref="HGW138:HGX138"/>
    <mergeCell ref="HGY138:HGZ138"/>
    <mergeCell ref="HHA138:HHB138"/>
    <mergeCell ref="HHC138:HHD138"/>
    <mergeCell ref="HHE138:HHF138"/>
    <mergeCell ref="HHG138:HHH138"/>
    <mergeCell ref="HFY138:HFZ138"/>
    <mergeCell ref="HGA138:HGB138"/>
    <mergeCell ref="HGC138:HGD138"/>
    <mergeCell ref="HGE138:HGF138"/>
    <mergeCell ref="HGG138:HGH138"/>
    <mergeCell ref="HGI138:HGJ138"/>
    <mergeCell ref="HGK138:HGL138"/>
    <mergeCell ref="HGM138:HGN138"/>
    <mergeCell ref="HGO138:HGP138"/>
    <mergeCell ref="HFG138:HFH138"/>
    <mergeCell ref="HFI138:HFJ138"/>
    <mergeCell ref="HFK138:HFL138"/>
    <mergeCell ref="HFM138:HFN138"/>
    <mergeCell ref="HFO138:HFP138"/>
    <mergeCell ref="HFQ138:HFR138"/>
    <mergeCell ref="HFS138:HFT138"/>
    <mergeCell ref="HFU138:HFV138"/>
    <mergeCell ref="HFW138:HFX138"/>
    <mergeCell ref="HEO138:HEP138"/>
    <mergeCell ref="HEQ138:HER138"/>
    <mergeCell ref="HES138:HET138"/>
    <mergeCell ref="HEU138:HEV138"/>
    <mergeCell ref="HEW138:HEX138"/>
    <mergeCell ref="HEY138:HEZ138"/>
    <mergeCell ref="HFA138:HFB138"/>
    <mergeCell ref="HFC138:HFD138"/>
    <mergeCell ref="HFE138:HFF138"/>
    <mergeCell ref="HDW138:HDX138"/>
    <mergeCell ref="HDY138:HDZ138"/>
    <mergeCell ref="HEA138:HEB138"/>
    <mergeCell ref="HEC138:HED138"/>
    <mergeCell ref="HEE138:HEF138"/>
    <mergeCell ref="HEG138:HEH138"/>
    <mergeCell ref="HEI138:HEJ138"/>
    <mergeCell ref="HEK138:HEL138"/>
    <mergeCell ref="HEM138:HEN138"/>
    <mergeCell ref="HDE138:HDF138"/>
    <mergeCell ref="HDG138:HDH138"/>
    <mergeCell ref="HDI138:HDJ138"/>
    <mergeCell ref="HDK138:HDL138"/>
    <mergeCell ref="HDM138:HDN138"/>
    <mergeCell ref="HDO138:HDP138"/>
    <mergeCell ref="HDQ138:HDR138"/>
    <mergeCell ref="HDS138:HDT138"/>
    <mergeCell ref="HDU138:HDV138"/>
    <mergeCell ref="HCM138:HCN138"/>
    <mergeCell ref="HCO138:HCP138"/>
    <mergeCell ref="HCQ138:HCR138"/>
    <mergeCell ref="HCS138:HCT138"/>
    <mergeCell ref="HCU138:HCV138"/>
    <mergeCell ref="HCW138:HCX138"/>
    <mergeCell ref="HCY138:HCZ138"/>
    <mergeCell ref="HDA138:HDB138"/>
    <mergeCell ref="HDC138:HDD138"/>
    <mergeCell ref="HBU138:HBV138"/>
    <mergeCell ref="HBW138:HBX138"/>
    <mergeCell ref="HBY138:HBZ138"/>
    <mergeCell ref="HCA138:HCB138"/>
    <mergeCell ref="HCC138:HCD138"/>
    <mergeCell ref="HCE138:HCF138"/>
    <mergeCell ref="HCG138:HCH138"/>
    <mergeCell ref="HCI138:HCJ138"/>
    <mergeCell ref="HCK138:HCL138"/>
    <mergeCell ref="HBC138:HBD138"/>
    <mergeCell ref="HBE138:HBF138"/>
    <mergeCell ref="HBG138:HBH138"/>
    <mergeCell ref="HBI138:HBJ138"/>
    <mergeCell ref="HBK138:HBL138"/>
    <mergeCell ref="HBM138:HBN138"/>
    <mergeCell ref="HBO138:HBP138"/>
    <mergeCell ref="HBQ138:HBR138"/>
    <mergeCell ref="HBS138:HBT138"/>
    <mergeCell ref="HAK138:HAL138"/>
    <mergeCell ref="HAM138:HAN138"/>
    <mergeCell ref="HAO138:HAP138"/>
    <mergeCell ref="HAQ138:HAR138"/>
    <mergeCell ref="HAS138:HAT138"/>
    <mergeCell ref="HAU138:HAV138"/>
    <mergeCell ref="HAW138:HAX138"/>
    <mergeCell ref="HAY138:HAZ138"/>
    <mergeCell ref="HBA138:HBB138"/>
    <mergeCell ref="GZS138:GZT138"/>
    <mergeCell ref="GZU138:GZV138"/>
    <mergeCell ref="GZW138:GZX138"/>
    <mergeCell ref="GZY138:GZZ138"/>
    <mergeCell ref="HAA138:HAB138"/>
    <mergeCell ref="HAC138:HAD138"/>
    <mergeCell ref="HAE138:HAF138"/>
    <mergeCell ref="HAG138:HAH138"/>
    <mergeCell ref="HAI138:HAJ138"/>
    <mergeCell ref="GZA138:GZB138"/>
    <mergeCell ref="GZC138:GZD138"/>
    <mergeCell ref="GZE138:GZF138"/>
    <mergeCell ref="GZG138:GZH138"/>
    <mergeCell ref="GZI138:GZJ138"/>
    <mergeCell ref="GZK138:GZL138"/>
    <mergeCell ref="GZM138:GZN138"/>
    <mergeCell ref="GZO138:GZP138"/>
    <mergeCell ref="GZQ138:GZR138"/>
    <mergeCell ref="GYI138:GYJ138"/>
    <mergeCell ref="GYK138:GYL138"/>
    <mergeCell ref="GYM138:GYN138"/>
    <mergeCell ref="GYO138:GYP138"/>
    <mergeCell ref="GYQ138:GYR138"/>
    <mergeCell ref="GYS138:GYT138"/>
    <mergeCell ref="GYU138:GYV138"/>
    <mergeCell ref="GYW138:GYX138"/>
    <mergeCell ref="GYY138:GYZ138"/>
    <mergeCell ref="GXQ138:GXR138"/>
    <mergeCell ref="GXS138:GXT138"/>
    <mergeCell ref="GXU138:GXV138"/>
    <mergeCell ref="GXW138:GXX138"/>
    <mergeCell ref="GXY138:GXZ138"/>
    <mergeCell ref="GYA138:GYB138"/>
    <mergeCell ref="GYC138:GYD138"/>
    <mergeCell ref="GYE138:GYF138"/>
    <mergeCell ref="GYG138:GYH138"/>
    <mergeCell ref="GWY138:GWZ138"/>
    <mergeCell ref="GXA138:GXB138"/>
    <mergeCell ref="GXC138:GXD138"/>
    <mergeCell ref="GXE138:GXF138"/>
    <mergeCell ref="GXG138:GXH138"/>
    <mergeCell ref="GXI138:GXJ138"/>
    <mergeCell ref="GXK138:GXL138"/>
    <mergeCell ref="GXM138:GXN138"/>
    <mergeCell ref="GXO138:GXP138"/>
    <mergeCell ref="GWG138:GWH138"/>
    <mergeCell ref="GWI138:GWJ138"/>
    <mergeCell ref="GWK138:GWL138"/>
    <mergeCell ref="GWM138:GWN138"/>
    <mergeCell ref="GWO138:GWP138"/>
    <mergeCell ref="GWQ138:GWR138"/>
    <mergeCell ref="GWS138:GWT138"/>
    <mergeCell ref="GWU138:GWV138"/>
    <mergeCell ref="GWW138:GWX138"/>
    <mergeCell ref="GVO138:GVP138"/>
    <mergeCell ref="GVQ138:GVR138"/>
    <mergeCell ref="GVS138:GVT138"/>
    <mergeCell ref="GVU138:GVV138"/>
    <mergeCell ref="GVW138:GVX138"/>
    <mergeCell ref="GVY138:GVZ138"/>
    <mergeCell ref="GWA138:GWB138"/>
    <mergeCell ref="GWC138:GWD138"/>
    <mergeCell ref="GWE138:GWF138"/>
    <mergeCell ref="GUW138:GUX138"/>
    <mergeCell ref="GUY138:GUZ138"/>
    <mergeCell ref="GVA138:GVB138"/>
    <mergeCell ref="GVC138:GVD138"/>
    <mergeCell ref="GVE138:GVF138"/>
    <mergeCell ref="GVG138:GVH138"/>
    <mergeCell ref="GVI138:GVJ138"/>
    <mergeCell ref="GVK138:GVL138"/>
    <mergeCell ref="GVM138:GVN138"/>
    <mergeCell ref="GUE138:GUF138"/>
    <mergeCell ref="GUG138:GUH138"/>
    <mergeCell ref="GUI138:GUJ138"/>
    <mergeCell ref="GUK138:GUL138"/>
    <mergeCell ref="GUM138:GUN138"/>
    <mergeCell ref="GUO138:GUP138"/>
    <mergeCell ref="GUQ138:GUR138"/>
    <mergeCell ref="GUS138:GUT138"/>
    <mergeCell ref="GUU138:GUV138"/>
    <mergeCell ref="GTM138:GTN138"/>
    <mergeCell ref="GTO138:GTP138"/>
    <mergeCell ref="GTQ138:GTR138"/>
    <mergeCell ref="GTS138:GTT138"/>
    <mergeCell ref="GTU138:GTV138"/>
    <mergeCell ref="GTW138:GTX138"/>
    <mergeCell ref="GTY138:GTZ138"/>
    <mergeCell ref="GUA138:GUB138"/>
    <mergeCell ref="GUC138:GUD138"/>
    <mergeCell ref="GSU138:GSV138"/>
    <mergeCell ref="GSW138:GSX138"/>
    <mergeCell ref="GSY138:GSZ138"/>
    <mergeCell ref="GTA138:GTB138"/>
    <mergeCell ref="GTC138:GTD138"/>
    <mergeCell ref="GTE138:GTF138"/>
    <mergeCell ref="GTG138:GTH138"/>
    <mergeCell ref="GTI138:GTJ138"/>
    <mergeCell ref="GTK138:GTL138"/>
    <mergeCell ref="GSC138:GSD138"/>
    <mergeCell ref="GSE138:GSF138"/>
    <mergeCell ref="GSG138:GSH138"/>
    <mergeCell ref="GSI138:GSJ138"/>
    <mergeCell ref="GSK138:GSL138"/>
    <mergeCell ref="GSM138:GSN138"/>
    <mergeCell ref="GSO138:GSP138"/>
    <mergeCell ref="GSQ138:GSR138"/>
    <mergeCell ref="GSS138:GST138"/>
    <mergeCell ref="GRK138:GRL138"/>
    <mergeCell ref="GRM138:GRN138"/>
    <mergeCell ref="GRO138:GRP138"/>
    <mergeCell ref="GRQ138:GRR138"/>
    <mergeCell ref="GRS138:GRT138"/>
    <mergeCell ref="GRU138:GRV138"/>
    <mergeCell ref="GRW138:GRX138"/>
    <mergeCell ref="GRY138:GRZ138"/>
    <mergeCell ref="GSA138:GSB138"/>
    <mergeCell ref="GQS138:GQT138"/>
    <mergeCell ref="GQU138:GQV138"/>
    <mergeCell ref="GQW138:GQX138"/>
    <mergeCell ref="GQY138:GQZ138"/>
    <mergeCell ref="GRA138:GRB138"/>
    <mergeCell ref="GRC138:GRD138"/>
    <mergeCell ref="GRE138:GRF138"/>
    <mergeCell ref="GRG138:GRH138"/>
    <mergeCell ref="GRI138:GRJ138"/>
    <mergeCell ref="GQA138:GQB138"/>
    <mergeCell ref="GQC138:GQD138"/>
    <mergeCell ref="GQE138:GQF138"/>
    <mergeCell ref="GQG138:GQH138"/>
    <mergeCell ref="GQI138:GQJ138"/>
    <mergeCell ref="GQK138:GQL138"/>
    <mergeCell ref="GQM138:GQN138"/>
    <mergeCell ref="GQO138:GQP138"/>
    <mergeCell ref="GQQ138:GQR138"/>
    <mergeCell ref="GPI138:GPJ138"/>
    <mergeCell ref="GPK138:GPL138"/>
    <mergeCell ref="GPM138:GPN138"/>
    <mergeCell ref="GPO138:GPP138"/>
    <mergeCell ref="GPQ138:GPR138"/>
    <mergeCell ref="GPS138:GPT138"/>
    <mergeCell ref="GPU138:GPV138"/>
    <mergeCell ref="GPW138:GPX138"/>
    <mergeCell ref="GPY138:GPZ138"/>
    <mergeCell ref="GOQ138:GOR138"/>
    <mergeCell ref="GOS138:GOT138"/>
    <mergeCell ref="GOU138:GOV138"/>
    <mergeCell ref="GOW138:GOX138"/>
    <mergeCell ref="GOY138:GOZ138"/>
    <mergeCell ref="GPA138:GPB138"/>
    <mergeCell ref="GPC138:GPD138"/>
    <mergeCell ref="GPE138:GPF138"/>
    <mergeCell ref="GPG138:GPH138"/>
    <mergeCell ref="GNY138:GNZ138"/>
    <mergeCell ref="GOA138:GOB138"/>
    <mergeCell ref="GOC138:GOD138"/>
    <mergeCell ref="GOE138:GOF138"/>
    <mergeCell ref="GOG138:GOH138"/>
    <mergeCell ref="GOI138:GOJ138"/>
    <mergeCell ref="GOK138:GOL138"/>
    <mergeCell ref="GOM138:GON138"/>
    <mergeCell ref="GOO138:GOP138"/>
    <mergeCell ref="GNG138:GNH138"/>
    <mergeCell ref="GNI138:GNJ138"/>
    <mergeCell ref="GNK138:GNL138"/>
    <mergeCell ref="GNM138:GNN138"/>
    <mergeCell ref="GNO138:GNP138"/>
    <mergeCell ref="GNQ138:GNR138"/>
    <mergeCell ref="GNS138:GNT138"/>
    <mergeCell ref="GNU138:GNV138"/>
    <mergeCell ref="GNW138:GNX138"/>
    <mergeCell ref="GMO138:GMP138"/>
    <mergeCell ref="GMQ138:GMR138"/>
    <mergeCell ref="GMS138:GMT138"/>
    <mergeCell ref="GMU138:GMV138"/>
    <mergeCell ref="GMW138:GMX138"/>
    <mergeCell ref="GMY138:GMZ138"/>
    <mergeCell ref="GNA138:GNB138"/>
    <mergeCell ref="GNC138:GND138"/>
    <mergeCell ref="GNE138:GNF138"/>
    <mergeCell ref="GLW138:GLX138"/>
    <mergeCell ref="GLY138:GLZ138"/>
    <mergeCell ref="GMA138:GMB138"/>
    <mergeCell ref="GMC138:GMD138"/>
    <mergeCell ref="GME138:GMF138"/>
    <mergeCell ref="GMG138:GMH138"/>
    <mergeCell ref="GMI138:GMJ138"/>
    <mergeCell ref="GMK138:GML138"/>
    <mergeCell ref="GMM138:GMN138"/>
    <mergeCell ref="GLE138:GLF138"/>
    <mergeCell ref="GLG138:GLH138"/>
    <mergeCell ref="GLI138:GLJ138"/>
    <mergeCell ref="GLK138:GLL138"/>
    <mergeCell ref="GLM138:GLN138"/>
    <mergeCell ref="GLO138:GLP138"/>
    <mergeCell ref="GLQ138:GLR138"/>
    <mergeCell ref="GLS138:GLT138"/>
    <mergeCell ref="GLU138:GLV138"/>
    <mergeCell ref="GKM138:GKN138"/>
    <mergeCell ref="GKO138:GKP138"/>
    <mergeCell ref="GKQ138:GKR138"/>
    <mergeCell ref="GKS138:GKT138"/>
    <mergeCell ref="GKU138:GKV138"/>
    <mergeCell ref="GKW138:GKX138"/>
    <mergeCell ref="GKY138:GKZ138"/>
    <mergeCell ref="GLA138:GLB138"/>
    <mergeCell ref="GLC138:GLD138"/>
    <mergeCell ref="GJU138:GJV138"/>
    <mergeCell ref="GJW138:GJX138"/>
    <mergeCell ref="GJY138:GJZ138"/>
    <mergeCell ref="GKA138:GKB138"/>
    <mergeCell ref="GKC138:GKD138"/>
    <mergeCell ref="GKE138:GKF138"/>
    <mergeCell ref="GKG138:GKH138"/>
    <mergeCell ref="GKI138:GKJ138"/>
    <mergeCell ref="GKK138:GKL138"/>
    <mergeCell ref="GJC138:GJD138"/>
    <mergeCell ref="GJE138:GJF138"/>
    <mergeCell ref="GJG138:GJH138"/>
    <mergeCell ref="GJI138:GJJ138"/>
    <mergeCell ref="GJK138:GJL138"/>
    <mergeCell ref="GJM138:GJN138"/>
    <mergeCell ref="GJO138:GJP138"/>
    <mergeCell ref="GJQ138:GJR138"/>
    <mergeCell ref="GJS138:GJT138"/>
    <mergeCell ref="GIK138:GIL138"/>
    <mergeCell ref="GIM138:GIN138"/>
    <mergeCell ref="GIO138:GIP138"/>
    <mergeCell ref="GIQ138:GIR138"/>
    <mergeCell ref="GIS138:GIT138"/>
    <mergeCell ref="GIU138:GIV138"/>
    <mergeCell ref="GIW138:GIX138"/>
    <mergeCell ref="GIY138:GIZ138"/>
    <mergeCell ref="GJA138:GJB138"/>
    <mergeCell ref="GHS138:GHT138"/>
    <mergeCell ref="GHU138:GHV138"/>
    <mergeCell ref="GHW138:GHX138"/>
    <mergeCell ref="GHY138:GHZ138"/>
    <mergeCell ref="GIA138:GIB138"/>
    <mergeCell ref="GIC138:GID138"/>
    <mergeCell ref="GIE138:GIF138"/>
    <mergeCell ref="GIG138:GIH138"/>
    <mergeCell ref="GII138:GIJ138"/>
    <mergeCell ref="GHA138:GHB138"/>
    <mergeCell ref="GHC138:GHD138"/>
    <mergeCell ref="GHE138:GHF138"/>
    <mergeCell ref="GHG138:GHH138"/>
    <mergeCell ref="GHI138:GHJ138"/>
    <mergeCell ref="GHK138:GHL138"/>
    <mergeCell ref="GHM138:GHN138"/>
    <mergeCell ref="GHO138:GHP138"/>
    <mergeCell ref="GHQ138:GHR138"/>
    <mergeCell ref="GGI138:GGJ138"/>
    <mergeCell ref="GGK138:GGL138"/>
    <mergeCell ref="GGM138:GGN138"/>
    <mergeCell ref="GGO138:GGP138"/>
    <mergeCell ref="GGQ138:GGR138"/>
    <mergeCell ref="GGS138:GGT138"/>
    <mergeCell ref="GGU138:GGV138"/>
    <mergeCell ref="GGW138:GGX138"/>
    <mergeCell ref="GGY138:GGZ138"/>
    <mergeCell ref="GFQ138:GFR138"/>
    <mergeCell ref="GFS138:GFT138"/>
    <mergeCell ref="GFU138:GFV138"/>
    <mergeCell ref="GFW138:GFX138"/>
    <mergeCell ref="GFY138:GFZ138"/>
    <mergeCell ref="GGA138:GGB138"/>
    <mergeCell ref="GGC138:GGD138"/>
    <mergeCell ref="GGE138:GGF138"/>
    <mergeCell ref="GGG138:GGH138"/>
    <mergeCell ref="GEY138:GEZ138"/>
    <mergeCell ref="GFA138:GFB138"/>
    <mergeCell ref="GFC138:GFD138"/>
    <mergeCell ref="GFE138:GFF138"/>
    <mergeCell ref="GFG138:GFH138"/>
    <mergeCell ref="GFI138:GFJ138"/>
    <mergeCell ref="GFK138:GFL138"/>
    <mergeCell ref="GFM138:GFN138"/>
    <mergeCell ref="GFO138:GFP138"/>
    <mergeCell ref="GEG138:GEH138"/>
    <mergeCell ref="GEI138:GEJ138"/>
    <mergeCell ref="GEK138:GEL138"/>
    <mergeCell ref="GEM138:GEN138"/>
    <mergeCell ref="GEO138:GEP138"/>
    <mergeCell ref="GEQ138:GER138"/>
    <mergeCell ref="GES138:GET138"/>
    <mergeCell ref="GEU138:GEV138"/>
    <mergeCell ref="GEW138:GEX138"/>
    <mergeCell ref="GDO138:GDP138"/>
    <mergeCell ref="GDQ138:GDR138"/>
    <mergeCell ref="GDS138:GDT138"/>
    <mergeCell ref="GDU138:GDV138"/>
    <mergeCell ref="GDW138:GDX138"/>
    <mergeCell ref="GDY138:GDZ138"/>
    <mergeCell ref="GEA138:GEB138"/>
    <mergeCell ref="GEC138:GED138"/>
    <mergeCell ref="GEE138:GEF138"/>
    <mergeCell ref="GCW138:GCX138"/>
    <mergeCell ref="GCY138:GCZ138"/>
    <mergeCell ref="GDA138:GDB138"/>
    <mergeCell ref="GDC138:GDD138"/>
    <mergeCell ref="GDE138:GDF138"/>
    <mergeCell ref="GDG138:GDH138"/>
    <mergeCell ref="GDI138:GDJ138"/>
    <mergeCell ref="GDK138:GDL138"/>
    <mergeCell ref="GDM138:GDN138"/>
    <mergeCell ref="GCE138:GCF138"/>
    <mergeCell ref="GCG138:GCH138"/>
    <mergeCell ref="GCI138:GCJ138"/>
    <mergeCell ref="GCK138:GCL138"/>
    <mergeCell ref="GCM138:GCN138"/>
    <mergeCell ref="GCO138:GCP138"/>
    <mergeCell ref="GCQ138:GCR138"/>
    <mergeCell ref="GCS138:GCT138"/>
    <mergeCell ref="GCU138:GCV138"/>
    <mergeCell ref="GBM138:GBN138"/>
    <mergeCell ref="GBO138:GBP138"/>
    <mergeCell ref="GBQ138:GBR138"/>
    <mergeCell ref="GBS138:GBT138"/>
    <mergeCell ref="GBU138:GBV138"/>
    <mergeCell ref="GBW138:GBX138"/>
    <mergeCell ref="GBY138:GBZ138"/>
    <mergeCell ref="GCA138:GCB138"/>
    <mergeCell ref="GCC138:GCD138"/>
    <mergeCell ref="GAU138:GAV138"/>
    <mergeCell ref="GAW138:GAX138"/>
    <mergeCell ref="GAY138:GAZ138"/>
    <mergeCell ref="GBA138:GBB138"/>
    <mergeCell ref="GBC138:GBD138"/>
    <mergeCell ref="GBE138:GBF138"/>
    <mergeCell ref="GBG138:GBH138"/>
    <mergeCell ref="GBI138:GBJ138"/>
    <mergeCell ref="GBK138:GBL138"/>
    <mergeCell ref="GAC138:GAD138"/>
    <mergeCell ref="GAE138:GAF138"/>
    <mergeCell ref="GAG138:GAH138"/>
    <mergeCell ref="GAI138:GAJ138"/>
    <mergeCell ref="GAK138:GAL138"/>
    <mergeCell ref="GAM138:GAN138"/>
    <mergeCell ref="GAO138:GAP138"/>
    <mergeCell ref="GAQ138:GAR138"/>
    <mergeCell ref="GAS138:GAT138"/>
    <mergeCell ref="FZK138:FZL138"/>
    <mergeCell ref="FZM138:FZN138"/>
    <mergeCell ref="FZO138:FZP138"/>
    <mergeCell ref="FZQ138:FZR138"/>
    <mergeCell ref="FZS138:FZT138"/>
    <mergeCell ref="FZU138:FZV138"/>
    <mergeCell ref="FZW138:FZX138"/>
    <mergeCell ref="FZY138:FZZ138"/>
    <mergeCell ref="GAA138:GAB138"/>
    <mergeCell ref="FYS138:FYT138"/>
    <mergeCell ref="FYU138:FYV138"/>
    <mergeCell ref="FYW138:FYX138"/>
    <mergeCell ref="FYY138:FYZ138"/>
    <mergeCell ref="FZA138:FZB138"/>
    <mergeCell ref="FZC138:FZD138"/>
    <mergeCell ref="FZE138:FZF138"/>
    <mergeCell ref="FZG138:FZH138"/>
    <mergeCell ref="FZI138:FZJ138"/>
    <mergeCell ref="FYA138:FYB138"/>
    <mergeCell ref="FYC138:FYD138"/>
    <mergeCell ref="FYE138:FYF138"/>
    <mergeCell ref="FYG138:FYH138"/>
    <mergeCell ref="FYI138:FYJ138"/>
    <mergeCell ref="FYK138:FYL138"/>
    <mergeCell ref="FYM138:FYN138"/>
    <mergeCell ref="FYO138:FYP138"/>
    <mergeCell ref="FYQ138:FYR138"/>
    <mergeCell ref="FXI138:FXJ138"/>
    <mergeCell ref="FXK138:FXL138"/>
    <mergeCell ref="FXM138:FXN138"/>
    <mergeCell ref="FXO138:FXP138"/>
    <mergeCell ref="FXQ138:FXR138"/>
    <mergeCell ref="FXS138:FXT138"/>
    <mergeCell ref="FXU138:FXV138"/>
    <mergeCell ref="FXW138:FXX138"/>
    <mergeCell ref="FXY138:FXZ138"/>
    <mergeCell ref="FWQ138:FWR138"/>
    <mergeCell ref="FWS138:FWT138"/>
    <mergeCell ref="FWU138:FWV138"/>
    <mergeCell ref="FWW138:FWX138"/>
    <mergeCell ref="FWY138:FWZ138"/>
    <mergeCell ref="FXA138:FXB138"/>
    <mergeCell ref="FXC138:FXD138"/>
    <mergeCell ref="FXE138:FXF138"/>
    <mergeCell ref="FXG138:FXH138"/>
    <mergeCell ref="FVY138:FVZ138"/>
    <mergeCell ref="FWA138:FWB138"/>
    <mergeCell ref="FWC138:FWD138"/>
    <mergeCell ref="FWE138:FWF138"/>
    <mergeCell ref="FWG138:FWH138"/>
    <mergeCell ref="FWI138:FWJ138"/>
    <mergeCell ref="FWK138:FWL138"/>
    <mergeCell ref="FWM138:FWN138"/>
    <mergeCell ref="FWO138:FWP138"/>
    <mergeCell ref="FVG138:FVH138"/>
    <mergeCell ref="FVI138:FVJ138"/>
    <mergeCell ref="FVK138:FVL138"/>
    <mergeCell ref="FVM138:FVN138"/>
    <mergeCell ref="FVO138:FVP138"/>
    <mergeCell ref="FVQ138:FVR138"/>
    <mergeCell ref="FVS138:FVT138"/>
    <mergeCell ref="FVU138:FVV138"/>
    <mergeCell ref="FVW138:FVX138"/>
    <mergeCell ref="FUO138:FUP138"/>
    <mergeCell ref="FUQ138:FUR138"/>
    <mergeCell ref="FUS138:FUT138"/>
    <mergeCell ref="FUU138:FUV138"/>
    <mergeCell ref="FUW138:FUX138"/>
    <mergeCell ref="FUY138:FUZ138"/>
    <mergeCell ref="FVA138:FVB138"/>
    <mergeCell ref="FVC138:FVD138"/>
    <mergeCell ref="FVE138:FVF138"/>
    <mergeCell ref="FTW138:FTX138"/>
    <mergeCell ref="FTY138:FTZ138"/>
    <mergeCell ref="FUA138:FUB138"/>
    <mergeCell ref="FUC138:FUD138"/>
    <mergeCell ref="FUE138:FUF138"/>
    <mergeCell ref="FUG138:FUH138"/>
    <mergeCell ref="FUI138:FUJ138"/>
    <mergeCell ref="FUK138:FUL138"/>
    <mergeCell ref="FUM138:FUN138"/>
    <mergeCell ref="FTE138:FTF138"/>
    <mergeCell ref="FTG138:FTH138"/>
    <mergeCell ref="FTI138:FTJ138"/>
    <mergeCell ref="FTK138:FTL138"/>
    <mergeCell ref="FTM138:FTN138"/>
    <mergeCell ref="FTO138:FTP138"/>
    <mergeCell ref="FTQ138:FTR138"/>
    <mergeCell ref="FTS138:FTT138"/>
    <mergeCell ref="FTU138:FTV138"/>
    <mergeCell ref="FSM138:FSN138"/>
    <mergeCell ref="FSO138:FSP138"/>
    <mergeCell ref="FSQ138:FSR138"/>
    <mergeCell ref="FSS138:FST138"/>
    <mergeCell ref="FSU138:FSV138"/>
    <mergeCell ref="FSW138:FSX138"/>
    <mergeCell ref="FSY138:FSZ138"/>
    <mergeCell ref="FTA138:FTB138"/>
    <mergeCell ref="FTC138:FTD138"/>
    <mergeCell ref="FRU138:FRV138"/>
    <mergeCell ref="FRW138:FRX138"/>
    <mergeCell ref="FRY138:FRZ138"/>
    <mergeCell ref="FSA138:FSB138"/>
    <mergeCell ref="FSC138:FSD138"/>
    <mergeCell ref="FSE138:FSF138"/>
    <mergeCell ref="FSG138:FSH138"/>
    <mergeCell ref="FSI138:FSJ138"/>
    <mergeCell ref="FSK138:FSL138"/>
    <mergeCell ref="FRC138:FRD138"/>
    <mergeCell ref="FRE138:FRF138"/>
    <mergeCell ref="FRG138:FRH138"/>
    <mergeCell ref="FRI138:FRJ138"/>
    <mergeCell ref="FRK138:FRL138"/>
    <mergeCell ref="FRM138:FRN138"/>
    <mergeCell ref="FRO138:FRP138"/>
    <mergeCell ref="FRQ138:FRR138"/>
    <mergeCell ref="FRS138:FRT138"/>
    <mergeCell ref="FQK138:FQL138"/>
    <mergeCell ref="FQM138:FQN138"/>
    <mergeCell ref="FQO138:FQP138"/>
    <mergeCell ref="FQQ138:FQR138"/>
    <mergeCell ref="FQS138:FQT138"/>
    <mergeCell ref="FQU138:FQV138"/>
    <mergeCell ref="FQW138:FQX138"/>
    <mergeCell ref="FQY138:FQZ138"/>
    <mergeCell ref="FRA138:FRB138"/>
    <mergeCell ref="FPS138:FPT138"/>
    <mergeCell ref="FPU138:FPV138"/>
    <mergeCell ref="FPW138:FPX138"/>
    <mergeCell ref="FPY138:FPZ138"/>
    <mergeCell ref="FQA138:FQB138"/>
    <mergeCell ref="FQC138:FQD138"/>
    <mergeCell ref="FQE138:FQF138"/>
    <mergeCell ref="FQG138:FQH138"/>
    <mergeCell ref="FQI138:FQJ138"/>
    <mergeCell ref="FPA138:FPB138"/>
    <mergeCell ref="FPC138:FPD138"/>
    <mergeCell ref="FPE138:FPF138"/>
    <mergeCell ref="FPG138:FPH138"/>
    <mergeCell ref="FPI138:FPJ138"/>
    <mergeCell ref="FPK138:FPL138"/>
    <mergeCell ref="FPM138:FPN138"/>
    <mergeCell ref="FPO138:FPP138"/>
    <mergeCell ref="FPQ138:FPR138"/>
    <mergeCell ref="FOI138:FOJ138"/>
    <mergeCell ref="FOK138:FOL138"/>
    <mergeCell ref="FOM138:FON138"/>
    <mergeCell ref="FOO138:FOP138"/>
    <mergeCell ref="FOQ138:FOR138"/>
    <mergeCell ref="FOS138:FOT138"/>
    <mergeCell ref="FOU138:FOV138"/>
    <mergeCell ref="FOW138:FOX138"/>
    <mergeCell ref="FOY138:FOZ138"/>
    <mergeCell ref="FNQ138:FNR138"/>
    <mergeCell ref="FNS138:FNT138"/>
    <mergeCell ref="FNU138:FNV138"/>
    <mergeCell ref="FNW138:FNX138"/>
    <mergeCell ref="FNY138:FNZ138"/>
    <mergeCell ref="FOA138:FOB138"/>
    <mergeCell ref="FOC138:FOD138"/>
    <mergeCell ref="FOE138:FOF138"/>
    <mergeCell ref="FOG138:FOH138"/>
    <mergeCell ref="FMY138:FMZ138"/>
    <mergeCell ref="FNA138:FNB138"/>
    <mergeCell ref="FNC138:FND138"/>
    <mergeCell ref="FNE138:FNF138"/>
    <mergeCell ref="FNG138:FNH138"/>
    <mergeCell ref="FNI138:FNJ138"/>
    <mergeCell ref="FNK138:FNL138"/>
    <mergeCell ref="FNM138:FNN138"/>
    <mergeCell ref="FNO138:FNP138"/>
    <mergeCell ref="FMG138:FMH138"/>
    <mergeCell ref="FMI138:FMJ138"/>
    <mergeCell ref="FMK138:FML138"/>
    <mergeCell ref="FMM138:FMN138"/>
    <mergeCell ref="FMO138:FMP138"/>
    <mergeCell ref="FMQ138:FMR138"/>
    <mergeCell ref="FMS138:FMT138"/>
    <mergeCell ref="FMU138:FMV138"/>
    <mergeCell ref="FMW138:FMX138"/>
    <mergeCell ref="FLO138:FLP138"/>
    <mergeCell ref="FLQ138:FLR138"/>
    <mergeCell ref="FLS138:FLT138"/>
    <mergeCell ref="FLU138:FLV138"/>
    <mergeCell ref="FLW138:FLX138"/>
    <mergeCell ref="FLY138:FLZ138"/>
    <mergeCell ref="FMA138:FMB138"/>
    <mergeCell ref="FMC138:FMD138"/>
    <mergeCell ref="FME138:FMF138"/>
    <mergeCell ref="FKW138:FKX138"/>
    <mergeCell ref="FKY138:FKZ138"/>
    <mergeCell ref="FLA138:FLB138"/>
    <mergeCell ref="FLC138:FLD138"/>
    <mergeCell ref="FLE138:FLF138"/>
    <mergeCell ref="FLG138:FLH138"/>
    <mergeCell ref="FLI138:FLJ138"/>
    <mergeCell ref="FLK138:FLL138"/>
    <mergeCell ref="FLM138:FLN138"/>
    <mergeCell ref="FKE138:FKF138"/>
    <mergeCell ref="FKG138:FKH138"/>
    <mergeCell ref="FKI138:FKJ138"/>
    <mergeCell ref="FKK138:FKL138"/>
    <mergeCell ref="FKM138:FKN138"/>
    <mergeCell ref="FKO138:FKP138"/>
    <mergeCell ref="FKQ138:FKR138"/>
    <mergeCell ref="FKS138:FKT138"/>
    <mergeCell ref="FKU138:FKV138"/>
    <mergeCell ref="FJM138:FJN138"/>
    <mergeCell ref="FJO138:FJP138"/>
    <mergeCell ref="FJQ138:FJR138"/>
    <mergeCell ref="FJS138:FJT138"/>
    <mergeCell ref="FJU138:FJV138"/>
    <mergeCell ref="FJW138:FJX138"/>
    <mergeCell ref="FJY138:FJZ138"/>
    <mergeCell ref="FKA138:FKB138"/>
    <mergeCell ref="FKC138:FKD138"/>
    <mergeCell ref="FIU138:FIV138"/>
    <mergeCell ref="FIW138:FIX138"/>
    <mergeCell ref="FIY138:FIZ138"/>
    <mergeCell ref="FJA138:FJB138"/>
    <mergeCell ref="FJC138:FJD138"/>
    <mergeCell ref="FJE138:FJF138"/>
    <mergeCell ref="FJG138:FJH138"/>
    <mergeCell ref="FJI138:FJJ138"/>
    <mergeCell ref="FJK138:FJL138"/>
    <mergeCell ref="FIC138:FID138"/>
    <mergeCell ref="FIE138:FIF138"/>
    <mergeCell ref="FIG138:FIH138"/>
    <mergeCell ref="FII138:FIJ138"/>
    <mergeCell ref="FIK138:FIL138"/>
    <mergeCell ref="FIM138:FIN138"/>
    <mergeCell ref="FIO138:FIP138"/>
    <mergeCell ref="FIQ138:FIR138"/>
    <mergeCell ref="FIS138:FIT138"/>
    <mergeCell ref="FHK138:FHL138"/>
    <mergeCell ref="FHM138:FHN138"/>
    <mergeCell ref="FHO138:FHP138"/>
    <mergeCell ref="FHQ138:FHR138"/>
    <mergeCell ref="FHS138:FHT138"/>
    <mergeCell ref="FHU138:FHV138"/>
    <mergeCell ref="FHW138:FHX138"/>
    <mergeCell ref="FHY138:FHZ138"/>
    <mergeCell ref="FIA138:FIB138"/>
    <mergeCell ref="FGS138:FGT138"/>
    <mergeCell ref="FGU138:FGV138"/>
    <mergeCell ref="FGW138:FGX138"/>
    <mergeCell ref="FGY138:FGZ138"/>
    <mergeCell ref="FHA138:FHB138"/>
    <mergeCell ref="FHC138:FHD138"/>
    <mergeCell ref="FHE138:FHF138"/>
    <mergeCell ref="FHG138:FHH138"/>
    <mergeCell ref="FHI138:FHJ138"/>
    <mergeCell ref="FGA138:FGB138"/>
    <mergeCell ref="FGC138:FGD138"/>
    <mergeCell ref="FGE138:FGF138"/>
    <mergeCell ref="FGG138:FGH138"/>
    <mergeCell ref="FGI138:FGJ138"/>
    <mergeCell ref="FGK138:FGL138"/>
    <mergeCell ref="FGM138:FGN138"/>
    <mergeCell ref="FGO138:FGP138"/>
    <mergeCell ref="FGQ138:FGR138"/>
    <mergeCell ref="FFI138:FFJ138"/>
    <mergeCell ref="FFK138:FFL138"/>
    <mergeCell ref="FFM138:FFN138"/>
    <mergeCell ref="FFO138:FFP138"/>
    <mergeCell ref="FFQ138:FFR138"/>
    <mergeCell ref="FFS138:FFT138"/>
    <mergeCell ref="FFU138:FFV138"/>
    <mergeCell ref="FFW138:FFX138"/>
    <mergeCell ref="FFY138:FFZ138"/>
    <mergeCell ref="FEQ138:FER138"/>
    <mergeCell ref="FES138:FET138"/>
    <mergeCell ref="FEU138:FEV138"/>
    <mergeCell ref="FEW138:FEX138"/>
    <mergeCell ref="FEY138:FEZ138"/>
    <mergeCell ref="FFA138:FFB138"/>
    <mergeCell ref="FFC138:FFD138"/>
    <mergeCell ref="FFE138:FFF138"/>
    <mergeCell ref="FFG138:FFH138"/>
    <mergeCell ref="FDY138:FDZ138"/>
    <mergeCell ref="FEA138:FEB138"/>
    <mergeCell ref="FEC138:FED138"/>
    <mergeCell ref="FEE138:FEF138"/>
    <mergeCell ref="FEG138:FEH138"/>
    <mergeCell ref="FEI138:FEJ138"/>
    <mergeCell ref="FEK138:FEL138"/>
    <mergeCell ref="FEM138:FEN138"/>
    <mergeCell ref="FEO138:FEP138"/>
    <mergeCell ref="FDG138:FDH138"/>
    <mergeCell ref="FDI138:FDJ138"/>
    <mergeCell ref="FDK138:FDL138"/>
    <mergeCell ref="FDM138:FDN138"/>
    <mergeCell ref="FDO138:FDP138"/>
    <mergeCell ref="FDQ138:FDR138"/>
    <mergeCell ref="FDS138:FDT138"/>
    <mergeCell ref="FDU138:FDV138"/>
    <mergeCell ref="FDW138:FDX138"/>
    <mergeCell ref="FCO138:FCP138"/>
    <mergeCell ref="FCQ138:FCR138"/>
    <mergeCell ref="FCS138:FCT138"/>
    <mergeCell ref="FCU138:FCV138"/>
    <mergeCell ref="FCW138:FCX138"/>
    <mergeCell ref="FCY138:FCZ138"/>
    <mergeCell ref="FDA138:FDB138"/>
    <mergeCell ref="FDC138:FDD138"/>
    <mergeCell ref="FDE138:FDF138"/>
    <mergeCell ref="FBW138:FBX138"/>
    <mergeCell ref="FBY138:FBZ138"/>
    <mergeCell ref="FCA138:FCB138"/>
    <mergeCell ref="FCC138:FCD138"/>
    <mergeCell ref="FCE138:FCF138"/>
    <mergeCell ref="FCG138:FCH138"/>
    <mergeCell ref="FCI138:FCJ138"/>
    <mergeCell ref="FCK138:FCL138"/>
    <mergeCell ref="FCM138:FCN138"/>
    <mergeCell ref="FBE138:FBF138"/>
    <mergeCell ref="FBG138:FBH138"/>
    <mergeCell ref="FBI138:FBJ138"/>
    <mergeCell ref="FBK138:FBL138"/>
    <mergeCell ref="FBM138:FBN138"/>
    <mergeCell ref="FBO138:FBP138"/>
    <mergeCell ref="FBQ138:FBR138"/>
    <mergeCell ref="FBS138:FBT138"/>
    <mergeCell ref="FBU138:FBV138"/>
    <mergeCell ref="FAM138:FAN138"/>
    <mergeCell ref="FAO138:FAP138"/>
    <mergeCell ref="FAQ138:FAR138"/>
    <mergeCell ref="FAS138:FAT138"/>
    <mergeCell ref="FAU138:FAV138"/>
    <mergeCell ref="FAW138:FAX138"/>
    <mergeCell ref="FAY138:FAZ138"/>
    <mergeCell ref="FBA138:FBB138"/>
    <mergeCell ref="FBC138:FBD138"/>
    <mergeCell ref="EZU138:EZV138"/>
    <mergeCell ref="EZW138:EZX138"/>
    <mergeCell ref="EZY138:EZZ138"/>
    <mergeCell ref="FAA138:FAB138"/>
    <mergeCell ref="FAC138:FAD138"/>
    <mergeCell ref="FAE138:FAF138"/>
    <mergeCell ref="FAG138:FAH138"/>
    <mergeCell ref="FAI138:FAJ138"/>
    <mergeCell ref="FAK138:FAL138"/>
    <mergeCell ref="EZC138:EZD138"/>
    <mergeCell ref="EZE138:EZF138"/>
    <mergeCell ref="EZG138:EZH138"/>
    <mergeCell ref="EZI138:EZJ138"/>
    <mergeCell ref="EZK138:EZL138"/>
    <mergeCell ref="EZM138:EZN138"/>
    <mergeCell ref="EZO138:EZP138"/>
    <mergeCell ref="EZQ138:EZR138"/>
    <mergeCell ref="EZS138:EZT138"/>
    <mergeCell ref="EYK138:EYL138"/>
    <mergeCell ref="EYM138:EYN138"/>
    <mergeCell ref="EYO138:EYP138"/>
    <mergeCell ref="EYQ138:EYR138"/>
    <mergeCell ref="EYS138:EYT138"/>
    <mergeCell ref="EYU138:EYV138"/>
    <mergeCell ref="EYW138:EYX138"/>
    <mergeCell ref="EYY138:EYZ138"/>
    <mergeCell ref="EZA138:EZB138"/>
    <mergeCell ref="EXS138:EXT138"/>
    <mergeCell ref="EXU138:EXV138"/>
    <mergeCell ref="EXW138:EXX138"/>
    <mergeCell ref="EXY138:EXZ138"/>
    <mergeCell ref="EYA138:EYB138"/>
    <mergeCell ref="EYC138:EYD138"/>
    <mergeCell ref="EYE138:EYF138"/>
    <mergeCell ref="EYG138:EYH138"/>
    <mergeCell ref="EYI138:EYJ138"/>
    <mergeCell ref="EXA138:EXB138"/>
    <mergeCell ref="EXC138:EXD138"/>
    <mergeCell ref="EXE138:EXF138"/>
    <mergeCell ref="EXG138:EXH138"/>
    <mergeCell ref="EXI138:EXJ138"/>
    <mergeCell ref="EXK138:EXL138"/>
    <mergeCell ref="EXM138:EXN138"/>
    <mergeCell ref="EXO138:EXP138"/>
    <mergeCell ref="EXQ138:EXR138"/>
    <mergeCell ref="EWI138:EWJ138"/>
    <mergeCell ref="EWK138:EWL138"/>
    <mergeCell ref="EWM138:EWN138"/>
    <mergeCell ref="EWO138:EWP138"/>
    <mergeCell ref="EWQ138:EWR138"/>
    <mergeCell ref="EWS138:EWT138"/>
    <mergeCell ref="EWU138:EWV138"/>
    <mergeCell ref="EWW138:EWX138"/>
    <mergeCell ref="EWY138:EWZ138"/>
    <mergeCell ref="EVQ138:EVR138"/>
    <mergeCell ref="EVS138:EVT138"/>
    <mergeCell ref="EVU138:EVV138"/>
    <mergeCell ref="EVW138:EVX138"/>
    <mergeCell ref="EVY138:EVZ138"/>
    <mergeCell ref="EWA138:EWB138"/>
    <mergeCell ref="EWC138:EWD138"/>
    <mergeCell ref="EWE138:EWF138"/>
    <mergeCell ref="EWG138:EWH138"/>
    <mergeCell ref="EUY138:EUZ138"/>
    <mergeCell ref="EVA138:EVB138"/>
    <mergeCell ref="EVC138:EVD138"/>
    <mergeCell ref="EVE138:EVF138"/>
    <mergeCell ref="EVG138:EVH138"/>
    <mergeCell ref="EVI138:EVJ138"/>
    <mergeCell ref="EVK138:EVL138"/>
    <mergeCell ref="EVM138:EVN138"/>
    <mergeCell ref="EVO138:EVP138"/>
    <mergeCell ref="EUG138:EUH138"/>
    <mergeCell ref="EUI138:EUJ138"/>
    <mergeCell ref="EUK138:EUL138"/>
    <mergeCell ref="EUM138:EUN138"/>
    <mergeCell ref="EUO138:EUP138"/>
    <mergeCell ref="EUQ138:EUR138"/>
    <mergeCell ref="EUS138:EUT138"/>
    <mergeCell ref="EUU138:EUV138"/>
    <mergeCell ref="EUW138:EUX138"/>
    <mergeCell ref="ETO138:ETP138"/>
    <mergeCell ref="ETQ138:ETR138"/>
    <mergeCell ref="ETS138:ETT138"/>
    <mergeCell ref="ETU138:ETV138"/>
    <mergeCell ref="ETW138:ETX138"/>
    <mergeCell ref="ETY138:ETZ138"/>
    <mergeCell ref="EUA138:EUB138"/>
    <mergeCell ref="EUC138:EUD138"/>
    <mergeCell ref="EUE138:EUF138"/>
    <mergeCell ref="ESW138:ESX138"/>
    <mergeCell ref="ESY138:ESZ138"/>
    <mergeCell ref="ETA138:ETB138"/>
    <mergeCell ref="ETC138:ETD138"/>
    <mergeCell ref="ETE138:ETF138"/>
    <mergeCell ref="ETG138:ETH138"/>
    <mergeCell ref="ETI138:ETJ138"/>
    <mergeCell ref="ETK138:ETL138"/>
    <mergeCell ref="ETM138:ETN138"/>
    <mergeCell ref="ESE138:ESF138"/>
    <mergeCell ref="ESG138:ESH138"/>
    <mergeCell ref="ESI138:ESJ138"/>
    <mergeCell ref="ESK138:ESL138"/>
    <mergeCell ref="ESM138:ESN138"/>
    <mergeCell ref="ESO138:ESP138"/>
    <mergeCell ref="ESQ138:ESR138"/>
    <mergeCell ref="ESS138:EST138"/>
    <mergeCell ref="ESU138:ESV138"/>
    <mergeCell ref="ERM138:ERN138"/>
    <mergeCell ref="ERO138:ERP138"/>
    <mergeCell ref="ERQ138:ERR138"/>
    <mergeCell ref="ERS138:ERT138"/>
    <mergeCell ref="ERU138:ERV138"/>
    <mergeCell ref="ERW138:ERX138"/>
    <mergeCell ref="ERY138:ERZ138"/>
    <mergeCell ref="ESA138:ESB138"/>
    <mergeCell ref="ESC138:ESD138"/>
    <mergeCell ref="EQU138:EQV138"/>
    <mergeCell ref="EQW138:EQX138"/>
    <mergeCell ref="EQY138:EQZ138"/>
    <mergeCell ref="ERA138:ERB138"/>
    <mergeCell ref="ERC138:ERD138"/>
    <mergeCell ref="ERE138:ERF138"/>
    <mergeCell ref="ERG138:ERH138"/>
    <mergeCell ref="ERI138:ERJ138"/>
    <mergeCell ref="ERK138:ERL138"/>
    <mergeCell ref="EQC138:EQD138"/>
    <mergeCell ref="EQE138:EQF138"/>
    <mergeCell ref="EQG138:EQH138"/>
    <mergeCell ref="EQI138:EQJ138"/>
    <mergeCell ref="EQK138:EQL138"/>
    <mergeCell ref="EQM138:EQN138"/>
    <mergeCell ref="EQO138:EQP138"/>
    <mergeCell ref="EQQ138:EQR138"/>
    <mergeCell ref="EQS138:EQT138"/>
    <mergeCell ref="EPK138:EPL138"/>
    <mergeCell ref="EPM138:EPN138"/>
    <mergeCell ref="EPO138:EPP138"/>
    <mergeCell ref="EPQ138:EPR138"/>
    <mergeCell ref="EPS138:EPT138"/>
    <mergeCell ref="EPU138:EPV138"/>
    <mergeCell ref="EPW138:EPX138"/>
    <mergeCell ref="EPY138:EPZ138"/>
    <mergeCell ref="EQA138:EQB138"/>
    <mergeCell ref="EOS138:EOT138"/>
    <mergeCell ref="EOU138:EOV138"/>
    <mergeCell ref="EOW138:EOX138"/>
    <mergeCell ref="EOY138:EOZ138"/>
    <mergeCell ref="EPA138:EPB138"/>
    <mergeCell ref="EPC138:EPD138"/>
    <mergeCell ref="EPE138:EPF138"/>
    <mergeCell ref="EPG138:EPH138"/>
    <mergeCell ref="EPI138:EPJ138"/>
    <mergeCell ref="EOA138:EOB138"/>
    <mergeCell ref="EOC138:EOD138"/>
    <mergeCell ref="EOE138:EOF138"/>
    <mergeCell ref="EOG138:EOH138"/>
    <mergeCell ref="EOI138:EOJ138"/>
    <mergeCell ref="EOK138:EOL138"/>
    <mergeCell ref="EOM138:EON138"/>
    <mergeCell ref="EOO138:EOP138"/>
    <mergeCell ref="EOQ138:EOR138"/>
    <mergeCell ref="ENI138:ENJ138"/>
    <mergeCell ref="ENK138:ENL138"/>
    <mergeCell ref="ENM138:ENN138"/>
    <mergeCell ref="ENO138:ENP138"/>
    <mergeCell ref="ENQ138:ENR138"/>
    <mergeCell ref="ENS138:ENT138"/>
    <mergeCell ref="ENU138:ENV138"/>
    <mergeCell ref="ENW138:ENX138"/>
    <mergeCell ref="ENY138:ENZ138"/>
    <mergeCell ref="EMQ138:EMR138"/>
    <mergeCell ref="EMS138:EMT138"/>
    <mergeCell ref="EMU138:EMV138"/>
    <mergeCell ref="EMW138:EMX138"/>
    <mergeCell ref="EMY138:EMZ138"/>
    <mergeCell ref="ENA138:ENB138"/>
    <mergeCell ref="ENC138:END138"/>
    <mergeCell ref="ENE138:ENF138"/>
    <mergeCell ref="ENG138:ENH138"/>
    <mergeCell ref="ELY138:ELZ138"/>
    <mergeCell ref="EMA138:EMB138"/>
    <mergeCell ref="EMC138:EMD138"/>
    <mergeCell ref="EME138:EMF138"/>
    <mergeCell ref="EMG138:EMH138"/>
    <mergeCell ref="EMI138:EMJ138"/>
    <mergeCell ref="EMK138:EML138"/>
    <mergeCell ref="EMM138:EMN138"/>
    <mergeCell ref="EMO138:EMP138"/>
    <mergeCell ref="ELG138:ELH138"/>
    <mergeCell ref="ELI138:ELJ138"/>
    <mergeCell ref="ELK138:ELL138"/>
    <mergeCell ref="ELM138:ELN138"/>
    <mergeCell ref="ELO138:ELP138"/>
    <mergeCell ref="ELQ138:ELR138"/>
    <mergeCell ref="ELS138:ELT138"/>
    <mergeCell ref="ELU138:ELV138"/>
    <mergeCell ref="ELW138:ELX138"/>
    <mergeCell ref="EKO138:EKP138"/>
    <mergeCell ref="EKQ138:EKR138"/>
    <mergeCell ref="EKS138:EKT138"/>
    <mergeCell ref="EKU138:EKV138"/>
    <mergeCell ref="EKW138:EKX138"/>
    <mergeCell ref="EKY138:EKZ138"/>
    <mergeCell ref="ELA138:ELB138"/>
    <mergeCell ref="ELC138:ELD138"/>
    <mergeCell ref="ELE138:ELF138"/>
    <mergeCell ref="EJW138:EJX138"/>
    <mergeCell ref="EJY138:EJZ138"/>
    <mergeCell ref="EKA138:EKB138"/>
    <mergeCell ref="EKC138:EKD138"/>
    <mergeCell ref="EKE138:EKF138"/>
    <mergeCell ref="EKG138:EKH138"/>
    <mergeCell ref="EKI138:EKJ138"/>
    <mergeCell ref="EKK138:EKL138"/>
    <mergeCell ref="EKM138:EKN138"/>
    <mergeCell ref="EJE138:EJF138"/>
    <mergeCell ref="EJG138:EJH138"/>
    <mergeCell ref="EJI138:EJJ138"/>
    <mergeCell ref="EJK138:EJL138"/>
    <mergeCell ref="EJM138:EJN138"/>
    <mergeCell ref="EJO138:EJP138"/>
    <mergeCell ref="EJQ138:EJR138"/>
    <mergeCell ref="EJS138:EJT138"/>
    <mergeCell ref="EJU138:EJV138"/>
    <mergeCell ref="EIM138:EIN138"/>
    <mergeCell ref="EIO138:EIP138"/>
    <mergeCell ref="EIQ138:EIR138"/>
    <mergeCell ref="EIS138:EIT138"/>
    <mergeCell ref="EIU138:EIV138"/>
    <mergeCell ref="EIW138:EIX138"/>
    <mergeCell ref="EIY138:EIZ138"/>
    <mergeCell ref="EJA138:EJB138"/>
    <mergeCell ref="EJC138:EJD138"/>
    <mergeCell ref="EHU138:EHV138"/>
    <mergeCell ref="EHW138:EHX138"/>
    <mergeCell ref="EHY138:EHZ138"/>
    <mergeCell ref="EIA138:EIB138"/>
    <mergeCell ref="EIC138:EID138"/>
    <mergeCell ref="EIE138:EIF138"/>
    <mergeCell ref="EIG138:EIH138"/>
    <mergeCell ref="EII138:EIJ138"/>
    <mergeCell ref="EIK138:EIL138"/>
    <mergeCell ref="EHC138:EHD138"/>
    <mergeCell ref="EHE138:EHF138"/>
    <mergeCell ref="EHG138:EHH138"/>
    <mergeCell ref="EHI138:EHJ138"/>
    <mergeCell ref="EHK138:EHL138"/>
    <mergeCell ref="EHM138:EHN138"/>
    <mergeCell ref="EHO138:EHP138"/>
    <mergeCell ref="EHQ138:EHR138"/>
    <mergeCell ref="EHS138:EHT138"/>
    <mergeCell ref="EGK138:EGL138"/>
    <mergeCell ref="EGM138:EGN138"/>
    <mergeCell ref="EGO138:EGP138"/>
    <mergeCell ref="EGQ138:EGR138"/>
    <mergeCell ref="EGS138:EGT138"/>
    <mergeCell ref="EGU138:EGV138"/>
    <mergeCell ref="EGW138:EGX138"/>
    <mergeCell ref="EGY138:EGZ138"/>
    <mergeCell ref="EHA138:EHB138"/>
    <mergeCell ref="EFS138:EFT138"/>
    <mergeCell ref="EFU138:EFV138"/>
    <mergeCell ref="EFW138:EFX138"/>
    <mergeCell ref="EFY138:EFZ138"/>
    <mergeCell ref="EGA138:EGB138"/>
    <mergeCell ref="EGC138:EGD138"/>
    <mergeCell ref="EGE138:EGF138"/>
    <mergeCell ref="EGG138:EGH138"/>
    <mergeCell ref="EGI138:EGJ138"/>
    <mergeCell ref="EFA138:EFB138"/>
    <mergeCell ref="EFC138:EFD138"/>
    <mergeCell ref="EFE138:EFF138"/>
    <mergeCell ref="EFG138:EFH138"/>
    <mergeCell ref="EFI138:EFJ138"/>
    <mergeCell ref="EFK138:EFL138"/>
    <mergeCell ref="EFM138:EFN138"/>
    <mergeCell ref="EFO138:EFP138"/>
    <mergeCell ref="EFQ138:EFR138"/>
    <mergeCell ref="EEI138:EEJ138"/>
    <mergeCell ref="EEK138:EEL138"/>
    <mergeCell ref="EEM138:EEN138"/>
    <mergeCell ref="EEO138:EEP138"/>
    <mergeCell ref="EEQ138:EER138"/>
    <mergeCell ref="EES138:EET138"/>
    <mergeCell ref="EEU138:EEV138"/>
    <mergeCell ref="EEW138:EEX138"/>
    <mergeCell ref="EEY138:EEZ138"/>
    <mergeCell ref="EDQ138:EDR138"/>
    <mergeCell ref="EDS138:EDT138"/>
    <mergeCell ref="EDU138:EDV138"/>
    <mergeCell ref="EDW138:EDX138"/>
    <mergeCell ref="EDY138:EDZ138"/>
    <mergeCell ref="EEA138:EEB138"/>
    <mergeCell ref="EEC138:EED138"/>
    <mergeCell ref="EEE138:EEF138"/>
    <mergeCell ref="EEG138:EEH138"/>
    <mergeCell ref="ECY138:ECZ138"/>
    <mergeCell ref="EDA138:EDB138"/>
    <mergeCell ref="EDC138:EDD138"/>
    <mergeCell ref="EDE138:EDF138"/>
    <mergeCell ref="EDG138:EDH138"/>
    <mergeCell ref="EDI138:EDJ138"/>
    <mergeCell ref="EDK138:EDL138"/>
    <mergeCell ref="EDM138:EDN138"/>
    <mergeCell ref="EDO138:EDP138"/>
    <mergeCell ref="ECG138:ECH138"/>
    <mergeCell ref="ECI138:ECJ138"/>
    <mergeCell ref="ECK138:ECL138"/>
    <mergeCell ref="ECM138:ECN138"/>
    <mergeCell ref="ECO138:ECP138"/>
    <mergeCell ref="ECQ138:ECR138"/>
    <mergeCell ref="ECS138:ECT138"/>
    <mergeCell ref="ECU138:ECV138"/>
    <mergeCell ref="ECW138:ECX138"/>
    <mergeCell ref="EBO138:EBP138"/>
    <mergeCell ref="EBQ138:EBR138"/>
    <mergeCell ref="EBS138:EBT138"/>
    <mergeCell ref="EBU138:EBV138"/>
    <mergeCell ref="EBW138:EBX138"/>
    <mergeCell ref="EBY138:EBZ138"/>
    <mergeCell ref="ECA138:ECB138"/>
    <mergeCell ref="ECC138:ECD138"/>
    <mergeCell ref="ECE138:ECF138"/>
    <mergeCell ref="EAW138:EAX138"/>
    <mergeCell ref="EAY138:EAZ138"/>
    <mergeCell ref="EBA138:EBB138"/>
    <mergeCell ref="EBC138:EBD138"/>
    <mergeCell ref="EBE138:EBF138"/>
    <mergeCell ref="EBG138:EBH138"/>
    <mergeCell ref="EBI138:EBJ138"/>
    <mergeCell ref="EBK138:EBL138"/>
    <mergeCell ref="EBM138:EBN138"/>
    <mergeCell ref="EAE138:EAF138"/>
    <mergeCell ref="EAG138:EAH138"/>
    <mergeCell ref="EAI138:EAJ138"/>
    <mergeCell ref="EAK138:EAL138"/>
    <mergeCell ref="EAM138:EAN138"/>
    <mergeCell ref="EAO138:EAP138"/>
    <mergeCell ref="EAQ138:EAR138"/>
    <mergeCell ref="EAS138:EAT138"/>
    <mergeCell ref="EAU138:EAV138"/>
    <mergeCell ref="DZM138:DZN138"/>
    <mergeCell ref="DZO138:DZP138"/>
    <mergeCell ref="DZQ138:DZR138"/>
    <mergeCell ref="DZS138:DZT138"/>
    <mergeCell ref="DZU138:DZV138"/>
    <mergeCell ref="DZW138:DZX138"/>
    <mergeCell ref="DZY138:DZZ138"/>
    <mergeCell ref="EAA138:EAB138"/>
    <mergeCell ref="EAC138:EAD138"/>
    <mergeCell ref="DYU138:DYV138"/>
    <mergeCell ref="DYW138:DYX138"/>
    <mergeCell ref="DYY138:DYZ138"/>
    <mergeCell ref="DZA138:DZB138"/>
    <mergeCell ref="DZC138:DZD138"/>
    <mergeCell ref="DZE138:DZF138"/>
    <mergeCell ref="DZG138:DZH138"/>
    <mergeCell ref="DZI138:DZJ138"/>
    <mergeCell ref="DZK138:DZL138"/>
    <mergeCell ref="DYC138:DYD138"/>
    <mergeCell ref="DYE138:DYF138"/>
    <mergeCell ref="DYG138:DYH138"/>
    <mergeCell ref="DYI138:DYJ138"/>
    <mergeCell ref="DYK138:DYL138"/>
    <mergeCell ref="DYM138:DYN138"/>
    <mergeCell ref="DYO138:DYP138"/>
    <mergeCell ref="DYQ138:DYR138"/>
    <mergeCell ref="DYS138:DYT138"/>
    <mergeCell ref="DXK138:DXL138"/>
    <mergeCell ref="DXM138:DXN138"/>
    <mergeCell ref="DXO138:DXP138"/>
    <mergeCell ref="DXQ138:DXR138"/>
    <mergeCell ref="DXS138:DXT138"/>
    <mergeCell ref="DXU138:DXV138"/>
    <mergeCell ref="DXW138:DXX138"/>
    <mergeCell ref="DXY138:DXZ138"/>
    <mergeCell ref="DYA138:DYB138"/>
    <mergeCell ref="DWS138:DWT138"/>
    <mergeCell ref="DWU138:DWV138"/>
    <mergeCell ref="DWW138:DWX138"/>
    <mergeCell ref="DWY138:DWZ138"/>
    <mergeCell ref="DXA138:DXB138"/>
    <mergeCell ref="DXC138:DXD138"/>
    <mergeCell ref="DXE138:DXF138"/>
    <mergeCell ref="DXG138:DXH138"/>
    <mergeCell ref="DXI138:DXJ138"/>
    <mergeCell ref="DWA138:DWB138"/>
    <mergeCell ref="DWC138:DWD138"/>
    <mergeCell ref="DWE138:DWF138"/>
    <mergeCell ref="DWG138:DWH138"/>
    <mergeCell ref="DWI138:DWJ138"/>
    <mergeCell ref="DWK138:DWL138"/>
    <mergeCell ref="DWM138:DWN138"/>
    <mergeCell ref="DWO138:DWP138"/>
    <mergeCell ref="DWQ138:DWR138"/>
    <mergeCell ref="DVI138:DVJ138"/>
    <mergeCell ref="DVK138:DVL138"/>
    <mergeCell ref="DVM138:DVN138"/>
    <mergeCell ref="DVO138:DVP138"/>
    <mergeCell ref="DVQ138:DVR138"/>
    <mergeCell ref="DVS138:DVT138"/>
    <mergeCell ref="DVU138:DVV138"/>
    <mergeCell ref="DVW138:DVX138"/>
    <mergeCell ref="DVY138:DVZ138"/>
    <mergeCell ref="DUQ138:DUR138"/>
    <mergeCell ref="DUS138:DUT138"/>
    <mergeCell ref="DUU138:DUV138"/>
    <mergeCell ref="DUW138:DUX138"/>
    <mergeCell ref="DUY138:DUZ138"/>
    <mergeCell ref="DVA138:DVB138"/>
    <mergeCell ref="DVC138:DVD138"/>
    <mergeCell ref="DVE138:DVF138"/>
    <mergeCell ref="DVG138:DVH138"/>
    <mergeCell ref="DTY138:DTZ138"/>
    <mergeCell ref="DUA138:DUB138"/>
    <mergeCell ref="DUC138:DUD138"/>
    <mergeCell ref="DUE138:DUF138"/>
    <mergeCell ref="DUG138:DUH138"/>
    <mergeCell ref="DUI138:DUJ138"/>
    <mergeCell ref="DUK138:DUL138"/>
    <mergeCell ref="DUM138:DUN138"/>
    <mergeCell ref="DUO138:DUP138"/>
    <mergeCell ref="DTG138:DTH138"/>
    <mergeCell ref="DTI138:DTJ138"/>
    <mergeCell ref="DTK138:DTL138"/>
    <mergeCell ref="DTM138:DTN138"/>
    <mergeCell ref="DTO138:DTP138"/>
    <mergeCell ref="DTQ138:DTR138"/>
    <mergeCell ref="DTS138:DTT138"/>
    <mergeCell ref="DTU138:DTV138"/>
    <mergeCell ref="DTW138:DTX138"/>
    <mergeCell ref="DSO138:DSP138"/>
    <mergeCell ref="DSQ138:DSR138"/>
    <mergeCell ref="DSS138:DST138"/>
    <mergeCell ref="DSU138:DSV138"/>
    <mergeCell ref="DSW138:DSX138"/>
    <mergeCell ref="DSY138:DSZ138"/>
    <mergeCell ref="DTA138:DTB138"/>
    <mergeCell ref="DTC138:DTD138"/>
    <mergeCell ref="DTE138:DTF138"/>
    <mergeCell ref="DRW138:DRX138"/>
    <mergeCell ref="DRY138:DRZ138"/>
    <mergeCell ref="DSA138:DSB138"/>
    <mergeCell ref="DSC138:DSD138"/>
    <mergeCell ref="DSE138:DSF138"/>
    <mergeCell ref="DSG138:DSH138"/>
    <mergeCell ref="DSI138:DSJ138"/>
    <mergeCell ref="DSK138:DSL138"/>
    <mergeCell ref="DSM138:DSN138"/>
    <mergeCell ref="DRE138:DRF138"/>
    <mergeCell ref="DRG138:DRH138"/>
    <mergeCell ref="DRI138:DRJ138"/>
    <mergeCell ref="DRK138:DRL138"/>
    <mergeCell ref="DRM138:DRN138"/>
    <mergeCell ref="DRO138:DRP138"/>
    <mergeCell ref="DRQ138:DRR138"/>
    <mergeCell ref="DRS138:DRT138"/>
    <mergeCell ref="DRU138:DRV138"/>
    <mergeCell ref="DQM138:DQN138"/>
    <mergeCell ref="DQO138:DQP138"/>
    <mergeCell ref="DQQ138:DQR138"/>
    <mergeCell ref="DQS138:DQT138"/>
    <mergeCell ref="DQU138:DQV138"/>
    <mergeCell ref="DQW138:DQX138"/>
    <mergeCell ref="DQY138:DQZ138"/>
    <mergeCell ref="DRA138:DRB138"/>
    <mergeCell ref="DRC138:DRD138"/>
    <mergeCell ref="DPU138:DPV138"/>
    <mergeCell ref="DPW138:DPX138"/>
    <mergeCell ref="DPY138:DPZ138"/>
    <mergeCell ref="DQA138:DQB138"/>
    <mergeCell ref="DQC138:DQD138"/>
    <mergeCell ref="DQE138:DQF138"/>
    <mergeCell ref="DQG138:DQH138"/>
    <mergeCell ref="DQI138:DQJ138"/>
    <mergeCell ref="DQK138:DQL138"/>
    <mergeCell ref="DPC138:DPD138"/>
    <mergeCell ref="DPE138:DPF138"/>
    <mergeCell ref="DPG138:DPH138"/>
    <mergeCell ref="DPI138:DPJ138"/>
    <mergeCell ref="DPK138:DPL138"/>
    <mergeCell ref="DPM138:DPN138"/>
    <mergeCell ref="DPO138:DPP138"/>
    <mergeCell ref="DPQ138:DPR138"/>
    <mergeCell ref="DPS138:DPT138"/>
    <mergeCell ref="DOK138:DOL138"/>
    <mergeCell ref="DOM138:DON138"/>
    <mergeCell ref="DOO138:DOP138"/>
    <mergeCell ref="DOQ138:DOR138"/>
    <mergeCell ref="DOS138:DOT138"/>
    <mergeCell ref="DOU138:DOV138"/>
    <mergeCell ref="DOW138:DOX138"/>
    <mergeCell ref="DOY138:DOZ138"/>
    <mergeCell ref="DPA138:DPB138"/>
    <mergeCell ref="DNS138:DNT138"/>
    <mergeCell ref="DNU138:DNV138"/>
    <mergeCell ref="DNW138:DNX138"/>
    <mergeCell ref="DNY138:DNZ138"/>
    <mergeCell ref="DOA138:DOB138"/>
    <mergeCell ref="DOC138:DOD138"/>
    <mergeCell ref="DOE138:DOF138"/>
    <mergeCell ref="DOG138:DOH138"/>
    <mergeCell ref="DOI138:DOJ138"/>
    <mergeCell ref="DNA138:DNB138"/>
    <mergeCell ref="DNC138:DND138"/>
    <mergeCell ref="DNE138:DNF138"/>
    <mergeCell ref="DNG138:DNH138"/>
    <mergeCell ref="DNI138:DNJ138"/>
    <mergeCell ref="DNK138:DNL138"/>
    <mergeCell ref="DNM138:DNN138"/>
    <mergeCell ref="DNO138:DNP138"/>
    <mergeCell ref="DNQ138:DNR138"/>
    <mergeCell ref="DMI138:DMJ138"/>
    <mergeCell ref="DMK138:DML138"/>
    <mergeCell ref="DMM138:DMN138"/>
    <mergeCell ref="DMO138:DMP138"/>
    <mergeCell ref="DMQ138:DMR138"/>
    <mergeCell ref="DMS138:DMT138"/>
    <mergeCell ref="DMU138:DMV138"/>
    <mergeCell ref="DMW138:DMX138"/>
    <mergeCell ref="DMY138:DMZ138"/>
    <mergeCell ref="DLQ138:DLR138"/>
    <mergeCell ref="DLS138:DLT138"/>
    <mergeCell ref="DLU138:DLV138"/>
    <mergeCell ref="DLW138:DLX138"/>
    <mergeCell ref="DLY138:DLZ138"/>
    <mergeCell ref="DMA138:DMB138"/>
    <mergeCell ref="DMC138:DMD138"/>
    <mergeCell ref="DME138:DMF138"/>
    <mergeCell ref="DMG138:DMH138"/>
    <mergeCell ref="DKY138:DKZ138"/>
    <mergeCell ref="DLA138:DLB138"/>
    <mergeCell ref="DLC138:DLD138"/>
    <mergeCell ref="DLE138:DLF138"/>
    <mergeCell ref="DLG138:DLH138"/>
    <mergeCell ref="DLI138:DLJ138"/>
    <mergeCell ref="DLK138:DLL138"/>
    <mergeCell ref="DLM138:DLN138"/>
    <mergeCell ref="DLO138:DLP138"/>
    <mergeCell ref="DKG138:DKH138"/>
    <mergeCell ref="DKI138:DKJ138"/>
    <mergeCell ref="DKK138:DKL138"/>
    <mergeCell ref="DKM138:DKN138"/>
    <mergeCell ref="DKO138:DKP138"/>
    <mergeCell ref="DKQ138:DKR138"/>
    <mergeCell ref="DKS138:DKT138"/>
    <mergeCell ref="DKU138:DKV138"/>
    <mergeCell ref="DKW138:DKX138"/>
    <mergeCell ref="DJO138:DJP138"/>
    <mergeCell ref="DJQ138:DJR138"/>
    <mergeCell ref="DJS138:DJT138"/>
    <mergeCell ref="DJU138:DJV138"/>
    <mergeCell ref="DJW138:DJX138"/>
    <mergeCell ref="DJY138:DJZ138"/>
    <mergeCell ref="DKA138:DKB138"/>
    <mergeCell ref="DKC138:DKD138"/>
    <mergeCell ref="DKE138:DKF138"/>
    <mergeCell ref="DIW138:DIX138"/>
    <mergeCell ref="DIY138:DIZ138"/>
    <mergeCell ref="DJA138:DJB138"/>
    <mergeCell ref="DJC138:DJD138"/>
    <mergeCell ref="DJE138:DJF138"/>
    <mergeCell ref="DJG138:DJH138"/>
    <mergeCell ref="DJI138:DJJ138"/>
    <mergeCell ref="DJK138:DJL138"/>
    <mergeCell ref="DJM138:DJN138"/>
    <mergeCell ref="DIE138:DIF138"/>
    <mergeCell ref="DIG138:DIH138"/>
    <mergeCell ref="DII138:DIJ138"/>
    <mergeCell ref="DIK138:DIL138"/>
    <mergeCell ref="DIM138:DIN138"/>
    <mergeCell ref="DIO138:DIP138"/>
    <mergeCell ref="DIQ138:DIR138"/>
    <mergeCell ref="DIS138:DIT138"/>
    <mergeCell ref="DIU138:DIV138"/>
    <mergeCell ref="DHM138:DHN138"/>
    <mergeCell ref="DHO138:DHP138"/>
    <mergeCell ref="DHQ138:DHR138"/>
    <mergeCell ref="DHS138:DHT138"/>
    <mergeCell ref="DHU138:DHV138"/>
    <mergeCell ref="DHW138:DHX138"/>
    <mergeCell ref="DHY138:DHZ138"/>
    <mergeCell ref="DIA138:DIB138"/>
    <mergeCell ref="DIC138:DID138"/>
    <mergeCell ref="DGU138:DGV138"/>
    <mergeCell ref="DGW138:DGX138"/>
    <mergeCell ref="DGY138:DGZ138"/>
    <mergeCell ref="DHA138:DHB138"/>
    <mergeCell ref="DHC138:DHD138"/>
    <mergeCell ref="DHE138:DHF138"/>
    <mergeCell ref="DHG138:DHH138"/>
    <mergeCell ref="DHI138:DHJ138"/>
    <mergeCell ref="DHK138:DHL138"/>
    <mergeCell ref="DGC138:DGD138"/>
    <mergeCell ref="DGE138:DGF138"/>
    <mergeCell ref="DGG138:DGH138"/>
    <mergeCell ref="DGI138:DGJ138"/>
    <mergeCell ref="DGK138:DGL138"/>
    <mergeCell ref="DGM138:DGN138"/>
    <mergeCell ref="DGO138:DGP138"/>
    <mergeCell ref="DGQ138:DGR138"/>
    <mergeCell ref="DGS138:DGT138"/>
    <mergeCell ref="DFK138:DFL138"/>
    <mergeCell ref="DFM138:DFN138"/>
    <mergeCell ref="DFO138:DFP138"/>
    <mergeCell ref="DFQ138:DFR138"/>
    <mergeCell ref="DFS138:DFT138"/>
    <mergeCell ref="DFU138:DFV138"/>
    <mergeCell ref="DFW138:DFX138"/>
    <mergeCell ref="DFY138:DFZ138"/>
    <mergeCell ref="DGA138:DGB138"/>
    <mergeCell ref="DES138:DET138"/>
    <mergeCell ref="DEU138:DEV138"/>
    <mergeCell ref="DEW138:DEX138"/>
    <mergeCell ref="DEY138:DEZ138"/>
    <mergeCell ref="DFA138:DFB138"/>
    <mergeCell ref="DFC138:DFD138"/>
    <mergeCell ref="DFE138:DFF138"/>
    <mergeCell ref="DFG138:DFH138"/>
    <mergeCell ref="DFI138:DFJ138"/>
    <mergeCell ref="DEA138:DEB138"/>
    <mergeCell ref="DEC138:DED138"/>
    <mergeCell ref="DEE138:DEF138"/>
    <mergeCell ref="DEG138:DEH138"/>
    <mergeCell ref="DEI138:DEJ138"/>
    <mergeCell ref="DEK138:DEL138"/>
    <mergeCell ref="DEM138:DEN138"/>
    <mergeCell ref="DEO138:DEP138"/>
    <mergeCell ref="DEQ138:DER138"/>
    <mergeCell ref="DDI138:DDJ138"/>
    <mergeCell ref="DDK138:DDL138"/>
    <mergeCell ref="DDM138:DDN138"/>
    <mergeCell ref="DDO138:DDP138"/>
    <mergeCell ref="DDQ138:DDR138"/>
    <mergeCell ref="DDS138:DDT138"/>
    <mergeCell ref="DDU138:DDV138"/>
    <mergeCell ref="DDW138:DDX138"/>
    <mergeCell ref="DDY138:DDZ138"/>
    <mergeCell ref="DCQ138:DCR138"/>
    <mergeCell ref="DCS138:DCT138"/>
    <mergeCell ref="DCU138:DCV138"/>
    <mergeCell ref="DCW138:DCX138"/>
    <mergeCell ref="DCY138:DCZ138"/>
    <mergeCell ref="DDA138:DDB138"/>
    <mergeCell ref="DDC138:DDD138"/>
    <mergeCell ref="DDE138:DDF138"/>
    <mergeCell ref="DDG138:DDH138"/>
    <mergeCell ref="DBY138:DBZ138"/>
    <mergeCell ref="DCA138:DCB138"/>
    <mergeCell ref="DCC138:DCD138"/>
    <mergeCell ref="DCE138:DCF138"/>
    <mergeCell ref="DCG138:DCH138"/>
    <mergeCell ref="DCI138:DCJ138"/>
    <mergeCell ref="DCK138:DCL138"/>
    <mergeCell ref="DCM138:DCN138"/>
    <mergeCell ref="DCO138:DCP138"/>
    <mergeCell ref="DBG138:DBH138"/>
    <mergeCell ref="DBI138:DBJ138"/>
    <mergeCell ref="DBK138:DBL138"/>
    <mergeCell ref="DBM138:DBN138"/>
    <mergeCell ref="DBO138:DBP138"/>
    <mergeCell ref="DBQ138:DBR138"/>
    <mergeCell ref="DBS138:DBT138"/>
    <mergeCell ref="DBU138:DBV138"/>
    <mergeCell ref="DBW138:DBX138"/>
    <mergeCell ref="DAO138:DAP138"/>
    <mergeCell ref="DAQ138:DAR138"/>
    <mergeCell ref="DAS138:DAT138"/>
    <mergeCell ref="DAU138:DAV138"/>
    <mergeCell ref="DAW138:DAX138"/>
    <mergeCell ref="DAY138:DAZ138"/>
    <mergeCell ref="DBA138:DBB138"/>
    <mergeCell ref="DBC138:DBD138"/>
    <mergeCell ref="DBE138:DBF138"/>
    <mergeCell ref="CZW138:CZX138"/>
    <mergeCell ref="CZY138:CZZ138"/>
    <mergeCell ref="DAA138:DAB138"/>
    <mergeCell ref="DAC138:DAD138"/>
    <mergeCell ref="DAE138:DAF138"/>
    <mergeCell ref="DAG138:DAH138"/>
    <mergeCell ref="DAI138:DAJ138"/>
    <mergeCell ref="DAK138:DAL138"/>
    <mergeCell ref="DAM138:DAN138"/>
    <mergeCell ref="CZE138:CZF138"/>
    <mergeCell ref="CZG138:CZH138"/>
    <mergeCell ref="CZI138:CZJ138"/>
    <mergeCell ref="CZK138:CZL138"/>
    <mergeCell ref="CZM138:CZN138"/>
    <mergeCell ref="CZO138:CZP138"/>
    <mergeCell ref="CZQ138:CZR138"/>
    <mergeCell ref="CZS138:CZT138"/>
    <mergeCell ref="CZU138:CZV138"/>
    <mergeCell ref="CYM138:CYN138"/>
    <mergeCell ref="CYO138:CYP138"/>
    <mergeCell ref="CYQ138:CYR138"/>
    <mergeCell ref="CYS138:CYT138"/>
    <mergeCell ref="CYU138:CYV138"/>
    <mergeCell ref="CYW138:CYX138"/>
    <mergeCell ref="CYY138:CYZ138"/>
    <mergeCell ref="CZA138:CZB138"/>
    <mergeCell ref="CZC138:CZD138"/>
    <mergeCell ref="CXU138:CXV138"/>
    <mergeCell ref="CXW138:CXX138"/>
    <mergeCell ref="CXY138:CXZ138"/>
    <mergeCell ref="CYA138:CYB138"/>
    <mergeCell ref="CYC138:CYD138"/>
    <mergeCell ref="CYE138:CYF138"/>
    <mergeCell ref="CYG138:CYH138"/>
    <mergeCell ref="CYI138:CYJ138"/>
    <mergeCell ref="CYK138:CYL138"/>
    <mergeCell ref="CXC138:CXD138"/>
    <mergeCell ref="CXE138:CXF138"/>
    <mergeCell ref="CXG138:CXH138"/>
    <mergeCell ref="CXI138:CXJ138"/>
    <mergeCell ref="CXK138:CXL138"/>
    <mergeCell ref="CXM138:CXN138"/>
    <mergeCell ref="CXO138:CXP138"/>
    <mergeCell ref="CXQ138:CXR138"/>
    <mergeCell ref="CXS138:CXT138"/>
    <mergeCell ref="CWK138:CWL138"/>
    <mergeCell ref="CWM138:CWN138"/>
    <mergeCell ref="CWO138:CWP138"/>
    <mergeCell ref="CWQ138:CWR138"/>
    <mergeCell ref="CWS138:CWT138"/>
    <mergeCell ref="CWU138:CWV138"/>
    <mergeCell ref="CWW138:CWX138"/>
    <mergeCell ref="CWY138:CWZ138"/>
    <mergeCell ref="CXA138:CXB138"/>
    <mergeCell ref="CVS138:CVT138"/>
    <mergeCell ref="CVU138:CVV138"/>
    <mergeCell ref="CVW138:CVX138"/>
    <mergeCell ref="CVY138:CVZ138"/>
    <mergeCell ref="CWA138:CWB138"/>
    <mergeCell ref="CWC138:CWD138"/>
    <mergeCell ref="CWE138:CWF138"/>
    <mergeCell ref="CWG138:CWH138"/>
    <mergeCell ref="CWI138:CWJ138"/>
    <mergeCell ref="CVA138:CVB138"/>
    <mergeCell ref="CVC138:CVD138"/>
    <mergeCell ref="CVE138:CVF138"/>
    <mergeCell ref="CVG138:CVH138"/>
    <mergeCell ref="CVI138:CVJ138"/>
    <mergeCell ref="CVK138:CVL138"/>
    <mergeCell ref="CVM138:CVN138"/>
    <mergeCell ref="CVO138:CVP138"/>
    <mergeCell ref="CVQ138:CVR138"/>
    <mergeCell ref="CUI138:CUJ138"/>
    <mergeCell ref="CUK138:CUL138"/>
    <mergeCell ref="CUM138:CUN138"/>
    <mergeCell ref="CUO138:CUP138"/>
    <mergeCell ref="CUQ138:CUR138"/>
    <mergeCell ref="CUS138:CUT138"/>
    <mergeCell ref="CUU138:CUV138"/>
    <mergeCell ref="CUW138:CUX138"/>
    <mergeCell ref="CUY138:CUZ138"/>
    <mergeCell ref="CTQ138:CTR138"/>
    <mergeCell ref="CTS138:CTT138"/>
    <mergeCell ref="CTU138:CTV138"/>
    <mergeCell ref="CTW138:CTX138"/>
    <mergeCell ref="CTY138:CTZ138"/>
    <mergeCell ref="CUA138:CUB138"/>
    <mergeCell ref="CUC138:CUD138"/>
    <mergeCell ref="CUE138:CUF138"/>
    <mergeCell ref="CUG138:CUH138"/>
    <mergeCell ref="CSY138:CSZ138"/>
    <mergeCell ref="CTA138:CTB138"/>
    <mergeCell ref="CTC138:CTD138"/>
    <mergeCell ref="CTE138:CTF138"/>
    <mergeCell ref="CTG138:CTH138"/>
    <mergeCell ref="CTI138:CTJ138"/>
    <mergeCell ref="CTK138:CTL138"/>
    <mergeCell ref="CTM138:CTN138"/>
    <mergeCell ref="CTO138:CTP138"/>
    <mergeCell ref="CSG138:CSH138"/>
    <mergeCell ref="CSI138:CSJ138"/>
    <mergeCell ref="CSK138:CSL138"/>
    <mergeCell ref="CSM138:CSN138"/>
    <mergeCell ref="CSO138:CSP138"/>
    <mergeCell ref="CSQ138:CSR138"/>
    <mergeCell ref="CSS138:CST138"/>
    <mergeCell ref="CSU138:CSV138"/>
    <mergeCell ref="CSW138:CSX138"/>
    <mergeCell ref="CRO138:CRP138"/>
    <mergeCell ref="CRQ138:CRR138"/>
    <mergeCell ref="CRS138:CRT138"/>
    <mergeCell ref="CRU138:CRV138"/>
    <mergeCell ref="CRW138:CRX138"/>
    <mergeCell ref="CRY138:CRZ138"/>
    <mergeCell ref="CSA138:CSB138"/>
    <mergeCell ref="CSC138:CSD138"/>
    <mergeCell ref="CSE138:CSF138"/>
    <mergeCell ref="CQW138:CQX138"/>
    <mergeCell ref="CQY138:CQZ138"/>
    <mergeCell ref="CRA138:CRB138"/>
    <mergeCell ref="CRC138:CRD138"/>
    <mergeCell ref="CRE138:CRF138"/>
    <mergeCell ref="CRG138:CRH138"/>
    <mergeCell ref="CRI138:CRJ138"/>
    <mergeCell ref="CRK138:CRL138"/>
    <mergeCell ref="CRM138:CRN138"/>
    <mergeCell ref="CQE138:CQF138"/>
    <mergeCell ref="CQG138:CQH138"/>
    <mergeCell ref="CQI138:CQJ138"/>
    <mergeCell ref="CQK138:CQL138"/>
    <mergeCell ref="CQM138:CQN138"/>
    <mergeCell ref="CQO138:CQP138"/>
    <mergeCell ref="CQQ138:CQR138"/>
    <mergeCell ref="CQS138:CQT138"/>
    <mergeCell ref="CQU138:CQV138"/>
    <mergeCell ref="CPM138:CPN138"/>
    <mergeCell ref="CPO138:CPP138"/>
    <mergeCell ref="CPQ138:CPR138"/>
    <mergeCell ref="CPS138:CPT138"/>
    <mergeCell ref="CPU138:CPV138"/>
    <mergeCell ref="CPW138:CPX138"/>
    <mergeCell ref="CPY138:CPZ138"/>
    <mergeCell ref="CQA138:CQB138"/>
    <mergeCell ref="CQC138:CQD138"/>
    <mergeCell ref="COU138:COV138"/>
    <mergeCell ref="COW138:COX138"/>
    <mergeCell ref="COY138:COZ138"/>
    <mergeCell ref="CPA138:CPB138"/>
    <mergeCell ref="CPC138:CPD138"/>
    <mergeCell ref="CPE138:CPF138"/>
    <mergeCell ref="CPG138:CPH138"/>
    <mergeCell ref="CPI138:CPJ138"/>
    <mergeCell ref="CPK138:CPL138"/>
    <mergeCell ref="COC138:COD138"/>
    <mergeCell ref="COE138:COF138"/>
    <mergeCell ref="COG138:COH138"/>
    <mergeCell ref="COI138:COJ138"/>
    <mergeCell ref="COK138:COL138"/>
    <mergeCell ref="COM138:CON138"/>
    <mergeCell ref="COO138:COP138"/>
    <mergeCell ref="COQ138:COR138"/>
    <mergeCell ref="COS138:COT138"/>
    <mergeCell ref="CNK138:CNL138"/>
    <mergeCell ref="CNM138:CNN138"/>
    <mergeCell ref="CNO138:CNP138"/>
    <mergeCell ref="CNQ138:CNR138"/>
    <mergeCell ref="CNS138:CNT138"/>
    <mergeCell ref="CNU138:CNV138"/>
    <mergeCell ref="CNW138:CNX138"/>
    <mergeCell ref="CNY138:CNZ138"/>
    <mergeCell ref="COA138:COB138"/>
    <mergeCell ref="CMS138:CMT138"/>
    <mergeCell ref="CMU138:CMV138"/>
    <mergeCell ref="CMW138:CMX138"/>
    <mergeCell ref="CMY138:CMZ138"/>
    <mergeCell ref="CNA138:CNB138"/>
    <mergeCell ref="CNC138:CND138"/>
    <mergeCell ref="CNE138:CNF138"/>
    <mergeCell ref="CNG138:CNH138"/>
    <mergeCell ref="CNI138:CNJ138"/>
    <mergeCell ref="CMA138:CMB138"/>
    <mergeCell ref="CMC138:CMD138"/>
    <mergeCell ref="CME138:CMF138"/>
    <mergeCell ref="CMG138:CMH138"/>
    <mergeCell ref="CMI138:CMJ138"/>
    <mergeCell ref="CMK138:CML138"/>
    <mergeCell ref="CMM138:CMN138"/>
    <mergeCell ref="CMO138:CMP138"/>
    <mergeCell ref="CMQ138:CMR138"/>
    <mergeCell ref="CLI138:CLJ138"/>
    <mergeCell ref="CLK138:CLL138"/>
    <mergeCell ref="CLM138:CLN138"/>
    <mergeCell ref="CLO138:CLP138"/>
    <mergeCell ref="CLQ138:CLR138"/>
    <mergeCell ref="CLS138:CLT138"/>
    <mergeCell ref="CLU138:CLV138"/>
    <mergeCell ref="CLW138:CLX138"/>
    <mergeCell ref="CLY138:CLZ138"/>
    <mergeCell ref="CKQ138:CKR138"/>
    <mergeCell ref="CKS138:CKT138"/>
    <mergeCell ref="CKU138:CKV138"/>
    <mergeCell ref="CKW138:CKX138"/>
    <mergeCell ref="CKY138:CKZ138"/>
    <mergeCell ref="CLA138:CLB138"/>
    <mergeCell ref="CLC138:CLD138"/>
    <mergeCell ref="CLE138:CLF138"/>
    <mergeCell ref="CLG138:CLH138"/>
    <mergeCell ref="CJY138:CJZ138"/>
    <mergeCell ref="CKA138:CKB138"/>
    <mergeCell ref="CKC138:CKD138"/>
    <mergeCell ref="CKE138:CKF138"/>
    <mergeCell ref="CKG138:CKH138"/>
    <mergeCell ref="CKI138:CKJ138"/>
    <mergeCell ref="CKK138:CKL138"/>
    <mergeCell ref="CKM138:CKN138"/>
    <mergeCell ref="CKO138:CKP138"/>
    <mergeCell ref="CJG138:CJH138"/>
    <mergeCell ref="CJI138:CJJ138"/>
    <mergeCell ref="CJK138:CJL138"/>
    <mergeCell ref="CJM138:CJN138"/>
    <mergeCell ref="CJO138:CJP138"/>
    <mergeCell ref="CJQ138:CJR138"/>
    <mergeCell ref="CJS138:CJT138"/>
    <mergeCell ref="CJU138:CJV138"/>
    <mergeCell ref="CJW138:CJX138"/>
    <mergeCell ref="CIO138:CIP138"/>
    <mergeCell ref="CIQ138:CIR138"/>
    <mergeCell ref="CIS138:CIT138"/>
    <mergeCell ref="CIU138:CIV138"/>
    <mergeCell ref="CIW138:CIX138"/>
    <mergeCell ref="CIY138:CIZ138"/>
    <mergeCell ref="CJA138:CJB138"/>
    <mergeCell ref="CJC138:CJD138"/>
    <mergeCell ref="CJE138:CJF138"/>
    <mergeCell ref="CHW138:CHX138"/>
    <mergeCell ref="CHY138:CHZ138"/>
    <mergeCell ref="CIA138:CIB138"/>
    <mergeCell ref="CIC138:CID138"/>
    <mergeCell ref="CIE138:CIF138"/>
    <mergeCell ref="CIG138:CIH138"/>
    <mergeCell ref="CII138:CIJ138"/>
    <mergeCell ref="CIK138:CIL138"/>
    <mergeCell ref="CIM138:CIN138"/>
    <mergeCell ref="CHE138:CHF138"/>
    <mergeCell ref="CHG138:CHH138"/>
    <mergeCell ref="CHI138:CHJ138"/>
    <mergeCell ref="CHK138:CHL138"/>
    <mergeCell ref="CHM138:CHN138"/>
    <mergeCell ref="CHO138:CHP138"/>
    <mergeCell ref="CHQ138:CHR138"/>
    <mergeCell ref="CHS138:CHT138"/>
    <mergeCell ref="CHU138:CHV138"/>
    <mergeCell ref="CGM138:CGN138"/>
    <mergeCell ref="CGO138:CGP138"/>
    <mergeCell ref="CGQ138:CGR138"/>
    <mergeCell ref="CGS138:CGT138"/>
    <mergeCell ref="CGU138:CGV138"/>
    <mergeCell ref="CGW138:CGX138"/>
    <mergeCell ref="CGY138:CGZ138"/>
    <mergeCell ref="CHA138:CHB138"/>
    <mergeCell ref="CHC138:CHD138"/>
    <mergeCell ref="CFU138:CFV138"/>
    <mergeCell ref="CFW138:CFX138"/>
    <mergeCell ref="CFY138:CFZ138"/>
    <mergeCell ref="CGA138:CGB138"/>
    <mergeCell ref="CGC138:CGD138"/>
    <mergeCell ref="CGE138:CGF138"/>
    <mergeCell ref="CGG138:CGH138"/>
    <mergeCell ref="CGI138:CGJ138"/>
    <mergeCell ref="CGK138:CGL138"/>
    <mergeCell ref="CFC138:CFD138"/>
    <mergeCell ref="CFE138:CFF138"/>
    <mergeCell ref="CFG138:CFH138"/>
    <mergeCell ref="CFI138:CFJ138"/>
    <mergeCell ref="CFK138:CFL138"/>
    <mergeCell ref="CFM138:CFN138"/>
    <mergeCell ref="CFO138:CFP138"/>
    <mergeCell ref="CFQ138:CFR138"/>
    <mergeCell ref="CFS138:CFT138"/>
    <mergeCell ref="CEK138:CEL138"/>
    <mergeCell ref="CEM138:CEN138"/>
    <mergeCell ref="CEO138:CEP138"/>
    <mergeCell ref="CEQ138:CER138"/>
    <mergeCell ref="CES138:CET138"/>
    <mergeCell ref="CEU138:CEV138"/>
    <mergeCell ref="CEW138:CEX138"/>
    <mergeCell ref="CEY138:CEZ138"/>
    <mergeCell ref="CFA138:CFB138"/>
    <mergeCell ref="CDS138:CDT138"/>
    <mergeCell ref="CDU138:CDV138"/>
    <mergeCell ref="CDW138:CDX138"/>
    <mergeCell ref="CDY138:CDZ138"/>
    <mergeCell ref="CEA138:CEB138"/>
    <mergeCell ref="CEC138:CED138"/>
    <mergeCell ref="CEE138:CEF138"/>
    <mergeCell ref="CEG138:CEH138"/>
    <mergeCell ref="CEI138:CEJ138"/>
    <mergeCell ref="CDA138:CDB138"/>
    <mergeCell ref="CDC138:CDD138"/>
    <mergeCell ref="CDE138:CDF138"/>
    <mergeCell ref="CDG138:CDH138"/>
    <mergeCell ref="CDI138:CDJ138"/>
    <mergeCell ref="CDK138:CDL138"/>
    <mergeCell ref="CDM138:CDN138"/>
    <mergeCell ref="CDO138:CDP138"/>
    <mergeCell ref="CDQ138:CDR138"/>
    <mergeCell ref="CCI138:CCJ138"/>
    <mergeCell ref="CCK138:CCL138"/>
    <mergeCell ref="CCM138:CCN138"/>
    <mergeCell ref="CCO138:CCP138"/>
    <mergeCell ref="CCQ138:CCR138"/>
    <mergeCell ref="CCS138:CCT138"/>
    <mergeCell ref="CCU138:CCV138"/>
    <mergeCell ref="CCW138:CCX138"/>
    <mergeCell ref="CCY138:CCZ138"/>
    <mergeCell ref="CBQ138:CBR138"/>
    <mergeCell ref="CBS138:CBT138"/>
    <mergeCell ref="CBU138:CBV138"/>
    <mergeCell ref="CBW138:CBX138"/>
    <mergeCell ref="CBY138:CBZ138"/>
    <mergeCell ref="CCA138:CCB138"/>
    <mergeCell ref="CCC138:CCD138"/>
    <mergeCell ref="CCE138:CCF138"/>
    <mergeCell ref="CCG138:CCH138"/>
    <mergeCell ref="CAY138:CAZ138"/>
    <mergeCell ref="CBA138:CBB138"/>
    <mergeCell ref="CBC138:CBD138"/>
    <mergeCell ref="CBE138:CBF138"/>
    <mergeCell ref="CBG138:CBH138"/>
    <mergeCell ref="CBI138:CBJ138"/>
    <mergeCell ref="CBK138:CBL138"/>
    <mergeCell ref="CBM138:CBN138"/>
    <mergeCell ref="CBO138:CBP138"/>
    <mergeCell ref="CAG138:CAH138"/>
    <mergeCell ref="CAI138:CAJ138"/>
    <mergeCell ref="CAK138:CAL138"/>
    <mergeCell ref="CAM138:CAN138"/>
    <mergeCell ref="CAO138:CAP138"/>
    <mergeCell ref="CAQ138:CAR138"/>
    <mergeCell ref="CAS138:CAT138"/>
    <mergeCell ref="CAU138:CAV138"/>
    <mergeCell ref="CAW138:CAX138"/>
    <mergeCell ref="BZO138:BZP138"/>
    <mergeCell ref="BZQ138:BZR138"/>
    <mergeCell ref="BZS138:BZT138"/>
    <mergeCell ref="BZU138:BZV138"/>
    <mergeCell ref="BZW138:BZX138"/>
    <mergeCell ref="BZY138:BZZ138"/>
    <mergeCell ref="CAA138:CAB138"/>
    <mergeCell ref="CAC138:CAD138"/>
    <mergeCell ref="CAE138:CAF138"/>
    <mergeCell ref="BYW138:BYX138"/>
    <mergeCell ref="BYY138:BYZ138"/>
    <mergeCell ref="BZA138:BZB138"/>
    <mergeCell ref="BZC138:BZD138"/>
    <mergeCell ref="BZE138:BZF138"/>
    <mergeCell ref="BZG138:BZH138"/>
    <mergeCell ref="BZI138:BZJ138"/>
    <mergeCell ref="BZK138:BZL138"/>
    <mergeCell ref="BZM138:BZN138"/>
    <mergeCell ref="BYE138:BYF138"/>
    <mergeCell ref="BYG138:BYH138"/>
    <mergeCell ref="BYI138:BYJ138"/>
    <mergeCell ref="BYK138:BYL138"/>
    <mergeCell ref="BYM138:BYN138"/>
    <mergeCell ref="BYO138:BYP138"/>
    <mergeCell ref="BYQ138:BYR138"/>
    <mergeCell ref="BYS138:BYT138"/>
    <mergeCell ref="BYU138:BYV138"/>
    <mergeCell ref="BXM138:BXN138"/>
    <mergeCell ref="BXO138:BXP138"/>
    <mergeCell ref="BXQ138:BXR138"/>
    <mergeCell ref="BXS138:BXT138"/>
    <mergeCell ref="BXU138:BXV138"/>
    <mergeCell ref="BXW138:BXX138"/>
    <mergeCell ref="BXY138:BXZ138"/>
    <mergeCell ref="BYA138:BYB138"/>
    <mergeCell ref="BYC138:BYD138"/>
    <mergeCell ref="BWU138:BWV138"/>
    <mergeCell ref="BWW138:BWX138"/>
    <mergeCell ref="BWY138:BWZ138"/>
    <mergeCell ref="BXA138:BXB138"/>
    <mergeCell ref="BXC138:BXD138"/>
    <mergeCell ref="BXE138:BXF138"/>
    <mergeCell ref="BXG138:BXH138"/>
    <mergeCell ref="BXI138:BXJ138"/>
    <mergeCell ref="BXK138:BXL138"/>
    <mergeCell ref="BWC138:BWD138"/>
    <mergeCell ref="BWE138:BWF138"/>
    <mergeCell ref="BWG138:BWH138"/>
    <mergeCell ref="BWI138:BWJ138"/>
    <mergeCell ref="BWK138:BWL138"/>
    <mergeCell ref="BWM138:BWN138"/>
    <mergeCell ref="BWO138:BWP138"/>
    <mergeCell ref="BWQ138:BWR138"/>
    <mergeCell ref="BWS138:BWT138"/>
    <mergeCell ref="BVK138:BVL138"/>
    <mergeCell ref="BVM138:BVN138"/>
    <mergeCell ref="BVO138:BVP138"/>
    <mergeCell ref="BVQ138:BVR138"/>
    <mergeCell ref="BVS138:BVT138"/>
    <mergeCell ref="BVU138:BVV138"/>
    <mergeCell ref="BVW138:BVX138"/>
    <mergeCell ref="BVY138:BVZ138"/>
    <mergeCell ref="BWA138:BWB138"/>
    <mergeCell ref="BUS138:BUT138"/>
    <mergeCell ref="BUU138:BUV138"/>
    <mergeCell ref="BUW138:BUX138"/>
    <mergeCell ref="BUY138:BUZ138"/>
    <mergeCell ref="BVA138:BVB138"/>
    <mergeCell ref="BVC138:BVD138"/>
    <mergeCell ref="BVE138:BVF138"/>
    <mergeCell ref="BVG138:BVH138"/>
    <mergeCell ref="BVI138:BVJ138"/>
    <mergeCell ref="BUA138:BUB138"/>
    <mergeCell ref="BUC138:BUD138"/>
    <mergeCell ref="BUE138:BUF138"/>
    <mergeCell ref="BUG138:BUH138"/>
    <mergeCell ref="BUI138:BUJ138"/>
    <mergeCell ref="BUK138:BUL138"/>
    <mergeCell ref="BUM138:BUN138"/>
    <mergeCell ref="BUO138:BUP138"/>
    <mergeCell ref="BUQ138:BUR138"/>
    <mergeCell ref="BTI138:BTJ138"/>
    <mergeCell ref="BTK138:BTL138"/>
    <mergeCell ref="BTM138:BTN138"/>
    <mergeCell ref="BTO138:BTP138"/>
    <mergeCell ref="BTQ138:BTR138"/>
    <mergeCell ref="BTS138:BTT138"/>
    <mergeCell ref="BTU138:BTV138"/>
    <mergeCell ref="BTW138:BTX138"/>
    <mergeCell ref="BTY138:BTZ138"/>
    <mergeCell ref="BSQ138:BSR138"/>
    <mergeCell ref="BSS138:BST138"/>
    <mergeCell ref="BSU138:BSV138"/>
    <mergeCell ref="BSW138:BSX138"/>
    <mergeCell ref="BSY138:BSZ138"/>
    <mergeCell ref="BTA138:BTB138"/>
    <mergeCell ref="BTC138:BTD138"/>
    <mergeCell ref="BTE138:BTF138"/>
    <mergeCell ref="BTG138:BTH138"/>
    <mergeCell ref="BRY138:BRZ138"/>
    <mergeCell ref="BSA138:BSB138"/>
    <mergeCell ref="BSC138:BSD138"/>
    <mergeCell ref="BSE138:BSF138"/>
    <mergeCell ref="BSG138:BSH138"/>
    <mergeCell ref="BSI138:BSJ138"/>
    <mergeCell ref="BSK138:BSL138"/>
    <mergeCell ref="BSM138:BSN138"/>
    <mergeCell ref="BSO138:BSP138"/>
    <mergeCell ref="BRG138:BRH138"/>
    <mergeCell ref="BRI138:BRJ138"/>
    <mergeCell ref="BRK138:BRL138"/>
    <mergeCell ref="BRM138:BRN138"/>
    <mergeCell ref="BRO138:BRP138"/>
    <mergeCell ref="BRQ138:BRR138"/>
    <mergeCell ref="BRS138:BRT138"/>
    <mergeCell ref="BRU138:BRV138"/>
    <mergeCell ref="BRW138:BRX138"/>
    <mergeCell ref="BQO138:BQP138"/>
    <mergeCell ref="BQQ138:BQR138"/>
    <mergeCell ref="BQS138:BQT138"/>
    <mergeCell ref="BQU138:BQV138"/>
    <mergeCell ref="BQW138:BQX138"/>
    <mergeCell ref="BQY138:BQZ138"/>
    <mergeCell ref="BRA138:BRB138"/>
    <mergeCell ref="BRC138:BRD138"/>
    <mergeCell ref="BRE138:BRF138"/>
    <mergeCell ref="BPW138:BPX138"/>
    <mergeCell ref="BPY138:BPZ138"/>
    <mergeCell ref="BQA138:BQB138"/>
    <mergeCell ref="BQC138:BQD138"/>
    <mergeCell ref="BQE138:BQF138"/>
    <mergeCell ref="BQG138:BQH138"/>
    <mergeCell ref="BQI138:BQJ138"/>
    <mergeCell ref="BQK138:BQL138"/>
    <mergeCell ref="BQM138:BQN138"/>
    <mergeCell ref="BPE138:BPF138"/>
    <mergeCell ref="BPG138:BPH138"/>
    <mergeCell ref="BPI138:BPJ138"/>
    <mergeCell ref="BPK138:BPL138"/>
    <mergeCell ref="BPM138:BPN138"/>
    <mergeCell ref="BPO138:BPP138"/>
    <mergeCell ref="BPQ138:BPR138"/>
    <mergeCell ref="BPS138:BPT138"/>
    <mergeCell ref="BPU138:BPV138"/>
    <mergeCell ref="BOM138:BON138"/>
    <mergeCell ref="BOO138:BOP138"/>
    <mergeCell ref="BOQ138:BOR138"/>
    <mergeCell ref="BOS138:BOT138"/>
    <mergeCell ref="BOU138:BOV138"/>
    <mergeCell ref="BOW138:BOX138"/>
    <mergeCell ref="BOY138:BOZ138"/>
    <mergeCell ref="BPA138:BPB138"/>
    <mergeCell ref="BPC138:BPD138"/>
    <mergeCell ref="BNU138:BNV138"/>
    <mergeCell ref="BNW138:BNX138"/>
    <mergeCell ref="BNY138:BNZ138"/>
    <mergeCell ref="BOA138:BOB138"/>
    <mergeCell ref="BOC138:BOD138"/>
    <mergeCell ref="BOE138:BOF138"/>
    <mergeCell ref="BOG138:BOH138"/>
    <mergeCell ref="BOI138:BOJ138"/>
    <mergeCell ref="BOK138:BOL138"/>
    <mergeCell ref="BNC138:BND138"/>
    <mergeCell ref="BNE138:BNF138"/>
    <mergeCell ref="BNG138:BNH138"/>
    <mergeCell ref="BNI138:BNJ138"/>
    <mergeCell ref="BNK138:BNL138"/>
    <mergeCell ref="BNM138:BNN138"/>
    <mergeCell ref="BNO138:BNP138"/>
    <mergeCell ref="BNQ138:BNR138"/>
    <mergeCell ref="BNS138:BNT138"/>
    <mergeCell ref="BMK138:BML138"/>
    <mergeCell ref="BMM138:BMN138"/>
    <mergeCell ref="BMO138:BMP138"/>
    <mergeCell ref="BMQ138:BMR138"/>
    <mergeCell ref="BMS138:BMT138"/>
    <mergeCell ref="BMU138:BMV138"/>
    <mergeCell ref="BMW138:BMX138"/>
    <mergeCell ref="BMY138:BMZ138"/>
    <mergeCell ref="BNA138:BNB138"/>
    <mergeCell ref="BLS138:BLT138"/>
    <mergeCell ref="BLU138:BLV138"/>
    <mergeCell ref="BLW138:BLX138"/>
    <mergeCell ref="BLY138:BLZ138"/>
    <mergeCell ref="BMA138:BMB138"/>
    <mergeCell ref="BMC138:BMD138"/>
    <mergeCell ref="BME138:BMF138"/>
    <mergeCell ref="BMG138:BMH138"/>
    <mergeCell ref="BMI138:BMJ138"/>
    <mergeCell ref="BLA138:BLB138"/>
    <mergeCell ref="BLC138:BLD138"/>
    <mergeCell ref="BLE138:BLF138"/>
    <mergeCell ref="BLG138:BLH138"/>
    <mergeCell ref="BLI138:BLJ138"/>
    <mergeCell ref="BLK138:BLL138"/>
    <mergeCell ref="BLM138:BLN138"/>
    <mergeCell ref="BLO138:BLP138"/>
    <mergeCell ref="BLQ138:BLR138"/>
    <mergeCell ref="BKI138:BKJ138"/>
    <mergeCell ref="BKK138:BKL138"/>
    <mergeCell ref="BKM138:BKN138"/>
    <mergeCell ref="BKO138:BKP138"/>
    <mergeCell ref="BKQ138:BKR138"/>
    <mergeCell ref="BKS138:BKT138"/>
    <mergeCell ref="BKU138:BKV138"/>
    <mergeCell ref="BKW138:BKX138"/>
    <mergeCell ref="BKY138:BKZ138"/>
    <mergeCell ref="BJQ138:BJR138"/>
    <mergeCell ref="BJS138:BJT138"/>
    <mergeCell ref="BJU138:BJV138"/>
    <mergeCell ref="BJW138:BJX138"/>
    <mergeCell ref="BJY138:BJZ138"/>
    <mergeCell ref="BKA138:BKB138"/>
    <mergeCell ref="BKC138:BKD138"/>
    <mergeCell ref="BKE138:BKF138"/>
    <mergeCell ref="BKG138:BKH138"/>
    <mergeCell ref="BIY138:BIZ138"/>
    <mergeCell ref="BJA138:BJB138"/>
    <mergeCell ref="BJC138:BJD138"/>
    <mergeCell ref="BJE138:BJF138"/>
    <mergeCell ref="BJG138:BJH138"/>
    <mergeCell ref="BJI138:BJJ138"/>
    <mergeCell ref="BJK138:BJL138"/>
    <mergeCell ref="BJM138:BJN138"/>
    <mergeCell ref="BJO138:BJP138"/>
    <mergeCell ref="BIG138:BIH138"/>
    <mergeCell ref="BII138:BIJ138"/>
    <mergeCell ref="BIK138:BIL138"/>
    <mergeCell ref="BIM138:BIN138"/>
    <mergeCell ref="BIO138:BIP138"/>
    <mergeCell ref="BIQ138:BIR138"/>
    <mergeCell ref="BIS138:BIT138"/>
    <mergeCell ref="BIU138:BIV138"/>
    <mergeCell ref="BIW138:BIX138"/>
    <mergeCell ref="BHO138:BHP138"/>
    <mergeCell ref="BHQ138:BHR138"/>
    <mergeCell ref="BHS138:BHT138"/>
    <mergeCell ref="BHU138:BHV138"/>
    <mergeCell ref="BHW138:BHX138"/>
    <mergeCell ref="BHY138:BHZ138"/>
    <mergeCell ref="BIA138:BIB138"/>
    <mergeCell ref="BIC138:BID138"/>
    <mergeCell ref="BIE138:BIF138"/>
    <mergeCell ref="BGW138:BGX138"/>
    <mergeCell ref="BGY138:BGZ138"/>
    <mergeCell ref="BHA138:BHB138"/>
    <mergeCell ref="BHC138:BHD138"/>
    <mergeCell ref="BHE138:BHF138"/>
    <mergeCell ref="BHG138:BHH138"/>
    <mergeCell ref="BHI138:BHJ138"/>
    <mergeCell ref="BHK138:BHL138"/>
    <mergeCell ref="BHM138:BHN138"/>
    <mergeCell ref="BGE138:BGF138"/>
    <mergeCell ref="BGG138:BGH138"/>
    <mergeCell ref="BGI138:BGJ138"/>
    <mergeCell ref="BGK138:BGL138"/>
    <mergeCell ref="BGM138:BGN138"/>
    <mergeCell ref="BGO138:BGP138"/>
    <mergeCell ref="BGQ138:BGR138"/>
    <mergeCell ref="BGS138:BGT138"/>
    <mergeCell ref="BGU138:BGV138"/>
    <mergeCell ref="BFM138:BFN138"/>
    <mergeCell ref="BFO138:BFP138"/>
    <mergeCell ref="BFQ138:BFR138"/>
    <mergeCell ref="BFS138:BFT138"/>
    <mergeCell ref="BFU138:BFV138"/>
    <mergeCell ref="BFW138:BFX138"/>
    <mergeCell ref="BFY138:BFZ138"/>
    <mergeCell ref="BGA138:BGB138"/>
    <mergeCell ref="BGC138:BGD138"/>
    <mergeCell ref="BEU138:BEV138"/>
    <mergeCell ref="BEW138:BEX138"/>
    <mergeCell ref="BEY138:BEZ138"/>
    <mergeCell ref="BFA138:BFB138"/>
    <mergeCell ref="BFC138:BFD138"/>
    <mergeCell ref="BFE138:BFF138"/>
    <mergeCell ref="BFG138:BFH138"/>
    <mergeCell ref="BFI138:BFJ138"/>
    <mergeCell ref="BFK138:BFL138"/>
    <mergeCell ref="BEC138:BED138"/>
    <mergeCell ref="BEE138:BEF138"/>
    <mergeCell ref="BEG138:BEH138"/>
    <mergeCell ref="BEI138:BEJ138"/>
    <mergeCell ref="BEK138:BEL138"/>
    <mergeCell ref="BEM138:BEN138"/>
    <mergeCell ref="BEO138:BEP138"/>
    <mergeCell ref="BEQ138:BER138"/>
    <mergeCell ref="BES138:BET138"/>
    <mergeCell ref="BDK138:BDL138"/>
    <mergeCell ref="BDM138:BDN138"/>
    <mergeCell ref="BDO138:BDP138"/>
    <mergeCell ref="BDQ138:BDR138"/>
    <mergeCell ref="BDS138:BDT138"/>
    <mergeCell ref="BDU138:BDV138"/>
    <mergeCell ref="BDW138:BDX138"/>
    <mergeCell ref="BDY138:BDZ138"/>
    <mergeCell ref="BEA138:BEB138"/>
    <mergeCell ref="BCS138:BCT138"/>
    <mergeCell ref="BCU138:BCV138"/>
    <mergeCell ref="BCW138:BCX138"/>
    <mergeCell ref="BCY138:BCZ138"/>
    <mergeCell ref="BDA138:BDB138"/>
    <mergeCell ref="BDC138:BDD138"/>
    <mergeCell ref="BDE138:BDF138"/>
    <mergeCell ref="BDG138:BDH138"/>
    <mergeCell ref="BDI138:BDJ138"/>
    <mergeCell ref="BCA138:BCB138"/>
    <mergeCell ref="BCC138:BCD138"/>
    <mergeCell ref="BCE138:BCF138"/>
    <mergeCell ref="BCG138:BCH138"/>
    <mergeCell ref="BCI138:BCJ138"/>
    <mergeCell ref="BCK138:BCL138"/>
    <mergeCell ref="BCM138:BCN138"/>
    <mergeCell ref="BCO138:BCP138"/>
    <mergeCell ref="BCQ138:BCR138"/>
    <mergeCell ref="BBI138:BBJ138"/>
    <mergeCell ref="BBK138:BBL138"/>
    <mergeCell ref="BBM138:BBN138"/>
    <mergeCell ref="BBO138:BBP138"/>
    <mergeCell ref="BBQ138:BBR138"/>
    <mergeCell ref="BBS138:BBT138"/>
    <mergeCell ref="BBU138:BBV138"/>
    <mergeCell ref="BBW138:BBX138"/>
    <mergeCell ref="BBY138:BBZ138"/>
    <mergeCell ref="BAQ138:BAR138"/>
    <mergeCell ref="BAS138:BAT138"/>
    <mergeCell ref="BAU138:BAV138"/>
    <mergeCell ref="BAW138:BAX138"/>
    <mergeCell ref="BAY138:BAZ138"/>
    <mergeCell ref="BBA138:BBB138"/>
    <mergeCell ref="BBC138:BBD138"/>
    <mergeCell ref="BBE138:BBF138"/>
    <mergeCell ref="BBG138:BBH138"/>
    <mergeCell ref="AZY138:AZZ138"/>
    <mergeCell ref="BAA138:BAB138"/>
    <mergeCell ref="BAC138:BAD138"/>
    <mergeCell ref="BAE138:BAF138"/>
    <mergeCell ref="BAG138:BAH138"/>
    <mergeCell ref="BAI138:BAJ138"/>
    <mergeCell ref="BAK138:BAL138"/>
    <mergeCell ref="BAM138:BAN138"/>
    <mergeCell ref="BAO138:BAP138"/>
    <mergeCell ref="AZG138:AZH138"/>
    <mergeCell ref="AZI138:AZJ138"/>
    <mergeCell ref="AZK138:AZL138"/>
    <mergeCell ref="AZM138:AZN138"/>
    <mergeCell ref="AZO138:AZP138"/>
    <mergeCell ref="AZQ138:AZR138"/>
    <mergeCell ref="AZS138:AZT138"/>
    <mergeCell ref="AZU138:AZV138"/>
    <mergeCell ref="AZW138:AZX138"/>
    <mergeCell ref="AYO138:AYP138"/>
    <mergeCell ref="AYQ138:AYR138"/>
    <mergeCell ref="AYS138:AYT138"/>
    <mergeCell ref="AYU138:AYV138"/>
    <mergeCell ref="AYW138:AYX138"/>
    <mergeCell ref="AYY138:AYZ138"/>
    <mergeCell ref="AZA138:AZB138"/>
    <mergeCell ref="AZC138:AZD138"/>
    <mergeCell ref="AZE138:AZF138"/>
    <mergeCell ref="AXW138:AXX138"/>
    <mergeCell ref="AXY138:AXZ138"/>
    <mergeCell ref="AYA138:AYB138"/>
    <mergeCell ref="AYC138:AYD138"/>
    <mergeCell ref="AYE138:AYF138"/>
    <mergeCell ref="AYG138:AYH138"/>
    <mergeCell ref="AYI138:AYJ138"/>
    <mergeCell ref="AYK138:AYL138"/>
    <mergeCell ref="AYM138:AYN138"/>
    <mergeCell ref="AXE138:AXF138"/>
    <mergeCell ref="AXG138:AXH138"/>
    <mergeCell ref="AXI138:AXJ138"/>
    <mergeCell ref="AXK138:AXL138"/>
    <mergeCell ref="AXM138:AXN138"/>
    <mergeCell ref="AXO138:AXP138"/>
    <mergeCell ref="AXQ138:AXR138"/>
    <mergeCell ref="AXS138:AXT138"/>
    <mergeCell ref="AXU138:AXV138"/>
    <mergeCell ref="AWM138:AWN138"/>
    <mergeCell ref="AWO138:AWP138"/>
    <mergeCell ref="AWQ138:AWR138"/>
    <mergeCell ref="AWS138:AWT138"/>
    <mergeCell ref="AWU138:AWV138"/>
    <mergeCell ref="AWW138:AWX138"/>
    <mergeCell ref="AWY138:AWZ138"/>
    <mergeCell ref="AXA138:AXB138"/>
    <mergeCell ref="AXC138:AXD138"/>
    <mergeCell ref="AVU138:AVV138"/>
    <mergeCell ref="AVW138:AVX138"/>
    <mergeCell ref="AVY138:AVZ138"/>
    <mergeCell ref="AWA138:AWB138"/>
    <mergeCell ref="AWC138:AWD138"/>
    <mergeCell ref="AWE138:AWF138"/>
    <mergeCell ref="AWG138:AWH138"/>
    <mergeCell ref="AWI138:AWJ138"/>
    <mergeCell ref="AWK138:AWL138"/>
    <mergeCell ref="AVC138:AVD138"/>
    <mergeCell ref="AVE138:AVF138"/>
    <mergeCell ref="AVG138:AVH138"/>
    <mergeCell ref="AVI138:AVJ138"/>
    <mergeCell ref="AVK138:AVL138"/>
    <mergeCell ref="AVM138:AVN138"/>
    <mergeCell ref="AVO138:AVP138"/>
    <mergeCell ref="AVQ138:AVR138"/>
    <mergeCell ref="AVS138:AVT138"/>
    <mergeCell ref="AUK138:AUL138"/>
    <mergeCell ref="AUM138:AUN138"/>
    <mergeCell ref="AUO138:AUP138"/>
    <mergeCell ref="AUQ138:AUR138"/>
    <mergeCell ref="AUS138:AUT138"/>
    <mergeCell ref="AUU138:AUV138"/>
    <mergeCell ref="AUW138:AUX138"/>
    <mergeCell ref="AUY138:AUZ138"/>
    <mergeCell ref="AVA138:AVB138"/>
    <mergeCell ref="ATS138:ATT138"/>
    <mergeCell ref="ATU138:ATV138"/>
    <mergeCell ref="ATW138:ATX138"/>
    <mergeCell ref="ATY138:ATZ138"/>
    <mergeCell ref="AUA138:AUB138"/>
    <mergeCell ref="AUC138:AUD138"/>
    <mergeCell ref="AUE138:AUF138"/>
    <mergeCell ref="AUG138:AUH138"/>
    <mergeCell ref="AUI138:AUJ138"/>
    <mergeCell ref="ATA138:ATB138"/>
    <mergeCell ref="ATC138:ATD138"/>
    <mergeCell ref="ATE138:ATF138"/>
    <mergeCell ref="ATG138:ATH138"/>
    <mergeCell ref="ATI138:ATJ138"/>
    <mergeCell ref="ATK138:ATL138"/>
    <mergeCell ref="ATM138:ATN138"/>
    <mergeCell ref="ATO138:ATP138"/>
    <mergeCell ref="ATQ138:ATR138"/>
    <mergeCell ref="ASI138:ASJ138"/>
    <mergeCell ref="ASK138:ASL138"/>
    <mergeCell ref="ASM138:ASN138"/>
    <mergeCell ref="ASO138:ASP138"/>
    <mergeCell ref="ASQ138:ASR138"/>
    <mergeCell ref="ASS138:AST138"/>
    <mergeCell ref="ASU138:ASV138"/>
    <mergeCell ref="ASW138:ASX138"/>
    <mergeCell ref="ASY138:ASZ138"/>
    <mergeCell ref="ARQ138:ARR138"/>
    <mergeCell ref="ARS138:ART138"/>
    <mergeCell ref="ARU138:ARV138"/>
    <mergeCell ref="ARW138:ARX138"/>
    <mergeCell ref="ARY138:ARZ138"/>
    <mergeCell ref="ASA138:ASB138"/>
    <mergeCell ref="ASC138:ASD138"/>
    <mergeCell ref="ASE138:ASF138"/>
    <mergeCell ref="ASG138:ASH138"/>
    <mergeCell ref="AQY138:AQZ138"/>
    <mergeCell ref="ARA138:ARB138"/>
    <mergeCell ref="ARC138:ARD138"/>
    <mergeCell ref="ARE138:ARF138"/>
    <mergeCell ref="ARG138:ARH138"/>
    <mergeCell ref="ARI138:ARJ138"/>
    <mergeCell ref="ARK138:ARL138"/>
    <mergeCell ref="ARM138:ARN138"/>
    <mergeCell ref="ARO138:ARP138"/>
    <mergeCell ref="AQG138:AQH138"/>
    <mergeCell ref="AQI138:AQJ138"/>
    <mergeCell ref="AQK138:AQL138"/>
    <mergeCell ref="AQM138:AQN138"/>
    <mergeCell ref="AQO138:AQP138"/>
    <mergeCell ref="AQQ138:AQR138"/>
    <mergeCell ref="AQS138:AQT138"/>
    <mergeCell ref="AQU138:AQV138"/>
    <mergeCell ref="AQW138:AQX138"/>
    <mergeCell ref="APO138:APP138"/>
    <mergeCell ref="APQ138:APR138"/>
    <mergeCell ref="APS138:APT138"/>
    <mergeCell ref="APU138:APV138"/>
    <mergeCell ref="APW138:APX138"/>
    <mergeCell ref="APY138:APZ138"/>
    <mergeCell ref="AQA138:AQB138"/>
    <mergeCell ref="AQC138:AQD138"/>
    <mergeCell ref="AQE138:AQF138"/>
    <mergeCell ref="AOW138:AOX138"/>
    <mergeCell ref="AOY138:AOZ138"/>
    <mergeCell ref="APA138:APB138"/>
    <mergeCell ref="APC138:APD138"/>
    <mergeCell ref="APE138:APF138"/>
    <mergeCell ref="APG138:APH138"/>
    <mergeCell ref="API138:APJ138"/>
    <mergeCell ref="APK138:APL138"/>
    <mergeCell ref="APM138:APN138"/>
    <mergeCell ref="AOE138:AOF138"/>
    <mergeCell ref="AOG138:AOH138"/>
    <mergeCell ref="AOI138:AOJ138"/>
    <mergeCell ref="AOK138:AOL138"/>
    <mergeCell ref="AOM138:AON138"/>
    <mergeCell ref="AOO138:AOP138"/>
    <mergeCell ref="AOQ138:AOR138"/>
    <mergeCell ref="AOS138:AOT138"/>
    <mergeCell ref="AOU138:AOV138"/>
    <mergeCell ref="ANM138:ANN138"/>
    <mergeCell ref="ANO138:ANP138"/>
    <mergeCell ref="ANQ138:ANR138"/>
    <mergeCell ref="ANS138:ANT138"/>
    <mergeCell ref="ANU138:ANV138"/>
    <mergeCell ref="ANW138:ANX138"/>
    <mergeCell ref="ANY138:ANZ138"/>
    <mergeCell ref="AOA138:AOB138"/>
    <mergeCell ref="AOC138:AOD138"/>
    <mergeCell ref="AMU138:AMV138"/>
    <mergeCell ref="AMW138:AMX138"/>
    <mergeCell ref="AMY138:AMZ138"/>
    <mergeCell ref="ANA138:ANB138"/>
    <mergeCell ref="ANC138:AND138"/>
    <mergeCell ref="ANE138:ANF138"/>
    <mergeCell ref="ANG138:ANH138"/>
    <mergeCell ref="ANI138:ANJ138"/>
    <mergeCell ref="ANK138:ANL138"/>
    <mergeCell ref="AMC138:AMD138"/>
    <mergeCell ref="AME138:AMF138"/>
    <mergeCell ref="AMG138:AMH138"/>
    <mergeCell ref="AMI138:AMJ138"/>
    <mergeCell ref="AMK138:AML138"/>
    <mergeCell ref="AMM138:AMN138"/>
    <mergeCell ref="AMO138:AMP138"/>
    <mergeCell ref="AMQ138:AMR138"/>
    <mergeCell ref="AMS138:AMT138"/>
    <mergeCell ref="ALK138:ALL138"/>
    <mergeCell ref="ALM138:ALN138"/>
    <mergeCell ref="ALO138:ALP138"/>
    <mergeCell ref="ALQ138:ALR138"/>
    <mergeCell ref="ALS138:ALT138"/>
    <mergeCell ref="ALU138:ALV138"/>
    <mergeCell ref="ALW138:ALX138"/>
    <mergeCell ref="ALY138:ALZ138"/>
    <mergeCell ref="AMA138:AMB138"/>
    <mergeCell ref="AKS138:AKT138"/>
    <mergeCell ref="AKU138:AKV138"/>
    <mergeCell ref="AKW138:AKX138"/>
    <mergeCell ref="AKY138:AKZ138"/>
    <mergeCell ref="ALA138:ALB138"/>
    <mergeCell ref="ALC138:ALD138"/>
    <mergeCell ref="ALE138:ALF138"/>
    <mergeCell ref="ALG138:ALH138"/>
    <mergeCell ref="ALI138:ALJ138"/>
    <mergeCell ref="AKA138:AKB138"/>
    <mergeCell ref="AKC138:AKD138"/>
    <mergeCell ref="AKE138:AKF138"/>
    <mergeCell ref="AKG138:AKH138"/>
    <mergeCell ref="AKI138:AKJ138"/>
    <mergeCell ref="AKK138:AKL138"/>
    <mergeCell ref="AKM138:AKN138"/>
    <mergeCell ref="AKO138:AKP138"/>
    <mergeCell ref="AKQ138:AKR138"/>
    <mergeCell ref="AJI138:AJJ138"/>
    <mergeCell ref="AJK138:AJL138"/>
    <mergeCell ref="AJM138:AJN138"/>
    <mergeCell ref="AJO138:AJP138"/>
    <mergeCell ref="AJQ138:AJR138"/>
    <mergeCell ref="AJS138:AJT138"/>
    <mergeCell ref="AJU138:AJV138"/>
    <mergeCell ref="AJW138:AJX138"/>
    <mergeCell ref="AJY138:AJZ138"/>
    <mergeCell ref="AIQ138:AIR138"/>
    <mergeCell ref="AIS138:AIT138"/>
    <mergeCell ref="AIU138:AIV138"/>
    <mergeCell ref="AIW138:AIX138"/>
    <mergeCell ref="AIY138:AIZ138"/>
    <mergeCell ref="AJA138:AJB138"/>
    <mergeCell ref="AJC138:AJD138"/>
    <mergeCell ref="AJE138:AJF138"/>
    <mergeCell ref="AJG138:AJH138"/>
    <mergeCell ref="AHY138:AHZ138"/>
    <mergeCell ref="AIA138:AIB138"/>
    <mergeCell ref="AIC138:AID138"/>
    <mergeCell ref="AIE138:AIF138"/>
    <mergeCell ref="AIG138:AIH138"/>
    <mergeCell ref="AII138:AIJ138"/>
    <mergeCell ref="AIK138:AIL138"/>
    <mergeCell ref="AIM138:AIN138"/>
    <mergeCell ref="AIO138:AIP138"/>
    <mergeCell ref="AHG138:AHH138"/>
    <mergeCell ref="AHI138:AHJ138"/>
    <mergeCell ref="AHK138:AHL138"/>
    <mergeCell ref="AHM138:AHN138"/>
    <mergeCell ref="AHO138:AHP138"/>
    <mergeCell ref="AHQ138:AHR138"/>
    <mergeCell ref="AHS138:AHT138"/>
    <mergeCell ref="AHU138:AHV138"/>
    <mergeCell ref="AHW138:AHX138"/>
    <mergeCell ref="AGO138:AGP138"/>
    <mergeCell ref="AGQ138:AGR138"/>
    <mergeCell ref="AGS138:AGT138"/>
    <mergeCell ref="AGU138:AGV138"/>
    <mergeCell ref="AGW138:AGX138"/>
    <mergeCell ref="AGY138:AGZ138"/>
    <mergeCell ref="AHA138:AHB138"/>
    <mergeCell ref="AHC138:AHD138"/>
    <mergeCell ref="AHE138:AHF138"/>
    <mergeCell ref="AFW138:AFX138"/>
    <mergeCell ref="AFY138:AFZ138"/>
    <mergeCell ref="AGA138:AGB138"/>
    <mergeCell ref="AGC138:AGD138"/>
    <mergeCell ref="AGE138:AGF138"/>
    <mergeCell ref="AGG138:AGH138"/>
    <mergeCell ref="AGI138:AGJ138"/>
    <mergeCell ref="AGK138:AGL138"/>
    <mergeCell ref="AGM138:AGN138"/>
    <mergeCell ref="AFE138:AFF138"/>
    <mergeCell ref="AFG138:AFH138"/>
    <mergeCell ref="AFI138:AFJ138"/>
    <mergeCell ref="AFK138:AFL138"/>
    <mergeCell ref="AFM138:AFN138"/>
    <mergeCell ref="AFO138:AFP138"/>
    <mergeCell ref="AFQ138:AFR138"/>
    <mergeCell ref="AFS138:AFT138"/>
    <mergeCell ref="AFU138:AFV138"/>
    <mergeCell ref="AEM138:AEN138"/>
    <mergeCell ref="AEO138:AEP138"/>
    <mergeCell ref="AEQ138:AER138"/>
    <mergeCell ref="AES138:AET138"/>
    <mergeCell ref="AEU138:AEV138"/>
    <mergeCell ref="AEW138:AEX138"/>
    <mergeCell ref="AEY138:AEZ138"/>
    <mergeCell ref="AFA138:AFB138"/>
    <mergeCell ref="AFC138:AFD138"/>
    <mergeCell ref="ADU138:ADV138"/>
    <mergeCell ref="ADW138:ADX138"/>
    <mergeCell ref="ADY138:ADZ138"/>
    <mergeCell ref="AEA138:AEB138"/>
    <mergeCell ref="AEC138:AED138"/>
    <mergeCell ref="AEE138:AEF138"/>
    <mergeCell ref="AEG138:AEH138"/>
    <mergeCell ref="AEI138:AEJ138"/>
    <mergeCell ref="AEK138:AEL138"/>
    <mergeCell ref="ADC138:ADD138"/>
    <mergeCell ref="ADE138:ADF138"/>
    <mergeCell ref="ADG138:ADH138"/>
    <mergeCell ref="ADI138:ADJ138"/>
    <mergeCell ref="ADK138:ADL138"/>
    <mergeCell ref="ADM138:ADN138"/>
    <mergeCell ref="ADO138:ADP138"/>
    <mergeCell ref="ADQ138:ADR138"/>
    <mergeCell ref="ADS138:ADT138"/>
    <mergeCell ref="ACK138:ACL138"/>
    <mergeCell ref="ACM138:ACN138"/>
    <mergeCell ref="ACO138:ACP138"/>
    <mergeCell ref="ACQ138:ACR138"/>
    <mergeCell ref="ACS138:ACT138"/>
    <mergeCell ref="ACU138:ACV138"/>
    <mergeCell ref="ACW138:ACX138"/>
    <mergeCell ref="ACY138:ACZ138"/>
    <mergeCell ref="ADA138:ADB138"/>
    <mergeCell ref="ABS138:ABT138"/>
    <mergeCell ref="ABU138:ABV138"/>
    <mergeCell ref="ABW138:ABX138"/>
    <mergeCell ref="ABY138:ABZ138"/>
    <mergeCell ref="ACA138:ACB138"/>
    <mergeCell ref="ACC138:ACD138"/>
    <mergeCell ref="ACE138:ACF138"/>
    <mergeCell ref="ACG138:ACH138"/>
    <mergeCell ref="ACI138:ACJ138"/>
    <mergeCell ref="ABA138:ABB138"/>
    <mergeCell ref="ABC138:ABD138"/>
    <mergeCell ref="ABE138:ABF138"/>
    <mergeCell ref="ABG138:ABH138"/>
    <mergeCell ref="ABI138:ABJ138"/>
    <mergeCell ref="ABK138:ABL138"/>
    <mergeCell ref="ABM138:ABN138"/>
    <mergeCell ref="ABO138:ABP138"/>
    <mergeCell ref="ABQ138:ABR138"/>
    <mergeCell ref="AAI138:AAJ138"/>
    <mergeCell ref="AAK138:AAL138"/>
    <mergeCell ref="AAM138:AAN138"/>
    <mergeCell ref="AAO138:AAP138"/>
    <mergeCell ref="AAQ138:AAR138"/>
    <mergeCell ref="AAS138:AAT138"/>
    <mergeCell ref="AAU138:AAV138"/>
    <mergeCell ref="AAW138:AAX138"/>
    <mergeCell ref="AAY138:AAZ138"/>
    <mergeCell ref="ZQ138:ZR138"/>
    <mergeCell ref="ZS138:ZT138"/>
    <mergeCell ref="ZU138:ZV138"/>
    <mergeCell ref="ZW138:ZX138"/>
    <mergeCell ref="ZY138:ZZ138"/>
    <mergeCell ref="AAA138:AAB138"/>
    <mergeCell ref="AAC138:AAD138"/>
    <mergeCell ref="AAE138:AAF138"/>
    <mergeCell ref="AAG138:AAH138"/>
    <mergeCell ref="YY138:YZ138"/>
    <mergeCell ref="ZA138:ZB138"/>
    <mergeCell ref="ZC138:ZD138"/>
    <mergeCell ref="ZE138:ZF138"/>
    <mergeCell ref="ZG138:ZH138"/>
    <mergeCell ref="ZI138:ZJ138"/>
    <mergeCell ref="ZK138:ZL138"/>
    <mergeCell ref="ZM138:ZN138"/>
    <mergeCell ref="ZO138:ZP138"/>
    <mergeCell ref="YG138:YH138"/>
    <mergeCell ref="YI138:YJ138"/>
    <mergeCell ref="YK138:YL138"/>
    <mergeCell ref="YM138:YN138"/>
    <mergeCell ref="YO138:YP138"/>
    <mergeCell ref="YQ138:YR138"/>
    <mergeCell ref="YS138:YT138"/>
    <mergeCell ref="YU138:YV138"/>
    <mergeCell ref="YW138:YX138"/>
    <mergeCell ref="XO138:XP138"/>
    <mergeCell ref="XQ138:XR138"/>
    <mergeCell ref="XS138:XT138"/>
    <mergeCell ref="XU138:XV138"/>
    <mergeCell ref="XW138:XX138"/>
    <mergeCell ref="XY138:XZ138"/>
    <mergeCell ref="YA138:YB138"/>
    <mergeCell ref="YC138:YD138"/>
    <mergeCell ref="YE138:YF138"/>
    <mergeCell ref="WW138:WX138"/>
    <mergeCell ref="WY138:WZ138"/>
    <mergeCell ref="XA138:XB138"/>
    <mergeCell ref="XC138:XD138"/>
    <mergeCell ref="XE138:XF138"/>
    <mergeCell ref="XG138:XH138"/>
    <mergeCell ref="XI138:XJ138"/>
    <mergeCell ref="XK138:XL138"/>
    <mergeCell ref="XM138:XN138"/>
    <mergeCell ref="WE138:WF138"/>
    <mergeCell ref="WG138:WH138"/>
    <mergeCell ref="WI138:WJ138"/>
    <mergeCell ref="WK138:WL138"/>
    <mergeCell ref="WM138:WN138"/>
    <mergeCell ref="WO138:WP138"/>
    <mergeCell ref="WQ138:WR138"/>
    <mergeCell ref="WS138:WT138"/>
    <mergeCell ref="WU138:WV138"/>
    <mergeCell ref="VM138:VN138"/>
    <mergeCell ref="VO138:VP138"/>
    <mergeCell ref="VQ138:VR138"/>
    <mergeCell ref="VS138:VT138"/>
    <mergeCell ref="VU138:VV138"/>
    <mergeCell ref="VW138:VX138"/>
    <mergeCell ref="VY138:VZ138"/>
    <mergeCell ref="WA138:WB138"/>
    <mergeCell ref="WC138:WD138"/>
    <mergeCell ref="UU138:UV138"/>
    <mergeCell ref="UW138:UX138"/>
    <mergeCell ref="UY138:UZ138"/>
    <mergeCell ref="VA138:VB138"/>
    <mergeCell ref="VC138:VD138"/>
    <mergeCell ref="VE138:VF138"/>
    <mergeCell ref="VG138:VH138"/>
    <mergeCell ref="VI138:VJ138"/>
    <mergeCell ref="VK138:VL138"/>
    <mergeCell ref="UC138:UD138"/>
    <mergeCell ref="UE138:UF138"/>
    <mergeCell ref="UG138:UH138"/>
    <mergeCell ref="UI138:UJ138"/>
    <mergeCell ref="UK138:UL138"/>
    <mergeCell ref="UM138:UN138"/>
    <mergeCell ref="UO138:UP138"/>
    <mergeCell ref="UQ138:UR138"/>
    <mergeCell ref="US138:UT138"/>
    <mergeCell ref="TK138:TL138"/>
    <mergeCell ref="TM138:TN138"/>
    <mergeCell ref="TO138:TP138"/>
    <mergeCell ref="TQ138:TR138"/>
    <mergeCell ref="TS138:TT138"/>
    <mergeCell ref="TU138:TV138"/>
    <mergeCell ref="TW138:TX138"/>
    <mergeCell ref="TY138:TZ138"/>
    <mergeCell ref="UA138:UB138"/>
    <mergeCell ref="SS138:ST138"/>
    <mergeCell ref="SU138:SV138"/>
    <mergeCell ref="SW138:SX138"/>
    <mergeCell ref="SY138:SZ138"/>
    <mergeCell ref="TA138:TB138"/>
    <mergeCell ref="TC138:TD138"/>
    <mergeCell ref="TE138:TF138"/>
    <mergeCell ref="TG138:TH138"/>
    <mergeCell ref="TI138:TJ138"/>
    <mergeCell ref="SA138:SB138"/>
    <mergeCell ref="SC138:SD138"/>
    <mergeCell ref="SE138:SF138"/>
    <mergeCell ref="SG138:SH138"/>
    <mergeCell ref="SI138:SJ138"/>
    <mergeCell ref="SK138:SL138"/>
    <mergeCell ref="SM138:SN138"/>
    <mergeCell ref="SO138:SP138"/>
    <mergeCell ref="SQ138:SR138"/>
    <mergeCell ref="RI138:RJ138"/>
    <mergeCell ref="RK138:RL138"/>
    <mergeCell ref="RM138:RN138"/>
    <mergeCell ref="RO138:RP138"/>
    <mergeCell ref="RQ138:RR138"/>
    <mergeCell ref="RS138:RT138"/>
    <mergeCell ref="RU138:RV138"/>
    <mergeCell ref="RW138:RX138"/>
    <mergeCell ref="RY138:RZ138"/>
    <mergeCell ref="QQ138:QR138"/>
    <mergeCell ref="QS138:QT138"/>
    <mergeCell ref="QU138:QV138"/>
    <mergeCell ref="QW138:QX138"/>
    <mergeCell ref="QY138:QZ138"/>
    <mergeCell ref="RA138:RB138"/>
    <mergeCell ref="RC138:RD138"/>
    <mergeCell ref="RE138:RF138"/>
    <mergeCell ref="RG138:RH138"/>
    <mergeCell ref="PY138:PZ138"/>
    <mergeCell ref="QA138:QB138"/>
    <mergeCell ref="QC138:QD138"/>
    <mergeCell ref="QE138:QF138"/>
    <mergeCell ref="QG138:QH138"/>
    <mergeCell ref="QI138:QJ138"/>
    <mergeCell ref="QK138:QL138"/>
    <mergeCell ref="QM138:QN138"/>
    <mergeCell ref="QO138:QP138"/>
    <mergeCell ref="PG138:PH138"/>
    <mergeCell ref="PI138:PJ138"/>
    <mergeCell ref="PK138:PL138"/>
    <mergeCell ref="PM138:PN138"/>
    <mergeCell ref="PO138:PP138"/>
    <mergeCell ref="PQ138:PR138"/>
    <mergeCell ref="PS138:PT138"/>
    <mergeCell ref="PU138:PV138"/>
    <mergeCell ref="PW138:PX138"/>
    <mergeCell ref="OO138:OP138"/>
    <mergeCell ref="OQ138:OR138"/>
    <mergeCell ref="OS138:OT138"/>
    <mergeCell ref="OU138:OV138"/>
    <mergeCell ref="OW138:OX138"/>
    <mergeCell ref="OY138:OZ138"/>
    <mergeCell ref="PA138:PB138"/>
    <mergeCell ref="PC138:PD138"/>
    <mergeCell ref="PE138:PF138"/>
    <mergeCell ref="NW138:NX138"/>
    <mergeCell ref="NY138:NZ138"/>
    <mergeCell ref="OA138:OB138"/>
    <mergeCell ref="OC138:OD138"/>
    <mergeCell ref="OE138:OF138"/>
    <mergeCell ref="OG138:OH138"/>
    <mergeCell ref="OI138:OJ138"/>
    <mergeCell ref="OK138:OL138"/>
    <mergeCell ref="OM138:ON138"/>
    <mergeCell ref="NE138:NF138"/>
    <mergeCell ref="NG138:NH138"/>
    <mergeCell ref="NI138:NJ138"/>
    <mergeCell ref="NK138:NL138"/>
    <mergeCell ref="NM138:NN138"/>
    <mergeCell ref="NO138:NP138"/>
    <mergeCell ref="NQ138:NR138"/>
    <mergeCell ref="NS138:NT138"/>
    <mergeCell ref="NU138:NV138"/>
    <mergeCell ref="MM138:MN138"/>
    <mergeCell ref="MO138:MP138"/>
    <mergeCell ref="MQ138:MR138"/>
    <mergeCell ref="MS138:MT138"/>
    <mergeCell ref="MU138:MV138"/>
    <mergeCell ref="MW138:MX138"/>
    <mergeCell ref="MY138:MZ138"/>
    <mergeCell ref="NA138:NB138"/>
    <mergeCell ref="NC138:ND138"/>
    <mergeCell ref="LU138:LV138"/>
    <mergeCell ref="LW138:LX138"/>
    <mergeCell ref="LY138:LZ138"/>
    <mergeCell ref="MA138:MB138"/>
    <mergeCell ref="MC138:MD138"/>
    <mergeCell ref="ME138:MF138"/>
    <mergeCell ref="MG138:MH138"/>
    <mergeCell ref="MI138:MJ138"/>
    <mergeCell ref="MK138:ML138"/>
    <mergeCell ref="LC138:LD138"/>
    <mergeCell ref="LE138:LF138"/>
    <mergeCell ref="LG138:LH138"/>
    <mergeCell ref="LI138:LJ138"/>
    <mergeCell ref="LK138:LL138"/>
    <mergeCell ref="LM138:LN138"/>
    <mergeCell ref="LO138:LP138"/>
    <mergeCell ref="LQ138:LR138"/>
    <mergeCell ref="LS138:LT138"/>
    <mergeCell ref="KK138:KL138"/>
    <mergeCell ref="KM138:KN138"/>
    <mergeCell ref="KO138:KP138"/>
    <mergeCell ref="KQ138:KR138"/>
    <mergeCell ref="KS138:KT138"/>
    <mergeCell ref="KU138:KV138"/>
    <mergeCell ref="KW138:KX138"/>
    <mergeCell ref="KY138:KZ138"/>
    <mergeCell ref="LA138:LB138"/>
    <mergeCell ref="JS138:JT138"/>
    <mergeCell ref="JU138:JV138"/>
    <mergeCell ref="JW138:JX138"/>
    <mergeCell ref="JY138:JZ138"/>
    <mergeCell ref="KA138:KB138"/>
    <mergeCell ref="KC138:KD138"/>
    <mergeCell ref="KE138:KF138"/>
    <mergeCell ref="KG138:KH138"/>
    <mergeCell ref="KI138:KJ138"/>
    <mergeCell ref="JA138:JB138"/>
    <mergeCell ref="JC138:JD138"/>
    <mergeCell ref="JE138:JF138"/>
    <mergeCell ref="JG138:JH138"/>
    <mergeCell ref="JI138:JJ138"/>
    <mergeCell ref="JK138:JL138"/>
    <mergeCell ref="JM138:JN138"/>
    <mergeCell ref="JO138:JP138"/>
    <mergeCell ref="JQ138:JR138"/>
    <mergeCell ref="II138:IJ138"/>
    <mergeCell ref="IK138:IL138"/>
    <mergeCell ref="IM138:IN138"/>
    <mergeCell ref="IO138:IP138"/>
    <mergeCell ref="IQ138:IR138"/>
    <mergeCell ref="IS138:IT138"/>
    <mergeCell ref="IU138:IV138"/>
    <mergeCell ref="IW138:IX138"/>
    <mergeCell ref="IY138:IZ138"/>
    <mergeCell ref="HQ138:HR138"/>
    <mergeCell ref="HS138:HT138"/>
    <mergeCell ref="HU138:HV138"/>
    <mergeCell ref="HW138:HX138"/>
    <mergeCell ref="HY138:HZ138"/>
    <mergeCell ref="IA138:IB138"/>
    <mergeCell ref="IC138:ID138"/>
    <mergeCell ref="IE138:IF138"/>
    <mergeCell ref="IG138:IH138"/>
    <mergeCell ref="GY138:GZ138"/>
    <mergeCell ref="HA138:HB138"/>
    <mergeCell ref="HC138:HD138"/>
    <mergeCell ref="HE138:HF138"/>
    <mergeCell ref="HG138:HH138"/>
    <mergeCell ref="HI138:HJ138"/>
    <mergeCell ref="HK138:HL138"/>
    <mergeCell ref="HM138:HN138"/>
    <mergeCell ref="HO138:HP138"/>
    <mergeCell ref="GG138:GH138"/>
    <mergeCell ref="GI138:GJ138"/>
    <mergeCell ref="GK138:GL138"/>
    <mergeCell ref="GM138:GN138"/>
    <mergeCell ref="GO138:GP138"/>
    <mergeCell ref="GQ138:GR138"/>
    <mergeCell ref="GS138:GT138"/>
    <mergeCell ref="GU138:GV138"/>
    <mergeCell ref="GW138:GX138"/>
    <mergeCell ref="FO138:FP138"/>
    <mergeCell ref="FQ138:FR138"/>
    <mergeCell ref="FS138:FT138"/>
    <mergeCell ref="FU138:FV138"/>
    <mergeCell ref="FW138:FX138"/>
    <mergeCell ref="FY138:FZ138"/>
    <mergeCell ref="GA138:GB138"/>
    <mergeCell ref="GC138:GD138"/>
    <mergeCell ref="GE138:GF138"/>
    <mergeCell ref="EW138:EX138"/>
    <mergeCell ref="EY138:EZ138"/>
    <mergeCell ref="FA138:FB138"/>
    <mergeCell ref="FC138:FD138"/>
    <mergeCell ref="FE138:FF138"/>
    <mergeCell ref="FG138:FH138"/>
    <mergeCell ref="FI138:FJ138"/>
    <mergeCell ref="FK138:FL138"/>
    <mergeCell ref="FM138:FN138"/>
    <mergeCell ref="EE138:EF138"/>
    <mergeCell ref="EG138:EH138"/>
    <mergeCell ref="EI138:EJ138"/>
    <mergeCell ref="EK138:EL138"/>
    <mergeCell ref="EM138:EN138"/>
    <mergeCell ref="EO138:EP138"/>
    <mergeCell ref="EQ138:ER138"/>
    <mergeCell ref="ES138:ET138"/>
    <mergeCell ref="EU138:EV138"/>
    <mergeCell ref="DM138:DN138"/>
    <mergeCell ref="DO138:DP138"/>
    <mergeCell ref="DQ138:DR138"/>
    <mergeCell ref="DS138:DT138"/>
    <mergeCell ref="DU138:DV138"/>
    <mergeCell ref="DW138:DX138"/>
    <mergeCell ref="DY138:DZ138"/>
    <mergeCell ref="EA138:EB138"/>
    <mergeCell ref="EC138:ED138"/>
    <mergeCell ref="CU138:CV138"/>
    <mergeCell ref="CW138:CX138"/>
    <mergeCell ref="CY138:CZ138"/>
    <mergeCell ref="DA138:DB138"/>
    <mergeCell ref="DC138:DD138"/>
    <mergeCell ref="DE138:DF138"/>
    <mergeCell ref="DG138:DH138"/>
    <mergeCell ref="DI138:DJ138"/>
    <mergeCell ref="DK138:DL138"/>
    <mergeCell ref="CC138:CD138"/>
    <mergeCell ref="CE138:CF138"/>
    <mergeCell ref="CG138:CH138"/>
    <mergeCell ref="CI138:CJ138"/>
    <mergeCell ref="CK138:CL138"/>
    <mergeCell ref="CM138:CN138"/>
    <mergeCell ref="CO138:CP138"/>
    <mergeCell ref="CQ138:CR138"/>
    <mergeCell ref="CS138:CT138"/>
    <mergeCell ref="BK138:BL138"/>
    <mergeCell ref="BM138:BN138"/>
    <mergeCell ref="BO138:BP138"/>
    <mergeCell ref="BQ138:BR138"/>
    <mergeCell ref="BS138:BT138"/>
    <mergeCell ref="BU138:BV138"/>
    <mergeCell ref="BW138:BX138"/>
    <mergeCell ref="BY138:BZ138"/>
    <mergeCell ref="CA138:CB138"/>
    <mergeCell ref="AS138:AT138"/>
    <mergeCell ref="AU138:AV138"/>
    <mergeCell ref="AW138:AX138"/>
    <mergeCell ref="AY138:AZ138"/>
    <mergeCell ref="BA138:BB138"/>
    <mergeCell ref="BC138:BD138"/>
    <mergeCell ref="BE138:BF138"/>
    <mergeCell ref="BG138:BH138"/>
    <mergeCell ref="BI138:BJ138"/>
    <mergeCell ref="XFA137:XFB137"/>
    <mergeCell ref="XFC137:XFD137"/>
    <mergeCell ref="A138:B138"/>
    <mergeCell ref="I138:J138"/>
    <mergeCell ref="K138:L138"/>
    <mergeCell ref="M138:N138"/>
    <mergeCell ref="O138:P138"/>
    <mergeCell ref="Q138:R138"/>
    <mergeCell ref="S138:T138"/>
    <mergeCell ref="U138:V138"/>
    <mergeCell ref="W138:X138"/>
    <mergeCell ref="Y138:Z138"/>
    <mergeCell ref="AA138:AB138"/>
    <mergeCell ref="AC138:AD138"/>
    <mergeCell ref="AE138:AF138"/>
    <mergeCell ref="AG138:AH138"/>
    <mergeCell ref="AI138:AJ138"/>
    <mergeCell ref="AK138:AL138"/>
    <mergeCell ref="AM138:AN138"/>
    <mergeCell ref="AO138:AP138"/>
    <mergeCell ref="AQ138:AR138"/>
    <mergeCell ref="XEI137:XEJ137"/>
    <mergeCell ref="XEK137:XEL137"/>
    <mergeCell ref="XEM137:XEN137"/>
    <mergeCell ref="XEO137:XEP137"/>
    <mergeCell ref="XEQ137:XER137"/>
    <mergeCell ref="XES137:XET137"/>
    <mergeCell ref="XEU137:XEV137"/>
    <mergeCell ref="XEW137:XEX137"/>
    <mergeCell ref="XEY137:XEZ137"/>
    <mergeCell ref="XDQ137:XDR137"/>
    <mergeCell ref="XDS137:XDT137"/>
    <mergeCell ref="XDU137:XDV137"/>
    <mergeCell ref="XDW137:XDX137"/>
    <mergeCell ref="XDY137:XDZ137"/>
    <mergeCell ref="XEA137:XEB137"/>
    <mergeCell ref="XEC137:XED137"/>
    <mergeCell ref="XEE137:XEF137"/>
    <mergeCell ref="XEG137:XEH137"/>
    <mergeCell ref="XCY137:XCZ137"/>
    <mergeCell ref="XDA137:XDB137"/>
    <mergeCell ref="XDC137:XDD137"/>
    <mergeCell ref="XDE137:XDF137"/>
    <mergeCell ref="XDG137:XDH137"/>
    <mergeCell ref="XDI137:XDJ137"/>
    <mergeCell ref="XDK137:XDL137"/>
    <mergeCell ref="XDM137:XDN137"/>
    <mergeCell ref="XDO137:XDP137"/>
    <mergeCell ref="XCG137:XCH137"/>
    <mergeCell ref="XCI137:XCJ137"/>
    <mergeCell ref="XCK137:XCL137"/>
    <mergeCell ref="XCM137:XCN137"/>
    <mergeCell ref="XCO137:XCP137"/>
    <mergeCell ref="XCQ137:XCR137"/>
    <mergeCell ref="XCS137:XCT137"/>
    <mergeCell ref="XCU137:XCV137"/>
    <mergeCell ref="XCW137:XCX137"/>
    <mergeCell ref="XBO137:XBP137"/>
    <mergeCell ref="XBQ137:XBR137"/>
    <mergeCell ref="XBS137:XBT137"/>
    <mergeCell ref="XBU137:XBV137"/>
    <mergeCell ref="XBW137:XBX137"/>
    <mergeCell ref="XBY137:XBZ137"/>
    <mergeCell ref="XCA137:XCB137"/>
    <mergeCell ref="XCC137:XCD137"/>
    <mergeCell ref="XCE137:XCF137"/>
    <mergeCell ref="XAW137:XAX137"/>
    <mergeCell ref="XAY137:XAZ137"/>
    <mergeCell ref="XBA137:XBB137"/>
    <mergeCell ref="XBC137:XBD137"/>
    <mergeCell ref="XBE137:XBF137"/>
    <mergeCell ref="XBG137:XBH137"/>
    <mergeCell ref="XBI137:XBJ137"/>
    <mergeCell ref="XBK137:XBL137"/>
    <mergeCell ref="XBM137:XBN137"/>
    <mergeCell ref="XAE137:XAF137"/>
    <mergeCell ref="XAG137:XAH137"/>
    <mergeCell ref="XAI137:XAJ137"/>
    <mergeCell ref="XAK137:XAL137"/>
    <mergeCell ref="XAM137:XAN137"/>
    <mergeCell ref="XAO137:XAP137"/>
    <mergeCell ref="XAQ137:XAR137"/>
    <mergeCell ref="XAS137:XAT137"/>
    <mergeCell ref="XAU137:XAV137"/>
    <mergeCell ref="WZM137:WZN137"/>
    <mergeCell ref="WZO137:WZP137"/>
    <mergeCell ref="WZQ137:WZR137"/>
    <mergeCell ref="WZS137:WZT137"/>
    <mergeCell ref="WZU137:WZV137"/>
    <mergeCell ref="WZW137:WZX137"/>
    <mergeCell ref="WZY137:WZZ137"/>
    <mergeCell ref="XAA137:XAB137"/>
    <mergeCell ref="XAC137:XAD137"/>
    <mergeCell ref="WYU137:WYV137"/>
    <mergeCell ref="WYW137:WYX137"/>
    <mergeCell ref="WYY137:WYZ137"/>
    <mergeCell ref="WZA137:WZB137"/>
    <mergeCell ref="WZC137:WZD137"/>
    <mergeCell ref="WZE137:WZF137"/>
    <mergeCell ref="WZG137:WZH137"/>
    <mergeCell ref="WZI137:WZJ137"/>
    <mergeCell ref="WZK137:WZL137"/>
    <mergeCell ref="WYC137:WYD137"/>
    <mergeCell ref="WYE137:WYF137"/>
    <mergeCell ref="WYG137:WYH137"/>
    <mergeCell ref="WYI137:WYJ137"/>
    <mergeCell ref="WYK137:WYL137"/>
    <mergeCell ref="WYM137:WYN137"/>
    <mergeCell ref="WYO137:WYP137"/>
    <mergeCell ref="WYQ137:WYR137"/>
    <mergeCell ref="WYS137:WYT137"/>
    <mergeCell ref="WXK137:WXL137"/>
    <mergeCell ref="WXM137:WXN137"/>
    <mergeCell ref="WXO137:WXP137"/>
    <mergeCell ref="WXQ137:WXR137"/>
    <mergeCell ref="WXS137:WXT137"/>
    <mergeCell ref="WXU137:WXV137"/>
    <mergeCell ref="WXW137:WXX137"/>
    <mergeCell ref="WXY137:WXZ137"/>
    <mergeCell ref="WYA137:WYB137"/>
    <mergeCell ref="WWS137:WWT137"/>
    <mergeCell ref="WWU137:WWV137"/>
    <mergeCell ref="WWW137:WWX137"/>
    <mergeCell ref="WWY137:WWZ137"/>
    <mergeCell ref="WXA137:WXB137"/>
    <mergeCell ref="WXC137:WXD137"/>
    <mergeCell ref="WXE137:WXF137"/>
    <mergeCell ref="WXG137:WXH137"/>
    <mergeCell ref="WXI137:WXJ137"/>
    <mergeCell ref="WWA137:WWB137"/>
    <mergeCell ref="WWC137:WWD137"/>
    <mergeCell ref="WWE137:WWF137"/>
    <mergeCell ref="WWG137:WWH137"/>
    <mergeCell ref="WWI137:WWJ137"/>
    <mergeCell ref="WWK137:WWL137"/>
    <mergeCell ref="WWM137:WWN137"/>
    <mergeCell ref="WWO137:WWP137"/>
    <mergeCell ref="WWQ137:WWR137"/>
    <mergeCell ref="WVI137:WVJ137"/>
    <mergeCell ref="WVK137:WVL137"/>
    <mergeCell ref="WVM137:WVN137"/>
    <mergeCell ref="WVO137:WVP137"/>
    <mergeCell ref="WVQ137:WVR137"/>
    <mergeCell ref="WVS137:WVT137"/>
    <mergeCell ref="WVU137:WVV137"/>
    <mergeCell ref="WVW137:WVX137"/>
    <mergeCell ref="WVY137:WVZ137"/>
    <mergeCell ref="WUQ137:WUR137"/>
    <mergeCell ref="WUS137:WUT137"/>
    <mergeCell ref="WUU137:WUV137"/>
    <mergeCell ref="WUW137:WUX137"/>
    <mergeCell ref="WUY137:WUZ137"/>
    <mergeCell ref="WVA137:WVB137"/>
    <mergeCell ref="WVC137:WVD137"/>
    <mergeCell ref="WVE137:WVF137"/>
    <mergeCell ref="WVG137:WVH137"/>
    <mergeCell ref="WTY137:WTZ137"/>
    <mergeCell ref="WUA137:WUB137"/>
    <mergeCell ref="WUC137:WUD137"/>
    <mergeCell ref="WUE137:WUF137"/>
    <mergeCell ref="WUG137:WUH137"/>
    <mergeCell ref="WUI137:WUJ137"/>
    <mergeCell ref="WUK137:WUL137"/>
    <mergeCell ref="WUM137:WUN137"/>
    <mergeCell ref="WUO137:WUP137"/>
    <mergeCell ref="WTG137:WTH137"/>
    <mergeCell ref="WTI137:WTJ137"/>
    <mergeCell ref="WTK137:WTL137"/>
    <mergeCell ref="WTM137:WTN137"/>
    <mergeCell ref="WTO137:WTP137"/>
    <mergeCell ref="WTQ137:WTR137"/>
    <mergeCell ref="WTS137:WTT137"/>
    <mergeCell ref="WTU137:WTV137"/>
    <mergeCell ref="WTW137:WTX137"/>
    <mergeCell ref="WSO137:WSP137"/>
    <mergeCell ref="WSQ137:WSR137"/>
    <mergeCell ref="WSS137:WST137"/>
    <mergeCell ref="WSU137:WSV137"/>
    <mergeCell ref="WSW137:WSX137"/>
    <mergeCell ref="WSY137:WSZ137"/>
    <mergeCell ref="WTA137:WTB137"/>
    <mergeCell ref="WTC137:WTD137"/>
    <mergeCell ref="WTE137:WTF137"/>
    <mergeCell ref="WRW137:WRX137"/>
    <mergeCell ref="WRY137:WRZ137"/>
    <mergeCell ref="WSA137:WSB137"/>
    <mergeCell ref="WSC137:WSD137"/>
    <mergeCell ref="WSE137:WSF137"/>
    <mergeCell ref="WSG137:WSH137"/>
    <mergeCell ref="WSI137:WSJ137"/>
    <mergeCell ref="WSK137:WSL137"/>
    <mergeCell ref="WSM137:WSN137"/>
    <mergeCell ref="WRE137:WRF137"/>
    <mergeCell ref="WRG137:WRH137"/>
    <mergeCell ref="WRI137:WRJ137"/>
    <mergeCell ref="WRK137:WRL137"/>
    <mergeCell ref="WRM137:WRN137"/>
    <mergeCell ref="WRO137:WRP137"/>
    <mergeCell ref="WRQ137:WRR137"/>
    <mergeCell ref="WRS137:WRT137"/>
    <mergeCell ref="WRU137:WRV137"/>
    <mergeCell ref="WQM137:WQN137"/>
    <mergeCell ref="WQO137:WQP137"/>
    <mergeCell ref="WQQ137:WQR137"/>
    <mergeCell ref="WQS137:WQT137"/>
    <mergeCell ref="WQU137:WQV137"/>
    <mergeCell ref="WQW137:WQX137"/>
    <mergeCell ref="WQY137:WQZ137"/>
    <mergeCell ref="WRA137:WRB137"/>
    <mergeCell ref="WRC137:WRD137"/>
    <mergeCell ref="WPU137:WPV137"/>
    <mergeCell ref="WPW137:WPX137"/>
    <mergeCell ref="WPY137:WPZ137"/>
    <mergeCell ref="WQA137:WQB137"/>
    <mergeCell ref="WQC137:WQD137"/>
    <mergeCell ref="WQE137:WQF137"/>
    <mergeCell ref="WQG137:WQH137"/>
    <mergeCell ref="WQI137:WQJ137"/>
    <mergeCell ref="WQK137:WQL137"/>
    <mergeCell ref="WPC137:WPD137"/>
    <mergeCell ref="WPE137:WPF137"/>
    <mergeCell ref="WPG137:WPH137"/>
    <mergeCell ref="WPI137:WPJ137"/>
    <mergeCell ref="WPK137:WPL137"/>
    <mergeCell ref="WPM137:WPN137"/>
    <mergeCell ref="WPO137:WPP137"/>
    <mergeCell ref="WPQ137:WPR137"/>
    <mergeCell ref="WPS137:WPT137"/>
    <mergeCell ref="WOK137:WOL137"/>
    <mergeCell ref="WOM137:WON137"/>
    <mergeCell ref="WOO137:WOP137"/>
    <mergeCell ref="WOQ137:WOR137"/>
    <mergeCell ref="WOS137:WOT137"/>
    <mergeCell ref="WOU137:WOV137"/>
    <mergeCell ref="WOW137:WOX137"/>
    <mergeCell ref="WOY137:WOZ137"/>
    <mergeCell ref="WPA137:WPB137"/>
    <mergeCell ref="WNS137:WNT137"/>
    <mergeCell ref="WNU137:WNV137"/>
    <mergeCell ref="WNW137:WNX137"/>
    <mergeCell ref="WNY137:WNZ137"/>
    <mergeCell ref="WOA137:WOB137"/>
    <mergeCell ref="WOC137:WOD137"/>
    <mergeCell ref="WOE137:WOF137"/>
    <mergeCell ref="WOG137:WOH137"/>
    <mergeCell ref="WOI137:WOJ137"/>
    <mergeCell ref="WNA137:WNB137"/>
    <mergeCell ref="WNC137:WND137"/>
    <mergeCell ref="WNE137:WNF137"/>
    <mergeCell ref="WNG137:WNH137"/>
    <mergeCell ref="WNI137:WNJ137"/>
    <mergeCell ref="WNK137:WNL137"/>
    <mergeCell ref="WNM137:WNN137"/>
    <mergeCell ref="WNO137:WNP137"/>
    <mergeCell ref="WNQ137:WNR137"/>
    <mergeCell ref="WMI137:WMJ137"/>
    <mergeCell ref="WMK137:WML137"/>
    <mergeCell ref="WMM137:WMN137"/>
    <mergeCell ref="WMO137:WMP137"/>
    <mergeCell ref="WMQ137:WMR137"/>
    <mergeCell ref="WMS137:WMT137"/>
    <mergeCell ref="WMU137:WMV137"/>
    <mergeCell ref="WMW137:WMX137"/>
    <mergeCell ref="WMY137:WMZ137"/>
    <mergeCell ref="WLQ137:WLR137"/>
    <mergeCell ref="WLS137:WLT137"/>
    <mergeCell ref="WLU137:WLV137"/>
    <mergeCell ref="WLW137:WLX137"/>
    <mergeCell ref="WLY137:WLZ137"/>
    <mergeCell ref="WMA137:WMB137"/>
    <mergeCell ref="WMC137:WMD137"/>
    <mergeCell ref="WME137:WMF137"/>
    <mergeCell ref="WMG137:WMH137"/>
    <mergeCell ref="WKY137:WKZ137"/>
    <mergeCell ref="WLA137:WLB137"/>
    <mergeCell ref="WLC137:WLD137"/>
    <mergeCell ref="WLE137:WLF137"/>
    <mergeCell ref="WLG137:WLH137"/>
    <mergeCell ref="WLI137:WLJ137"/>
    <mergeCell ref="WLK137:WLL137"/>
    <mergeCell ref="WLM137:WLN137"/>
    <mergeCell ref="WLO137:WLP137"/>
    <mergeCell ref="WKG137:WKH137"/>
    <mergeCell ref="WKI137:WKJ137"/>
    <mergeCell ref="WKK137:WKL137"/>
    <mergeCell ref="WKM137:WKN137"/>
    <mergeCell ref="WKO137:WKP137"/>
    <mergeCell ref="WKQ137:WKR137"/>
    <mergeCell ref="WKS137:WKT137"/>
    <mergeCell ref="WKU137:WKV137"/>
    <mergeCell ref="WKW137:WKX137"/>
    <mergeCell ref="WJO137:WJP137"/>
    <mergeCell ref="WJQ137:WJR137"/>
    <mergeCell ref="WJS137:WJT137"/>
    <mergeCell ref="WJU137:WJV137"/>
    <mergeCell ref="WJW137:WJX137"/>
    <mergeCell ref="WJY137:WJZ137"/>
    <mergeCell ref="WKA137:WKB137"/>
    <mergeCell ref="WKC137:WKD137"/>
    <mergeCell ref="WKE137:WKF137"/>
    <mergeCell ref="WIW137:WIX137"/>
    <mergeCell ref="WIY137:WIZ137"/>
    <mergeCell ref="WJA137:WJB137"/>
    <mergeCell ref="WJC137:WJD137"/>
    <mergeCell ref="WJE137:WJF137"/>
    <mergeCell ref="WJG137:WJH137"/>
    <mergeCell ref="WJI137:WJJ137"/>
    <mergeCell ref="WJK137:WJL137"/>
    <mergeCell ref="WJM137:WJN137"/>
    <mergeCell ref="WIE137:WIF137"/>
    <mergeCell ref="WIG137:WIH137"/>
    <mergeCell ref="WII137:WIJ137"/>
    <mergeCell ref="WIK137:WIL137"/>
    <mergeCell ref="WIM137:WIN137"/>
    <mergeCell ref="WIO137:WIP137"/>
    <mergeCell ref="WIQ137:WIR137"/>
    <mergeCell ref="WIS137:WIT137"/>
    <mergeCell ref="WIU137:WIV137"/>
    <mergeCell ref="WHM137:WHN137"/>
    <mergeCell ref="WHO137:WHP137"/>
    <mergeCell ref="WHQ137:WHR137"/>
    <mergeCell ref="WHS137:WHT137"/>
    <mergeCell ref="WHU137:WHV137"/>
    <mergeCell ref="WHW137:WHX137"/>
    <mergeCell ref="WHY137:WHZ137"/>
    <mergeCell ref="WIA137:WIB137"/>
    <mergeCell ref="WIC137:WID137"/>
    <mergeCell ref="WGU137:WGV137"/>
    <mergeCell ref="WGW137:WGX137"/>
    <mergeCell ref="WGY137:WGZ137"/>
    <mergeCell ref="WHA137:WHB137"/>
    <mergeCell ref="WHC137:WHD137"/>
    <mergeCell ref="WHE137:WHF137"/>
    <mergeCell ref="WHG137:WHH137"/>
    <mergeCell ref="WHI137:WHJ137"/>
    <mergeCell ref="WHK137:WHL137"/>
    <mergeCell ref="WGC137:WGD137"/>
    <mergeCell ref="WGE137:WGF137"/>
    <mergeCell ref="WGG137:WGH137"/>
    <mergeCell ref="WGI137:WGJ137"/>
    <mergeCell ref="WGK137:WGL137"/>
    <mergeCell ref="WGM137:WGN137"/>
    <mergeCell ref="WGO137:WGP137"/>
    <mergeCell ref="WGQ137:WGR137"/>
    <mergeCell ref="WGS137:WGT137"/>
    <mergeCell ref="WFK137:WFL137"/>
    <mergeCell ref="WFM137:WFN137"/>
    <mergeCell ref="WFO137:WFP137"/>
    <mergeCell ref="WFQ137:WFR137"/>
    <mergeCell ref="WFS137:WFT137"/>
    <mergeCell ref="WFU137:WFV137"/>
    <mergeCell ref="WFW137:WFX137"/>
    <mergeCell ref="WFY137:WFZ137"/>
    <mergeCell ref="WGA137:WGB137"/>
    <mergeCell ref="WES137:WET137"/>
    <mergeCell ref="WEU137:WEV137"/>
    <mergeCell ref="WEW137:WEX137"/>
    <mergeCell ref="WEY137:WEZ137"/>
    <mergeCell ref="WFA137:WFB137"/>
    <mergeCell ref="WFC137:WFD137"/>
    <mergeCell ref="WFE137:WFF137"/>
    <mergeCell ref="WFG137:WFH137"/>
    <mergeCell ref="WFI137:WFJ137"/>
    <mergeCell ref="WEA137:WEB137"/>
    <mergeCell ref="WEC137:WED137"/>
    <mergeCell ref="WEE137:WEF137"/>
    <mergeCell ref="WEG137:WEH137"/>
    <mergeCell ref="WEI137:WEJ137"/>
    <mergeCell ref="WEK137:WEL137"/>
    <mergeCell ref="WEM137:WEN137"/>
    <mergeCell ref="WEO137:WEP137"/>
    <mergeCell ref="WEQ137:WER137"/>
    <mergeCell ref="WDI137:WDJ137"/>
    <mergeCell ref="WDK137:WDL137"/>
    <mergeCell ref="WDM137:WDN137"/>
    <mergeCell ref="WDO137:WDP137"/>
    <mergeCell ref="WDQ137:WDR137"/>
    <mergeCell ref="WDS137:WDT137"/>
    <mergeCell ref="WDU137:WDV137"/>
    <mergeCell ref="WDW137:WDX137"/>
    <mergeCell ref="WDY137:WDZ137"/>
    <mergeCell ref="WCQ137:WCR137"/>
    <mergeCell ref="WCS137:WCT137"/>
    <mergeCell ref="WCU137:WCV137"/>
    <mergeCell ref="WCW137:WCX137"/>
    <mergeCell ref="WCY137:WCZ137"/>
    <mergeCell ref="WDA137:WDB137"/>
    <mergeCell ref="WDC137:WDD137"/>
    <mergeCell ref="WDE137:WDF137"/>
    <mergeCell ref="WDG137:WDH137"/>
    <mergeCell ref="WBY137:WBZ137"/>
    <mergeCell ref="WCA137:WCB137"/>
    <mergeCell ref="WCC137:WCD137"/>
    <mergeCell ref="WCE137:WCF137"/>
    <mergeCell ref="WCG137:WCH137"/>
    <mergeCell ref="WCI137:WCJ137"/>
    <mergeCell ref="WCK137:WCL137"/>
    <mergeCell ref="WCM137:WCN137"/>
    <mergeCell ref="WCO137:WCP137"/>
    <mergeCell ref="WBG137:WBH137"/>
    <mergeCell ref="WBI137:WBJ137"/>
    <mergeCell ref="WBK137:WBL137"/>
    <mergeCell ref="WBM137:WBN137"/>
    <mergeCell ref="WBO137:WBP137"/>
    <mergeCell ref="WBQ137:WBR137"/>
    <mergeCell ref="WBS137:WBT137"/>
    <mergeCell ref="WBU137:WBV137"/>
    <mergeCell ref="WBW137:WBX137"/>
    <mergeCell ref="WAO137:WAP137"/>
    <mergeCell ref="WAQ137:WAR137"/>
    <mergeCell ref="WAS137:WAT137"/>
    <mergeCell ref="WAU137:WAV137"/>
    <mergeCell ref="WAW137:WAX137"/>
    <mergeCell ref="WAY137:WAZ137"/>
    <mergeCell ref="WBA137:WBB137"/>
    <mergeCell ref="WBC137:WBD137"/>
    <mergeCell ref="WBE137:WBF137"/>
    <mergeCell ref="VZW137:VZX137"/>
    <mergeCell ref="VZY137:VZZ137"/>
    <mergeCell ref="WAA137:WAB137"/>
    <mergeCell ref="WAC137:WAD137"/>
    <mergeCell ref="WAE137:WAF137"/>
    <mergeCell ref="WAG137:WAH137"/>
    <mergeCell ref="WAI137:WAJ137"/>
    <mergeCell ref="WAK137:WAL137"/>
    <mergeCell ref="WAM137:WAN137"/>
    <mergeCell ref="VZE137:VZF137"/>
    <mergeCell ref="VZG137:VZH137"/>
    <mergeCell ref="VZI137:VZJ137"/>
    <mergeCell ref="VZK137:VZL137"/>
    <mergeCell ref="VZM137:VZN137"/>
    <mergeCell ref="VZO137:VZP137"/>
    <mergeCell ref="VZQ137:VZR137"/>
    <mergeCell ref="VZS137:VZT137"/>
    <mergeCell ref="VZU137:VZV137"/>
    <mergeCell ref="VYM137:VYN137"/>
    <mergeCell ref="VYO137:VYP137"/>
    <mergeCell ref="VYQ137:VYR137"/>
    <mergeCell ref="VYS137:VYT137"/>
    <mergeCell ref="VYU137:VYV137"/>
    <mergeCell ref="VYW137:VYX137"/>
    <mergeCell ref="VYY137:VYZ137"/>
    <mergeCell ref="VZA137:VZB137"/>
    <mergeCell ref="VZC137:VZD137"/>
    <mergeCell ref="VXU137:VXV137"/>
    <mergeCell ref="VXW137:VXX137"/>
    <mergeCell ref="VXY137:VXZ137"/>
    <mergeCell ref="VYA137:VYB137"/>
    <mergeCell ref="VYC137:VYD137"/>
    <mergeCell ref="VYE137:VYF137"/>
    <mergeCell ref="VYG137:VYH137"/>
    <mergeCell ref="VYI137:VYJ137"/>
    <mergeCell ref="VYK137:VYL137"/>
    <mergeCell ref="VXC137:VXD137"/>
    <mergeCell ref="VXE137:VXF137"/>
    <mergeCell ref="VXG137:VXH137"/>
    <mergeCell ref="VXI137:VXJ137"/>
    <mergeCell ref="VXK137:VXL137"/>
    <mergeCell ref="VXM137:VXN137"/>
    <mergeCell ref="VXO137:VXP137"/>
    <mergeCell ref="VXQ137:VXR137"/>
    <mergeCell ref="VXS137:VXT137"/>
    <mergeCell ref="VWK137:VWL137"/>
    <mergeCell ref="VWM137:VWN137"/>
    <mergeCell ref="VWO137:VWP137"/>
    <mergeCell ref="VWQ137:VWR137"/>
    <mergeCell ref="VWS137:VWT137"/>
    <mergeCell ref="VWU137:VWV137"/>
    <mergeCell ref="VWW137:VWX137"/>
    <mergeCell ref="VWY137:VWZ137"/>
    <mergeCell ref="VXA137:VXB137"/>
    <mergeCell ref="VVS137:VVT137"/>
    <mergeCell ref="VVU137:VVV137"/>
    <mergeCell ref="VVW137:VVX137"/>
    <mergeCell ref="VVY137:VVZ137"/>
    <mergeCell ref="VWA137:VWB137"/>
    <mergeCell ref="VWC137:VWD137"/>
    <mergeCell ref="VWE137:VWF137"/>
    <mergeCell ref="VWG137:VWH137"/>
    <mergeCell ref="VWI137:VWJ137"/>
    <mergeCell ref="VVA137:VVB137"/>
    <mergeCell ref="VVC137:VVD137"/>
    <mergeCell ref="VVE137:VVF137"/>
    <mergeCell ref="VVG137:VVH137"/>
    <mergeCell ref="VVI137:VVJ137"/>
    <mergeCell ref="VVK137:VVL137"/>
    <mergeCell ref="VVM137:VVN137"/>
    <mergeCell ref="VVO137:VVP137"/>
    <mergeCell ref="VVQ137:VVR137"/>
    <mergeCell ref="VUI137:VUJ137"/>
    <mergeCell ref="VUK137:VUL137"/>
    <mergeCell ref="VUM137:VUN137"/>
    <mergeCell ref="VUO137:VUP137"/>
    <mergeCell ref="VUQ137:VUR137"/>
    <mergeCell ref="VUS137:VUT137"/>
    <mergeCell ref="VUU137:VUV137"/>
    <mergeCell ref="VUW137:VUX137"/>
    <mergeCell ref="VUY137:VUZ137"/>
    <mergeCell ref="VTQ137:VTR137"/>
    <mergeCell ref="VTS137:VTT137"/>
    <mergeCell ref="VTU137:VTV137"/>
    <mergeCell ref="VTW137:VTX137"/>
    <mergeCell ref="VTY137:VTZ137"/>
    <mergeCell ref="VUA137:VUB137"/>
    <mergeCell ref="VUC137:VUD137"/>
    <mergeCell ref="VUE137:VUF137"/>
    <mergeCell ref="VUG137:VUH137"/>
    <mergeCell ref="VSY137:VSZ137"/>
    <mergeCell ref="VTA137:VTB137"/>
    <mergeCell ref="VTC137:VTD137"/>
    <mergeCell ref="VTE137:VTF137"/>
    <mergeCell ref="VTG137:VTH137"/>
    <mergeCell ref="VTI137:VTJ137"/>
    <mergeCell ref="VTK137:VTL137"/>
    <mergeCell ref="VTM137:VTN137"/>
    <mergeCell ref="VTO137:VTP137"/>
    <mergeCell ref="VSG137:VSH137"/>
    <mergeCell ref="VSI137:VSJ137"/>
    <mergeCell ref="VSK137:VSL137"/>
    <mergeCell ref="VSM137:VSN137"/>
    <mergeCell ref="VSO137:VSP137"/>
    <mergeCell ref="VSQ137:VSR137"/>
    <mergeCell ref="VSS137:VST137"/>
    <mergeCell ref="VSU137:VSV137"/>
    <mergeCell ref="VSW137:VSX137"/>
    <mergeCell ref="VRO137:VRP137"/>
    <mergeCell ref="VRQ137:VRR137"/>
    <mergeCell ref="VRS137:VRT137"/>
    <mergeCell ref="VRU137:VRV137"/>
    <mergeCell ref="VRW137:VRX137"/>
    <mergeCell ref="VRY137:VRZ137"/>
    <mergeCell ref="VSA137:VSB137"/>
    <mergeCell ref="VSC137:VSD137"/>
    <mergeCell ref="VSE137:VSF137"/>
    <mergeCell ref="VQW137:VQX137"/>
    <mergeCell ref="VQY137:VQZ137"/>
    <mergeCell ref="VRA137:VRB137"/>
    <mergeCell ref="VRC137:VRD137"/>
    <mergeCell ref="VRE137:VRF137"/>
    <mergeCell ref="VRG137:VRH137"/>
    <mergeCell ref="VRI137:VRJ137"/>
    <mergeCell ref="VRK137:VRL137"/>
    <mergeCell ref="VRM137:VRN137"/>
    <mergeCell ref="VQE137:VQF137"/>
    <mergeCell ref="VQG137:VQH137"/>
    <mergeCell ref="VQI137:VQJ137"/>
    <mergeCell ref="VQK137:VQL137"/>
    <mergeCell ref="VQM137:VQN137"/>
    <mergeCell ref="VQO137:VQP137"/>
    <mergeCell ref="VQQ137:VQR137"/>
    <mergeCell ref="VQS137:VQT137"/>
    <mergeCell ref="VQU137:VQV137"/>
    <mergeCell ref="VPM137:VPN137"/>
    <mergeCell ref="VPO137:VPP137"/>
    <mergeCell ref="VPQ137:VPR137"/>
    <mergeCell ref="VPS137:VPT137"/>
    <mergeCell ref="VPU137:VPV137"/>
    <mergeCell ref="VPW137:VPX137"/>
    <mergeCell ref="VPY137:VPZ137"/>
    <mergeCell ref="VQA137:VQB137"/>
    <mergeCell ref="VQC137:VQD137"/>
    <mergeCell ref="VOU137:VOV137"/>
    <mergeCell ref="VOW137:VOX137"/>
    <mergeCell ref="VOY137:VOZ137"/>
    <mergeCell ref="VPA137:VPB137"/>
    <mergeCell ref="VPC137:VPD137"/>
    <mergeCell ref="VPE137:VPF137"/>
    <mergeCell ref="VPG137:VPH137"/>
    <mergeCell ref="VPI137:VPJ137"/>
    <mergeCell ref="VPK137:VPL137"/>
    <mergeCell ref="VOC137:VOD137"/>
    <mergeCell ref="VOE137:VOF137"/>
    <mergeCell ref="VOG137:VOH137"/>
    <mergeCell ref="VOI137:VOJ137"/>
    <mergeCell ref="VOK137:VOL137"/>
    <mergeCell ref="VOM137:VON137"/>
    <mergeCell ref="VOO137:VOP137"/>
    <mergeCell ref="VOQ137:VOR137"/>
    <mergeCell ref="VOS137:VOT137"/>
    <mergeCell ref="VNK137:VNL137"/>
    <mergeCell ref="VNM137:VNN137"/>
    <mergeCell ref="VNO137:VNP137"/>
    <mergeCell ref="VNQ137:VNR137"/>
    <mergeCell ref="VNS137:VNT137"/>
    <mergeCell ref="VNU137:VNV137"/>
    <mergeCell ref="VNW137:VNX137"/>
    <mergeCell ref="VNY137:VNZ137"/>
    <mergeCell ref="VOA137:VOB137"/>
    <mergeCell ref="VMS137:VMT137"/>
    <mergeCell ref="VMU137:VMV137"/>
    <mergeCell ref="VMW137:VMX137"/>
    <mergeCell ref="VMY137:VMZ137"/>
    <mergeCell ref="VNA137:VNB137"/>
    <mergeCell ref="VNC137:VND137"/>
    <mergeCell ref="VNE137:VNF137"/>
    <mergeCell ref="VNG137:VNH137"/>
    <mergeCell ref="VNI137:VNJ137"/>
    <mergeCell ref="VMA137:VMB137"/>
    <mergeCell ref="VMC137:VMD137"/>
    <mergeCell ref="VME137:VMF137"/>
    <mergeCell ref="VMG137:VMH137"/>
    <mergeCell ref="VMI137:VMJ137"/>
    <mergeCell ref="VMK137:VML137"/>
    <mergeCell ref="VMM137:VMN137"/>
    <mergeCell ref="VMO137:VMP137"/>
    <mergeCell ref="VMQ137:VMR137"/>
    <mergeCell ref="VLI137:VLJ137"/>
    <mergeCell ref="VLK137:VLL137"/>
    <mergeCell ref="VLM137:VLN137"/>
    <mergeCell ref="VLO137:VLP137"/>
    <mergeCell ref="VLQ137:VLR137"/>
    <mergeCell ref="VLS137:VLT137"/>
    <mergeCell ref="VLU137:VLV137"/>
    <mergeCell ref="VLW137:VLX137"/>
    <mergeCell ref="VLY137:VLZ137"/>
    <mergeCell ref="VKQ137:VKR137"/>
    <mergeCell ref="VKS137:VKT137"/>
    <mergeCell ref="VKU137:VKV137"/>
    <mergeCell ref="VKW137:VKX137"/>
    <mergeCell ref="VKY137:VKZ137"/>
    <mergeCell ref="VLA137:VLB137"/>
    <mergeCell ref="VLC137:VLD137"/>
    <mergeCell ref="VLE137:VLF137"/>
    <mergeCell ref="VLG137:VLH137"/>
    <mergeCell ref="VJY137:VJZ137"/>
    <mergeCell ref="VKA137:VKB137"/>
    <mergeCell ref="VKC137:VKD137"/>
    <mergeCell ref="VKE137:VKF137"/>
    <mergeCell ref="VKG137:VKH137"/>
    <mergeCell ref="VKI137:VKJ137"/>
    <mergeCell ref="VKK137:VKL137"/>
    <mergeCell ref="VKM137:VKN137"/>
    <mergeCell ref="VKO137:VKP137"/>
    <mergeCell ref="VJG137:VJH137"/>
    <mergeCell ref="VJI137:VJJ137"/>
    <mergeCell ref="VJK137:VJL137"/>
    <mergeCell ref="VJM137:VJN137"/>
    <mergeCell ref="VJO137:VJP137"/>
    <mergeCell ref="VJQ137:VJR137"/>
    <mergeCell ref="VJS137:VJT137"/>
    <mergeCell ref="VJU137:VJV137"/>
    <mergeCell ref="VJW137:VJX137"/>
    <mergeCell ref="VIO137:VIP137"/>
    <mergeCell ref="VIQ137:VIR137"/>
    <mergeCell ref="VIS137:VIT137"/>
    <mergeCell ref="VIU137:VIV137"/>
    <mergeCell ref="VIW137:VIX137"/>
    <mergeCell ref="VIY137:VIZ137"/>
    <mergeCell ref="VJA137:VJB137"/>
    <mergeCell ref="VJC137:VJD137"/>
    <mergeCell ref="VJE137:VJF137"/>
    <mergeCell ref="VHW137:VHX137"/>
    <mergeCell ref="VHY137:VHZ137"/>
    <mergeCell ref="VIA137:VIB137"/>
    <mergeCell ref="VIC137:VID137"/>
    <mergeCell ref="VIE137:VIF137"/>
    <mergeCell ref="VIG137:VIH137"/>
    <mergeCell ref="VII137:VIJ137"/>
    <mergeCell ref="VIK137:VIL137"/>
    <mergeCell ref="VIM137:VIN137"/>
    <mergeCell ref="VHE137:VHF137"/>
    <mergeCell ref="VHG137:VHH137"/>
    <mergeCell ref="VHI137:VHJ137"/>
    <mergeCell ref="VHK137:VHL137"/>
    <mergeCell ref="VHM137:VHN137"/>
    <mergeCell ref="VHO137:VHP137"/>
    <mergeCell ref="VHQ137:VHR137"/>
    <mergeCell ref="VHS137:VHT137"/>
    <mergeCell ref="VHU137:VHV137"/>
    <mergeCell ref="VGM137:VGN137"/>
    <mergeCell ref="VGO137:VGP137"/>
    <mergeCell ref="VGQ137:VGR137"/>
    <mergeCell ref="VGS137:VGT137"/>
    <mergeCell ref="VGU137:VGV137"/>
    <mergeCell ref="VGW137:VGX137"/>
    <mergeCell ref="VGY137:VGZ137"/>
    <mergeCell ref="VHA137:VHB137"/>
    <mergeCell ref="VHC137:VHD137"/>
    <mergeCell ref="VFU137:VFV137"/>
    <mergeCell ref="VFW137:VFX137"/>
    <mergeCell ref="VFY137:VFZ137"/>
    <mergeCell ref="VGA137:VGB137"/>
    <mergeCell ref="VGC137:VGD137"/>
    <mergeCell ref="VGE137:VGF137"/>
    <mergeCell ref="VGG137:VGH137"/>
    <mergeCell ref="VGI137:VGJ137"/>
    <mergeCell ref="VGK137:VGL137"/>
    <mergeCell ref="VFC137:VFD137"/>
    <mergeCell ref="VFE137:VFF137"/>
    <mergeCell ref="VFG137:VFH137"/>
    <mergeCell ref="VFI137:VFJ137"/>
    <mergeCell ref="VFK137:VFL137"/>
    <mergeCell ref="VFM137:VFN137"/>
    <mergeCell ref="VFO137:VFP137"/>
    <mergeCell ref="VFQ137:VFR137"/>
    <mergeCell ref="VFS137:VFT137"/>
    <mergeCell ref="VEK137:VEL137"/>
    <mergeCell ref="VEM137:VEN137"/>
    <mergeCell ref="VEO137:VEP137"/>
    <mergeCell ref="VEQ137:VER137"/>
    <mergeCell ref="VES137:VET137"/>
    <mergeCell ref="VEU137:VEV137"/>
    <mergeCell ref="VEW137:VEX137"/>
    <mergeCell ref="VEY137:VEZ137"/>
    <mergeCell ref="VFA137:VFB137"/>
    <mergeCell ref="VDS137:VDT137"/>
    <mergeCell ref="VDU137:VDV137"/>
    <mergeCell ref="VDW137:VDX137"/>
    <mergeCell ref="VDY137:VDZ137"/>
    <mergeCell ref="VEA137:VEB137"/>
    <mergeCell ref="VEC137:VED137"/>
    <mergeCell ref="VEE137:VEF137"/>
    <mergeCell ref="VEG137:VEH137"/>
    <mergeCell ref="VEI137:VEJ137"/>
    <mergeCell ref="VDA137:VDB137"/>
    <mergeCell ref="VDC137:VDD137"/>
    <mergeCell ref="VDE137:VDF137"/>
    <mergeCell ref="VDG137:VDH137"/>
    <mergeCell ref="VDI137:VDJ137"/>
    <mergeCell ref="VDK137:VDL137"/>
    <mergeCell ref="VDM137:VDN137"/>
    <mergeCell ref="VDO137:VDP137"/>
    <mergeCell ref="VDQ137:VDR137"/>
    <mergeCell ref="VCI137:VCJ137"/>
    <mergeCell ref="VCK137:VCL137"/>
    <mergeCell ref="VCM137:VCN137"/>
    <mergeCell ref="VCO137:VCP137"/>
    <mergeCell ref="VCQ137:VCR137"/>
    <mergeCell ref="VCS137:VCT137"/>
    <mergeCell ref="VCU137:VCV137"/>
    <mergeCell ref="VCW137:VCX137"/>
    <mergeCell ref="VCY137:VCZ137"/>
    <mergeCell ref="VBQ137:VBR137"/>
    <mergeCell ref="VBS137:VBT137"/>
    <mergeCell ref="VBU137:VBV137"/>
    <mergeCell ref="VBW137:VBX137"/>
    <mergeCell ref="VBY137:VBZ137"/>
    <mergeCell ref="VCA137:VCB137"/>
    <mergeCell ref="VCC137:VCD137"/>
    <mergeCell ref="VCE137:VCF137"/>
    <mergeCell ref="VCG137:VCH137"/>
    <mergeCell ref="VAY137:VAZ137"/>
    <mergeCell ref="VBA137:VBB137"/>
    <mergeCell ref="VBC137:VBD137"/>
    <mergeCell ref="VBE137:VBF137"/>
    <mergeCell ref="VBG137:VBH137"/>
    <mergeCell ref="VBI137:VBJ137"/>
    <mergeCell ref="VBK137:VBL137"/>
    <mergeCell ref="VBM137:VBN137"/>
    <mergeCell ref="VBO137:VBP137"/>
    <mergeCell ref="VAG137:VAH137"/>
    <mergeCell ref="VAI137:VAJ137"/>
    <mergeCell ref="VAK137:VAL137"/>
    <mergeCell ref="VAM137:VAN137"/>
    <mergeCell ref="VAO137:VAP137"/>
    <mergeCell ref="VAQ137:VAR137"/>
    <mergeCell ref="VAS137:VAT137"/>
    <mergeCell ref="VAU137:VAV137"/>
    <mergeCell ref="VAW137:VAX137"/>
    <mergeCell ref="UZO137:UZP137"/>
    <mergeCell ref="UZQ137:UZR137"/>
    <mergeCell ref="UZS137:UZT137"/>
    <mergeCell ref="UZU137:UZV137"/>
    <mergeCell ref="UZW137:UZX137"/>
    <mergeCell ref="UZY137:UZZ137"/>
    <mergeCell ref="VAA137:VAB137"/>
    <mergeCell ref="VAC137:VAD137"/>
    <mergeCell ref="VAE137:VAF137"/>
    <mergeCell ref="UYW137:UYX137"/>
    <mergeCell ref="UYY137:UYZ137"/>
    <mergeCell ref="UZA137:UZB137"/>
    <mergeCell ref="UZC137:UZD137"/>
    <mergeCell ref="UZE137:UZF137"/>
    <mergeCell ref="UZG137:UZH137"/>
    <mergeCell ref="UZI137:UZJ137"/>
    <mergeCell ref="UZK137:UZL137"/>
    <mergeCell ref="UZM137:UZN137"/>
    <mergeCell ref="UYE137:UYF137"/>
    <mergeCell ref="UYG137:UYH137"/>
    <mergeCell ref="UYI137:UYJ137"/>
    <mergeCell ref="UYK137:UYL137"/>
    <mergeCell ref="UYM137:UYN137"/>
    <mergeCell ref="UYO137:UYP137"/>
    <mergeCell ref="UYQ137:UYR137"/>
    <mergeCell ref="UYS137:UYT137"/>
    <mergeCell ref="UYU137:UYV137"/>
    <mergeCell ref="UXM137:UXN137"/>
    <mergeCell ref="UXO137:UXP137"/>
    <mergeCell ref="UXQ137:UXR137"/>
    <mergeCell ref="UXS137:UXT137"/>
    <mergeCell ref="UXU137:UXV137"/>
    <mergeCell ref="UXW137:UXX137"/>
    <mergeCell ref="UXY137:UXZ137"/>
    <mergeCell ref="UYA137:UYB137"/>
    <mergeCell ref="UYC137:UYD137"/>
    <mergeCell ref="UWU137:UWV137"/>
    <mergeCell ref="UWW137:UWX137"/>
    <mergeCell ref="UWY137:UWZ137"/>
    <mergeCell ref="UXA137:UXB137"/>
    <mergeCell ref="UXC137:UXD137"/>
    <mergeCell ref="UXE137:UXF137"/>
    <mergeCell ref="UXG137:UXH137"/>
    <mergeCell ref="UXI137:UXJ137"/>
    <mergeCell ref="UXK137:UXL137"/>
    <mergeCell ref="UWC137:UWD137"/>
    <mergeCell ref="UWE137:UWF137"/>
    <mergeCell ref="UWG137:UWH137"/>
    <mergeCell ref="UWI137:UWJ137"/>
    <mergeCell ref="UWK137:UWL137"/>
    <mergeCell ref="UWM137:UWN137"/>
    <mergeCell ref="UWO137:UWP137"/>
    <mergeCell ref="UWQ137:UWR137"/>
    <mergeCell ref="UWS137:UWT137"/>
    <mergeCell ref="UVK137:UVL137"/>
    <mergeCell ref="UVM137:UVN137"/>
    <mergeCell ref="UVO137:UVP137"/>
    <mergeCell ref="UVQ137:UVR137"/>
    <mergeCell ref="UVS137:UVT137"/>
    <mergeCell ref="UVU137:UVV137"/>
    <mergeCell ref="UVW137:UVX137"/>
    <mergeCell ref="UVY137:UVZ137"/>
    <mergeCell ref="UWA137:UWB137"/>
    <mergeCell ref="UUS137:UUT137"/>
    <mergeCell ref="UUU137:UUV137"/>
    <mergeCell ref="UUW137:UUX137"/>
    <mergeCell ref="UUY137:UUZ137"/>
    <mergeCell ref="UVA137:UVB137"/>
    <mergeCell ref="UVC137:UVD137"/>
    <mergeCell ref="UVE137:UVF137"/>
    <mergeCell ref="UVG137:UVH137"/>
    <mergeCell ref="UVI137:UVJ137"/>
    <mergeCell ref="UUA137:UUB137"/>
    <mergeCell ref="UUC137:UUD137"/>
    <mergeCell ref="UUE137:UUF137"/>
    <mergeCell ref="UUG137:UUH137"/>
    <mergeCell ref="UUI137:UUJ137"/>
    <mergeCell ref="UUK137:UUL137"/>
    <mergeCell ref="UUM137:UUN137"/>
    <mergeCell ref="UUO137:UUP137"/>
    <mergeCell ref="UUQ137:UUR137"/>
    <mergeCell ref="UTI137:UTJ137"/>
    <mergeCell ref="UTK137:UTL137"/>
    <mergeCell ref="UTM137:UTN137"/>
    <mergeCell ref="UTO137:UTP137"/>
    <mergeCell ref="UTQ137:UTR137"/>
    <mergeCell ref="UTS137:UTT137"/>
    <mergeCell ref="UTU137:UTV137"/>
    <mergeCell ref="UTW137:UTX137"/>
    <mergeCell ref="UTY137:UTZ137"/>
    <mergeCell ref="USQ137:USR137"/>
    <mergeCell ref="USS137:UST137"/>
    <mergeCell ref="USU137:USV137"/>
    <mergeCell ref="USW137:USX137"/>
    <mergeCell ref="USY137:USZ137"/>
    <mergeCell ref="UTA137:UTB137"/>
    <mergeCell ref="UTC137:UTD137"/>
    <mergeCell ref="UTE137:UTF137"/>
    <mergeCell ref="UTG137:UTH137"/>
    <mergeCell ref="URY137:URZ137"/>
    <mergeCell ref="USA137:USB137"/>
    <mergeCell ref="USC137:USD137"/>
    <mergeCell ref="USE137:USF137"/>
    <mergeCell ref="USG137:USH137"/>
    <mergeCell ref="USI137:USJ137"/>
    <mergeCell ref="USK137:USL137"/>
    <mergeCell ref="USM137:USN137"/>
    <mergeCell ref="USO137:USP137"/>
    <mergeCell ref="URG137:URH137"/>
    <mergeCell ref="URI137:URJ137"/>
    <mergeCell ref="URK137:URL137"/>
    <mergeCell ref="URM137:URN137"/>
    <mergeCell ref="URO137:URP137"/>
    <mergeCell ref="URQ137:URR137"/>
    <mergeCell ref="URS137:URT137"/>
    <mergeCell ref="URU137:URV137"/>
    <mergeCell ref="URW137:URX137"/>
    <mergeCell ref="UQO137:UQP137"/>
    <mergeCell ref="UQQ137:UQR137"/>
    <mergeCell ref="UQS137:UQT137"/>
    <mergeCell ref="UQU137:UQV137"/>
    <mergeCell ref="UQW137:UQX137"/>
    <mergeCell ref="UQY137:UQZ137"/>
    <mergeCell ref="URA137:URB137"/>
    <mergeCell ref="URC137:URD137"/>
    <mergeCell ref="URE137:URF137"/>
    <mergeCell ref="UPW137:UPX137"/>
    <mergeCell ref="UPY137:UPZ137"/>
    <mergeCell ref="UQA137:UQB137"/>
    <mergeCell ref="UQC137:UQD137"/>
    <mergeCell ref="UQE137:UQF137"/>
    <mergeCell ref="UQG137:UQH137"/>
    <mergeCell ref="UQI137:UQJ137"/>
    <mergeCell ref="UQK137:UQL137"/>
    <mergeCell ref="UQM137:UQN137"/>
    <mergeCell ref="UPE137:UPF137"/>
    <mergeCell ref="UPG137:UPH137"/>
    <mergeCell ref="UPI137:UPJ137"/>
    <mergeCell ref="UPK137:UPL137"/>
    <mergeCell ref="UPM137:UPN137"/>
    <mergeCell ref="UPO137:UPP137"/>
    <mergeCell ref="UPQ137:UPR137"/>
    <mergeCell ref="UPS137:UPT137"/>
    <mergeCell ref="UPU137:UPV137"/>
    <mergeCell ref="UOM137:UON137"/>
    <mergeCell ref="UOO137:UOP137"/>
    <mergeCell ref="UOQ137:UOR137"/>
    <mergeCell ref="UOS137:UOT137"/>
    <mergeCell ref="UOU137:UOV137"/>
    <mergeCell ref="UOW137:UOX137"/>
    <mergeCell ref="UOY137:UOZ137"/>
    <mergeCell ref="UPA137:UPB137"/>
    <mergeCell ref="UPC137:UPD137"/>
    <mergeCell ref="UNU137:UNV137"/>
    <mergeCell ref="UNW137:UNX137"/>
    <mergeCell ref="UNY137:UNZ137"/>
    <mergeCell ref="UOA137:UOB137"/>
    <mergeCell ref="UOC137:UOD137"/>
    <mergeCell ref="UOE137:UOF137"/>
    <mergeCell ref="UOG137:UOH137"/>
    <mergeCell ref="UOI137:UOJ137"/>
    <mergeCell ref="UOK137:UOL137"/>
    <mergeCell ref="UNC137:UND137"/>
    <mergeCell ref="UNE137:UNF137"/>
    <mergeCell ref="UNG137:UNH137"/>
    <mergeCell ref="UNI137:UNJ137"/>
    <mergeCell ref="UNK137:UNL137"/>
    <mergeCell ref="UNM137:UNN137"/>
    <mergeCell ref="UNO137:UNP137"/>
    <mergeCell ref="UNQ137:UNR137"/>
    <mergeCell ref="UNS137:UNT137"/>
    <mergeCell ref="UMK137:UML137"/>
    <mergeCell ref="UMM137:UMN137"/>
    <mergeCell ref="UMO137:UMP137"/>
    <mergeCell ref="UMQ137:UMR137"/>
    <mergeCell ref="UMS137:UMT137"/>
    <mergeCell ref="UMU137:UMV137"/>
    <mergeCell ref="UMW137:UMX137"/>
    <mergeCell ref="UMY137:UMZ137"/>
    <mergeCell ref="UNA137:UNB137"/>
    <mergeCell ref="ULS137:ULT137"/>
    <mergeCell ref="ULU137:ULV137"/>
    <mergeCell ref="ULW137:ULX137"/>
    <mergeCell ref="ULY137:ULZ137"/>
    <mergeCell ref="UMA137:UMB137"/>
    <mergeCell ref="UMC137:UMD137"/>
    <mergeCell ref="UME137:UMF137"/>
    <mergeCell ref="UMG137:UMH137"/>
    <mergeCell ref="UMI137:UMJ137"/>
    <mergeCell ref="ULA137:ULB137"/>
    <mergeCell ref="ULC137:ULD137"/>
    <mergeCell ref="ULE137:ULF137"/>
    <mergeCell ref="ULG137:ULH137"/>
    <mergeCell ref="ULI137:ULJ137"/>
    <mergeCell ref="ULK137:ULL137"/>
    <mergeCell ref="ULM137:ULN137"/>
    <mergeCell ref="ULO137:ULP137"/>
    <mergeCell ref="ULQ137:ULR137"/>
    <mergeCell ref="UKI137:UKJ137"/>
    <mergeCell ref="UKK137:UKL137"/>
    <mergeCell ref="UKM137:UKN137"/>
    <mergeCell ref="UKO137:UKP137"/>
    <mergeCell ref="UKQ137:UKR137"/>
    <mergeCell ref="UKS137:UKT137"/>
    <mergeCell ref="UKU137:UKV137"/>
    <mergeCell ref="UKW137:UKX137"/>
    <mergeCell ref="UKY137:UKZ137"/>
    <mergeCell ref="UJQ137:UJR137"/>
    <mergeCell ref="UJS137:UJT137"/>
    <mergeCell ref="UJU137:UJV137"/>
    <mergeCell ref="UJW137:UJX137"/>
    <mergeCell ref="UJY137:UJZ137"/>
    <mergeCell ref="UKA137:UKB137"/>
    <mergeCell ref="UKC137:UKD137"/>
    <mergeCell ref="UKE137:UKF137"/>
    <mergeCell ref="UKG137:UKH137"/>
    <mergeCell ref="UIY137:UIZ137"/>
    <mergeCell ref="UJA137:UJB137"/>
    <mergeCell ref="UJC137:UJD137"/>
    <mergeCell ref="UJE137:UJF137"/>
    <mergeCell ref="UJG137:UJH137"/>
    <mergeCell ref="UJI137:UJJ137"/>
    <mergeCell ref="UJK137:UJL137"/>
    <mergeCell ref="UJM137:UJN137"/>
    <mergeCell ref="UJO137:UJP137"/>
    <mergeCell ref="UIG137:UIH137"/>
    <mergeCell ref="UII137:UIJ137"/>
    <mergeCell ref="UIK137:UIL137"/>
    <mergeCell ref="UIM137:UIN137"/>
    <mergeCell ref="UIO137:UIP137"/>
    <mergeCell ref="UIQ137:UIR137"/>
    <mergeCell ref="UIS137:UIT137"/>
    <mergeCell ref="UIU137:UIV137"/>
    <mergeCell ref="UIW137:UIX137"/>
    <mergeCell ref="UHO137:UHP137"/>
    <mergeCell ref="UHQ137:UHR137"/>
    <mergeCell ref="UHS137:UHT137"/>
    <mergeCell ref="UHU137:UHV137"/>
    <mergeCell ref="UHW137:UHX137"/>
    <mergeCell ref="UHY137:UHZ137"/>
    <mergeCell ref="UIA137:UIB137"/>
    <mergeCell ref="UIC137:UID137"/>
    <mergeCell ref="UIE137:UIF137"/>
    <mergeCell ref="UGW137:UGX137"/>
    <mergeCell ref="UGY137:UGZ137"/>
    <mergeCell ref="UHA137:UHB137"/>
    <mergeCell ref="UHC137:UHD137"/>
    <mergeCell ref="UHE137:UHF137"/>
    <mergeCell ref="UHG137:UHH137"/>
    <mergeCell ref="UHI137:UHJ137"/>
    <mergeCell ref="UHK137:UHL137"/>
    <mergeCell ref="UHM137:UHN137"/>
    <mergeCell ref="UGE137:UGF137"/>
    <mergeCell ref="UGG137:UGH137"/>
    <mergeCell ref="UGI137:UGJ137"/>
    <mergeCell ref="UGK137:UGL137"/>
    <mergeCell ref="UGM137:UGN137"/>
    <mergeCell ref="UGO137:UGP137"/>
    <mergeCell ref="UGQ137:UGR137"/>
    <mergeCell ref="UGS137:UGT137"/>
    <mergeCell ref="UGU137:UGV137"/>
    <mergeCell ref="UFM137:UFN137"/>
    <mergeCell ref="UFO137:UFP137"/>
    <mergeCell ref="UFQ137:UFR137"/>
    <mergeCell ref="UFS137:UFT137"/>
    <mergeCell ref="UFU137:UFV137"/>
    <mergeCell ref="UFW137:UFX137"/>
    <mergeCell ref="UFY137:UFZ137"/>
    <mergeCell ref="UGA137:UGB137"/>
    <mergeCell ref="UGC137:UGD137"/>
    <mergeCell ref="UEU137:UEV137"/>
    <mergeCell ref="UEW137:UEX137"/>
    <mergeCell ref="UEY137:UEZ137"/>
    <mergeCell ref="UFA137:UFB137"/>
    <mergeCell ref="UFC137:UFD137"/>
    <mergeCell ref="UFE137:UFF137"/>
    <mergeCell ref="UFG137:UFH137"/>
    <mergeCell ref="UFI137:UFJ137"/>
    <mergeCell ref="UFK137:UFL137"/>
    <mergeCell ref="UEC137:UED137"/>
    <mergeCell ref="UEE137:UEF137"/>
    <mergeCell ref="UEG137:UEH137"/>
    <mergeCell ref="UEI137:UEJ137"/>
    <mergeCell ref="UEK137:UEL137"/>
    <mergeCell ref="UEM137:UEN137"/>
    <mergeCell ref="UEO137:UEP137"/>
    <mergeCell ref="UEQ137:UER137"/>
    <mergeCell ref="UES137:UET137"/>
    <mergeCell ref="UDK137:UDL137"/>
    <mergeCell ref="UDM137:UDN137"/>
    <mergeCell ref="UDO137:UDP137"/>
    <mergeCell ref="UDQ137:UDR137"/>
    <mergeCell ref="UDS137:UDT137"/>
    <mergeCell ref="UDU137:UDV137"/>
    <mergeCell ref="UDW137:UDX137"/>
    <mergeCell ref="UDY137:UDZ137"/>
    <mergeCell ref="UEA137:UEB137"/>
    <mergeCell ref="UCS137:UCT137"/>
    <mergeCell ref="UCU137:UCV137"/>
    <mergeCell ref="UCW137:UCX137"/>
    <mergeCell ref="UCY137:UCZ137"/>
    <mergeCell ref="UDA137:UDB137"/>
    <mergeCell ref="UDC137:UDD137"/>
    <mergeCell ref="UDE137:UDF137"/>
    <mergeCell ref="UDG137:UDH137"/>
    <mergeCell ref="UDI137:UDJ137"/>
    <mergeCell ref="UCA137:UCB137"/>
    <mergeCell ref="UCC137:UCD137"/>
    <mergeCell ref="UCE137:UCF137"/>
    <mergeCell ref="UCG137:UCH137"/>
    <mergeCell ref="UCI137:UCJ137"/>
    <mergeCell ref="UCK137:UCL137"/>
    <mergeCell ref="UCM137:UCN137"/>
    <mergeCell ref="UCO137:UCP137"/>
    <mergeCell ref="UCQ137:UCR137"/>
    <mergeCell ref="UBI137:UBJ137"/>
    <mergeCell ref="UBK137:UBL137"/>
    <mergeCell ref="UBM137:UBN137"/>
    <mergeCell ref="UBO137:UBP137"/>
    <mergeCell ref="UBQ137:UBR137"/>
    <mergeCell ref="UBS137:UBT137"/>
    <mergeCell ref="UBU137:UBV137"/>
    <mergeCell ref="UBW137:UBX137"/>
    <mergeCell ref="UBY137:UBZ137"/>
    <mergeCell ref="UAQ137:UAR137"/>
    <mergeCell ref="UAS137:UAT137"/>
    <mergeCell ref="UAU137:UAV137"/>
    <mergeCell ref="UAW137:UAX137"/>
    <mergeCell ref="UAY137:UAZ137"/>
    <mergeCell ref="UBA137:UBB137"/>
    <mergeCell ref="UBC137:UBD137"/>
    <mergeCell ref="UBE137:UBF137"/>
    <mergeCell ref="UBG137:UBH137"/>
    <mergeCell ref="TZY137:TZZ137"/>
    <mergeCell ref="UAA137:UAB137"/>
    <mergeCell ref="UAC137:UAD137"/>
    <mergeCell ref="UAE137:UAF137"/>
    <mergeCell ref="UAG137:UAH137"/>
    <mergeCell ref="UAI137:UAJ137"/>
    <mergeCell ref="UAK137:UAL137"/>
    <mergeCell ref="UAM137:UAN137"/>
    <mergeCell ref="UAO137:UAP137"/>
    <mergeCell ref="TZG137:TZH137"/>
    <mergeCell ref="TZI137:TZJ137"/>
    <mergeCell ref="TZK137:TZL137"/>
    <mergeCell ref="TZM137:TZN137"/>
    <mergeCell ref="TZO137:TZP137"/>
    <mergeCell ref="TZQ137:TZR137"/>
    <mergeCell ref="TZS137:TZT137"/>
    <mergeCell ref="TZU137:TZV137"/>
    <mergeCell ref="TZW137:TZX137"/>
    <mergeCell ref="TYO137:TYP137"/>
    <mergeCell ref="TYQ137:TYR137"/>
    <mergeCell ref="TYS137:TYT137"/>
    <mergeCell ref="TYU137:TYV137"/>
    <mergeCell ref="TYW137:TYX137"/>
    <mergeCell ref="TYY137:TYZ137"/>
    <mergeCell ref="TZA137:TZB137"/>
    <mergeCell ref="TZC137:TZD137"/>
    <mergeCell ref="TZE137:TZF137"/>
    <mergeCell ref="TXW137:TXX137"/>
    <mergeCell ref="TXY137:TXZ137"/>
    <mergeCell ref="TYA137:TYB137"/>
    <mergeCell ref="TYC137:TYD137"/>
    <mergeCell ref="TYE137:TYF137"/>
    <mergeCell ref="TYG137:TYH137"/>
    <mergeCell ref="TYI137:TYJ137"/>
    <mergeCell ref="TYK137:TYL137"/>
    <mergeCell ref="TYM137:TYN137"/>
    <mergeCell ref="TXE137:TXF137"/>
    <mergeCell ref="TXG137:TXH137"/>
    <mergeCell ref="TXI137:TXJ137"/>
    <mergeCell ref="TXK137:TXL137"/>
    <mergeCell ref="TXM137:TXN137"/>
    <mergeCell ref="TXO137:TXP137"/>
    <mergeCell ref="TXQ137:TXR137"/>
    <mergeCell ref="TXS137:TXT137"/>
    <mergeCell ref="TXU137:TXV137"/>
    <mergeCell ref="TWM137:TWN137"/>
    <mergeCell ref="TWO137:TWP137"/>
    <mergeCell ref="TWQ137:TWR137"/>
    <mergeCell ref="TWS137:TWT137"/>
    <mergeCell ref="TWU137:TWV137"/>
    <mergeCell ref="TWW137:TWX137"/>
    <mergeCell ref="TWY137:TWZ137"/>
    <mergeCell ref="TXA137:TXB137"/>
    <mergeCell ref="TXC137:TXD137"/>
    <mergeCell ref="TVU137:TVV137"/>
    <mergeCell ref="TVW137:TVX137"/>
    <mergeCell ref="TVY137:TVZ137"/>
    <mergeCell ref="TWA137:TWB137"/>
    <mergeCell ref="TWC137:TWD137"/>
    <mergeCell ref="TWE137:TWF137"/>
    <mergeCell ref="TWG137:TWH137"/>
    <mergeCell ref="TWI137:TWJ137"/>
    <mergeCell ref="TWK137:TWL137"/>
    <mergeCell ref="TVC137:TVD137"/>
    <mergeCell ref="TVE137:TVF137"/>
    <mergeCell ref="TVG137:TVH137"/>
    <mergeCell ref="TVI137:TVJ137"/>
    <mergeCell ref="TVK137:TVL137"/>
    <mergeCell ref="TVM137:TVN137"/>
    <mergeCell ref="TVO137:TVP137"/>
    <mergeCell ref="TVQ137:TVR137"/>
    <mergeCell ref="TVS137:TVT137"/>
    <mergeCell ref="TUK137:TUL137"/>
    <mergeCell ref="TUM137:TUN137"/>
    <mergeCell ref="TUO137:TUP137"/>
    <mergeCell ref="TUQ137:TUR137"/>
    <mergeCell ref="TUS137:TUT137"/>
    <mergeCell ref="TUU137:TUV137"/>
    <mergeCell ref="TUW137:TUX137"/>
    <mergeCell ref="TUY137:TUZ137"/>
    <mergeCell ref="TVA137:TVB137"/>
    <mergeCell ref="TTS137:TTT137"/>
    <mergeCell ref="TTU137:TTV137"/>
    <mergeCell ref="TTW137:TTX137"/>
    <mergeCell ref="TTY137:TTZ137"/>
    <mergeCell ref="TUA137:TUB137"/>
    <mergeCell ref="TUC137:TUD137"/>
    <mergeCell ref="TUE137:TUF137"/>
    <mergeCell ref="TUG137:TUH137"/>
    <mergeCell ref="TUI137:TUJ137"/>
    <mergeCell ref="TTA137:TTB137"/>
    <mergeCell ref="TTC137:TTD137"/>
    <mergeCell ref="TTE137:TTF137"/>
    <mergeCell ref="TTG137:TTH137"/>
    <mergeCell ref="TTI137:TTJ137"/>
    <mergeCell ref="TTK137:TTL137"/>
    <mergeCell ref="TTM137:TTN137"/>
    <mergeCell ref="TTO137:TTP137"/>
    <mergeCell ref="TTQ137:TTR137"/>
    <mergeCell ref="TSI137:TSJ137"/>
    <mergeCell ref="TSK137:TSL137"/>
    <mergeCell ref="TSM137:TSN137"/>
    <mergeCell ref="TSO137:TSP137"/>
    <mergeCell ref="TSQ137:TSR137"/>
    <mergeCell ref="TSS137:TST137"/>
    <mergeCell ref="TSU137:TSV137"/>
    <mergeCell ref="TSW137:TSX137"/>
    <mergeCell ref="TSY137:TSZ137"/>
    <mergeCell ref="TRQ137:TRR137"/>
    <mergeCell ref="TRS137:TRT137"/>
    <mergeCell ref="TRU137:TRV137"/>
    <mergeCell ref="TRW137:TRX137"/>
    <mergeCell ref="TRY137:TRZ137"/>
    <mergeCell ref="TSA137:TSB137"/>
    <mergeCell ref="TSC137:TSD137"/>
    <mergeCell ref="TSE137:TSF137"/>
    <mergeCell ref="TSG137:TSH137"/>
    <mergeCell ref="TQY137:TQZ137"/>
    <mergeCell ref="TRA137:TRB137"/>
    <mergeCell ref="TRC137:TRD137"/>
    <mergeCell ref="TRE137:TRF137"/>
    <mergeCell ref="TRG137:TRH137"/>
    <mergeCell ref="TRI137:TRJ137"/>
    <mergeCell ref="TRK137:TRL137"/>
    <mergeCell ref="TRM137:TRN137"/>
    <mergeCell ref="TRO137:TRP137"/>
    <mergeCell ref="TQG137:TQH137"/>
    <mergeCell ref="TQI137:TQJ137"/>
    <mergeCell ref="TQK137:TQL137"/>
    <mergeCell ref="TQM137:TQN137"/>
    <mergeCell ref="TQO137:TQP137"/>
    <mergeCell ref="TQQ137:TQR137"/>
    <mergeCell ref="TQS137:TQT137"/>
    <mergeCell ref="TQU137:TQV137"/>
    <mergeCell ref="TQW137:TQX137"/>
    <mergeCell ref="TPO137:TPP137"/>
    <mergeCell ref="TPQ137:TPR137"/>
    <mergeCell ref="TPS137:TPT137"/>
    <mergeCell ref="TPU137:TPV137"/>
    <mergeCell ref="TPW137:TPX137"/>
    <mergeCell ref="TPY137:TPZ137"/>
    <mergeCell ref="TQA137:TQB137"/>
    <mergeCell ref="TQC137:TQD137"/>
    <mergeCell ref="TQE137:TQF137"/>
    <mergeCell ref="TOW137:TOX137"/>
    <mergeCell ref="TOY137:TOZ137"/>
    <mergeCell ref="TPA137:TPB137"/>
    <mergeCell ref="TPC137:TPD137"/>
    <mergeCell ref="TPE137:TPF137"/>
    <mergeCell ref="TPG137:TPH137"/>
    <mergeCell ref="TPI137:TPJ137"/>
    <mergeCell ref="TPK137:TPL137"/>
    <mergeCell ref="TPM137:TPN137"/>
    <mergeCell ref="TOE137:TOF137"/>
    <mergeCell ref="TOG137:TOH137"/>
    <mergeCell ref="TOI137:TOJ137"/>
    <mergeCell ref="TOK137:TOL137"/>
    <mergeCell ref="TOM137:TON137"/>
    <mergeCell ref="TOO137:TOP137"/>
    <mergeCell ref="TOQ137:TOR137"/>
    <mergeCell ref="TOS137:TOT137"/>
    <mergeCell ref="TOU137:TOV137"/>
    <mergeCell ref="TNM137:TNN137"/>
    <mergeCell ref="TNO137:TNP137"/>
    <mergeCell ref="TNQ137:TNR137"/>
    <mergeCell ref="TNS137:TNT137"/>
    <mergeCell ref="TNU137:TNV137"/>
    <mergeCell ref="TNW137:TNX137"/>
    <mergeCell ref="TNY137:TNZ137"/>
    <mergeCell ref="TOA137:TOB137"/>
    <mergeCell ref="TOC137:TOD137"/>
    <mergeCell ref="TMU137:TMV137"/>
    <mergeCell ref="TMW137:TMX137"/>
    <mergeCell ref="TMY137:TMZ137"/>
    <mergeCell ref="TNA137:TNB137"/>
    <mergeCell ref="TNC137:TND137"/>
    <mergeCell ref="TNE137:TNF137"/>
    <mergeCell ref="TNG137:TNH137"/>
    <mergeCell ref="TNI137:TNJ137"/>
    <mergeCell ref="TNK137:TNL137"/>
    <mergeCell ref="TMC137:TMD137"/>
    <mergeCell ref="TME137:TMF137"/>
    <mergeCell ref="TMG137:TMH137"/>
    <mergeCell ref="TMI137:TMJ137"/>
    <mergeCell ref="TMK137:TML137"/>
    <mergeCell ref="TMM137:TMN137"/>
    <mergeCell ref="TMO137:TMP137"/>
    <mergeCell ref="TMQ137:TMR137"/>
    <mergeCell ref="TMS137:TMT137"/>
    <mergeCell ref="TLK137:TLL137"/>
    <mergeCell ref="TLM137:TLN137"/>
    <mergeCell ref="TLO137:TLP137"/>
    <mergeCell ref="TLQ137:TLR137"/>
    <mergeCell ref="TLS137:TLT137"/>
    <mergeCell ref="TLU137:TLV137"/>
    <mergeCell ref="TLW137:TLX137"/>
    <mergeCell ref="TLY137:TLZ137"/>
    <mergeCell ref="TMA137:TMB137"/>
    <mergeCell ref="TKS137:TKT137"/>
    <mergeCell ref="TKU137:TKV137"/>
    <mergeCell ref="TKW137:TKX137"/>
    <mergeCell ref="TKY137:TKZ137"/>
    <mergeCell ref="TLA137:TLB137"/>
    <mergeCell ref="TLC137:TLD137"/>
    <mergeCell ref="TLE137:TLF137"/>
    <mergeCell ref="TLG137:TLH137"/>
    <mergeCell ref="TLI137:TLJ137"/>
    <mergeCell ref="TKA137:TKB137"/>
    <mergeCell ref="TKC137:TKD137"/>
    <mergeCell ref="TKE137:TKF137"/>
    <mergeCell ref="TKG137:TKH137"/>
    <mergeCell ref="TKI137:TKJ137"/>
    <mergeCell ref="TKK137:TKL137"/>
    <mergeCell ref="TKM137:TKN137"/>
    <mergeCell ref="TKO137:TKP137"/>
    <mergeCell ref="TKQ137:TKR137"/>
    <mergeCell ref="TJI137:TJJ137"/>
    <mergeCell ref="TJK137:TJL137"/>
    <mergeCell ref="TJM137:TJN137"/>
    <mergeCell ref="TJO137:TJP137"/>
    <mergeCell ref="TJQ137:TJR137"/>
    <mergeCell ref="TJS137:TJT137"/>
    <mergeCell ref="TJU137:TJV137"/>
    <mergeCell ref="TJW137:TJX137"/>
    <mergeCell ref="TJY137:TJZ137"/>
    <mergeCell ref="TIQ137:TIR137"/>
    <mergeCell ref="TIS137:TIT137"/>
    <mergeCell ref="TIU137:TIV137"/>
    <mergeCell ref="TIW137:TIX137"/>
    <mergeCell ref="TIY137:TIZ137"/>
    <mergeCell ref="TJA137:TJB137"/>
    <mergeCell ref="TJC137:TJD137"/>
    <mergeCell ref="TJE137:TJF137"/>
    <mergeCell ref="TJG137:TJH137"/>
    <mergeCell ref="THY137:THZ137"/>
    <mergeCell ref="TIA137:TIB137"/>
    <mergeCell ref="TIC137:TID137"/>
    <mergeCell ref="TIE137:TIF137"/>
    <mergeCell ref="TIG137:TIH137"/>
    <mergeCell ref="TII137:TIJ137"/>
    <mergeCell ref="TIK137:TIL137"/>
    <mergeCell ref="TIM137:TIN137"/>
    <mergeCell ref="TIO137:TIP137"/>
    <mergeCell ref="THG137:THH137"/>
    <mergeCell ref="THI137:THJ137"/>
    <mergeCell ref="THK137:THL137"/>
    <mergeCell ref="THM137:THN137"/>
    <mergeCell ref="THO137:THP137"/>
    <mergeCell ref="THQ137:THR137"/>
    <mergeCell ref="THS137:THT137"/>
    <mergeCell ref="THU137:THV137"/>
    <mergeCell ref="THW137:THX137"/>
    <mergeCell ref="TGO137:TGP137"/>
    <mergeCell ref="TGQ137:TGR137"/>
    <mergeCell ref="TGS137:TGT137"/>
    <mergeCell ref="TGU137:TGV137"/>
    <mergeCell ref="TGW137:TGX137"/>
    <mergeCell ref="TGY137:TGZ137"/>
    <mergeCell ref="THA137:THB137"/>
    <mergeCell ref="THC137:THD137"/>
    <mergeCell ref="THE137:THF137"/>
    <mergeCell ref="TFW137:TFX137"/>
    <mergeCell ref="TFY137:TFZ137"/>
    <mergeCell ref="TGA137:TGB137"/>
    <mergeCell ref="TGC137:TGD137"/>
    <mergeCell ref="TGE137:TGF137"/>
    <mergeCell ref="TGG137:TGH137"/>
    <mergeCell ref="TGI137:TGJ137"/>
    <mergeCell ref="TGK137:TGL137"/>
    <mergeCell ref="TGM137:TGN137"/>
    <mergeCell ref="TFE137:TFF137"/>
    <mergeCell ref="TFG137:TFH137"/>
    <mergeCell ref="TFI137:TFJ137"/>
    <mergeCell ref="TFK137:TFL137"/>
    <mergeCell ref="TFM137:TFN137"/>
    <mergeCell ref="TFO137:TFP137"/>
    <mergeCell ref="TFQ137:TFR137"/>
    <mergeCell ref="TFS137:TFT137"/>
    <mergeCell ref="TFU137:TFV137"/>
    <mergeCell ref="TEM137:TEN137"/>
    <mergeCell ref="TEO137:TEP137"/>
    <mergeCell ref="TEQ137:TER137"/>
    <mergeCell ref="TES137:TET137"/>
    <mergeCell ref="TEU137:TEV137"/>
    <mergeCell ref="TEW137:TEX137"/>
    <mergeCell ref="TEY137:TEZ137"/>
    <mergeCell ref="TFA137:TFB137"/>
    <mergeCell ref="TFC137:TFD137"/>
    <mergeCell ref="TDU137:TDV137"/>
    <mergeCell ref="TDW137:TDX137"/>
    <mergeCell ref="TDY137:TDZ137"/>
    <mergeCell ref="TEA137:TEB137"/>
    <mergeCell ref="TEC137:TED137"/>
    <mergeCell ref="TEE137:TEF137"/>
    <mergeCell ref="TEG137:TEH137"/>
    <mergeCell ref="TEI137:TEJ137"/>
    <mergeCell ref="TEK137:TEL137"/>
    <mergeCell ref="TDC137:TDD137"/>
    <mergeCell ref="TDE137:TDF137"/>
    <mergeCell ref="TDG137:TDH137"/>
    <mergeCell ref="TDI137:TDJ137"/>
    <mergeCell ref="TDK137:TDL137"/>
    <mergeCell ref="TDM137:TDN137"/>
    <mergeCell ref="TDO137:TDP137"/>
    <mergeCell ref="TDQ137:TDR137"/>
    <mergeCell ref="TDS137:TDT137"/>
    <mergeCell ref="TCK137:TCL137"/>
    <mergeCell ref="TCM137:TCN137"/>
    <mergeCell ref="TCO137:TCP137"/>
    <mergeCell ref="TCQ137:TCR137"/>
    <mergeCell ref="TCS137:TCT137"/>
    <mergeCell ref="TCU137:TCV137"/>
    <mergeCell ref="TCW137:TCX137"/>
    <mergeCell ref="TCY137:TCZ137"/>
    <mergeCell ref="TDA137:TDB137"/>
    <mergeCell ref="TBS137:TBT137"/>
    <mergeCell ref="TBU137:TBV137"/>
    <mergeCell ref="TBW137:TBX137"/>
    <mergeCell ref="TBY137:TBZ137"/>
    <mergeCell ref="TCA137:TCB137"/>
    <mergeCell ref="TCC137:TCD137"/>
    <mergeCell ref="TCE137:TCF137"/>
    <mergeCell ref="TCG137:TCH137"/>
    <mergeCell ref="TCI137:TCJ137"/>
    <mergeCell ref="TBA137:TBB137"/>
    <mergeCell ref="TBC137:TBD137"/>
    <mergeCell ref="TBE137:TBF137"/>
    <mergeCell ref="TBG137:TBH137"/>
    <mergeCell ref="TBI137:TBJ137"/>
    <mergeCell ref="TBK137:TBL137"/>
    <mergeCell ref="TBM137:TBN137"/>
    <mergeCell ref="TBO137:TBP137"/>
    <mergeCell ref="TBQ137:TBR137"/>
    <mergeCell ref="TAI137:TAJ137"/>
    <mergeCell ref="TAK137:TAL137"/>
    <mergeCell ref="TAM137:TAN137"/>
    <mergeCell ref="TAO137:TAP137"/>
    <mergeCell ref="TAQ137:TAR137"/>
    <mergeCell ref="TAS137:TAT137"/>
    <mergeCell ref="TAU137:TAV137"/>
    <mergeCell ref="TAW137:TAX137"/>
    <mergeCell ref="TAY137:TAZ137"/>
    <mergeCell ref="SZQ137:SZR137"/>
    <mergeCell ref="SZS137:SZT137"/>
    <mergeCell ref="SZU137:SZV137"/>
    <mergeCell ref="SZW137:SZX137"/>
    <mergeCell ref="SZY137:SZZ137"/>
    <mergeCell ref="TAA137:TAB137"/>
    <mergeCell ref="TAC137:TAD137"/>
    <mergeCell ref="TAE137:TAF137"/>
    <mergeCell ref="TAG137:TAH137"/>
    <mergeCell ref="SYY137:SYZ137"/>
    <mergeCell ref="SZA137:SZB137"/>
    <mergeCell ref="SZC137:SZD137"/>
    <mergeCell ref="SZE137:SZF137"/>
    <mergeCell ref="SZG137:SZH137"/>
    <mergeCell ref="SZI137:SZJ137"/>
    <mergeCell ref="SZK137:SZL137"/>
    <mergeCell ref="SZM137:SZN137"/>
    <mergeCell ref="SZO137:SZP137"/>
    <mergeCell ref="SYG137:SYH137"/>
    <mergeCell ref="SYI137:SYJ137"/>
    <mergeCell ref="SYK137:SYL137"/>
    <mergeCell ref="SYM137:SYN137"/>
    <mergeCell ref="SYO137:SYP137"/>
    <mergeCell ref="SYQ137:SYR137"/>
    <mergeCell ref="SYS137:SYT137"/>
    <mergeCell ref="SYU137:SYV137"/>
    <mergeCell ref="SYW137:SYX137"/>
    <mergeCell ref="SXO137:SXP137"/>
    <mergeCell ref="SXQ137:SXR137"/>
    <mergeCell ref="SXS137:SXT137"/>
    <mergeCell ref="SXU137:SXV137"/>
    <mergeCell ref="SXW137:SXX137"/>
    <mergeCell ref="SXY137:SXZ137"/>
    <mergeCell ref="SYA137:SYB137"/>
    <mergeCell ref="SYC137:SYD137"/>
    <mergeCell ref="SYE137:SYF137"/>
    <mergeCell ref="SWW137:SWX137"/>
    <mergeCell ref="SWY137:SWZ137"/>
    <mergeCell ref="SXA137:SXB137"/>
    <mergeCell ref="SXC137:SXD137"/>
    <mergeCell ref="SXE137:SXF137"/>
    <mergeCell ref="SXG137:SXH137"/>
    <mergeCell ref="SXI137:SXJ137"/>
    <mergeCell ref="SXK137:SXL137"/>
    <mergeCell ref="SXM137:SXN137"/>
    <mergeCell ref="SWE137:SWF137"/>
    <mergeCell ref="SWG137:SWH137"/>
    <mergeCell ref="SWI137:SWJ137"/>
    <mergeCell ref="SWK137:SWL137"/>
    <mergeCell ref="SWM137:SWN137"/>
    <mergeCell ref="SWO137:SWP137"/>
    <mergeCell ref="SWQ137:SWR137"/>
    <mergeCell ref="SWS137:SWT137"/>
    <mergeCell ref="SWU137:SWV137"/>
    <mergeCell ref="SVM137:SVN137"/>
    <mergeCell ref="SVO137:SVP137"/>
    <mergeCell ref="SVQ137:SVR137"/>
    <mergeCell ref="SVS137:SVT137"/>
    <mergeCell ref="SVU137:SVV137"/>
    <mergeCell ref="SVW137:SVX137"/>
    <mergeCell ref="SVY137:SVZ137"/>
    <mergeCell ref="SWA137:SWB137"/>
    <mergeCell ref="SWC137:SWD137"/>
    <mergeCell ref="SUU137:SUV137"/>
    <mergeCell ref="SUW137:SUX137"/>
    <mergeCell ref="SUY137:SUZ137"/>
    <mergeCell ref="SVA137:SVB137"/>
    <mergeCell ref="SVC137:SVD137"/>
    <mergeCell ref="SVE137:SVF137"/>
    <mergeCell ref="SVG137:SVH137"/>
    <mergeCell ref="SVI137:SVJ137"/>
    <mergeCell ref="SVK137:SVL137"/>
    <mergeCell ref="SUC137:SUD137"/>
    <mergeCell ref="SUE137:SUF137"/>
    <mergeCell ref="SUG137:SUH137"/>
    <mergeCell ref="SUI137:SUJ137"/>
    <mergeCell ref="SUK137:SUL137"/>
    <mergeCell ref="SUM137:SUN137"/>
    <mergeCell ref="SUO137:SUP137"/>
    <mergeCell ref="SUQ137:SUR137"/>
    <mergeCell ref="SUS137:SUT137"/>
    <mergeCell ref="STK137:STL137"/>
    <mergeCell ref="STM137:STN137"/>
    <mergeCell ref="STO137:STP137"/>
    <mergeCell ref="STQ137:STR137"/>
    <mergeCell ref="STS137:STT137"/>
    <mergeCell ref="STU137:STV137"/>
    <mergeCell ref="STW137:STX137"/>
    <mergeCell ref="STY137:STZ137"/>
    <mergeCell ref="SUA137:SUB137"/>
    <mergeCell ref="SSS137:SST137"/>
    <mergeCell ref="SSU137:SSV137"/>
    <mergeCell ref="SSW137:SSX137"/>
    <mergeCell ref="SSY137:SSZ137"/>
    <mergeCell ref="STA137:STB137"/>
    <mergeCell ref="STC137:STD137"/>
    <mergeCell ref="STE137:STF137"/>
    <mergeCell ref="STG137:STH137"/>
    <mergeCell ref="STI137:STJ137"/>
    <mergeCell ref="SSA137:SSB137"/>
    <mergeCell ref="SSC137:SSD137"/>
    <mergeCell ref="SSE137:SSF137"/>
    <mergeCell ref="SSG137:SSH137"/>
    <mergeCell ref="SSI137:SSJ137"/>
    <mergeCell ref="SSK137:SSL137"/>
    <mergeCell ref="SSM137:SSN137"/>
    <mergeCell ref="SSO137:SSP137"/>
    <mergeCell ref="SSQ137:SSR137"/>
    <mergeCell ref="SRI137:SRJ137"/>
    <mergeCell ref="SRK137:SRL137"/>
    <mergeCell ref="SRM137:SRN137"/>
    <mergeCell ref="SRO137:SRP137"/>
    <mergeCell ref="SRQ137:SRR137"/>
    <mergeCell ref="SRS137:SRT137"/>
    <mergeCell ref="SRU137:SRV137"/>
    <mergeCell ref="SRW137:SRX137"/>
    <mergeCell ref="SRY137:SRZ137"/>
    <mergeCell ref="SQQ137:SQR137"/>
    <mergeCell ref="SQS137:SQT137"/>
    <mergeCell ref="SQU137:SQV137"/>
    <mergeCell ref="SQW137:SQX137"/>
    <mergeCell ref="SQY137:SQZ137"/>
    <mergeCell ref="SRA137:SRB137"/>
    <mergeCell ref="SRC137:SRD137"/>
    <mergeCell ref="SRE137:SRF137"/>
    <mergeCell ref="SRG137:SRH137"/>
    <mergeCell ref="SPY137:SPZ137"/>
    <mergeCell ref="SQA137:SQB137"/>
    <mergeCell ref="SQC137:SQD137"/>
    <mergeCell ref="SQE137:SQF137"/>
    <mergeCell ref="SQG137:SQH137"/>
    <mergeCell ref="SQI137:SQJ137"/>
    <mergeCell ref="SQK137:SQL137"/>
    <mergeCell ref="SQM137:SQN137"/>
    <mergeCell ref="SQO137:SQP137"/>
    <mergeCell ref="SPG137:SPH137"/>
    <mergeCell ref="SPI137:SPJ137"/>
    <mergeCell ref="SPK137:SPL137"/>
    <mergeCell ref="SPM137:SPN137"/>
    <mergeCell ref="SPO137:SPP137"/>
    <mergeCell ref="SPQ137:SPR137"/>
    <mergeCell ref="SPS137:SPT137"/>
    <mergeCell ref="SPU137:SPV137"/>
    <mergeCell ref="SPW137:SPX137"/>
    <mergeCell ref="SOO137:SOP137"/>
    <mergeCell ref="SOQ137:SOR137"/>
    <mergeCell ref="SOS137:SOT137"/>
    <mergeCell ref="SOU137:SOV137"/>
    <mergeCell ref="SOW137:SOX137"/>
    <mergeCell ref="SOY137:SOZ137"/>
    <mergeCell ref="SPA137:SPB137"/>
    <mergeCell ref="SPC137:SPD137"/>
    <mergeCell ref="SPE137:SPF137"/>
    <mergeCell ref="SNW137:SNX137"/>
    <mergeCell ref="SNY137:SNZ137"/>
    <mergeCell ref="SOA137:SOB137"/>
    <mergeCell ref="SOC137:SOD137"/>
    <mergeCell ref="SOE137:SOF137"/>
    <mergeCell ref="SOG137:SOH137"/>
    <mergeCell ref="SOI137:SOJ137"/>
    <mergeCell ref="SOK137:SOL137"/>
    <mergeCell ref="SOM137:SON137"/>
    <mergeCell ref="SNE137:SNF137"/>
    <mergeCell ref="SNG137:SNH137"/>
    <mergeCell ref="SNI137:SNJ137"/>
    <mergeCell ref="SNK137:SNL137"/>
    <mergeCell ref="SNM137:SNN137"/>
    <mergeCell ref="SNO137:SNP137"/>
    <mergeCell ref="SNQ137:SNR137"/>
    <mergeCell ref="SNS137:SNT137"/>
    <mergeCell ref="SNU137:SNV137"/>
    <mergeCell ref="SMM137:SMN137"/>
    <mergeCell ref="SMO137:SMP137"/>
    <mergeCell ref="SMQ137:SMR137"/>
    <mergeCell ref="SMS137:SMT137"/>
    <mergeCell ref="SMU137:SMV137"/>
    <mergeCell ref="SMW137:SMX137"/>
    <mergeCell ref="SMY137:SMZ137"/>
    <mergeCell ref="SNA137:SNB137"/>
    <mergeCell ref="SNC137:SND137"/>
    <mergeCell ref="SLU137:SLV137"/>
    <mergeCell ref="SLW137:SLX137"/>
    <mergeCell ref="SLY137:SLZ137"/>
    <mergeCell ref="SMA137:SMB137"/>
    <mergeCell ref="SMC137:SMD137"/>
    <mergeCell ref="SME137:SMF137"/>
    <mergeCell ref="SMG137:SMH137"/>
    <mergeCell ref="SMI137:SMJ137"/>
    <mergeCell ref="SMK137:SML137"/>
    <mergeCell ref="SLC137:SLD137"/>
    <mergeCell ref="SLE137:SLF137"/>
    <mergeCell ref="SLG137:SLH137"/>
    <mergeCell ref="SLI137:SLJ137"/>
    <mergeCell ref="SLK137:SLL137"/>
    <mergeCell ref="SLM137:SLN137"/>
    <mergeCell ref="SLO137:SLP137"/>
    <mergeCell ref="SLQ137:SLR137"/>
    <mergeCell ref="SLS137:SLT137"/>
    <mergeCell ref="SKK137:SKL137"/>
    <mergeCell ref="SKM137:SKN137"/>
    <mergeCell ref="SKO137:SKP137"/>
    <mergeCell ref="SKQ137:SKR137"/>
    <mergeCell ref="SKS137:SKT137"/>
    <mergeCell ref="SKU137:SKV137"/>
    <mergeCell ref="SKW137:SKX137"/>
    <mergeCell ref="SKY137:SKZ137"/>
    <mergeCell ref="SLA137:SLB137"/>
    <mergeCell ref="SJS137:SJT137"/>
    <mergeCell ref="SJU137:SJV137"/>
    <mergeCell ref="SJW137:SJX137"/>
    <mergeCell ref="SJY137:SJZ137"/>
    <mergeCell ref="SKA137:SKB137"/>
    <mergeCell ref="SKC137:SKD137"/>
    <mergeCell ref="SKE137:SKF137"/>
    <mergeCell ref="SKG137:SKH137"/>
    <mergeCell ref="SKI137:SKJ137"/>
    <mergeCell ref="SJA137:SJB137"/>
    <mergeCell ref="SJC137:SJD137"/>
    <mergeCell ref="SJE137:SJF137"/>
    <mergeCell ref="SJG137:SJH137"/>
    <mergeCell ref="SJI137:SJJ137"/>
    <mergeCell ref="SJK137:SJL137"/>
    <mergeCell ref="SJM137:SJN137"/>
    <mergeCell ref="SJO137:SJP137"/>
    <mergeCell ref="SJQ137:SJR137"/>
    <mergeCell ref="SII137:SIJ137"/>
    <mergeCell ref="SIK137:SIL137"/>
    <mergeCell ref="SIM137:SIN137"/>
    <mergeCell ref="SIO137:SIP137"/>
    <mergeCell ref="SIQ137:SIR137"/>
    <mergeCell ref="SIS137:SIT137"/>
    <mergeCell ref="SIU137:SIV137"/>
    <mergeCell ref="SIW137:SIX137"/>
    <mergeCell ref="SIY137:SIZ137"/>
    <mergeCell ref="SHQ137:SHR137"/>
    <mergeCell ref="SHS137:SHT137"/>
    <mergeCell ref="SHU137:SHV137"/>
    <mergeCell ref="SHW137:SHX137"/>
    <mergeCell ref="SHY137:SHZ137"/>
    <mergeCell ref="SIA137:SIB137"/>
    <mergeCell ref="SIC137:SID137"/>
    <mergeCell ref="SIE137:SIF137"/>
    <mergeCell ref="SIG137:SIH137"/>
    <mergeCell ref="SGY137:SGZ137"/>
    <mergeCell ref="SHA137:SHB137"/>
    <mergeCell ref="SHC137:SHD137"/>
    <mergeCell ref="SHE137:SHF137"/>
    <mergeCell ref="SHG137:SHH137"/>
    <mergeCell ref="SHI137:SHJ137"/>
    <mergeCell ref="SHK137:SHL137"/>
    <mergeCell ref="SHM137:SHN137"/>
    <mergeCell ref="SHO137:SHP137"/>
    <mergeCell ref="SGG137:SGH137"/>
    <mergeCell ref="SGI137:SGJ137"/>
    <mergeCell ref="SGK137:SGL137"/>
    <mergeCell ref="SGM137:SGN137"/>
    <mergeCell ref="SGO137:SGP137"/>
    <mergeCell ref="SGQ137:SGR137"/>
    <mergeCell ref="SGS137:SGT137"/>
    <mergeCell ref="SGU137:SGV137"/>
    <mergeCell ref="SGW137:SGX137"/>
    <mergeCell ref="SFO137:SFP137"/>
    <mergeCell ref="SFQ137:SFR137"/>
    <mergeCell ref="SFS137:SFT137"/>
    <mergeCell ref="SFU137:SFV137"/>
    <mergeCell ref="SFW137:SFX137"/>
    <mergeCell ref="SFY137:SFZ137"/>
    <mergeCell ref="SGA137:SGB137"/>
    <mergeCell ref="SGC137:SGD137"/>
    <mergeCell ref="SGE137:SGF137"/>
    <mergeCell ref="SEW137:SEX137"/>
    <mergeCell ref="SEY137:SEZ137"/>
    <mergeCell ref="SFA137:SFB137"/>
    <mergeCell ref="SFC137:SFD137"/>
    <mergeCell ref="SFE137:SFF137"/>
    <mergeCell ref="SFG137:SFH137"/>
    <mergeCell ref="SFI137:SFJ137"/>
    <mergeCell ref="SFK137:SFL137"/>
    <mergeCell ref="SFM137:SFN137"/>
    <mergeCell ref="SEE137:SEF137"/>
    <mergeCell ref="SEG137:SEH137"/>
    <mergeCell ref="SEI137:SEJ137"/>
    <mergeCell ref="SEK137:SEL137"/>
    <mergeCell ref="SEM137:SEN137"/>
    <mergeCell ref="SEO137:SEP137"/>
    <mergeCell ref="SEQ137:SER137"/>
    <mergeCell ref="SES137:SET137"/>
    <mergeCell ref="SEU137:SEV137"/>
    <mergeCell ref="SDM137:SDN137"/>
    <mergeCell ref="SDO137:SDP137"/>
    <mergeCell ref="SDQ137:SDR137"/>
    <mergeCell ref="SDS137:SDT137"/>
    <mergeCell ref="SDU137:SDV137"/>
    <mergeCell ref="SDW137:SDX137"/>
    <mergeCell ref="SDY137:SDZ137"/>
    <mergeCell ref="SEA137:SEB137"/>
    <mergeCell ref="SEC137:SED137"/>
    <mergeCell ref="SCU137:SCV137"/>
    <mergeCell ref="SCW137:SCX137"/>
    <mergeCell ref="SCY137:SCZ137"/>
    <mergeCell ref="SDA137:SDB137"/>
    <mergeCell ref="SDC137:SDD137"/>
    <mergeCell ref="SDE137:SDF137"/>
    <mergeCell ref="SDG137:SDH137"/>
    <mergeCell ref="SDI137:SDJ137"/>
    <mergeCell ref="SDK137:SDL137"/>
    <mergeCell ref="SCC137:SCD137"/>
    <mergeCell ref="SCE137:SCF137"/>
    <mergeCell ref="SCG137:SCH137"/>
    <mergeCell ref="SCI137:SCJ137"/>
    <mergeCell ref="SCK137:SCL137"/>
    <mergeCell ref="SCM137:SCN137"/>
    <mergeCell ref="SCO137:SCP137"/>
    <mergeCell ref="SCQ137:SCR137"/>
    <mergeCell ref="SCS137:SCT137"/>
    <mergeCell ref="SBK137:SBL137"/>
    <mergeCell ref="SBM137:SBN137"/>
    <mergeCell ref="SBO137:SBP137"/>
    <mergeCell ref="SBQ137:SBR137"/>
    <mergeCell ref="SBS137:SBT137"/>
    <mergeCell ref="SBU137:SBV137"/>
    <mergeCell ref="SBW137:SBX137"/>
    <mergeCell ref="SBY137:SBZ137"/>
    <mergeCell ref="SCA137:SCB137"/>
    <mergeCell ref="SAS137:SAT137"/>
    <mergeCell ref="SAU137:SAV137"/>
    <mergeCell ref="SAW137:SAX137"/>
    <mergeCell ref="SAY137:SAZ137"/>
    <mergeCell ref="SBA137:SBB137"/>
    <mergeCell ref="SBC137:SBD137"/>
    <mergeCell ref="SBE137:SBF137"/>
    <mergeCell ref="SBG137:SBH137"/>
    <mergeCell ref="SBI137:SBJ137"/>
    <mergeCell ref="SAA137:SAB137"/>
    <mergeCell ref="SAC137:SAD137"/>
    <mergeCell ref="SAE137:SAF137"/>
    <mergeCell ref="SAG137:SAH137"/>
    <mergeCell ref="SAI137:SAJ137"/>
    <mergeCell ref="SAK137:SAL137"/>
    <mergeCell ref="SAM137:SAN137"/>
    <mergeCell ref="SAO137:SAP137"/>
    <mergeCell ref="SAQ137:SAR137"/>
    <mergeCell ref="RZI137:RZJ137"/>
    <mergeCell ref="RZK137:RZL137"/>
    <mergeCell ref="RZM137:RZN137"/>
    <mergeCell ref="RZO137:RZP137"/>
    <mergeCell ref="RZQ137:RZR137"/>
    <mergeCell ref="RZS137:RZT137"/>
    <mergeCell ref="RZU137:RZV137"/>
    <mergeCell ref="RZW137:RZX137"/>
    <mergeCell ref="RZY137:RZZ137"/>
    <mergeCell ref="RYQ137:RYR137"/>
    <mergeCell ref="RYS137:RYT137"/>
    <mergeCell ref="RYU137:RYV137"/>
    <mergeCell ref="RYW137:RYX137"/>
    <mergeCell ref="RYY137:RYZ137"/>
    <mergeCell ref="RZA137:RZB137"/>
    <mergeCell ref="RZC137:RZD137"/>
    <mergeCell ref="RZE137:RZF137"/>
    <mergeCell ref="RZG137:RZH137"/>
    <mergeCell ref="RXY137:RXZ137"/>
    <mergeCell ref="RYA137:RYB137"/>
    <mergeCell ref="RYC137:RYD137"/>
    <mergeCell ref="RYE137:RYF137"/>
    <mergeCell ref="RYG137:RYH137"/>
    <mergeCell ref="RYI137:RYJ137"/>
    <mergeCell ref="RYK137:RYL137"/>
    <mergeCell ref="RYM137:RYN137"/>
    <mergeCell ref="RYO137:RYP137"/>
    <mergeCell ref="RXG137:RXH137"/>
    <mergeCell ref="RXI137:RXJ137"/>
    <mergeCell ref="RXK137:RXL137"/>
    <mergeCell ref="RXM137:RXN137"/>
    <mergeCell ref="RXO137:RXP137"/>
    <mergeCell ref="RXQ137:RXR137"/>
    <mergeCell ref="RXS137:RXT137"/>
    <mergeCell ref="RXU137:RXV137"/>
    <mergeCell ref="RXW137:RXX137"/>
    <mergeCell ref="RWO137:RWP137"/>
    <mergeCell ref="RWQ137:RWR137"/>
    <mergeCell ref="RWS137:RWT137"/>
    <mergeCell ref="RWU137:RWV137"/>
    <mergeCell ref="RWW137:RWX137"/>
    <mergeCell ref="RWY137:RWZ137"/>
    <mergeCell ref="RXA137:RXB137"/>
    <mergeCell ref="RXC137:RXD137"/>
    <mergeCell ref="RXE137:RXF137"/>
    <mergeCell ref="RVW137:RVX137"/>
    <mergeCell ref="RVY137:RVZ137"/>
    <mergeCell ref="RWA137:RWB137"/>
    <mergeCell ref="RWC137:RWD137"/>
    <mergeCell ref="RWE137:RWF137"/>
    <mergeCell ref="RWG137:RWH137"/>
    <mergeCell ref="RWI137:RWJ137"/>
    <mergeCell ref="RWK137:RWL137"/>
    <mergeCell ref="RWM137:RWN137"/>
    <mergeCell ref="RVE137:RVF137"/>
    <mergeCell ref="RVG137:RVH137"/>
    <mergeCell ref="RVI137:RVJ137"/>
    <mergeCell ref="RVK137:RVL137"/>
    <mergeCell ref="RVM137:RVN137"/>
    <mergeCell ref="RVO137:RVP137"/>
    <mergeCell ref="RVQ137:RVR137"/>
    <mergeCell ref="RVS137:RVT137"/>
    <mergeCell ref="RVU137:RVV137"/>
    <mergeCell ref="RUM137:RUN137"/>
    <mergeCell ref="RUO137:RUP137"/>
    <mergeCell ref="RUQ137:RUR137"/>
    <mergeCell ref="RUS137:RUT137"/>
    <mergeCell ref="RUU137:RUV137"/>
    <mergeCell ref="RUW137:RUX137"/>
    <mergeCell ref="RUY137:RUZ137"/>
    <mergeCell ref="RVA137:RVB137"/>
    <mergeCell ref="RVC137:RVD137"/>
    <mergeCell ref="RTU137:RTV137"/>
    <mergeCell ref="RTW137:RTX137"/>
    <mergeCell ref="RTY137:RTZ137"/>
    <mergeCell ref="RUA137:RUB137"/>
    <mergeCell ref="RUC137:RUD137"/>
    <mergeCell ref="RUE137:RUF137"/>
    <mergeCell ref="RUG137:RUH137"/>
    <mergeCell ref="RUI137:RUJ137"/>
    <mergeCell ref="RUK137:RUL137"/>
    <mergeCell ref="RTC137:RTD137"/>
    <mergeCell ref="RTE137:RTF137"/>
    <mergeCell ref="RTG137:RTH137"/>
    <mergeCell ref="RTI137:RTJ137"/>
    <mergeCell ref="RTK137:RTL137"/>
    <mergeCell ref="RTM137:RTN137"/>
    <mergeCell ref="RTO137:RTP137"/>
    <mergeCell ref="RTQ137:RTR137"/>
    <mergeCell ref="RTS137:RTT137"/>
    <mergeCell ref="RSK137:RSL137"/>
    <mergeCell ref="RSM137:RSN137"/>
    <mergeCell ref="RSO137:RSP137"/>
    <mergeCell ref="RSQ137:RSR137"/>
    <mergeCell ref="RSS137:RST137"/>
    <mergeCell ref="RSU137:RSV137"/>
    <mergeCell ref="RSW137:RSX137"/>
    <mergeCell ref="RSY137:RSZ137"/>
    <mergeCell ref="RTA137:RTB137"/>
    <mergeCell ref="RRS137:RRT137"/>
    <mergeCell ref="RRU137:RRV137"/>
    <mergeCell ref="RRW137:RRX137"/>
    <mergeCell ref="RRY137:RRZ137"/>
    <mergeCell ref="RSA137:RSB137"/>
    <mergeCell ref="RSC137:RSD137"/>
    <mergeCell ref="RSE137:RSF137"/>
    <mergeCell ref="RSG137:RSH137"/>
    <mergeCell ref="RSI137:RSJ137"/>
    <mergeCell ref="RRA137:RRB137"/>
    <mergeCell ref="RRC137:RRD137"/>
    <mergeCell ref="RRE137:RRF137"/>
    <mergeCell ref="RRG137:RRH137"/>
    <mergeCell ref="RRI137:RRJ137"/>
    <mergeCell ref="RRK137:RRL137"/>
    <mergeCell ref="RRM137:RRN137"/>
    <mergeCell ref="RRO137:RRP137"/>
    <mergeCell ref="RRQ137:RRR137"/>
    <mergeCell ref="RQI137:RQJ137"/>
    <mergeCell ref="RQK137:RQL137"/>
    <mergeCell ref="RQM137:RQN137"/>
    <mergeCell ref="RQO137:RQP137"/>
    <mergeCell ref="RQQ137:RQR137"/>
    <mergeCell ref="RQS137:RQT137"/>
    <mergeCell ref="RQU137:RQV137"/>
    <mergeCell ref="RQW137:RQX137"/>
    <mergeCell ref="RQY137:RQZ137"/>
    <mergeCell ref="RPQ137:RPR137"/>
    <mergeCell ref="RPS137:RPT137"/>
    <mergeCell ref="RPU137:RPV137"/>
    <mergeCell ref="RPW137:RPX137"/>
    <mergeCell ref="RPY137:RPZ137"/>
    <mergeCell ref="RQA137:RQB137"/>
    <mergeCell ref="RQC137:RQD137"/>
    <mergeCell ref="RQE137:RQF137"/>
    <mergeCell ref="RQG137:RQH137"/>
    <mergeCell ref="ROY137:ROZ137"/>
    <mergeCell ref="RPA137:RPB137"/>
    <mergeCell ref="RPC137:RPD137"/>
    <mergeCell ref="RPE137:RPF137"/>
    <mergeCell ref="RPG137:RPH137"/>
    <mergeCell ref="RPI137:RPJ137"/>
    <mergeCell ref="RPK137:RPL137"/>
    <mergeCell ref="RPM137:RPN137"/>
    <mergeCell ref="RPO137:RPP137"/>
    <mergeCell ref="ROG137:ROH137"/>
    <mergeCell ref="ROI137:ROJ137"/>
    <mergeCell ref="ROK137:ROL137"/>
    <mergeCell ref="ROM137:RON137"/>
    <mergeCell ref="ROO137:ROP137"/>
    <mergeCell ref="ROQ137:ROR137"/>
    <mergeCell ref="ROS137:ROT137"/>
    <mergeCell ref="ROU137:ROV137"/>
    <mergeCell ref="ROW137:ROX137"/>
    <mergeCell ref="RNO137:RNP137"/>
    <mergeCell ref="RNQ137:RNR137"/>
    <mergeCell ref="RNS137:RNT137"/>
    <mergeCell ref="RNU137:RNV137"/>
    <mergeCell ref="RNW137:RNX137"/>
    <mergeCell ref="RNY137:RNZ137"/>
    <mergeCell ref="ROA137:ROB137"/>
    <mergeCell ref="ROC137:ROD137"/>
    <mergeCell ref="ROE137:ROF137"/>
    <mergeCell ref="RMW137:RMX137"/>
    <mergeCell ref="RMY137:RMZ137"/>
    <mergeCell ref="RNA137:RNB137"/>
    <mergeCell ref="RNC137:RND137"/>
    <mergeCell ref="RNE137:RNF137"/>
    <mergeCell ref="RNG137:RNH137"/>
    <mergeCell ref="RNI137:RNJ137"/>
    <mergeCell ref="RNK137:RNL137"/>
    <mergeCell ref="RNM137:RNN137"/>
    <mergeCell ref="RME137:RMF137"/>
    <mergeCell ref="RMG137:RMH137"/>
    <mergeCell ref="RMI137:RMJ137"/>
    <mergeCell ref="RMK137:RML137"/>
    <mergeCell ref="RMM137:RMN137"/>
    <mergeCell ref="RMO137:RMP137"/>
    <mergeCell ref="RMQ137:RMR137"/>
    <mergeCell ref="RMS137:RMT137"/>
    <mergeCell ref="RMU137:RMV137"/>
    <mergeCell ref="RLM137:RLN137"/>
    <mergeCell ref="RLO137:RLP137"/>
    <mergeCell ref="RLQ137:RLR137"/>
    <mergeCell ref="RLS137:RLT137"/>
    <mergeCell ref="RLU137:RLV137"/>
    <mergeCell ref="RLW137:RLX137"/>
    <mergeCell ref="RLY137:RLZ137"/>
    <mergeCell ref="RMA137:RMB137"/>
    <mergeCell ref="RMC137:RMD137"/>
    <mergeCell ref="RKU137:RKV137"/>
    <mergeCell ref="RKW137:RKX137"/>
    <mergeCell ref="RKY137:RKZ137"/>
    <mergeCell ref="RLA137:RLB137"/>
    <mergeCell ref="RLC137:RLD137"/>
    <mergeCell ref="RLE137:RLF137"/>
    <mergeCell ref="RLG137:RLH137"/>
    <mergeCell ref="RLI137:RLJ137"/>
    <mergeCell ref="RLK137:RLL137"/>
    <mergeCell ref="RKC137:RKD137"/>
    <mergeCell ref="RKE137:RKF137"/>
    <mergeCell ref="RKG137:RKH137"/>
    <mergeCell ref="RKI137:RKJ137"/>
    <mergeCell ref="RKK137:RKL137"/>
    <mergeCell ref="RKM137:RKN137"/>
    <mergeCell ref="RKO137:RKP137"/>
    <mergeCell ref="RKQ137:RKR137"/>
    <mergeCell ref="RKS137:RKT137"/>
    <mergeCell ref="RJK137:RJL137"/>
    <mergeCell ref="RJM137:RJN137"/>
    <mergeCell ref="RJO137:RJP137"/>
    <mergeCell ref="RJQ137:RJR137"/>
    <mergeCell ref="RJS137:RJT137"/>
    <mergeCell ref="RJU137:RJV137"/>
    <mergeCell ref="RJW137:RJX137"/>
    <mergeCell ref="RJY137:RJZ137"/>
    <mergeCell ref="RKA137:RKB137"/>
    <mergeCell ref="RIS137:RIT137"/>
    <mergeCell ref="RIU137:RIV137"/>
    <mergeCell ref="RIW137:RIX137"/>
    <mergeCell ref="RIY137:RIZ137"/>
    <mergeCell ref="RJA137:RJB137"/>
    <mergeCell ref="RJC137:RJD137"/>
    <mergeCell ref="RJE137:RJF137"/>
    <mergeCell ref="RJG137:RJH137"/>
    <mergeCell ref="RJI137:RJJ137"/>
    <mergeCell ref="RIA137:RIB137"/>
    <mergeCell ref="RIC137:RID137"/>
    <mergeCell ref="RIE137:RIF137"/>
    <mergeCell ref="RIG137:RIH137"/>
    <mergeCell ref="RII137:RIJ137"/>
    <mergeCell ref="RIK137:RIL137"/>
    <mergeCell ref="RIM137:RIN137"/>
    <mergeCell ref="RIO137:RIP137"/>
    <mergeCell ref="RIQ137:RIR137"/>
    <mergeCell ref="RHI137:RHJ137"/>
    <mergeCell ref="RHK137:RHL137"/>
    <mergeCell ref="RHM137:RHN137"/>
    <mergeCell ref="RHO137:RHP137"/>
    <mergeCell ref="RHQ137:RHR137"/>
    <mergeCell ref="RHS137:RHT137"/>
    <mergeCell ref="RHU137:RHV137"/>
    <mergeCell ref="RHW137:RHX137"/>
    <mergeCell ref="RHY137:RHZ137"/>
    <mergeCell ref="RGQ137:RGR137"/>
    <mergeCell ref="RGS137:RGT137"/>
    <mergeCell ref="RGU137:RGV137"/>
    <mergeCell ref="RGW137:RGX137"/>
    <mergeCell ref="RGY137:RGZ137"/>
    <mergeCell ref="RHA137:RHB137"/>
    <mergeCell ref="RHC137:RHD137"/>
    <mergeCell ref="RHE137:RHF137"/>
    <mergeCell ref="RHG137:RHH137"/>
    <mergeCell ref="RFY137:RFZ137"/>
    <mergeCell ref="RGA137:RGB137"/>
    <mergeCell ref="RGC137:RGD137"/>
    <mergeCell ref="RGE137:RGF137"/>
    <mergeCell ref="RGG137:RGH137"/>
    <mergeCell ref="RGI137:RGJ137"/>
    <mergeCell ref="RGK137:RGL137"/>
    <mergeCell ref="RGM137:RGN137"/>
    <mergeCell ref="RGO137:RGP137"/>
    <mergeCell ref="RFG137:RFH137"/>
    <mergeCell ref="RFI137:RFJ137"/>
    <mergeCell ref="RFK137:RFL137"/>
    <mergeCell ref="RFM137:RFN137"/>
    <mergeCell ref="RFO137:RFP137"/>
    <mergeCell ref="RFQ137:RFR137"/>
    <mergeCell ref="RFS137:RFT137"/>
    <mergeCell ref="RFU137:RFV137"/>
    <mergeCell ref="RFW137:RFX137"/>
    <mergeCell ref="REO137:REP137"/>
    <mergeCell ref="REQ137:RER137"/>
    <mergeCell ref="RES137:RET137"/>
    <mergeCell ref="REU137:REV137"/>
    <mergeCell ref="REW137:REX137"/>
    <mergeCell ref="REY137:REZ137"/>
    <mergeCell ref="RFA137:RFB137"/>
    <mergeCell ref="RFC137:RFD137"/>
    <mergeCell ref="RFE137:RFF137"/>
    <mergeCell ref="RDW137:RDX137"/>
    <mergeCell ref="RDY137:RDZ137"/>
    <mergeCell ref="REA137:REB137"/>
    <mergeCell ref="REC137:RED137"/>
    <mergeCell ref="REE137:REF137"/>
    <mergeCell ref="REG137:REH137"/>
    <mergeCell ref="REI137:REJ137"/>
    <mergeCell ref="REK137:REL137"/>
    <mergeCell ref="REM137:REN137"/>
    <mergeCell ref="RDE137:RDF137"/>
    <mergeCell ref="RDG137:RDH137"/>
    <mergeCell ref="RDI137:RDJ137"/>
    <mergeCell ref="RDK137:RDL137"/>
    <mergeCell ref="RDM137:RDN137"/>
    <mergeCell ref="RDO137:RDP137"/>
    <mergeCell ref="RDQ137:RDR137"/>
    <mergeCell ref="RDS137:RDT137"/>
    <mergeCell ref="RDU137:RDV137"/>
    <mergeCell ref="RCM137:RCN137"/>
    <mergeCell ref="RCO137:RCP137"/>
    <mergeCell ref="RCQ137:RCR137"/>
    <mergeCell ref="RCS137:RCT137"/>
    <mergeCell ref="RCU137:RCV137"/>
    <mergeCell ref="RCW137:RCX137"/>
    <mergeCell ref="RCY137:RCZ137"/>
    <mergeCell ref="RDA137:RDB137"/>
    <mergeCell ref="RDC137:RDD137"/>
    <mergeCell ref="RBU137:RBV137"/>
    <mergeCell ref="RBW137:RBX137"/>
    <mergeCell ref="RBY137:RBZ137"/>
    <mergeCell ref="RCA137:RCB137"/>
    <mergeCell ref="RCC137:RCD137"/>
    <mergeCell ref="RCE137:RCF137"/>
    <mergeCell ref="RCG137:RCH137"/>
    <mergeCell ref="RCI137:RCJ137"/>
    <mergeCell ref="RCK137:RCL137"/>
    <mergeCell ref="RBC137:RBD137"/>
    <mergeCell ref="RBE137:RBF137"/>
    <mergeCell ref="RBG137:RBH137"/>
    <mergeCell ref="RBI137:RBJ137"/>
    <mergeCell ref="RBK137:RBL137"/>
    <mergeCell ref="RBM137:RBN137"/>
    <mergeCell ref="RBO137:RBP137"/>
    <mergeCell ref="RBQ137:RBR137"/>
    <mergeCell ref="RBS137:RBT137"/>
    <mergeCell ref="RAK137:RAL137"/>
    <mergeCell ref="RAM137:RAN137"/>
    <mergeCell ref="RAO137:RAP137"/>
    <mergeCell ref="RAQ137:RAR137"/>
    <mergeCell ref="RAS137:RAT137"/>
    <mergeCell ref="RAU137:RAV137"/>
    <mergeCell ref="RAW137:RAX137"/>
    <mergeCell ref="RAY137:RAZ137"/>
    <mergeCell ref="RBA137:RBB137"/>
    <mergeCell ref="QZS137:QZT137"/>
    <mergeCell ref="QZU137:QZV137"/>
    <mergeCell ref="QZW137:QZX137"/>
    <mergeCell ref="QZY137:QZZ137"/>
    <mergeCell ref="RAA137:RAB137"/>
    <mergeCell ref="RAC137:RAD137"/>
    <mergeCell ref="RAE137:RAF137"/>
    <mergeCell ref="RAG137:RAH137"/>
    <mergeCell ref="RAI137:RAJ137"/>
    <mergeCell ref="QZA137:QZB137"/>
    <mergeCell ref="QZC137:QZD137"/>
    <mergeCell ref="QZE137:QZF137"/>
    <mergeCell ref="QZG137:QZH137"/>
    <mergeCell ref="QZI137:QZJ137"/>
    <mergeCell ref="QZK137:QZL137"/>
    <mergeCell ref="QZM137:QZN137"/>
    <mergeCell ref="QZO137:QZP137"/>
    <mergeCell ref="QZQ137:QZR137"/>
    <mergeCell ref="QYI137:QYJ137"/>
    <mergeCell ref="QYK137:QYL137"/>
    <mergeCell ref="QYM137:QYN137"/>
    <mergeCell ref="QYO137:QYP137"/>
    <mergeCell ref="QYQ137:QYR137"/>
    <mergeCell ref="QYS137:QYT137"/>
    <mergeCell ref="QYU137:QYV137"/>
    <mergeCell ref="QYW137:QYX137"/>
    <mergeCell ref="QYY137:QYZ137"/>
    <mergeCell ref="QXQ137:QXR137"/>
    <mergeCell ref="QXS137:QXT137"/>
    <mergeCell ref="QXU137:QXV137"/>
    <mergeCell ref="QXW137:QXX137"/>
    <mergeCell ref="QXY137:QXZ137"/>
    <mergeCell ref="QYA137:QYB137"/>
    <mergeCell ref="QYC137:QYD137"/>
    <mergeCell ref="QYE137:QYF137"/>
    <mergeCell ref="QYG137:QYH137"/>
    <mergeCell ref="QWY137:QWZ137"/>
    <mergeCell ref="QXA137:QXB137"/>
    <mergeCell ref="QXC137:QXD137"/>
    <mergeCell ref="QXE137:QXF137"/>
    <mergeCell ref="QXG137:QXH137"/>
    <mergeCell ref="QXI137:QXJ137"/>
    <mergeCell ref="QXK137:QXL137"/>
    <mergeCell ref="QXM137:QXN137"/>
    <mergeCell ref="QXO137:QXP137"/>
    <mergeCell ref="QWG137:QWH137"/>
    <mergeCell ref="QWI137:QWJ137"/>
    <mergeCell ref="QWK137:QWL137"/>
    <mergeCell ref="QWM137:QWN137"/>
    <mergeCell ref="QWO137:QWP137"/>
    <mergeCell ref="QWQ137:QWR137"/>
    <mergeCell ref="QWS137:QWT137"/>
    <mergeCell ref="QWU137:QWV137"/>
    <mergeCell ref="QWW137:QWX137"/>
    <mergeCell ref="QVO137:QVP137"/>
    <mergeCell ref="QVQ137:QVR137"/>
    <mergeCell ref="QVS137:QVT137"/>
    <mergeCell ref="QVU137:QVV137"/>
    <mergeCell ref="QVW137:QVX137"/>
    <mergeCell ref="QVY137:QVZ137"/>
    <mergeCell ref="QWA137:QWB137"/>
    <mergeCell ref="QWC137:QWD137"/>
    <mergeCell ref="QWE137:QWF137"/>
    <mergeCell ref="QUW137:QUX137"/>
    <mergeCell ref="QUY137:QUZ137"/>
    <mergeCell ref="QVA137:QVB137"/>
    <mergeCell ref="QVC137:QVD137"/>
    <mergeCell ref="QVE137:QVF137"/>
    <mergeCell ref="QVG137:QVH137"/>
    <mergeCell ref="QVI137:QVJ137"/>
    <mergeCell ref="QVK137:QVL137"/>
    <mergeCell ref="QVM137:QVN137"/>
    <mergeCell ref="QUE137:QUF137"/>
    <mergeCell ref="QUG137:QUH137"/>
    <mergeCell ref="QUI137:QUJ137"/>
    <mergeCell ref="QUK137:QUL137"/>
    <mergeCell ref="QUM137:QUN137"/>
    <mergeCell ref="QUO137:QUP137"/>
    <mergeCell ref="QUQ137:QUR137"/>
    <mergeCell ref="QUS137:QUT137"/>
    <mergeCell ref="QUU137:QUV137"/>
    <mergeCell ref="QTM137:QTN137"/>
    <mergeCell ref="QTO137:QTP137"/>
    <mergeCell ref="QTQ137:QTR137"/>
    <mergeCell ref="QTS137:QTT137"/>
    <mergeCell ref="QTU137:QTV137"/>
    <mergeCell ref="QTW137:QTX137"/>
    <mergeCell ref="QTY137:QTZ137"/>
    <mergeCell ref="QUA137:QUB137"/>
    <mergeCell ref="QUC137:QUD137"/>
    <mergeCell ref="QSU137:QSV137"/>
    <mergeCell ref="QSW137:QSX137"/>
    <mergeCell ref="QSY137:QSZ137"/>
    <mergeCell ref="QTA137:QTB137"/>
    <mergeCell ref="QTC137:QTD137"/>
    <mergeCell ref="QTE137:QTF137"/>
    <mergeCell ref="QTG137:QTH137"/>
    <mergeCell ref="QTI137:QTJ137"/>
    <mergeCell ref="QTK137:QTL137"/>
    <mergeCell ref="QSC137:QSD137"/>
    <mergeCell ref="QSE137:QSF137"/>
    <mergeCell ref="QSG137:QSH137"/>
    <mergeCell ref="QSI137:QSJ137"/>
    <mergeCell ref="QSK137:QSL137"/>
    <mergeCell ref="QSM137:QSN137"/>
    <mergeCell ref="QSO137:QSP137"/>
    <mergeCell ref="QSQ137:QSR137"/>
    <mergeCell ref="QSS137:QST137"/>
    <mergeCell ref="QRK137:QRL137"/>
    <mergeCell ref="QRM137:QRN137"/>
    <mergeCell ref="QRO137:QRP137"/>
    <mergeCell ref="QRQ137:QRR137"/>
    <mergeCell ref="QRS137:QRT137"/>
    <mergeCell ref="QRU137:QRV137"/>
    <mergeCell ref="QRW137:QRX137"/>
    <mergeCell ref="QRY137:QRZ137"/>
    <mergeCell ref="QSA137:QSB137"/>
    <mergeCell ref="QQS137:QQT137"/>
    <mergeCell ref="QQU137:QQV137"/>
    <mergeCell ref="QQW137:QQX137"/>
    <mergeCell ref="QQY137:QQZ137"/>
    <mergeCell ref="QRA137:QRB137"/>
    <mergeCell ref="QRC137:QRD137"/>
    <mergeCell ref="QRE137:QRF137"/>
    <mergeCell ref="QRG137:QRH137"/>
    <mergeCell ref="QRI137:QRJ137"/>
    <mergeCell ref="QQA137:QQB137"/>
    <mergeCell ref="QQC137:QQD137"/>
    <mergeCell ref="QQE137:QQF137"/>
    <mergeCell ref="QQG137:QQH137"/>
    <mergeCell ref="QQI137:QQJ137"/>
    <mergeCell ref="QQK137:QQL137"/>
    <mergeCell ref="QQM137:QQN137"/>
    <mergeCell ref="QQO137:QQP137"/>
    <mergeCell ref="QQQ137:QQR137"/>
    <mergeCell ref="QPI137:QPJ137"/>
    <mergeCell ref="QPK137:QPL137"/>
    <mergeCell ref="QPM137:QPN137"/>
    <mergeCell ref="QPO137:QPP137"/>
    <mergeCell ref="QPQ137:QPR137"/>
    <mergeCell ref="QPS137:QPT137"/>
    <mergeCell ref="QPU137:QPV137"/>
    <mergeCell ref="QPW137:QPX137"/>
    <mergeCell ref="QPY137:QPZ137"/>
    <mergeCell ref="QOQ137:QOR137"/>
    <mergeCell ref="QOS137:QOT137"/>
    <mergeCell ref="QOU137:QOV137"/>
    <mergeCell ref="QOW137:QOX137"/>
    <mergeCell ref="QOY137:QOZ137"/>
    <mergeCell ref="QPA137:QPB137"/>
    <mergeCell ref="QPC137:QPD137"/>
    <mergeCell ref="QPE137:QPF137"/>
    <mergeCell ref="QPG137:QPH137"/>
    <mergeCell ref="QNY137:QNZ137"/>
    <mergeCell ref="QOA137:QOB137"/>
    <mergeCell ref="QOC137:QOD137"/>
    <mergeCell ref="QOE137:QOF137"/>
    <mergeCell ref="QOG137:QOH137"/>
    <mergeCell ref="QOI137:QOJ137"/>
    <mergeCell ref="QOK137:QOL137"/>
    <mergeCell ref="QOM137:QON137"/>
    <mergeCell ref="QOO137:QOP137"/>
    <mergeCell ref="QNG137:QNH137"/>
    <mergeCell ref="QNI137:QNJ137"/>
    <mergeCell ref="QNK137:QNL137"/>
    <mergeCell ref="QNM137:QNN137"/>
    <mergeCell ref="QNO137:QNP137"/>
    <mergeCell ref="QNQ137:QNR137"/>
    <mergeCell ref="QNS137:QNT137"/>
    <mergeCell ref="QNU137:QNV137"/>
    <mergeCell ref="QNW137:QNX137"/>
    <mergeCell ref="QMO137:QMP137"/>
    <mergeCell ref="QMQ137:QMR137"/>
    <mergeCell ref="QMS137:QMT137"/>
    <mergeCell ref="QMU137:QMV137"/>
    <mergeCell ref="QMW137:QMX137"/>
    <mergeCell ref="QMY137:QMZ137"/>
    <mergeCell ref="QNA137:QNB137"/>
    <mergeCell ref="QNC137:QND137"/>
    <mergeCell ref="QNE137:QNF137"/>
    <mergeCell ref="QLW137:QLX137"/>
    <mergeCell ref="QLY137:QLZ137"/>
    <mergeCell ref="QMA137:QMB137"/>
    <mergeCell ref="QMC137:QMD137"/>
    <mergeCell ref="QME137:QMF137"/>
    <mergeCell ref="QMG137:QMH137"/>
    <mergeCell ref="QMI137:QMJ137"/>
    <mergeCell ref="QMK137:QML137"/>
    <mergeCell ref="QMM137:QMN137"/>
    <mergeCell ref="QLE137:QLF137"/>
    <mergeCell ref="QLG137:QLH137"/>
    <mergeCell ref="QLI137:QLJ137"/>
    <mergeCell ref="QLK137:QLL137"/>
    <mergeCell ref="QLM137:QLN137"/>
    <mergeCell ref="QLO137:QLP137"/>
    <mergeCell ref="QLQ137:QLR137"/>
    <mergeCell ref="QLS137:QLT137"/>
    <mergeCell ref="QLU137:QLV137"/>
    <mergeCell ref="QKM137:QKN137"/>
    <mergeCell ref="QKO137:QKP137"/>
    <mergeCell ref="QKQ137:QKR137"/>
    <mergeCell ref="QKS137:QKT137"/>
    <mergeCell ref="QKU137:QKV137"/>
    <mergeCell ref="QKW137:QKX137"/>
    <mergeCell ref="QKY137:QKZ137"/>
    <mergeCell ref="QLA137:QLB137"/>
    <mergeCell ref="QLC137:QLD137"/>
    <mergeCell ref="QJU137:QJV137"/>
    <mergeCell ref="QJW137:QJX137"/>
    <mergeCell ref="QJY137:QJZ137"/>
    <mergeCell ref="QKA137:QKB137"/>
    <mergeCell ref="QKC137:QKD137"/>
    <mergeCell ref="QKE137:QKF137"/>
    <mergeCell ref="QKG137:QKH137"/>
    <mergeCell ref="QKI137:QKJ137"/>
    <mergeCell ref="QKK137:QKL137"/>
    <mergeCell ref="QJC137:QJD137"/>
    <mergeCell ref="QJE137:QJF137"/>
    <mergeCell ref="QJG137:QJH137"/>
    <mergeCell ref="QJI137:QJJ137"/>
    <mergeCell ref="QJK137:QJL137"/>
    <mergeCell ref="QJM137:QJN137"/>
    <mergeCell ref="QJO137:QJP137"/>
    <mergeCell ref="QJQ137:QJR137"/>
    <mergeCell ref="QJS137:QJT137"/>
    <mergeCell ref="QIK137:QIL137"/>
    <mergeCell ref="QIM137:QIN137"/>
    <mergeCell ref="QIO137:QIP137"/>
    <mergeCell ref="QIQ137:QIR137"/>
    <mergeCell ref="QIS137:QIT137"/>
    <mergeCell ref="QIU137:QIV137"/>
    <mergeCell ref="QIW137:QIX137"/>
    <mergeCell ref="QIY137:QIZ137"/>
    <mergeCell ref="QJA137:QJB137"/>
    <mergeCell ref="QHS137:QHT137"/>
    <mergeCell ref="QHU137:QHV137"/>
    <mergeCell ref="QHW137:QHX137"/>
    <mergeCell ref="QHY137:QHZ137"/>
    <mergeCell ref="QIA137:QIB137"/>
    <mergeCell ref="QIC137:QID137"/>
    <mergeCell ref="QIE137:QIF137"/>
    <mergeCell ref="QIG137:QIH137"/>
    <mergeCell ref="QII137:QIJ137"/>
    <mergeCell ref="QHA137:QHB137"/>
    <mergeCell ref="QHC137:QHD137"/>
    <mergeCell ref="QHE137:QHF137"/>
    <mergeCell ref="QHG137:QHH137"/>
    <mergeCell ref="QHI137:QHJ137"/>
    <mergeCell ref="QHK137:QHL137"/>
    <mergeCell ref="QHM137:QHN137"/>
    <mergeCell ref="QHO137:QHP137"/>
    <mergeCell ref="QHQ137:QHR137"/>
    <mergeCell ref="QGI137:QGJ137"/>
    <mergeCell ref="QGK137:QGL137"/>
    <mergeCell ref="QGM137:QGN137"/>
    <mergeCell ref="QGO137:QGP137"/>
    <mergeCell ref="QGQ137:QGR137"/>
    <mergeCell ref="QGS137:QGT137"/>
    <mergeCell ref="QGU137:QGV137"/>
    <mergeCell ref="QGW137:QGX137"/>
    <mergeCell ref="QGY137:QGZ137"/>
    <mergeCell ref="QFQ137:QFR137"/>
    <mergeCell ref="QFS137:QFT137"/>
    <mergeCell ref="QFU137:QFV137"/>
    <mergeCell ref="QFW137:QFX137"/>
    <mergeCell ref="QFY137:QFZ137"/>
    <mergeCell ref="QGA137:QGB137"/>
    <mergeCell ref="QGC137:QGD137"/>
    <mergeCell ref="QGE137:QGF137"/>
    <mergeCell ref="QGG137:QGH137"/>
    <mergeCell ref="QEY137:QEZ137"/>
    <mergeCell ref="QFA137:QFB137"/>
    <mergeCell ref="QFC137:QFD137"/>
    <mergeCell ref="QFE137:QFF137"/>
    <mergeCell ref="QFG137:QFH137"/>
    <mergeCell ref="QFI137:QFJ137"/>
    <mergeCell ref="QFK137:QFL137"/>
    <mergeCell ref="QFM137:QFN137"/>
    <mergeCell ref="QFO137:QFP137"/>
    <mergeCell ref="QEG137:QEH137"/>
    <mergeCell ref="QEI137:QEJ137"/>
    <mergeCell ref="QEK137:QEL137"/>
    <mergeCell ref="QEM137:QEN137"/>
    <mergeCell ref="QEO137:QEP137"/>
    <mergeCell ref="QEQ137:QER137"/>
    <mergeCell ref="QES137:QET137"/>
    <mergeCell ref="QEU137:QEV137"/>
    <mergeCell ref="QEW137:QEX137"/>
    <mergeCell ref="QDO137:QDP137"/>
    <mergeCell ref="QDQ137:QDR137"/>
    <mergeCell ref="QDS137:QDT137"/>
    <mergeCell ref="QDU137:QDV137"/>
    <mergeCell ref="QDW137:QDX137"/>
    <mergeCell ref="QDY137:QDZ137"/>
    <mergeCell ref="QEA137:QEB137"/>
    <mergeCell ref="QEC137:QED137"/>
    <mergeCell ref="QEE137:QEF137"/>
    <mergeCell ref="QCW137:QCX137"/>
    <mergeCell ref="QCY137:QCZ137"/>
    <mergeCell ref="QDA137:QDB137"/>
    <mergeCell ref="QDC137:QDD137"/>
    <mergeCell ref="QDE137:QDF137"/>
    <mergeCell ref="QDG137:QDH137"/>
    <mergeCell ref="QDI137:QDJ137"/>
    <mergeCell ref="QDK137:QDL137"/>
    <mergeCell ref="QDM137:QDN137"/>
    <mergeCell ref="QCE137:QCF137"/>
    <mergeCell ref="QCG137:QCH137"/>
    <mergeCell ref="QCI137:QCJ137"/>
    <mergeCell ref="QCK137:QCL137"/>
    <mergeCell ref="QCM137:QCN137"/>
    <mergeCell ref="QCO137:QCP137"/>
    <mergeCell ref="QCQ137:QCR137"/>
    <mergeCell ref="QCS137:QCT137"/>
    <mergeCell ref="QCU137:QCV137"/>
    <mergeCell ref="QBM137:QBN137"/>
    <mergeCell ref="QBO137:QBP137"/>
    <mergeCell ref="QBQ137:QBR137"/>
    <mergeCell ref="QBS137:QBT137"/>
    <mergeCell ref="QBU137:QBV137"/>
    <mergeCell ref="QBW137:QBX137"/>
    <mergeCell ref="QBY137:QBZ137"/>
    <mergeCell ref="QCA137:QCB137"/>
    <mergeCell ref="QCC137:QCD137"/>
    <mergeCell ref="QAU137:QAV137"/>
    <mergeCell ref="QAW137:QAX137"/>
    <mergeCell ref="QAY137:QAZ137"/>
    <mergeCell ref="QBA137:QBB137"/>
    <mergeCell ref="QBC137:QBD137"/>
    <mergeCell ref="QBE137:QBF137"/>
    <mergeCell ref="QBG137:QBH137"/>
    <mergeCell ref="QBI137:QBJ137"/>
    <mergeCell ref="QBK137:QBL137"/>
    <mergeCell ref="QAC137:QAD137"/>
    <mergeCell ref="QAE137:QAF137"/>
    <mergeCell ref="QAG137:QAH137"/>
    <mergeCell ref="QAI137:QAJ137"/>
    <mergeCell ref="QAK137:QAL137"/>
    <mergeCell ref="QAM137:QAN137"/>
    <mergeCell ref="QAO137:QAP137"/>
    <mergeCell ref="QAQ137:QAR137"/>
    <mergeCell ref="QAS137:QAT137"/>
    <mergeCell ref="PZK137:PZL137"/>
    <mergeCell ref="PZM137:PZN137"/>
    <mergeCell ref="PZO137:PZP137"/>
    <mergeCell ref="PZQ137:PZR137"/>
    <mergeCell ref="PZS137:PZT137"/>
    <mergeCell ref="PZU137:PZV137"/>
    <mergeCell ref="PZW137:PZX137"/>
    <mergeCell ref="PZY137:PZZ137"/>
    <mergeCell ref="QAA137:QAB137"/>
    <mergeCell ref="PYS137:PYT137"/>
    <mergeCell ref="PYU137:PYV137"/>
    <mergeCell ref="PYW137:PYX137"/>
    <mergeCell ref="PYY137:PYZ137"/>
    <mergeCell ref="PZA137:PZB137"/>
    <mergeCell ref="PZC137:PZD137"/>
    <mergeCell ref="PZE137:PZF137"/>
    <mergeCell ref="PZG137:PZH137"/>
    <mergeCell ref="PZI137:PZJ137"/>
    <mergeCell ref="PYA137:PYB137"/>
    <mergeCell ref="PYC137:PYD137"/>
    <mergeCell ref="PYE137:PYF137"/>
    <mergeCell ref="PYG137:PYH137"/>
    <mergeCell ref="PYI137:PYJ137"/>
    <mergeCell ref="PYK137:PYL137"/>
    <mergeCell ref="PYM137:PYN137"/>
    <mergeCell ref="PYO137:PYP137"/>
    <mergeCell ref="PYQ137:PYR137"/>
    <mergeCell ref="PXI137:PXJ137"/>
    <mergeCell ref="PXK137:PXL137"/>
    <mergeCell ref="PXM137:PXN137"/>
    <mergeCell ref="PXO137:PXP137"/>
    <mergeCell ref="PXQ137:PXR137"/>
    <mergeCell ref="PXS137:PXT137"/>
    <mergeCell ref="PXU137:PXV137"/>
    <mergeCell ref="PXW137:PXX137"/>
    <mergeCell ref="PXY137:PXZ137"/>
    <mergeCell ref="PWQ137:PWR137"/>
    <mergeCell ref="PWS137:PWT137"/>
    <mergeCell ref="PWU137:PWV137"/>
    <mergeCell ref="PWW137:PWX137"/>
    <mergeCell ref="PWY137:PWZ137"/>
    <mergeCell ref="PXA137:PXB137"/>
    <mergeCell ref="PXC137:PXD137"/>
    <mergeCell ref="PXE137:PXF137"/>
    <mergeCell ref="PXG137:PXH137"/>
    <mergeCell ref="PVY137:PVZ137"/>
    <mergeCell ref="PWA137:PWB137"/>
    <mergeCell ref="PWC137:PWD137"/>
    <mergeCell ref="PWE137:PWF137"/>
    <mergeCell ref="PWG137:PWH137"/>
    <mergeCell ref="PWI137:PWJ137"/>
    <mergeCell ref="PWK137:PWL137"/>
    <mergeCell ref="PWM137:PWN137"/>
    <mergeCell ref="PWO137:PWP137"/>
    <mergeCell ref="PVG137:PVH137"/>
    <mergeCell ref="PVI137:PVJ137"/>
    <mergeCell ref="PVK137:PVL137"/>
    <mergeCell ref="PVM137:PVN137"/>
    <mergeCell ref="PVO137:PVP137"/>
    <mergeCell ref="PVQ137:PVR137"/>
    <mergeCell ref="PVS137:PVT137"/>
    <mergeCell ref="PVU137:PVV137"/>
    <mergeCell ref="PVW137:PVX137"/>
    <mergeCell ref="PUO137:PUP137"/>
    <mergeCell ref="PUQ137:PUR137"/>
    <mergeCell ref="PUS137:PUT137"/>
    <mergeCell ref="PUU137:PUV137"/>
    <mergeCell ref="PUW137:PUX137"/>
    <mergeCell ref="PUY137:PUZ137"/>
    <mergeCell ref="PVA137:PVB137"/>
    <mergeCell ref="PVC137:PVD137"/>
    <mergeCell ref="PVE137:PVF137"/>
    <mergeCell ref="PTW137:PTX137"/>
    <mergeCell ref="PTY137:PTZ137"/>
    <mergeCell ref="PUA137:PUB137"/>
    <mergeCell ref="PUC137:PUD137"/>
    <mergeCell ref="PUE137:PUF137"/>
    <mergeCell ref="PUG137:PUH137"/>
    <mergeCell ref="PUI137:PUJ137"/>
    <mergeCell ref="PUK137:PUL137"/>
    <mergeCell ref="PUM137:PUN137"/>
    <mergeCell ref="PTE137:PTF137"/>
    <mergeCell ref="PTG137:PTH137"/>
    <mergeCell ref="PTI137:PTJ137"/>
    <mergeCell ref="PTK137:PTL137"/>
    <mergeCell ref="PTM137:PTN137"/>
    <mergeCell ref="PTO137:PTP137"/>
    <mergeCell ref="PTQ137:PTR137"/>
    <mergeCell ref="PTS137:PTT137"/>
    <mergeCell ref="PTU137:PTV137"/>
    <mergeCell ref="PSM137:PSN137"/>
    <mergeCell ref="PSO137:PSP137"/>
    <mergeCell ref="PSQ137:PSR137"/>
    <mergeCell ref="PSS137:PST137"/>
    <mergeCell ref="PSU137:PSV137"/>
    <mergeCell ref="PSW137:PSX137"/>
    <mergeCell ref="PSY137:PSZ137"/>
    <mergeCell ref="PTA137:PTB137"/>
    <mergeCell ref="PTC137:PTD137"/>
    <mergeCell ref="PRU137:PRV137"/>
    <mergeCell ref="PRW137:PRX137"/>
    <mergeCell ref="PRY137:PRZ137"/>
    <mergeCell ref="PSA137:PSB137"/>
    <mergeCell ref="PSC137:PSD137"/>
    <mergeCell ref="PSE137:PSF137"/>
    <mergeCell ref="PSG137:PSH137"/>
    <mergeCell ref="PSI137:PSJ137"/>
    <mergeCell ref="PSK137:PSL137"/>
    <mergeCell ref="PRC137:PRD137"/>
    <mergeCell ref="PRE137:PRF137"/>
    <mergeCell ref="PRG137:PRH137"/>
    <mergeCell ref="PRI137:PRJ137"/>
    <mergeCell ref="PRK137:PRL137"/>
    <mergeCell ref="PRM137:PRN137"/>
    <mergeCell ref="PRO137:PRP137"/>
    <mergeCell ref="PRQ137:PRR137"/>
    <mergeCell ref="PRS137:PRT137"/>
    <mergeCell ref="PQK137:PQL137"/>
    <mergeCell ref="PQM137:PQN137"/>
    <mergeCell ref="PQO137:PQP137"/>
    <mergeCell ref="PQQ137:PQR137"/>
    <mergeCell ref="PQS137:PQT137"/>
    <mergeCell ref="PQU137:PQV137"/>
    <mergeCell ref="PQW137:PQX137"/>
    <mergeCell ref="PQY137:PQZ137"/>
    <mergeCell ref="PRA137:PRB137"/>
    <mergeCell ref="PPS137:PPT137"/>
    <mergeCell ref="PPU137:PPV137"/>
    <mergeCell ref="PPW137:PPX137"/>
    <mergeCell ref="PPY137:PPZ137"/>
    <mergeCell ref="PQA137:PQB137"/>
    <mergeCell ref="PQC137:PQD137"/>
    <mergeCell ref="PQE137:PQF137"/>
    <mergeCell ref="PQG137:PQH137"/>
    <mergeCell ref="PQI137:PQJ137"/>
    <mergeCell ref="PPA137:PPB137"/>
    <mergeCell ref="PPC137:PPD137"/>
    <mergeCell ref="PPE137:PPF137"/>
    <mergeCell ref="PPG137:PPH137"/>
    <mergeCell ref="PPI137:PPJ137"/>
    <mergeCell ref="PPK137:PPL137"/>
    <mergeCell ref="PPM137:PPN137"/>
    <mergeCell ref="PPO137:PPP137"/>
    <mergeCell ref="PPQ137:PPR137"/>
    <mergeCell ref="POI137:POJ137"/>
    <mergeCell ref="POK137:POL137"/>
    <mergeCell ref="POM137:PON137"/>
    <mergeCell ref="POO137:POP137"/>
    <mergeCell ref="POQ137:POR137"/>
    <mergeCell ref="POS137:POT137"/>
    <mergeCell ref="POU137:POV137"/>
    <mergeCell ref="POW137:POX137"/>
    <mergeCell ref="POY137:POZ137"/>
    <mergeCell ref="PNQ137:PNR137"/>
    <mergeCell ref="PNS137:PNT137"/>
    <mergeCell ref="PNU137:PNV137"/>
    <mergeCell ref="PNW137:PNX137"/>
    <mergeCell ref="PNY137:PNZ137"/>
    <mergeCell ref="POA137:POB137"/>
    <mergeCell ref="POC137:POD137"/>
    <mergeCell ref="POE137:POF137"/>
    <mergeCell ref="POG137:POH137"/>
    <mergeCell ref="PMY137:PMZ137"/>
    <mergeCell ref="PNA137:PNB137"/>
    <mergeCell ref="PNC137:PND137"/>
    <mergeCell ref="PNE137:PNF137"/>
    <mergeCell ref="PNG137:PNH137"/>
    <mergeCell ref="PNI137:PNJ137"/>
    <mergeCell ref="PNK137:PNL137"/>
    <mergeCell ref="PNM137:PNN137"/>
    <mergeCell ref="PNO137:PNP137"/>
    <mergeCell ref="PMG137:PMH137"/>
    <mergeCell ref="PMI137:PMJ137"/>
    <mergeCell ref="PMK137:PML137"/>
    <mergeCell ref="PMM137:PMN137"/>
    <mergeCell ref="PMO137:PMP137"/>
    <mergeCell ref="PMQ137:PMR137"/>
    <mergeCell ref="PMS137:PMT137"/>
    <mergeCell ref="PMU137:PMV137"/>
    <mergeCell ref="PMW137:PMX137"/>
    <mergeCell ref="PLO137:PLP137"/>
    <mergeCell ref="PLQ137:PLR137"/>
    <mergeCell ref="PLS137:PLT137"/>
    <mergeCell ref="PLU137:PLV137"/>
    <mergeCell ref="PLW137:PLX137"/>
    <mergeCell ref="PLY137:PLZ137"/>
    <mergeCell ref="PMA137:PMB137"/>
    <mergeCell ref="PMC137:PMD137"/>
    <mergeCell ref="PME137:PMF137"/>
    <mergeCell ref="PKW137:PKX137"/>
    <mergeCell ref="PKY137:PKZ137"/>
    <mergeCell ref="PLA137:PLB137"/>
    <mergeCell ref="PLC137:PLD137"/>
    <mergeCell ref="PLE137:PLF137"/>
    <mergeCell ref="PLG137:PLH137"/>
    <mergeCell ref="PLI137:PLJ137"/>
    <mergeCell ref="PLK137:PLL137"/>
    <mergeCell ref="PLM137:PLN137"/>
    <mergeCell ref="PKE137:PKF137"/>
    <mergeCell ref="PKG137:PKH137"/>
    <mergeCell ref="PKI137:PKJ137"/>
    <mergeCell ref="PKK137:PKL137"/>
    <mergeCell ref="PKM137:PKN137"/>
    <mergeCell ref="PKO137:PKP137"/>
    <mergeCell ref="PKQ137:PKR137"/>
    <mergeCell ref="PKS137:PKT137"/>
    <mergeCell ref="PKU137:PKV137"/>
    <mergeCell ref="PJM137:PJN137"/>
    <mergeCell ref="PJO137:PJP137"/>
    <mergeCell ref="PJQ137:PJR137"/>
    <mergeCell ref="PJS137:PJT137"/>
    <mergeCell ref="PJU137:PJV137"/>
    <mergeCell ref="PJW137:PJX137"/>
    <mergeCell ref="PJY137:PJZ137"/>
    <mergeCell ref="PKA137:PKB137"/>
    <mergeCell ref="PKC137:PKD137"/>
    <mergeCell ref="PIU137:PIV137"/>
    <mergeCell ref="PIW137:PIX137"/>
    <mergeCell ref="PIY137:PIZ137"/>
    <mergeCell ref="PJA137:PJB137"/>
    <mergeCell ref="PJC137:PJD137"/>
    <mergeCell ref="PJE137:PJF137"/>
    <mergeCell ref="PJG137:PJH137"/>
    <mergeCell ref="PJI137:PJJ137"/>
    <mergeCell ref="PJK137:PJL137"/>
    <mergeCell ref="PIC137:PID137"/>
    <mergeCell ref="PIE137:PIF137"/>
    <mergeCell ref="PIG137:PIH137"/>
    <mergeCell ref="PII137:PIJ137"/>
    <mergeCell ref="PIK137:PIL137"/>
    <mergeCell ref="PIM137:PIN137"/>
    <mergeCell ref="PIO137:PIP137"/>
    <mergeCell ref="PIQ137:PIR137"/>
    <mergeCell ref="PIS137:PIT137"/>
    <mergeCell ref="PHK137:PHL137"/>
    <mergeCell ref="PHM137:PHN137"/>
    <mergeCell ref="PHO137:PHP137"/>
    <mergeCell ref="PHQ137:PHR137"/>
    <mergeCell ref="PHS137:PHT137"/>
    <mergeCell ref="PHU137:PHV137"/>
    <mergeCell ref="PHW137:PHX137"/>
    <mergeCell ref="PHY137:PHZ137"/>
    <mergeCell ref="PIA137:PIB137"/>
    <mergeCell ref="PGS137:PGT137"/>
    <mergeCell ref="PGU137:PGV137"/>
    <mergeCell ref="PGW137:PGX137"/>
    <mergeCell ref="PGY137:PGZ137"/>
    <mergeCell ref="PHA137:PHB137"/>
    <mergeCell ref="PHC137:PHD137"/>
    <mergeCell ref="PHE137:PHF137"/>
    <mergeCell ref="PHG137:PHH137"/>
    <mergeCell ref="PHI137:PHJ137"/>
    <mergeCell ref="PGA137:PGB137"/>
    <mergeCell ref="PGC137:PGD137"/>
    <mergeCell ref="PGE137:PGF137"/>
    <mergeCell ref="PGG137:PGH137"/>
    <mergeCell ref="PGI137:PGJ137"/>
    <mergeCell ref="PGK137:PGL137"/>
    <mergeCell ref="PGM137:PGN137"/>
    <mergeCell ref="PGO137:PGP137"/>
    <mergeCell ref="PGQ137:PGR137"/>
    <mergeCell ref="PFI137:PFJ137"/>
    <mergeCell ref="PFK137:PFL137"/>
    <mergeCell ref="PFM137:PFN137"/>
    <mergeCell ref="PFO137:PFP137"/>
    <mergeCell ref="PFQ137:PFR137"/>
    <mergeCell ref="PFS137:PFT137"/>
    <mergeCell ref="PFU137:PFV137"/>
    <mergeCell ref="PFW137:PFX137"/>
    <mergeCell ref="PFY137:PFZ137"/>
    <mergeCell ref="PEQ137:PER137"/>
    <mergeCell ref="PES137:PET137"/>
    <mergeCell ref="PEU137:PEV137"/>
    <mergeCell ref="PEW137:PEX137"/>
    <mergeCell ref="PEY137:PEZ137"/>
    <mergeCell ref="PFA137:PFB137"/>
    <mergeCell ref="PFC137:PFD137"/>
    <mergeCell ref="PFE137:PFF137"/>
    <mergeCell ref="PFG137:PFH137"/>
    <mergeCell ref="PDY137:PDZ137"/>
    <mergeCell ref="PEA137:PEB137"/>
    <mergeCell ref="PEC137:PED137"/>
    <mergeCell ref="PEE137:PEF137"/>
    <mergeCell ref="PEG137:PEH137"/>
    <mergeCell ref="PEI137:PEJ137"/>
    <mergeCell ref="PEK137:PEL137"/>
    <mergeCell ref="PEM137:PEN137"/>
    <mergeCell ref="PEO137:PEP137"/>
    <mergeCell ref="PDG137:PDH137"/>
    <mergeCell ref="PDI137:PDJ137"/>
    <mergeCell ref="PDK137:PDL137"/>
    <mergeCell ref="PDM137:PDN137"/>
    <mergeCell ref="PDO137:PDP137"/>
    <mergeCell ref="PDQ137:PDR137"/>
    <mergeCell ref="PDS137:PDT137"/>
    <mergeCell ref="PDU137:PDV137"/>
    <mergeCell ref="PDW137:PDX137"/>
    <mergeCell ref="PCO137:PCP137"/>
    <mergeCell ref="PCQ137:PCR137"/>
    <mergeCell ref="PCS137:PCT137"/>
    <mergeCell ref="PCU137:PCV137"/>
    <mergeCell ref="PCW137:PCX137"/>
    <mergeCell ref="PCY137:PCZ137"/>
    <mergeCell ref="PDA137:PDB137"/>
    <mergeCell ref="PDC137:PDD137"/>
    <mergeCell ref="PDE137:PDF137"/>
    <mergeCell ref="PBW137:PBX137"/>
    <mergeCell ref="PBY137:PBZ137"/>
    <mergeCell ref="PCA137:PCB137"/>
    <mergeCell ref="PCC137:PCD137"/>
    <mergeCell ref="PCE137:PCF137"/>
    <mergeCell ref="PCG137:PCH137"/>
    <mergeCell ref="PCI137:PCJ137"/>
    <mergeCell ref="PCK137:PCL137"/>
    <mergeCell ref="PCM137:PCN137"/>
    <mergeCell ref="PBE137:PBF137"/>
    <mergeCell ref="PBG137:PBH137"/>
    <mergeCell ref="PBI137:PBJ137"/>
    <mergeCell ref="PBK137:PBL137"/>
    <mergeCell ref="PBM137:PBN137"/>
    <mergeCell ref="PBO137:PBP137"/>
    <mergeCell ref="PBQ137:PBR137"/>
    <mergeCell ref="PBS137:PBT137"/>
    <mergeCell ref="PBU137:PBV137"/>
    <mergeCell ref="PAM137:PAN137"/>
    <mergeCell ref="PAO137:PAP137"/>
    <mergeCell ref="PAQ137:PAR137"/>
    <mergeCell ref="PAS137:PAT137"/>
    <mergeCell ref="PAU137:PAV137"/>
    <mergeCell ref="PAW137:PAX137"/>
    <mergeCell ref="PAY137:PAZ137"/>
    <mergeCell ref="PBA137:PBB137"/>
    <mergeCell ref="PBC137:PBD137"/>
    <mergeCell ref="OZU137:OZV137"/>
    <mergeCell ref="OZW137:OZX137"/>
    <mergeCell ref="OZY137:OZZ137"/>
    <mergeCell ref="PAA137:PAB137"/>
    <mergeCell ref="PAC137:PAD137"/>
    <mergeCell ref="PAE137:PAF137"/>
    <mergeCell ref="PAG137:PAH137"/>
    <mergeCell ref="PAI137:PAJ137"/>
    <mergeCell ref="PAK137:PAL137"/>
    <mergeCell ref="OZC137:OZD137"/>
    <mergeCell ref="OZE137:OZF137"/>
    <mergeCell ref="OZG137:OZH137"/>
    <mergeCell ref="OZI137:OZJ137"/>
    <mergeCell ref="OZK137:OZL137"/>
    <mergeCell ref="OZM137:OZN137"/>
    <mergeCell ref="OZO137:OZP137"/>
    <mergeCell ref="OZQ137:OZR137"/>
    <mergeCell ref="OZS137:OZT137"/>
    <mergeCell ref="OYK137:OYL137"/>
    <mergeCell ref="OYM137:OYN137"/>
    <mergeCell ref="OYO137:OYP137"/>
    <mergeCell ref="OYQ137:OYR137"/>
    <mergeCell ref="OYS137:OYT137"/>
    <mergeCell ref="OYU137:OYV137"/>
    <mergeCell ref="OYW137:OYX137"/>
    <mergeCell ref="OYY137:OYZ137"/>
    <mergeCell ref="OZA137:OZB137"/>
    <mergeCell ref="OXS137:OXT137"/>
    <mergeCell ref="OXU137:OXV137"/>
    <mergeCell ref="OXW137:OXX137"/>
    <mergeCell ref="OXY137:OXZ137"/>
    <mergeCell ref="OYA137:OYB137"/>
    <mergeCell ref="OYC137:OYD137"/>
    <mergeCell ref="OYE137:OYF137"/>
    <mergeCell ref="OYG137:OYH137"/>
    <mergeCell ref="OYI137:OYJ137"/>
    <mergeCell ref="OXA137:OXB137"/>
    <mergeCell ref="OXC137:OXD137"/>
    <mergeCell ref="OXE137:OXF137"/>
    <mergeCell ref="OXG137:OXH137"/>
    <mergeCell ref="OXI137:OXJ137"/>
    <mergeCell ref="OXK137:OXL137"/>
    <mergeCell ref="OXM137:OXN137"/>
    <mergeCell ref="OXO137:OXP137"/>
    <mergeCell ref="OXQ137:OXR137"/>
    <mergeCell ref="OWI137:OWJ137"/>
    <mergeCell ref="OWK137:OWL137"/>
    <mergeCell ref="OWM137:OWN137"/>
    <mergeCell ref="OWO137:OWP137"/>
    <mergeCell ref="OWQ137:OWR137"/>
    <mergeCell ref="OWS137:OWT137"/>
    <mergeCell ref="OWU137:OWV137"/>
    <mergeCell ref="OWW137:OWX137"/>
    <mergeCell ref="OWY137:OWZ137"/>
    <mergeCell ref="OVQ137:OVR137"/>
    <mergeCell ref="OVS137:OVT137"/>
    <mergeCell ref="OVU137:OVV137"/>
    <mergeCell ref="OVW137:OVX137"/>
    <mergeCell ref="OVY137:OVZ137"/>
    <mergeCell ref="OWA137:OWB137"/>
    <mergeCell ref="OWC137:OWD137"/>
    <mergeCell ref="OWE137:OWF137"/>
    <mergeCell ref="OWG137:OWH137"/>
    <mergeCell ref="OUY137:OUZ137"/>
    <mergeCell ref="OVA137:OVB137"/>
    <mergeCell ref="OVC137:OVD137"/>
    <mergeCell ref="OVE137:OVF137"/>
    <mergeCell ref="OVG137:OVH137"/>
    <mergeCell ref="OVI137:OVJ137"/>
    <mergeCell ref="OVK137:OVL137"/>
    <mergeCell ref="OVM137:OVN137"/>
    <mergeCell ref="OVO137:OVP137"/>
    <mergeCell ref="OUG137:OUH137"/>
    <mergeCell ref="OUI137:OUJ137"/>
    <mergeCell ref="OUK137:OUL137"/>
    <mergeCell ref="OUM137:OUN137"/>
    <mergeCell ref="OUO137:OUP137"/>
    <mergeCell ref="OUQ137:OUR137"/>
    <mergeCell ref="OUS137:OUT137"/>
    <mergeCell ref="OUU137:OUV137"/>
    <mergeCell ref="OUW137:OUX137"/>
    <mergeCell ref="OTO137:OTP137"/>
    <mergeCell ref="OTQ137:OTR137"/>
    <mergeCell ref="OTS137:OTT137"/>
    <mergeCell ref="OTU137:OTV137"/>
    <mergeCell ref="OTW137:OTX137"/>
    <mergeCell ref="OTY137:OTZ137"/>
    <mergeCell ref="OUA137:OUB137"/>
    <mergeCell ref="OUC137:OUD137"/>
    <mergeCell ref="OUE137:OUF137"/>
    <mergeCell ref="OSW137:OSX137"/>
    <mergeCell ref="OSY137:OSZ137"/>
    <mergeCell ref="OTA137:OTB137"/>
    <mergeCell ref="OTC137:OTD137"/>
    <mergeCell ref="OTE137:OTF137"/>
    <mergeCell ref="OTG137:OTH137"/>
    <mergeCell ref="OTI137:OTJ137"/>
    <mergeCell ref="OTK137:OTL137"/>
    <mergeCell ref="OTM137:OTN137"/>
    <mergeCell ref="OSE137:OSF137"/>
    <mergeCell ref="OSG137:OSH137"/>
    <mergeCell ref="OSI137:OSJ137"/>
    <mergeCell ref="OSK137:OSL137"/>
    <mergeCell ref="OSM137:OSN137"/>
    <mergeCell ref="OSO137:OSP137"/>
    <mergeCell ref="OSQ137:OSR137"/>
    <mergeCell ref="OSS137:OST137"/>
    <mergeCell ref="OSU137:OSV137"/>
    <mergeCell ref="ORM137:ORN137"/>
    <mergeCell ref="ORO137:ORP137"/>
    <mergeCell ref="ORQ137:ORR137"/>
    <mergeCell ref="ORS137:ORT137"/>
    <mergeCell ref="ORU137:ORV137"/>
    <mergeCell ref="ORW137:ORX137"/>
    <mergeCell ref="ORY137:ORZ137"/>
    <mergeCell ref="OSA137:OSB137"/>
    <mergeCell ref="OSC137:OSD137"/>
    <mergeCell ref="OQU137:OQV137"/>
    <mergeCell ref="OQW137:OQX137"/>
    <mergeCell ref="OQY137:OQZ137"/>
    <mergeCell ref="ORA137:ORB137"/>
    <mergeCell ref="ORC137:ORD137"/>
    <mergeCell ref="ORE137:ORF137"/>
    <mergeCell ref="ORG137:ORH137"/>
    <mergeCell ref="ORI137:ORJ137"/>
    <mergeCell ref="ORK137:ORL137"/>
    <mergeCell ref="OQC137:OQD137"/>
    <mergeCell ref="OQE137:OQF137"/>
    <mergeCell ref="OQG137:OQH137"/>
    <mergeCell ref="OQI137:OQJ137"/>
    <mergeCell ref="OQK137:OQL137"/>
    <mergeCell ref="OQM137:OQN137"/>
    <mergeCell ref="OQO137:OQP137"/>
    <mergeCell ref="OQQ137:OQR137"/>
    <mergeCell ref="OQS137:OQT137"/>
    <mergeCell ref="OPK137:OPL137"/>
    <mergeCell ref="OPM137:OPN137"/>
    <mergeCell ref="OPO137:OPP137"/>
    <mergeCell ref="OPQ137:OPR137"/>
    <mergeCell ref="OPS137:OPT137"/>
    <mergeCell ref="OPU137:OPV137"/>
    <mergeCell ref="OPW137:OPX137"/>
    <mergeCell ref="OPY137:OPZ137"/>
    <mergeCell ref="OQA137:OQB137"/>
    <mergeCell ref="OOS137:OOT137"/>
    <mergeCell ref="OOU137:OOV137"/>
    <mergeCell ref="OOW137:OOX137"/>
    <mergeCell ref="OOY137:OOZ137"/>
    <mergeCell ref="OPA137:OPB137"/>
    <mergeCell ref="OPC137:OPD137"/>
    <mergeCell ref="OPE137:OPF137"/>
    <mergeCell ref="OPG137:OPH137"/>
    <mergeCell ref="OPI137:OPJ137"/>
    <mergeCell ref="OOA137:OOB137"/>
    <mergeCell ref="OOC137:OOD137"/>
    <mergeCell ref="OOE137:OOF137"/>
    <mergeCell ref="OOG137:OOH137"/>
    <mergeCell ref="OOI137:OOJ137"/>
    <mergeCell ref="OOK137:OOL137"/>
    <mergeCell ref="OOM137:OON137"/>
    <mergeCell ref="OOO137:OOP137"/>
    <mergeCell ref="OOQ137:OOR137"/>
    <mergeCell ref="ONI137:ONJ137"/>
    <mergeCell ref="ONK137:ONL137"/>
    <mergeCell ref="ONM137:ONN137"/>
    <mergeCell ref="ONO137:ONP137"/>
    <mergeCell ref="ONQ137:ONR137"/>
    <mergeCell ref="ONS137:ONT137"/>
    <mergeCell ref="ONU137:ONV137"/>
    <mergeCell ref="ONW137:ONX137"/>
    <mergeCell ref="ONY137:ONZ137"/>
    <mergeCell ref="OMQ137:OMR137"/>
    <mergeCell ref="OMS137:OMT137"/>
    <mergeCell ref="OMU137:OMV137"/>
    <mergeCell ref="OMW137:OMX137"/>
    <mergeCell ref="OMY137:OMZ137"/>
    <mergeCell ref="ONA137:ONB137"/>
    <mergeCell ref="ONC137:OND137"/>
    <mergeCell ref="ONE137:ONF137"/>
    <mergeCell ref="ONG137:ONH137"/>
    <mergeCell ref="OLY137:OLZ137"/>
    <mergeCell ref="OMA137:OMB137"/>
    <mergeCell ref="OMC137:OMD137"/>
    <mergeCell ref="OME137:OMF137"/>
    <mergeCell ref="OMG137:OMH137"/>
    <mergeCell ref="OMI137:OMJ137"/>
    <mergeCell ref="OMK137:OML137"/>
    <mergeCell ref="OMM137:OMN137"/>
    <mergeCell ref="OMO137:OMP137"/>
    <mergeCell ref="OLG137:OLH137"/>
    <mergeCell ref="OLI137:OLJ137"/>
    <mergeCell ref="OLK137:OLL137"/>
    <mergeCell ref="OLM137:OLN137"/>
    <mergeCell ref="OLO137:OLP137"/>
    <mergeCell ref="OLQ137:OLR137"/>
    <mergeCell ref="OLS137:OLT137"/>
    <mergeCell ref="OLU137:OLV137"/>
    <mergeCell ref="OLW137:OLX137"/>
    <mergeCell ref="OKO137:OKP137"/>
    <mergeCell ref="OKQ137:OKR137"/>
    <mergeCell ref="OKS137:OKT137"/>
    <mergeCell ref="OKU137:OKV137"/>
    <mergeCell ref="OKW137:OKX137"/>
    <mergeCell ref="OKY137:OKZ137"/>
    <mergeCell ref="OLA137:OLB137"/>
    <mergeCell ref="OLC137:OLD137"/>
    <mergeCell ref="OLE137:OLF137"/>
    <mergeCell ref="OJW137:OJX137"/>
    <mergeCell ref="OJY137:OJZ137"/>
    <mergeCell ref="OKA137:OKB137"/>
    <mergeCell ref="OKC137:OKD137"/>
    <mergeCell ref="OKE137:OKF137"/>
    <mergeCell ref="OKG137:OKH137"/>
    <mergeCell ref="OKI137:OKJ137"/>
    <mergeCell ref="OKK137:OKL137"/>
    <mergeCell ref="OKM137:OKN137"/>
    <mergeCell ref="OJE137:OJF137"/>
    <mergeCell ref="OJG137:OJH137"/>
    <mergeCell ref="OJI137:OJJ137"/>
    <mergeCell ref="OJK137:OJL137"/>
    <mergeCell ref="OJM137:OJN137"/>
    <mergeCell ref="OJO137:OJP137"/>
    <mergeCell ref="OJQ137:OJR137"/>
    <mergeCell ref="OJS137:OJT137"/>
    <mergeCell ref="OJU137:OJV137"/>
    <mergeCell ref="OIM137:OIN137"/>
    <mergeCell ref="OIO137:OIP137"/>
    <mergeCell ref="OIQ137:OIR137"/>
    <mergeCell ref="OIS137:OIT137"/>
    <mergeCell ref="OIU137:OIV137"/>
    <mergeCell ref="OIW137:OIX137"/>
    <mergeCell ref="OIY137:OIZ137"/>
    <mergeCell ref="OJA137:OJB137"/>
    <mergeCell ref="OJC137:OJD137"/>
    <mergeCell ref="OHU137:OHV137"/>
    <mergeCell ref="OHW137:OHX137"/>
    <mergeCell ref="OHY137:OHZ137"/>
    <mergeCell ref="OIA137:OIB137"/>
    <mergeCell ref="OIC137:OID137"/>
    <mergeCell ref="OIE137:OIF137"/>
    <mergeCell ref="OIG137:OIH137"/>
    <mergeCell ref="OII137:OIJ137"/>
    <mergeCell ref="OIK137:OIL137"/>
    <mergeCell ref="OHC137:OHD137"/>
    <mergeCell ref="OHE137:OHF137"/>
    <mergeCell ref="OHG137:OHH137"/>
    <mergeCell ref="OHI137:OHJ137"/>
    <mergeCell ref="OHK137:OHL137"/>
    <mergeCell ref="OHM137:OHN137"/>
    <mergeCell ref="OHO137:OHP137"/>
    <mergeCell ref="OHQ137:OHR137"/>
    <mergeCell ref="OHS137:OHT137"/>
    <mergeCell ref="OGK137:OGL137"/>
    <mergeCell ref="OGM137:OGN137"/>
    <mergeCell ref="OGO137:OGP137"/>
    <mergeCell ref="OGQ137:OGR137"/>
    <mergeCell ref="OGS137:OGT137"/>
    <mergeCell ref="OGU137:OGV137"/>
    <mergeCell ref="OGW137:OGX137"/>
    <mergeCell ref="OGY137:OGZ137"/>
    <mergeCell ref="OHA137:OHB137"/>
    <mergeCell ref="OFS137:OFT137"/>
    <mergeCell ref="OFU137:OFV137"/>
    <mergeCell ref="OFW137:OFX137"/>
    <mergeCell ref="OFY137:OFZ137"/>
    <mergeCell ref="OGA137:OGB137"/>
    <mergeCell ref="OGC137:OGD137"/>
    <mergeCell ref="OGE137:OGF137"/>
    <mergeCell ref="OGG137:OGH137"/>
    <mergeCell ref="OGI137:OGJ137"/>
    <mergeCell ref="OFA137:OFB137"/>
    <mergeCell ref="OFC137:OFD137"/>
    <mergeCell ref="OFE137:OFF137"/>
    <mergeCell ref="OFG137:OFH137"/>
    <mergeCell ref="OFI137:OFJ137"/>
    <mergeCell ref="OFK137:OFL137"/>
    <mergeCell ref="OFM137:OFN137"/>
    <mergeCell ref="OFO137:OFP137"/>
    <mergeCell ref="OFQ137:OFR137"/>
    <mergeCell ref="OEI137:OEJ137"/>
    <mergeCell ref="OEK137:OEL137"/>
    <mergeCell ref="OEM137:OEN137"/>
    <mergeCell ref="OEO137:OEP137"/>
    <mergeCell ref="OEQ137:OER137"/>
    <mergeCell ref="OES137:OET137"/>
    <mergeCell ref="OEU137:OEV137"/>
    <mergeCell ref="OEW137:OEX137"/>
    <mergeCell ref="OEY137:OEZ137"/>
    <mergeCell ref="ODQ137:ODR137"/>
    <mergeCell ref="ODS137:ODT137"/>
    <mergeCell ref="ODU137:ODV137"/>
    <mergeCell ref="ODW137:ODX137"/>
    <mergeCell ref="ODY137:ODZ137"/>
    <mergeCell ref="OEA137:OEB137"/>
    <mergeCell ref="OEC137:OED137"/>
    <mergeCell ref="OEE137:OEF137"/>
    <mergeCell ref="OEG137:OEH137"/>
    <mergeCell ref="OCY137:OCZ137"/>
    <mergeCell ref="ODA137:ODB137"/>
    <mergeCell ref="ODC137:ODD137"/>
    <mergeCell ref="ODE137:ODF137"/>
    <mergeCell ref="ODG137:ODH137"/>
    <mergeCell ref="ODI137:ODJ137"/>
    <mergeCell ref="ODK137:ODL137"/>
    <mergeCell ref="ODM137:ODN137"/>
    <mergeCell ref="ODO137:ODP137"/>
    <mergeCell ref="OCG137:OCH137"/>
    <mergeCell ref="OCI137:OCJ137"/>
    <mergeCell ref="OCK137:OCL137"/>
    <mergeCell ref="OCM137:OCN137"/>
    <mergeCell ref="OCO137:OCP137"/>
    <mergeCell ref="OCQ137:OCR137"/>
    <mergeCell ref="OCS137:OCT137"/>
    <mergeCell ref="OCU137:OCV137"/>
    <mergeCell ref="OCW137:OCX137"/>
    <mergeCell ref="OBO137:OBP137"/>
    <mergeCell ref="OBQ137:OBR137"/>
    <mergeCell ref="OBS137:OBT137"/>
    <mergeCell ref="OBU137:OBV137"/>
    <mergeCell ref="OBW137:OBX137"/>
    <mergeCell ref="OBY137:OBZ137"/>
    <mergeCell ref="OCA137:OCB137"/>
    <mergeCell ref="OCC137:OCD137"/>
    <mergeCell ref="OCE137:OCF137"/>
    <mergeCell ref="OAW137:OAX137"/>
    <mergeCell ref="OAY137:OAZ137"/>
    <mergeCell ref="OBA137:OBB137"/>
    <mergeCell ref="OBC137:OBD137"/>
    <mergeCell ref="OBE137:OBF137"/>
    <mergeCell ref="OBG137:OBH137"/>
    <mergeCell ref="OBI137:OBJ137"/>
    <mergeCell ref="OBK137:OBL137"/>
    <mergeCell ref="OBM137:OBN137"/>
    <mergeCell ref="OAE137:OAF137"/>
    <mergeCell ref="OAG137:OAH137"/>
    <mergeCell ref="OAI137:OAJ137"/>
    <mergeCell ref="OAK137:OAL137"/>
    <mergeCell ref="OAM137:OAN137"/>
    <mergeCell ref="OAO137:OAP137"/>
    <mergeCell ref="OAQ137:OAR137"/>
    <mergeCell ref="OAS137:OAT137"/>
    <mergeCell ref="OAU137:OAV137"/>
    <mergeCell ref="NZM137:NZN137"/>
    <mergeCell ref="NZO137:NZP137"/>
    <mergeCell ref="NZQ137:NZR137"/>
    <mergeCell ref="NZS137:NZT137"/>
    <mergeCell ref="NZU137:NZV137"/>
    <mergeCell ref="NZW137:NZX137"/>
    <mergeCell ref="NZY137:NZZ137"/>
    <mergeCell ref="OAA137:OAB137"/>
    <mergeCell ref="OAC137:OAD137"/>
    <mergeCell ref="NYU137:NYV137"/>
    <mergeCell ref="NYW137:NYX137"/>
    <mergeCell ref="NYY137:NYZ137"/>
    <mergeCell ref="NZA137:NZB137"/>
    <mergeCell ref="NZC137:NZD137"/>
    <mergeCell ref="NZE137:NZF137"/>
    <mergeCell ref="NZG137:NZH137"/>
    <mergeCell ref="NZI137:NZJ137"/>
    <mergeCell ref="NZK137:NZL137"/>
    <mergeCell ref="NYC137:NYD137"/>
    <mergeCell ref="NYE137:NYF137"/>
    <mergeCell ref="NYG137:NYH137"/>
    <mergeCell ref="NYI137:NYJ137"/>
    <mergeCell ref="NYK137:NYL137"/>
    <mergeCell ref="NYM137:NYN137"/>
    <mergeCell ref="NYO137:NYP137"/>
    <mergeCell ref="NYQ137:NYR137"/>
    <mergeCell ref="NYS137:NYT137"/>
    <mergeCell ref="NXK137:NXL137"/>
    <mergeCell ref="NXM137:NXN137"/>
    <mergeCell ref="NXO137:NXP137"/>
    <mergeCell ref="NXQ137:NXR137"/>
    <mergeCell ref="NXS137:NXT137"/>
    <mergeCell ref="NXU137:NXV137"/>
    <mergeCell ref="NXW137:NXX137"/>
    <mergeCell ref="NXY137:NXZ137"/>
    <mergeCell ref="NYA137:NYB137"/>
    <mergeCell ref="NWS137:NWT137"/>
    <mergeCell ref="NWU137:NWV137"/>
    <mergeCell ref="NWW137:NWX137"/>
    <mergeCell ref="NWY137:NWZ137"/>
    <mergeCell ref="NXA137:NXB137"/>
    <mergeCell ref="NXC137:NXD137"/>
    <mergeCell ref="NXE137:NXF137"/>
    <mergeCell ref="NXG137:NXH137"/>
    <mergeCell ref="NXI137:NXJ137"/>
    <mergeCell ref="NWA137:NWB137"/>
    <mergeCell ref="NWC137:NWD137"/>
    <mergeCell ref="NWE137:NWF137"/>
    <mergeCell ref="NWG137:NWH137"/>
    <mergeCell ref="NWI137:NWJ137"/>
    <mergeCell ref="NWK137:NWL137"/>
    <mergeCell ref="NWM137:NWN137"/>
    <mergeCell ref="NWO137:NWP137"/>
    <mergeCell ref="NWQ137:NWR137"/>
    <mergeCell ref="NVI137:NVJ137"/>
    <mergeCell ref="NVK137:NVL137"/>
    <mergeCell ref="NVM137:NVN137"/>
    <mergeCell ref="NVO137:NVP137"/>
    <mergeCell ref="NVQ137:NVR137"/>
    <mergeCell ref="NVS137:NVT137"/>
    <mergeCell ref="NVU137:NVV137"/>
    <mergeCell ref="NVW137:NVX137"/>
    <mergeCell ref="NVY137:NVZ137"/>
    <mergeCell ref="NUQ137:NUR137"/>
    <mergeCell ref="NUS137:NUT137"/>
    <mergeCell ref="NUU137:NUV137"/>
    <mergeCell ref="NUW137:NUX137"/>
    <mergeCell ref="NUY137:NUZ137"/>
    <mergeCell ref="NVA137:NVB137"/>
    <mergeCell ref="NVC137:NVD137"/>
    <mergeCell ref="NVE137:NVF137"/>
    <mergeCell ref="NVG137:NVH137"/>
    <mergeCell ref="NTY137:NTZ137"/>
    <mergeCell ref="NUA137:NUB137"/>
    <mergeCell ref="NUC137:NUD137"/>
    <mergeCell ref="NUE137:NUF137"/>
    <mergeCell ref="NUG137:NUH137"/>
    <mergeCell ref="NUI137:NUJ137"/>
    <mergeCell ref="NUK137:NUL137"/>
    <mergeCell ref="NUM137:NUN137"/>
    <mergeCell ref="NUO137:NUP137"/>
    <mergeCell ref="NTG137:NTH137"/>
    <mergeCell ref="NTI137:NTJ137"/>
    <mergeCell ref="NTK137:NTL137"/>
    <mergeCell ref="NTM137:NTN137"/>
    <mergeCell ref="NTO137:NTP137"/>
    <mergeCell ref="NTQ137:NTR137"/>
    <mergeCell ref="NTS137:NTT137"/>
    <mergeCell ref="NTU137:NTV137"/>
    <mergeCell ref="NTW137:NTX137"/>
    <mergeCell ref="NSO137:NSP137"/>
    <mergeCell ref="NSQ137:NSR137"/>
    <mergeCell ref="NSS137:NST137"/>
    <mergeCell ref="NSU137:NSV137"/>
    <mergeCell ref="NSW137:NSX137"/>
    <mergeCell ref="NSY137:NSZ137"/>
    <mergeCell ref="NTA137:NTB137"/>
    <mergeCell ref="NTC137:NTD137"/>
    <mergeCell ref="NTE137:NTF137"/>
    <mergeCell ref="NRW137:NRX137"/>
    <mergeCell ref="NRY137:NRZ137"/>
    <mergeCell ref="NSA137:NSB137"/>
    <mergeCell ref="NSC137:NSD137"/>
    <mergeCell ref="NSE137:NSF137"/>
    <mergeCell ref="NSG137:NSH137"/>
    <mergeCell ref="NSI137:NSJ137"/>
    <mergeCell ref="NSK137:NSL137"/>
    <mergeCell ref="NSM137:NSN137"/>
    <mergeCell ref="NRE137:NRF137"/>
    <mergeCell ref="NRG137:NRH137"/>
    <mergeCell ref="NRI137:NRJ137"/>
    <mergeCell ref="NRK137:NRL137"/>
    <mergeCell ref="NRM137:NRN137"/>
    <mergeCell ref="NRO137:NRP137"/>
    <mergeCell ref="NRQ137:NRR137"/>
    <mergeCell ref="NRS137:NRT137"/>
    <mergeCell ref="NRU137:NRV137"/>
    <mergeCell ref="NQM137:NQN137"/>
    <mergeCell ref="NQO137:NQP137"/>
    <mergeCell ref="NQQ137:NQR137"/>
    <mergeCell ref="NQS137:NQT137"/>
    <mergeCell ref="NQU137:NQV137"/>
    <mergeCell ref="NQW137:NQX137"/>
    <mergeCell ref="NQY137:NQZ137"/>
    <mergeCell ref="NRA137:NRB137"/>
    <mergeCell ref="NRC137:NRD137"/>
    <mergeCell ref="NPU137:NPV137"/>
    <mergeCell ref="NPW137:NPX137"/>
    <mergeCell ref="NPY137:NPZ137"/>
    <mergeCell ref="NQA137:NQB137"/>
    <mergeCell ref="NQC137:NQD137"/>
    <mergeCell ref="NQE137:NQF137"/>
    <mergeCell ref="NQG137:NQH137"/>
    <mergeCell ref="NQI137:NQJ137"/>
    <mergeCell ref="NQK137:NQL137"/>
    <mergeCell ref="NPC137:NPD137"/>
    <mergeCell ref="NPE137:NPF137"/>
    <mergeCell ref="NPG137:NPH137"/>
    <mergeCell ref="NPI137:NPJ137"/>
    <mergeCell ref="NPK137:NPL137"/>
    <mergeCell ref="NPM137:NPN137"/>
    <mergeCell ref="NPO137:NPP137"/>
    <mergeCell ref="NPQ137:NPR137"/>
    <mergeCell ref="NPS137:NPT137"/>
    <mergeCell ref="NOK137:NOL137"/>
    <mergeCell ref="NOM137:NON137"/>
    <mergeCell ref="NOO137:NOP137"/>
    <mergeCell ref="NOQ137:NOR137"/>
    <mergeCell ref="NOS137:NOT137"/>
    <mergeCell ref="NOU137:NOV137"/>
    <mergeCell ref="NOW137:NOX137"/>
    <mergeCell ref="NOY137:NOZ137"/>
    <mergeCell ref="NPA137:NPB137"/>
    <mergeCell ref="NNS137:NNT137"/>
    <mergeCell ref="NNU137:NNV137"/>
    <mergeCell ref="NNW137:NNX137"/>
    <mergeCell ref="NNY137:NNZ137"/>
    <mergeCell ref="NOA137:NOB137"/>
    <mergeCell ref="NOC137:NOD137"/>
    <mergeCell ref="NOE137:NOF137"/>
    <mergeCell ref="NOG137:NOH137"/>
    <mergeCell ref="NOI137:NOJ137"/>
    <mergeCell ref="NNA137:NNB137"/>
    <mergeCell ref="NNC137:NND137"/>
    <mergeCell ref="NNE137:NNF137"/>
    <mergeCell ref="NNG137:NNH137"/>
    <mergeCell ref="NNI137:NNJ137"/>
    <mergeCell ref="NNK137:NNL137"/>
    <mergeCell ref="NNM137:NNN137"/>
    <mergeCell ref="NNO137:NNP137"/>
    <mergeCell ref="NNQ137:NNR137"/>
    <mergeCell ref="NMI137:NMJ137"/>
    <mergeCell ref="NMK137:NML137"/>
    <mergeCell ref="NMM137:NMN137"/>
    <mergeCell ref="NMO137:NMP137"/>
    <mergeCell ref="NMQ137:NMR137"/>
    <mergeCell ref="NMS137:NMT137"/>
    <mergeCell ref="NMU137:NMV137"/>
    <mergeCell ref="NMW137:NMX137"/>
    <mergeCell ref="NMY137:NMZ137"/>
    <mergeCell ref="NLQ137:NLR137"/>
    <mergeCell ref="NLS137:NLT137"/>
    <mergeCell ref="NLU137:NLV137"/>
    <mergeCell ref="NLW137:NLX137"/>
    <mergeCell ref="NLY137:NLZ137"/>
    <mergeCell ref="NMA137:NMB137"/>
    <mergeCell ref="NMC137:NMD137"/>
    <mergeCell ref="NME137:NMF137"/>
    <mergeCell ref="NMG137:NMH137"/>
    <mergeCell ref="NKY137:NKZ137"/>
    <mergeCell ref="NLA137:NLB137"/>
    <mergeCell ref="NLC137:NLD137"/>
    <mergeCell ref="NLE137:NLF137"/>
    <mergeCell ref="NLG137:NLH137"/>
    <mergeCell ref="NLI137:NLJ137"/>
    <mergeCell ref="NLK137:NLL137"/>
    <mergeCell ref="NLM137:NLN137"/>
    <mergeCell ref="NLO137:NLP137"/>
    <mergeCell ref="NKG137:NKH137"/>
    <mergeCell ref="NKI137:NKJ137"/>
    <mergeCell ref="NKK137:NKL137"/>
    <mergeCell ref="NKM137:NKN137"/>
    <mergeCell ref="NKO137:NKP137"/>
    <mergeCell ref="NKQ137:NKR137"/>
    <mergeCell ref="NKS137:NKT137"/>
    <mergeCell ref="NKU137:NKV137"/>
    <mergeCell ref="NKW137:NKX137"/>
    <mergeCell ref="NJO137:NJP137"/>
    <mergeCell ref="NJQ137:NJR137"/>
    <mergeCell ref="NJS137:NJT137"/>
    <mergeCell ref="NJU137:NJV137"/>
    <mergeCell ref="NJW137:NJX137"/>
    <mergeCell ref="NJY137:NJZ137"/>
    <mergeCell ref="NKA137:NKB137"/>
    <mergeCell ref="NKC137:NKD137"/>
    <mergeCell ref="NKE137:NKF137"/>
    <mergeCell ref="NIW137:NIX137"/>
    <mergeCell ref="NIY137:NIZ137"/>
    <mergeCell ref="NJA137:NJB137"/>
    <mergeCell ref="NJC137:NJD137"/>
    <mergeCell ref="NJE137:NJF137"/>
    <mergeCell ref="NJG137:NJH137"/>
    <mergeCell ref="NJI137:NJJ137"/>
    <mergeCell ref="NJK137:NJL137"/>
    <mergeCell ref="NJM137:NJN137"/>
    <mergeCell ref="NIE137:NIF137"/>
    <mergeCell ref="NIG137:NIH137"/>
    <mergeCell ref="NII137:NIJ137"/>
    <mergeCell ref="NIK137:NIL137"/>
    <mergeCell ref="NIM137:NIN137"/>
    <mergeCell ref="NIO137:NIP137"/>
    <mergeCell ref="NIQ137:NIR137"/>
    <mergeCell ref="NIS137:NIT137"/>
    <mergeCell ref="NIU137:NIV137"/>
    <mergeCell ref="NHM137:NHN137"/>
    <mergeCell ref="NHO137:NHP137"/>
    <mergeCell ref="NHQ137:NHR137"/>
    <mergeCell ref="NHS137:NHT137"/>
    <mergeCell ref="NHU137:NHV137"/>
    <mergeCell ref="NHW137:NHX137"/>
    <mergeCell ref="NHY137:NHZ137"/>
    <mergeCell ref="NIA137:NIB137"/>
    <mergeCell ref="NIC137:NID137"/>
    <mergeCell ref="NGU137:NGV137"/>
    <mergeCell ref="NGW137:NGX137"/>
    <mergeCell ref="NGY137:NGZ137"/>
    <mergeCell ref="NHA137:NHB137"/>
    <mergeCell ref="NHC137:NHD137"/>
    <mergeCell ref="NHE137:NHF137"/>
    <mergeCell ref="NHG137:NHH137"/>
    <mergeCell ref="NHI137:NHJ137"/>
    <mergeCell ref="NHK137:NHL137"/>
    <mergeCell ref="NGC137:NGD137"/>
    <mergeCell ref="NGE137:NGF137"/>
    <mergeCell ref="NGG137:NGH137"/>
    <mergeCell ref="NGI137:NGJ137"/>
    <mergeCell ref="NGK137:NGL137"/>
    <mergeCell ref="NGM137:NGN137"/>
    <mergeCell ref="NGO137:NGP137"/>
    <mergeCell ref="NGQ137:NGR137"/>
    <mergeCell ref="NGS137:NGT137"/>
    <mergeCell ref="NFK137:NFL137"/>
    <mergeCell ref="NFM137:NFN137"/>
    <mergeCell ref="NFO137:NFP137"/>
    <mergeCell ref="NFQ137:NFR137"/>
    <mergeCell ref="NFS137:NFT137"/>
    <mergeCell ref="NFU137:NFV137"/>
    <mergeCell ref="NFW137:NFX137"/>
    <mergeCell ref="NFY137:NFZ137"/>
    <mergeCell ref="NGA137:NGB137"/>
    <mergeCell ref="NES137:NET137"/>
    <mergeCell ref="NEU137:NEV137"/>
    <mergeCell ref="NEW137:NEX137"/>
    <mergeCell ref="NEY137:NEZ137"/>
    <mergeCell ref="NFA137:NFB137"/>
    <mergeCell ref="NFC137:NFD137"/>
    <mergeCell ref="NFE137:NFF137"/>
    <mergeCell ref="NFG137:NFH137"/>
    <mergeCell ref="NFI137:NFJ137"/>
    <mergeCell ref="NEA137:NEB137"/>
    <mergeCell ref="NEC137:NED137"/>
    <mergeCell ref="NEE137:NEF137"/>
    <mergeCell ref="NEG137:NEH137"/>
    <mergeCell ref="NEI137:NEJ137"/>
    <mergeCell ref="NEK137:NEL137"/>
    <mergeCell ref="NEM137:NEN137"/>
    <mergeCell ref="NEO137:NEP137"/>
    <mergeCell ref="NEQ137:NER137"/>
    <mergeCell ref="NDI137:NDJ137"/>
    <mergeCell ref="NDK137:NDL137"/>
    <mergeCell ref="NDM137:NDN137"/>
    <mergeCell ref="NDO137:NDP137"/>
    <mergeCell ref="NDQ137:NDR137"/>
    <mergeCell ref="NDS137:NDT137"/>
    <mergeCell ref="NDU137:NDV137"/>
    <mergeCell ref="NDW137:NDX137"/>
    <mergeCell ref="NDY137:NDZ137"/>
    <mergeCell ref="NCQ137:NCR137"/>
    <mergeCell ref="NCS137:NCT137"/>
    <mergeCell ref="NCU137:NCV137"/>
    <mergeCell ref="NCW137:NCX137"/>
    <mergeCell ref="NCY137:NCZ137"/>
    <mergeCell ref="NDA137:NDB137"/>
    <mergeCell ref="NDC137:NDD137"/>
    <mergeCell ref="NDE137:NDF137"/>
    <mergeCell ref="NDG137:NDH137"/>
    <mergeCell ref="NBY137:NBZ137"/>
    <mergeCell ref="NCA137:NCB137"/>
    <mergeCell ref="NCC137:NCD137"/>
    <mergeCell ref="NCE137:NCF137"/>
    <mergeCell ref="NCG137:NCH137"/>
    <mergeCell ref="NCI137:NCJ137"/>
    <mergeCell ref="NCK137:NCL137"/>
    <mergeCell ref="NCM137:NCN137"/>
    <mergeCell ref="NCO137:NCP137"/>
    <mergeCell ref="NBG137:NBH137"/>
    <mergeCell ref="NBI137:NBJ137"/>
    <mergeCell ref="NBK137:NBL137"/>
    <mergeCell ref="NBM137:NBN137"/>
    <mergeCell ref="NBO137:NBP137"/>
    <mergeCell ref="NBQ137:NBR137"/>
    <mergeCell ref="NBS137:NBT137"/>
    <mergeCell ref="NBU137:NBV137"/>
    <mergeCell ref="NBW137:NBX137"/>
    <mergeCell ref="NAO137:NAP137"/>
    <mergeCell ref="NAQ137:NAR137"/>
    <mergeCell ref="NAS137:NAT137"/>
    <mergeCell ref="NAU137:NAV137"/>
    <mergeCell ref="NAW137:NAX137"/>
    <mergeCell ref="NAY137:NAZ137"/>
    <mergeCell ref="NBA137:NBB137"/>
    <mergeCell ref="NBC137:NBD137"/>
    <mergeCell ref="NBE137:NBF137"/>
    <mergeCell ref="MZW137:MZX137"/>
    <mergeCell ref="MZY137:MZZ137"/>
    <mergeCell ref="NAA137:NAB137"/>
    <mergeCell ref="NAC137:NAD137"/>
    <mergeCell ref="NAE137:NAF137"/>
    <mergeCell ref="NAG137:NAH137"/>
    <mergeCell ref="NAI137:NAJ137"/>
    <mergeCell ref="NAK137:NAL137"/>
    <mergeCell ref="NAM137:NAN137"/>
    <mergeCell ref="MZE137:MZF137"/>
    <mergeCell ref="MZG137:MZH137"/>
    <mergeCell ref="MZI137:MZJ137"/>
    <mergeCell ref="MZK137:MZL137"/>
    <mergeCell ref="MZM137:MZN137"/>
    <mergeCell ref="MZO137:MZP137"/>
    <mergeCell ref="MZQ137:MZR137"/>
    <mergeCell ref="MZS137:MZT137"/>
    <mergeCell ref="MZU137:MZV137"/>
    <mergeCell ref="MYM137:MYN137"/>
    <mergeCell ref="MYO137:MYP137"/>
    <mergeCell ref="MYQ137:MYR137"/>
    <mergeCell ref="MYS137:MYT137"/>
    <mergeCell ref="MYU137:MYV137"/>
    <mergeCell ref="MYW137:MYX137"/>
    <mergeCell ref="MYY137:MYZ137"/>
    <mergeCell ref="MZA137:MZB137"/>
    <mergeCell ref="MZC137:MZD137"/>
    <mergeCell ref="MXU137:MXV137"/>
    <mergeCell ref="MXW137:MXX137"/>
    <mergeCell ref="MXY137:MXZ137"/>
    <mergeCell ref="MYA137:MYB137"/>
    <mergeCell ref="MYC137:MYD137"/>
    <mergeCell ref="MYE137:MYF137"/>
    <mergeCell ref="MYG137:MYH137"/>
    <mergeCell ref="MYI137:MYJ137"/>
    <mergeCell ref="MYK137:MYL137"/>
    <mergeCell ref="MXC137:MXD137"/>
    <mergeCell ref="MXE137:MXF137"/>
    <mergeCell ref="MXG137:MXH137"/>
    <mergeCell ref="MXI137:MXJ137"/>
    <mergeCell ref="MXK137:MXL137"/>
    <mergeCell ref="MXM137:MXN137"/>
    <mergeCell ref="MXO137:MXP137"/>
    <mergeCell ref="MXQ137:MXR137"/>
    <mergeCell ref="MXS137:MXT137"/>
    <mergeCell ref="MWK137:MWL137"/>
    <mergeCell ref="MWM137:MWN137"/>
    <mergeCell ref="MWO137:MWP137"/>
    <mergeCell ref="MWQ137:MWR137"/>
    <mergeCell ref="MWS137:MWT137"/>
    <mergeCell ref="MWU137:MWV137"/>
    <mergeCell ref="MWW137:MWX137"/>
    <mergeCell ref="MWY137:MWZ137"/>
    <mergeCell ref="MXA137:MXB137"/>
    <mergeCell ref="MVS137:MVT137"/>
    <mergeCell ref="MVU137:MVV137"/>
    <mergeCell ref="MVW137:MVX137"/>
    <mergeCell ref="MVY137:MVZ137"/>
    <mergeCell ref="MWA137:MWB137"/>
    <mergeCell ref="MWC137:MWD137"/>
    <mergeCell ref="MWE137:MWF137"/>
    <mergeCell ref="MWG137:MWH137"/>
    <mergeCell ref="MWI137:MWJ137"/>
    <mergeCell ref="MVA137:MVB137"/>
    <mergeCell ref="MVC137:MVD137"/>
    <mergeCell ref="MVE137:MVF137"/>
    <mergeCell ref="MVG137:MVH137"/>
    <mergeCell ref="MVI137:MVJ137"/>
    <mergeCell ref="MVK137:MVL137"/>
    <mergeCell ref="MVM137:MVN137"/>
    <mergeCell ref="MVO137:MVP137"/>
    <mergeCell ref="MVQ137:MVR137"/>
    <mergeCell ref="MUI137:MUJ137"/>
    <mergeCell ref="MUK137:MUL137"/>
    <mergeCell ref="MUM137:MUN137"/>
    <mergeCell ref="MUO137:MUP137"/>
    <mergeCell ref="MUQ137:MUR137"/>
    <mergeCell ref="MUS137:MUT137"/>
    <mergeCell ref="MUU137:MUV137"/>
    <mergeCell ref="MUW137:MUX137"/>
    <mergeCell ref="MUY137:MUZ137"/>
    <mergeCell ref="MTQ137:MTR137"/>
    <mergeCell ref="MTS137:MTT137"/>
    <mergeCell ref="MTU137:MTV137"/>
    <mergeCell ref="MTW137:MTX137"/>
    <mergeCell ref="MTY137:MTZ137"/>
    <mergeCell ref="MUA137:MUB137"/>
    <mergeCell ref="MUC137:MUD137"/>
    <mergeCell ref="MUE137:MUF137"/>
    <mergeCell ref="MUG137:MUH137"/>
    <mergeCell ref="MSY137:MSZ137"/>
    <mergeCell ref="MTA137:MTB137"/>
    <mergeCell ref="MTC137:MTD137"/>
    <mergeCell ref="MTE137:MTF137"/>
    <mergeCell ref="MTG137:MTH137"/>
    <mergeCell ref="MTI137:MTJ137"/>
    <mergeCell ref="MTK137:MTL137"/>
    <mergeCell ref="MTM137:MTN137"/>
    <mergeCell ref="MTO137:MTP137"/>
    <mergeCell ref="MSG137:MSH137"/>
    <mergeCell ref="MSI137:MSJ137"/>
    <mergeCell ref="MSK137:MSL137"/>
    <mergeCell ref="MSM137:MSN137"/>
    <mergeCell ref="MSO137:MSP137"/>
    <mergeCell ref="MSQ137:MSR137"/>
    <mergeCell ref="MSS137:MST137"/>
    <mergeCell ref="MSU137:MSV137"/>
    <mergeCell ref="MSW137:MSX137"/>
    <mergeCell ref="MRO137:MRP137"/>
    <mergeCell ref="MRQ137:MRR137"/>
    <mergeCell ref="MRS137:MRT137"/>
    <mergeCell ref="MRU137:MRV137"/>
    <mergeCell ref="MRW137:MRX137"/>
    <mergeCell ref="MRY137:MRZ137"/>
    <mergeCell ref="MSA137:MSB137"/>
    <mergeCell ref="MSC137:MSD137"/>
    <mergeCell ref="MSE137:MSF137"/>
    <mergeCell ref="MQW137:MQX137"/>
    <mergeCell ref="MQY137:MQZ137"/>
    <mergeCell ref="MRA137:MRB137"/>
    <mergeCell ref="MRC137:MRD137"/>
    <mergeCell ref="MRE137:MRF137"/>
    <mergeCell ref="MRG137:MRH137"/>
    <mergeCell ref="MRI137:MRJ137"/>
    <mergeCell ref="MRK137:MRL137"/>
    <mergeCell ref="MRM137:MRN137"/>
    <mergeCell ref="MQE137:MQF137"/>
    <mergeCell ref="MQG137:MQH137"/>
    <mergeCell ref="MQI137:MQJ137"/>
    <mergeCell ref="MQK137:MQL137"/>
    <mergeCell ref="MQM137:MQN137"/>
    <mergeCell ref="MQO137:MQP137"/>
    <mergeCell ref="MQQ137:MQR137"/>
    <mergeCell ref="MQS137:MQT137"/>
    <mergeCell ref="MQU137:MQV137"/>
    <mergeCell ref="MPM137:MPN137"/>
    <mergeCell ref="MPO137:MPP137"/>
    <mergeCell ref="MPQ137:MPR137"/>
    <mergeCell ref="MPS137:MPT137"/>
    <mergeCell ref="MPU137:MPV137"/>
    <mergeCell ref="MPW137:MPX137"/>
    <mergeCell ref="MPY137:MPZ137"/>
    <mergeCell ref="MQA137:MQB137"/>
    <mergeCell ref="MQC137:MQD137"/>
    <mergeCell ref="MOU137:MOV137"/>
    <mergeCell ref="MOW137:MOX137"/>
    <mergeCell ref="MOY137:MOZ137"/>
    <mergeCell ref="MPA137:MPB137"/>
    <mergeCell ref="MPC137:MPD137"/>
    <mergeCell ref="MPE137:MPF137"/>
    <mergeCell ref="MPG137:MPH137"/>
    <mergeCell ref="MPI137:MPJ137"/>
    <mergeCell ref="MPK137:MPL137"/>
    <mergeCell ref="MOC137:MOD137"/>
    <mergeCell ref="MOE137:MOF137"/>
    <mergeCell ref="MOG137:MOH137"/>
    <mergeCell ref="MOI137:MOJ137"/>
    <mergeCell ref="MOK137:MOL137"/>
    <mergeCell ref="MOM137:MON137"/>
    <mergeCell ref="MOO137:MOP137"/>
    <mergeCell ref="MOQ137:MOR137"/>
    <mergeCell ref="MOS137:MOT137"/>
    <mergeCell ref="MNK137:MNL137"/>
    <mergeCell ref="MNM137:MNN137"/>
    <mergeCell ref="MNO137:MNP137"/>
    <mergeCell ref="MNQ137:MNR137"/>
    <mergeCell ref="MNS137:MNT137"/>
    <mergeCell ref="MNU137:MNV137"/>
    <mergeCell ref="MNW137:MNX137"/>
    <mergeCell ref="MNY137:MNZ137"/>
    <mergeCell ref="MOA137:MOB137"/>
    <mergeCell ref="MMS137:MMT137"/>
    <mergeCell ref="MMU137:MMV137"/>
    <mergeCell ref="MMW137:MMX137"/>
    <mergeCell ref="MMY137:MMZ137"/>
    <mergeCell ref="MNA137:MNB137"/>
    <mergeCell ref="MNC137:MND137"/>
    <mergeCell ref="MNE137:MNF137"/>
    <mergeCell ref="MNG137:MNH137"/>
    <mergeCell ref="MNI137:MNJ137"/>
    <mergeCell ref="MMA137:MMB137"/>
    <mergeCell ref="MMC137:MMD137"/>
    <mergeCell ref="MME137:MMF137"/>
    <mergeCell ref="MMG137:MMH137"/>
    <mergeCell ref="MMI137:MMJ137"/>
    <mergeCell ref="MMK137:MML137"/>
    <mergeCell ref="MMM137:MMN137"/>
    <mergeCell ref="MMO137:MMP137"/>
    <mergeCell ref="MMQ137:MMR137"/>
    <mergeCell ref="MLI137:MLJ137"/>
    <mergeCell ref="MLK137:MLL137"/>
    <mergeCell ref="MLM137:MLN137"/>
    <mergeCell ref="MLO137:MLP137"/>
    <mergeCell ref="MLQ137:MLR137"/>
    <mergeCell ref="MLS137:MLT137"/>
    <mergeCell ref="MLU137:MLV137"/>
    <mergeCell ref="MLW137:MLX137"/>
    <mergeCell ref="MLY137:MLZ137"/>
    <mergeCell ref="MKQ137:MKR137"/>
    <mergeCell ref="MKS137:MKT137"/>
    <mergeCell ref="MKU137:MKV137"/>
    <mergeCell ref="MKW137:MKX137"/>
    <mergeCell ref="MKY137:MKZ137"/>
    <mergeCell ref="MLA137:MLB137"/>
    <mergeCell ref="MLC137:MLD137"/>
    <mergeCell ref="MLE137:MLF137"/>
    <mergeCell ref="MLG137:MLH137"/>
    <mergeCell ref="MJY137:MJZ137"/>
    <mergeCell ref="MKA137:MKB137"/>
    <mergeCell ref="MKC137:MKD137"/>
    <mergeCell ref="MKE137:MKF137"/>
    <mergeCell ref="MKG137:MKH137"/>
    <mergeCell ref="MKI137:MKJ137"/>
    <mergeCell ref="MKK137:MKL137"/>
    <mergeCell ref="MKM137:MKN137"/>
    <mergeCell ref="MKO137:MKP137"/>
    <mergeCell ref="MJG137:MJH137"/>
    <mergeCell ref="MJI137:MJJ137"/>
    <mergeCell ref="MJK137:MJL137"/>
    <mergeCell ref="MJM137:MJN137"/>
    <mergeCell ref="MJO137:MJP137"/>
    <mergeCell ref="MJQ137:MJR137"/>
    <mergeCell ref="MJS137:MJT137"/>
    <mergeCell ref="MJU137:MJV137"/>
    <mergeCell ref="MJW137:MJX137"/>
    <mergeCell ref="MIO137:MIP137"/>
    <mergeCell ref="MIQ137:MIR137"/>
    <mergeCell ref="MIS137:MIT137"/>
    <mergeCell ref="MIU137:MIV137"/>
    <mergeCell ref="MIW137:MIX137"/>
    <mergeCell ref="MIY137:MIZ137"/>
    <mergeCell ref="MJA137:MJB137"/>
    <mergeCell ref="MJC137:MJD137"/>
    <mergeCell ref="MJE137:MJF137"/>
    <mergeCell ref="MHW137:MHX137"/>
    <mergeCell ref="MHY137:MHZ137"/>
    <mergeCell ref="MIA137:MIB137"/>
    <mergeCell ref="MIC137:MID137"/>
    <mergeCell ref="MIE137:MIF137"/>
    <mergeCell ref="MIG137:MIH137"/>
    <mergeCell ref="MII137:MIJ137"/>
    <mergeCell ref="MIK137:MIL137"/>
    <mergeCell ref="MIM137:MIN137"/>
    <mergeCell ref="MHE137:MHF137"/>
    <mergeCell ref="MHG137:MHH137"/>
    <mergeCell ref="MHI137:MHJ137"/>
    <mergeCell ref="MHK137:MHL137"/>
    <mergeCell ref="MHM137:MHN137"/>
    <mergeCell ref="MHO137:MHP137"/>
    <mergeCell ref="MHQ137:MHR137"/>
    <mergeCell ref="MHS137:MHT137"/>
    <mergeCell ref="MHU137:MHV137"/>
    <mergeCell ref="MGM137:MGN137"/>
    <mergeCell ref="MGO137:MGP137"/>
    <mergeCell ref="MGQ137:MGR137"/>
    <mergeCell ref="MGS137:MGT137"/>
    <mergeCell ref="MGU137:MGV137"/>
    <mergeCell ref="MGW137:MGX137"/>
    <mergeCell ref="MGY137:MGZ137"/>
    <mergeCell ref="MHA137:MHB137"/>
    <mergeCell ref="MHC137:MHD137"/>
    <mergeCell ref="MFU137:MFV137"/>
    <mergeCell ref="MFW137:MFX137"/>
    <mergeCell ref="MFY137:MFZ137"/>
    <mergeCell ref="MGA137:MGB137"/>
    <mergeCell ref="MGC137:MGD137"/>
    <mergeCell ref="MGE137:MGF137"/>
    <mergeCell ref="MGG137:MGH137"/>
    <mergeCell ref="MGI137:MGJ137"/>
    <mergeCell ref="MGK137:MGL137"/>
    <mergeCell ref="MFC137:MFD137"/>
    <mergeCell ref="MFE137:MFF137"/>
    <mergeCell ref="MFG137:MFH137"/>
    <mergeCell ref="MFI137:MFJ137"/>
    <mergeCell ref="MFK137:MFL137"/>
    <mergeCell ref="MFM137:MFN137"/>
    <mergeCell ref="MFO137:MFP137"/>
    <mergeCell ref="MFQ137:MFR137"/>
    <mergeCell ref="MFS137:MFT137"/>
    <mergeCell ref="MEK137:MEL137"/>
    <mergeCell ref="MEM137:MEN137"/>
    <mergeCell ref="MEO137:MEP137"/>
    <mergeCell ref="MEQ137:MER137"/>
    <mergeCell ref="MES137:MET137"/>
    <mergeCell ref="MEU137:MEV137"/>
    <mergeCell ref="MEW137:MEX137"/>
    <mergeCell ref="MEY137:MEZ137"/>
    <mergeCell ref="MFA137:MFB137"/>
    <mergeCell ref="MDS137:MDT137"/>
    <mergeCell ref="MDU137:MDV137"/>
    <mergeCell ref="MDW137:MDX137"/>
    <mergeCell ref="MDY137:MDZ137"/>
    <mergeCell ref="MEA137:MEB137"/>
    <mergeCell ref="MEC137:MED137"/>
    <mergeCell ref="MEE137:MEF137"/>
    <mergeCell ref="MEG137:MEH137"/>
    <mergeCell ref="MEI137:MEJ137"/>
    <mergeCell ref="MDA137:MDB137"/>
    <mergeCell ref="MDC137:MDD137"/>
    <mergeCell ref="MDE137:MDF137"/>
    <mergeCell ref="MDG137:MDH137"/>
    <mergeCell ref="MDI137:MDJ137"/>
    <mergeCell ref="MDK137:MDL137"/>
    <mergeCell ref="MDM137:MDN137"/>
    <mergeCell ref="MDO137:MDP137"/>
    <mergeCell ref="MDQ137:MDR137"/>
    <mergeCell ref="MCI137:MCJ137"/>
    <mergeCell ref="MCK137:MCL137"/>
    <mergeCell ref="MCM137:MCN137"/>
    <mergeCell ref="MCO137:MCP137"/>
    <mergeCell ref="MCQ137:MCR137"/>
    <mergeCell ref="MCS137:MCT137"/>
    <mergeCell ref="MCU137:MCV137"/>
    <mergeCell ref="MCW137:MCX137"/>
    <mergeCell ref="MCY137:MCZ137"/>
    <mergeCell ref="MBQ137:MBR137"/>
    <mergeCell ref="MBS137:MBT137"/>
    <mergeCell ref="MBU137:MBV137"/>
    <mergeCell ref="MBW137:MBX137"/>
    <mergeCell ref="MBY137:MBZ137"/>
    <mergeCell ref="MCA137:MCB137"/>
    <mergeCell ref="MCC137:MCD137"/>
    <mergeCell ref="MCE137:MCF137"/>
    <mergeCell ref="MCG137:MCH137"/>
    <mergeCell ref="MAY137:MAZ137"/>
    <mergeCell ref="MBA137:MBB137"/>
    <mergeCell ref="MBC137:MBD137"/>
    <mergeCell ref="MBE137:MBF137"/>
    <mergeCell ref="MBG137:MBH137"/>
    <mergeCell ref="MBI137:MBJ137"/>
    <mergeCell ref="MBK137:MBL137"/>
    <mergeCell ref="MBM137:MBN137"/>
    <mergeCell ref="MBO137:MBP137"/>
    <mergeCell ref="MAG137:MAH137"/>
    <mergeCell ref="MAI137:MAJ137"/>
    <mergeCell ref="MAK137:MAL137"/>
    <mergeCell ref="MAM137:MAN137"/>
    <mergeCell ref="MAO137:MAP137"/>
    <mergeCell ref="MAQ137:MAR137"/>
    <mergeCell ref="MAS137:MAT137"/>
    <mergeCell ref="MAU137:MAV137"/>
    <mergeCell ref="MAW137:MAX137"/>
    <mergeCell ref="LZO137:LZP137"/>
    <mergeCell ref="LZQ137:LZR137"/>
    <mergeCell ref="LZS137:LZT137"/>
    <mergeCell ref="LZU137:LZV137"/>
    <mergeCell ref="LZW137:LZX137"/>
    <mergeCell ref="LZY137:LZZ137"/>
    <mergeCell ref="MAA137:MAB137"/>
    <mergeCell ref="MAC137:MAD137"/>
    <mergeCell ref="MAE137:MAF137"/>
    <mergeCell ref="LYW137:LYX137"/>
    <mergeCell ref="LYY137:LYZ137"/>
    <mergeCell ref="LZA137:LZB137"/>
    <mergeCell ref="LZC137:LZD137"/>
    <mergeCell ref="LZE137:LZF137"/>
    <mergeCell ref="LZG137:LZH137"/>
    <mergeCell ref="LZI137:LZJ137"/>
    <mergeCell ref="LZK137:LZL137"/>
    <mergeCell ref="LZM137:LZN137"/>
    <mergeCell ref="LYE137:LYF137"/>
    <mergeCell ref="LYG137:LYH137"/>
    <mergeCell ref="LYI137:LYJ137"/>
    <mergeCell ref="LYK137:LYL137"/>
    <mergeCell ref="LYM137:LYN137"/>
    <mergeCell ref="LYO137:LYP137"/>
    <mergeCell ref="LYQ137:LYR137"/>
    <mergeCell ref="LYS137:LYT137"/>
    <mergeCell ref="LYU137:LYV137"/>
    <mergeCell ref="LXM137:LXN137"/>
    <mergeCell ref="LXO137:LXP137"/>
    <mergeCell ref="LXQ137:LXR137"/>
    <mergeCell ref="LXS137:LXT137"/>
    <mergeCell ref="LXU137:LXV137"/>
    <mergeCell ref="LXW137:LXX137"/>
    <mergeCell ref="LXY137:LXZ137"/>
    <mergeCell ref="LYA137:LYB137"/>
    <mergeCell ref="LYC137:LYD137"/>
    <mergeCell ref="LWU137:LWV137"/>
    <mergeCell ref="LWW137:LWX137"/>
    <mergeCell ref="LWY137:LWZ137"/>
    <mergeCell ref="LXA137:LXB137"/>
    <mergeCell ref="LXC137:LXD137"/>
    <mergeCell ref="LXE137:LXF137"/>
    <mergeCell ref="LXG137:LXH137"/>
    <mergeCell ref="LXI137:LXJ137"/>
    <mergeCell ref="LXK137:LXL137"/>
    <mergeCell ref="LWC137:LWD137"/>
    <mergeCell ref="LWE137:LWF137"/>
    <mergeCell ref="LWG137:LWH137"/>
    <mergeCell ref="LWI137:LWJ137"/>
    <mergeCell ref="LWK137:LWL137"/>
    <mergeCell ref="LWM137:LWN137"/>
    <mergeCell ref="LWO137:LWP137"/>
    <mergeCell ref="LWQ137:LWR137"/>
    <mergeCell ref="LWS137:LWT137"/>
    <mergeCell ref="LVK137:LVL137"/>
    <mergeCell ref="LVM137:LVN137"/>
    <mergeCell ref="LVO137:LVP137"/>
    <mergeCell ref="LVQ137:LVR137"/>
    <mergeCell ref="LVS137:LVT137"/>
    <mergeCell ref="LVU137:LVV137"/>
    <mergeCell ref="LVW137:LVX137"/>
    <mergeCell ref="LVY137:LVZ137"/>
    <mergeCell ref="LWA137:LWB137"/>
    <mergeCell ref="LUS137:LUT137"/>
    <mergeCell ref="LUU137:LUV137"/>
    <mergeCell ref="LUW137:LUX137"/>
    <mergeCell ref="LUY137:LUZ137"/>
    <mergeCell ref="LVA137:LVB137"/>
    <mergeCell ref="LVC137:LVD137"/>
    <mergeCell ref="LVE137:LVF137"/>
    <mergeCell ref="LVG137:LVH137"/>
    <mergeCell ref="LVI137:LVJ137"/>
    <mergeCell ref="LUA137:LUB137"/>
    <mergeCell ref="LUC137:LUD137"/>
    <mergeCell ref="LUE137:LUF137"/>
    <mergeCell ref="LUG137:LUH137"/>
    <mergeCell ref="LUI137:LUJ137"/>
    <mergeCell ref="LUK137:LUL137"/>
    <mergeCell ref="LUM137:LUN137"/>
    <mergeCell ref="LUO137:LUP137"/>
    <mergeCell ref="LUQ137:LUR137"/>
    <mergeCell ref="LTI137:LTJ137"/>
    <mergeCell ref="LTK137:LTL137"/>
    <mergeCell ref="LTM137:LTN137"/>
    <mergeCell ref="LTO137:LTP137"/>
    <mergeCell ref="LTQ137:LTR137"/>
    <mergeCell ref="LTS137:LTT137"/>
    <mergeCell ref="LTU137:LTV137"/>
    <mergeCell ref="LTW137:LTX137"/>
    <mergeCell ref="LTY137:LTZ137"/>
    <mergeCell ref="LSQ137:LSR137"/>
    <mergeCell ref="LSS137:LST137"/>
    <mergeCell ref="LSU137:LSV137"/>
    <mergeCell ref="LSW137:LSX137"/>
    <mergeCell ref="LSY137:LSZ137"/>
    <mergeCell ref="LTA137:LTB137"/>
    <mergeCell ref="LTC137:LTD137"/>
    <mergeCell ref="LTE137:LTF137"/>
    <mergeCell ref="LTG137:LTH137"/>
    <mergeCell ref="LRY137:LRZ137"/>
    <mergeCell ref="LSA137:LSB137"/>
    <mergeCell ref="LSC137:LSD137"/>
    <mergeCell ref="LSE137:LSF137"/>
    <mergeCell ref="LSG137:LSH137"/>
    <mergeCell ref="LSI137:LSJ137"/>
    <mergeCell ref="LSK137:LSL137"/>
    <mergeCell ref="LSM137:LSN137"/>
    <mergeCell ref="LSO137:LSP137"/>
    <mergeCell ref="LRG137:LRH137"/>
    <mergeCell ref="LRI137:LRJ137"/>
    <mergeCell ref="LRK137:LRL137"/>
    <mergeCell ref="LRM137:LRN137"/>
    <mergeCell ref="LRO137:LRP137"/>
    <mergeCell ref="LRQ137:LRR137"/>
    <mergeCell ref="LRS137:LRT137"/>
    <mergeCell ref="LRU137:LRV137"/>
    <mergeCell ref="LRW137:LRX137"/>
    <mergeCell ref="LQO137:LQP137"/>
    <mergeCell ref="LQQ137:LQR137"/>
    <mergeCell ref="LQS137:LQT137"/>
    <mergeCell ref="LQU137:LQV137"/>
    <mergeCell ref="LQW137:LQX137"/>
    <mergeCell ref="LQY137:LQZ137"/>
    <mergeCell ref="LRA137:LRB137"/>
    <mergeCell ref="LRC137:LRD137"/>
    <mergeCell ref="LRE137:LRF137"/>
    <mergeCell ref="LPW137:LPX137"/>
    <mergeCell ref="LPY137:LPZ137"/>
    <mergeCell ref="LQA137:LQB137"/>
    <mergeCell ref="LQC137:LQD137"/>
    <mergeCell ref="LQE137:LQF137"/>
    <mergeCell ref="LQG137:LQH137"/>
    <mergeCell ref="LQI137:LQJ137"/>
    <mergeCell ref="LQK137:LQL137"/>
    <mergeCell ref="LQM137:LQN137"/>
    <mergeCell ref="LPE137:LPF137"/>
    <mergeCell ref="LPG137:LPH137"/>
    <mergeCell ref="LPI137:LPJ137"/>
    <mergeCell ref="LPK137:LPL137"/>
    <mergeCell ref="LPM137:LPN137"/>
    <mergeCell ref="LPO137:LPP137"/>
    <mergeCell ref="LPQ137:LPR137"/>
    <mergeCell ref="LPS137:LPT137"/>
    <mergeCell ref="LPU137:LPV137"/>
    <mergeCell ref="LOM137:LON137"/>
    <mergeCell ref="LOO137:LOP137"/>
    <mergeCell ref="LOQ137:LOR137"/>
    <mergeCell ref="LOS137:LOT137"/>
    <mergeCell ref="LOU137:LOV137"/>
    <mergeCell ref="LOW137:LOX137"/>
    <mergeCell ref="LOY137:LOZ137"/>
    <mergeCell ref="LPA137:LPB137"/>
    <mergeCell ref="LPC137:LPD137"/>
    <mergeCell ref="LNU137:LNV137"/>
    <mergeCell ref="LNW137:LNX137"/>
    <mergeCell ref="LNY137:LNZ137"/>
    <mergeCell ref="LOA137:LOB137"/>
    <mergeCell ref="LOC137:LOD137"/>
    <mergeCell ref="LOE137:LOF137"/>
    <mergeCell ref="LOG137:LOH137"/>
    <mergeCell ref="LOI137:LOJ137"/>
    <mergeCell ref="LOK137:LOL137"/>
    <mergeCell ref="LNC137:LND137"/>
    <mergeCell ref="LNE137:LNF137"/>
    <mergeCell ref="LNG137:LNH137"/>
    <mergeCell ref="LNI137:LNJ137"/>
    <mergeCell ref="LNK137:LNL137"/>
    <mergeCell ref="LNM137:LNN137"/>
    <mergeCell ref="LNO137:LNP137"/>
    <mergeCell ref="LNQ137:LNR137"/>
    <mergeCell ref="LNS137:LNT137"/>
    <mergeCell ref="LMK137:LML137"/>
    <mergeCell ref="LMM137:LMN137"/>
    <mergeCell ref="LMO137:LMP137"/>
    <mergeCell ref="LMQ137:LMR137"/>
    <mergeCell ref="LMS137:LMT137"/>
    <mergeCell ref="LMU137:LMV137"/>
    <mergeCell ref="LMW137:LMX137"/>
    <mergeCell ref="LMY137:LMZ137"/>
    <mergeCell ref="LNA137:LNB137"/>
    <mergeCell ref="LLS137:LLT137"/>
    <mergeCell ref="LLU137:LLV137"/>
    <mergeCell ref="LLW137:LLX137"/>
    <mergeCell ref="LLY137:LLZ137"/>
    <mergeCell ref="LMA137:LMB137"/>
    <mergeCell ref="LMC137:LMD137"/>
    <mergeCell ref="LME137:LMF137"/>
    <mergeCell ref="LMG137:LMH137"/>
    <mergeCell ref="LMI137:LMJ137"/>
    <mergeCell ref="LLA137:LLB137"/>
    <mergeCell ref="LLC137:LLD137"/>
    <mergeCell ref="LLE137:LLF137"/>
    <mergeCell ref="LLG137:LLH137"/>
    <mergeCell ref="LLI137:LLJ137"/>
    <mergeCell ref="LLK137:LLL137"/>
    <mergeCell ref="LLM137:LLN137"/>
    <mergeCell ref="LLO137:LLP137"/>
    <mergeCell ref="LLQ137:LLR137"/>
    <mergeCell ref="LKI137:LKJ137"/>
    <mergeCell ref="LKK137:LKL137"/>
    <mergeCell ref="LKM137:LKN137"/>
    <mergeCell ref="LKO137:LKP137"/>
    <mergeCell ref="LKQ137:LKR137"/>
    <mergeCell ref="LKS137:LKT137"/>
    <mergeCell ref="LKU137:LKV137"/>
    <mergeCell ref="LKW137:LKX137"/>
    <mergeCell ref="LKY137:LKZ137"/>
    <mergeCell ref="LJQ137:LJR137"/>
    <mergeCell ref="LJS137:LJT137"/>
    <mergeCell ref="LJU137:LJV137"/>
    <mergeCell ref="LJW137:LJX137"/>
    <mergeCell ref="LJY137:LJZ137"/>
    <mergeCell ref="LKA137:LKB137"/>
    <mergeCell ref="LKC137:LKD137"/>
    <mergeCell ref="LKE137:LKF137"/>
    <mergeCell ref="LKG137:LKH137"/>
    <mergeCell ref="LIY137:LIZ137"/>
    <mergeCell ref="LJA137:LJB137"/>
    <mergeCell ref="LJC137:LJD137"/>
    <mergeCell ref="LJE137:LJF137"/>
    <mergeCell ref="LJG137:LJH137"/>
    <mergeCell ref="LJI137:LJJ137"/>
    <mergeCell ref="LJK137:LJL137"/>
    <mergeCell ref="LJM137:LJN137"/>
    <mergeCell ref="LJO137:LJP137"/>
    <mergeCell ref="LIG137:LIH137"/>
    <mergeCell ref="LII137:LIJ137"/>
    <mergeCell ref="LIK137:LIL137"/>
    <mergeCell ref="LIM137:LIN137"/>
    <mergeCell ref="LIO137:LIP137"/>
    <mergeCell ref="LIQ137:LIR137"/>
    <mergeCell ref="LIS137:LIT137"/>
    <mergeCell ref="LIU137:LIV137"/>
    <mergeCell ref="LIW137:LIX137"/>
    <mergeCell ref="LHO137:LHP137"/>
    <mergeCell ref="LHQ137:LHR137"/>
    <mergeCell ref="LHS137:LHT137"/>
    <mergeCell ref="LHU137:LHV137"/>
    <mergeCell ref="LHW137:LHX137"/>
    <mergeCell ref="LHY137:LHZ137"/>
    <mergeCell ref="LIA137:LIB137"/>
    <mergeCell ref="LIC137:LID137"/>
    <mergeCell ref="LIE137:LIF137"/>
    <mergeCell ref="LGW137:LGX137"/>
    <mergeCell ref="LGY137:LGZ137"/>
    <mergeCell ref="LHA137:LHB137"/>
    <mergeCell ref="LHC137:LHD137"/>
    <mergeCell ref="LHE137:LHF137"/>
    <mergeCell ref="LHG137:LHH137"/>
    <mergeCell ref="LHI137:LHJ137"/>
    <mergeCell ref="LHK137:LHL137"/>
    <mergeCell ref="LHM137:LHN137"/>
    <mergeCell ref="LGE137:LGF137"/>
    <mergeCell ref="LGG137:LGH137"/>
    <mergeCell ref="LGI137:LGJ137"/>
    <mergeCell ref="LGK137:LGL137"/>
    <mergeCell ref="LGM137:LGN137"/>
    <mergeCell ref="LGO137:LGP137"/>
    <mergeCell ref="LGQ137:LGR137"/>
    <mergeCell ref="LGS137:LGT137"/>
    <mergeCell ref="LGU137:LGV137"/>
    <mergeCell ref="LFM137:LFN137"/>
    <mergeCell ref="LFO137:LFP137"/>
    <mergeCell ref="LFQ137:LFR137"/>
    <mergeCell ref="LFS137:LFT137"/>
    <mergeCell ref="LFU137:LFV137"/>
    <mergeCell ref="LFW137:LFX137"/>
    <mergeCell ref="LFY137:LFZ137"/>
    <mergeCell ref="LGA137:LGB137"/>
    <mergeCell ref="LGC137:LGD137"/>
    <mergeCell ref="LEU137:LEV137"/>
    <mergeCell ref="LEW137:LEX137"/>
    <mergeCell ref="LEY137:LEZ137"/>
    <mergeCell ref="LFA137:LFB137"/>
    <mergeCell ref="LFC137:LFD137"/>
    <mergeCell ref="LFE137:LFF137"/>
    <mergeCell ref="LFG137:LFH137"/>
    <mergeCell ref="LFI137:LFJ137"/>
    <mergeCell ref="LFK137:LFL137"/>
    <mergeCell ref="LEC137:LED137"/>
    <mergeCell ref="LEE137:LEF137"/>
    <mergeCell ref="LEG137:LEH137"/>
    <mergeCell ref="LEI137:LEJ137"/>
    <mergeCell ref="LEK137:LEL137"/>
    <mergeCell ref="LEM137:LEN137"/>
    <mergeCell ref="LEO137:LEP137"/>
    <mergeCell ref="LEQ137:LER137"/>
    <mergeCell ref="LES137:LET137"/>
    <mergeCell ref="LDK137:LDL137"/>
    <mergeCell ref="LDM137:LDN137"/>
    <mergeCell ref="LDO137:LDP137"/>
    <mergeCell ref="LDQ137:LDR137"/>
    <mergeCell ref="LDS137:LDT137"/>
    <mergeCell ref="LDU137:LDV137"/>
    <mergeCell ref="LDW137:LDX137"/>
    <mergeCell ref="LDY137:LDZ137"/>
    <mergeCell ref="LEA137:LEB137"/>
    <mergeCell ref="LCS137:LCT137"/>
    <mergeCell ref="LCU137:LCV137"/>
    <mergeCell ref="LCW137:LCX137"/>
    <mergeCell ref="LCY137:LCZ137"/>
    <mergeCell ref="LDA137:LDB137"/>
    <mergeCell ref="LDC137:LDD137"/>
    <mergeCell ref="LDE137:LDF137"/>
    <mergeCell ref="LDG137:LDH137"/>
    <mergeCell ref="LDI137:LDJ137"/>
    <mergeCell ref="LCA137:LCB137"/>
    <mergeCell ref="LCC137:LCD137"/>
    <mergeCell ref="LCE137:LCF137"/>
    <mergeCell ref="LCG137:LCH137"/>
    <mergeCell ref="LCI137:LCJ137"/>
    <mergeCell ref="LCK137:LCL137"/>
    <mergeCell ref="LCM137:LCN137"/>
    <mergeCell ref="LCO137:LCP137"/>
    <mergeCell ref="LCQ137:LCR137"/>
    <mergeCell ref="LBI137:LBJ137"/>
    <mergeCell ref="LBK137:LBL137"/>
    <mergeCell ref="LBM137:LBN137"/>
    <mergeCell ref="LBO137:LBP137"/>
    <mergeCell ref="LBQ137:LBR137"/>
    <mergeCell ref="LBS137:LBT137"/>
    <mergeCell ref="LBU137:LBV137"/>
    <mergeCell ref="LBW137:LBX137"/>
    <mergeCell ref="LBY137:LBZ137"/>
    <mergeCell ref="LAQ137:LAR137"/>
    <mergeCell ref="LAS137:LAT137"/>
    <mergeCell ref="LAU137:LAV137"/>
    <mergeCell ref="LAW137:LAX137"/>
    <mergeCell ref="LAY137:LAZ137"/>
    <mergeCell ref="LBA137:LBB137"/>
    <mergeCell ref="LBC137:LBD137"/>
    <mergeCell ref="LBE137:LBF137"/>
    <mergeCell ref="LBG137:LBH137"/>
    <mergeCell ref="KZY137:KZZ137"/>
    <mergeCell ref="LAA137:LAB137"/>
    <mergeCell ref="LAC137:LAD137"/>
    <mergeCell ref="LAE137:LAF137"/>
    <mergeCell ref="LAG137:LAH137"/>
    <mergeCell ref="LAI137:LAJ137"/>
    <mergeCell ref="LAK137:LAL137"/>
    <mergeCell ref="LAM137:LAN137"/>
    <mergeCell ref="LAO137:LAP137"/>
    <mergeCell ref="KZG137:KZH137"/>
    <mergeCell ref="KZI137:KZJ137"/>
    <mergeCell ref="KZK137:KZL137"/>
    <mergeCell ref="KZM137:KZN137"/>
    <mergeCell ref="KZO137:KZP137"/>
    <mergeCell ref="KZQ137:KZR137"/>
    <mergeCell ref="KZS137:KZT137"/>
    <mergeCell ref="KZU137:KZV137"/>
    <mergeCell ref="KZW137:KZX137"/>
    <mergeCell ref="KYO137:KYP137"/>
    <mergeCell ref="KYQ137:KYR137"/>
    <mergeCell ref="KYS137:KYT137"/>
    <mergeCell ref="KYU137:KYV137"/>
    <mergeCell ref="KYW137:KYX137"/>
    <mergeCell ref="KYY137:KYZ137"/>
    <mergeCell ref="KZA137:KZB137"/>
    <mergeCell ref="KZC137:KZD137"/>
    <mergeCell ref="KZE137:KZF137"/>
    <mergeCell ref="KXW137:KXX137"/>
    <mergeCell ref="KXY137:KXZ137"/>
    <mergeCell ref="KYA137:KYB137"/>
    <mergeCell ref="KYC137:KYD137"/>
    <mergeCell ref="KYE137:KYF137"/>
    <mergeCell ref="KYG137:KYH137"/>
    <mergeCell ref="KYI137:KYJ137"/>
    <mergeCell ref="KYK137:KYL137"/>
    <mergeCell ref="KYM137:KYN137"/>
    <mergeCell ref="KXE137:KXF137"/>
    <mergeCell ref="KXG137:KXH137"/>
    <mergeCell ref="KXI137:KXJ137"/>
    <mergeCell ref="KXK137:KXL137"/>
    <mergeCell ref="KXM137:KXN137"/>
    <mergeCell ref="KXO137:KXP137"/>
    <mergeCell ref="KXQ137:KXR137"/>
    <mergeCell ref="KXS137:KXT137"/>
    <mergeCell ref="KXU137:KXV137"/>
    <mergeCell ref="KWM137:KWN137"/>
    <mergeCell ref="KWO137:KWP137"/>
    <mergeCell ref="KWQ137:KWR137"/>
    <mergeCell ref="KWS137:KWT137"/>
    <mergeCell ref="KWU137:KWV137"/>
    <mergeCell ref="KWW137:KWX137"/>
    <mergeCell ref="KWY137:KWZ137"/>
    <mergeCell ref="KXA137:KXB137"/>
    <mergeCell ref="KXC137:KXD137"/>
    <mergeCell ref="KVU137:KVV137"/>
    <mergeCell ref="KVW137:KVX137"/>
    <mergeCell ref="KVY137:KVZ137"/>
    <mergeCell ref="KWA137:KWB137"/>
    <mergeCell ref="KWC137:KWD137"/>
    <mergeCell ref="KWE137:KWF137"/>
    <mergeCell ref="KWG137:KWH137"/>
    <mergeCell ref="KWI137:KWJ137"/>
    <mergeCell ref="KWK137:KWL137"/>
    <mergeCell ref="KVC137:KVD137"/>
    <mergeCell ref="KVE137:KVF137"/>
    <mergeCell ref="KVG137:KVH137"/>
    <mergeCell ref="KVI137:KVJ137"/>
    <mergeCell ref="KVK137:KVL137"/>
    <mergeCell ref="KVM137:KVN137"/>
    <mergeCell ref="KVO137:KVP137"/>
    <mergeCell ref="KVQ137:KVR137"/>
    <mergeCell ref="KVS137:KVT137"/>
    <mergeCell ref="KUK137:KUL137"/>
    <mergeCell ref="KUM137:KUN137"/>
    <mergeCell ref="KUO137:KUP137"/>
    <mergeCell ref="KUQ137:KUR137"/>
    <mergeCell ref="KUS137:KUT137"/>
    <mergeCell ref="KUU137:KUV137"/>
    <mergeCell ref="KUW137:KUX137"/>
    <mergeCell ref="KUY137:KUZ137"/>
    <mergeCell ref="KVA137:KVB137"/>
    <mergeCell ref="KTS137:KTT137"/>
    <mergeCell ref="KTU137:KTV137"/>
    <mergeCell ref="KTW137:KTX137"/>
    <mergeCell ref="KTY137:KTZ137"/>
    <mergeCell ref="KUA137:KUB137"/>
    <mergeCell ref="KUC137:KUD137"/>
    <mergeCell ref="KUE137:KUF137"/>
    <mergeCell ref="KUG137:KUH137"/>
    <mergeCell ref="KUI137:KUJ137"/>
    <mergeCell ref="KTA137:KTB137"/>
    <mergeCell ref="KTC137:KTD137"/>
    <mergeCell ref="KTE137:KTF137"/>
    <mergeCell ref="KTG137:KTH137"/>
    <mergeCell ref="KTI137:KTJ137"/>
    <mergeCell ref="KTK137:KTL137"/>
    <mergeCell ref="KTM137:KTN137"/>
    <mergeCell ref="KTO137:KTP137"/>
    <mergeCell ref="KTQ137:KTR137"/>
    <mergeCell ref="KSI137:KSJ137"/>
    <mergeCell ref="KSK137:KSL137"/>
    <mergeCell ref="KSM137:KSN137"/>
    <mergeCell ref="KSO137:KSP137"/>
    <mergeCell ref="KSQ137:KSR137"/>
    <mergeCell ref="KSS137:KST137"/>
    <mergeCell ref="KSU137:KSV137"/>
    <mergeCell ref="KSW137:KSX137"/>
    <mergeCell ref="KSY137:KSZ137"/>
    <mergeCell ref="KRQ137:KRR137"/>
    <mergeCell ref="KRS137:KRT137"/>
    <mergeCell ref="KRU137:KRV137"/>
    <mergeCell ref="KRW137:KRX137"/>
    <mergeCell ref="KRY137:KRZ137"/>
    <mergeCell ref="KSA137:KSB137"/>
    <mergeCell ref="KSC137:KSD137"/>
    <mergeCell ref="KSE137:KSF137"/>
    <mergeCell ref="KSG137:KSH137"/>
    <mergeCell ref="KQY137:KQZ137"/>
    <mergeCell ref="KRA137:KRB137"/>
    <mergeCell ref="KRC137:KRD137"/>
    <mergeCell ref="KRE137:KRF137"/>
    <mergeCell ref="KRG137:KRH137"/>
    <mergeCell ref="KRI137:KRJ137"/>
    <mergeCell ref="KRK137:KRL137"/>
    <mergeCell ref="KRM137:KRN137"/>
    <mergeCell ref="KRO137:KRP137"/>
    <mergeCell ref="KQG137:KQH137"/>
    <mergeCell ref="KQI137:KQJ137"/>
    <mergeCell ref="KQK137:KQL137"/>
    <mergeCell ref="KQM137:KQN137"/>
    <mergeCell ref="KQO137:KQP137"/>
    <mergeCell ref="KQQ137:KQR137"/>
    <mergeCell ref="KQS137:KQT137"/>
    <mergeCell ref="KQU137:KQV137"/>
    <mergeCell ref="KQW137:KQX137"/>
    <mergeCell ref="KPO137:KPP137"/>
    <mergeCell ref="KPQ137:KPR137"/>
    <mergeCell ref="KPS137:KPT137"/>
    <mergeCell ref="KPU137:KPV137"/>
    <mergeCell ref="KPW137:KPX137"/>
    <mergeCell ref="KPY137:KPZ137"/>
    <mergeCell ref="KQA137:KQB137"/>
    <mergeCell ref="KQC137:KQD137"/>
    <mergeCell ref="KQE137:KQF137"/>
    <mergeCell ref="KOW137:KOX137"/>
    <mergeCell ref="KOY137:KOZ137"/>
    <mergeCell ref="KPA137:KPB137"/>
    <mergeCell ref="KPC137:KPD137"/>
    <mergeCell ref="KPE137:KPF137"/>
    <mergeCell ref="KPG137:KPH137"/>
    <mergeCell ref="KPI137:KPJ137"/>
    <mergeCell ref="KPK137:KPL137"/>
    <mergeCell ref="KPM137:KPN137"/>
    <mergeCell ref="KOE137:KOF137"/>
    <mergeCell ref="KOG137:KOH137"/>
    <mergeCell ref="KOI137:KOJ137"/>
    <mergeCell ref="KOK137:KOL137"/>
    <mergeCell ref="KOM137:KON137"/>
    <mergeCell ref="KOO137:KOP137"/>
    <mergeCell ref="KOQ137:KOR137"/>
    <mergeCell ref="KOS137:KOT137"/>
    <mergeCell ref="KOU137:KOV137"/>
    <mergeCell ref="KNM137:KNN137"/>
    <mergeCell ref="KNO137:KNP137"/>
    <mergeCell ref="KNQ137:KNR137"/>
    <mergeCell ref="KNS137:KNT137"/>
    <mergeCell ref="KNU137:KNV137"/>
    <mergeCell ref="KNW137:KNX137"/>
    <mergeCell ref="KNY137:KNZ137"/>
    <mergeCell ref="KOA137:KOB137"/>
    <mergeCell ref="KOC137:KOD137"/>
    <mergeCell ref="KMU137:KMV137"/>
    <mergeCell ref="KMW137:KMX137"/>
    <mergeCell ref="KMY137:KMZ137"/>
    <mergeCell ref="KNA137:KNB137"/>
    <mergeCell ref="KNC137:KND137"/>
    <mergeCell ref="KNE137:KNF137"/>
    <mergeCell ref="KNG137:KNH137"/>
    <mergeCell ref="KNI137:KNJ137"/>
    <mergeCell ref="KNK137:KNL137"/>
    <mergeCell ref="KMC137:KMD137"/>
    <mergeCell ref="KME137:KMF137"/>
    <mergeCell ref="KMG137:KMH137"/>
    <mergeCell ref="KMI137:KMJ137"/>
    <mergeCell ref="KMK137:KML137"/>
    <mergeCell ref="KMM137:KMN137"/>
    <mergeCell ref="KMO137:KMP137"/>
    <mergeCell ref="KMQ137:KMR137"/>
    <mergeCell ref="KMS137:KMT137"/>
    <mergeCell ref="KLK137:KLL137"/>
    <mergeCell ref="KLM137:KLN137"/>
    <mergeCell ref="KLO137:KLP137"/>
    <mergeCell ref="KLQ137:KLR137"/>
    <mergeCell ref="KLS137:KLT137"/>
    <mergeCell ref="KLU137:KLV137"/>
    <mergeCell ref="KLW137:KLX137"/>
    <mergeCell ref="KLY137:KLZ137"/>
    <mergeCell ref="KMA137:KMB137"/>
    <mergeCell ref="KKS137:KKT137"/>
    <mergeCell ref="KKU137:KKV137"/>
    <mergeCell ref="KKW137:KKX137"/>
    <mergeCell ref="KKY137:KKZ137"/>
    <mergeCell ref="KLA137:KLB137"/>
    <mergeCell ref="KLC137:KLD137"/>
    <mergeCell ref="KLE137:KLF137"/>
    <mergeCell ref="KLG137:KLH137"/>
    <mergeCell ref="KLI137:KLJ137"/>
    <mergeCell ref="KKA137:KKB137"/>
    <mergeCell ref="KKC137:KKD137"/>
    <mergeCell ref="KKE137:KKF137"/>
    <mergeCell ref="KKG137:KKH137"/>
    <mergeCell ref="KKI137:KKJ137"/>
    <mergeCell ref="KKK137:KKL137"/>
    <mergeCell ref="KKM137:KKN137"/>
    <mergeCell ref="KKO137:KKP137"/>
    <mergeCell ref="KKQ137:KKR137"/>
    <mergeCell ref="KJI137:KJJ137"/>
    <mergeCell ref="KJK137:KJL137"/>
    <mergeCell ref="KJM137:KJN137"/>
    <mergeCell ref="KJO137:KJP137"/>
    <mergeCell ref="KJQ137:KJR137"/>
    <mergeCell ref="KJS137:KJT137"/>
    <mergeCell ref="KJU137:KJV137"/>
    <mergeCell ref="KJW137:KJX137"/>
    <mergeCell ref="KJY137:KJZ137"/>
    <mergeCell ref="KIQ137:KIR137"/>
    <mergeCell ref="KIS137:KIT137"/>
    <mergeCell ref="KIU137:KIV137"/>
    <mergeCell ref="KIW137:KIX137"/>
    <mergeCell ref="KIY137:KIZ137"/>
    <mergeCell ref="KJA137:KJB137"/>
    <mergeCell ref="KJC137:KJD137"/>
    <mergeCell ref="KJE137:KJF137"/>
    <mergeCell ref="KJG137:KJH137"/>
    <mergeCell ref="KHY137:KHZ137"/>
    <mergeCell ref="KIA137:KIB137"/>
    <mergeCell ref="KIC137:KID137"/>
    <mergeCell ref="KIE137:KIF137"/>
    <mergeCell ref="KIG137:KIH137"/>
    <mergeCell ref="KII137:KIJ137"/>
    <mergeCell ref="KIK137:KIL137"/>
    <mergeCell ref="KIM137:KIN137"/>
    <mergeCell ref="KIO137:KIP137"/>
    <mergeCell ref="KHG137:KHH137"/>
    <mergeCell ref="KHI137:KHJ137"/>
    <mergeCell ref="KHK137:KHL137"/>
    <mergeCell ref="KHM137:KHN137"/>
    <mergeCell ref="KHO137:KHP137"/>
    <mergeCell ref="KHQ137:KHR137"/>
    <mergeCell ref="KHS137:KHT137"/>
    <mergeCell ref="KHU137:KHV137"/>
    <mergeCell ref="KHW137:KHX137"/>
    <mergeCell ref="KGO137:KGP137"/>
    <mergeCell ref="KGQ137:KGR137"/>
    <mergeCell ref="KGS137:KGT137"/>
    <mergeCell ref="KGU137:KGV137"/>
    <mergeCell ref="KGW137:KGX137"/>
    <mergeCell ref="KGY137:KGZ137"/>
    <mergeCell ref="KHA137:KHB137"/>
    <mergeCell ref="KHC137:KHD137"/>
    <mergeCell ref="KHE137:KHF137"/>
    <mergeCell ref="KFW137:KFX137"/>
    <mergeCell ref="KFY137:KFZ137"/>
    <mergeCell ref="KGA137:KGB137"/>
    <mergeCell ref="KGC137:KGD137"/>
    <mergeCell ref="KGE137:KGF137"/>
    <mergeCell ref="KGG137:KGH137"/>
    <mergeCell ref="KGI137:KGJ137"/>
    <mergeCell ref="KGK137:KGL137"/>
    <mergeCell ref="KGM137:KGN137"/>
    <mergeCell ref="KFE137:KFF137"/>
    <mergeCell ref="KFG137:KFH137"/>
    <mergeCell ref="KFI137:KFJ137"/>
    <mergeCell ref="KFK137:KFL137"/>
    <mergeCell ref="KFM137:KFN137"/>
    <mergeCell ref="KFO137:KFP137"/>
    <mergeCell ref="KFQ137:KFR137"/>
    <mergeCell ref="KFS137:KFT137"/>
    <mergeCell ref="KFU137:KFV137"/>
    <mergeCell ref="KEM137:KEN137"/>
    <mergeCell ref="KEO137:KEP137"/>
    <mergeCell ref="KEQ137:KER137"/>
    <mergeCell ref="KES137:KET137"/>
    <mergeCell ref="KEU137:KEV137"/>
    <mergeCell ref="KEW137:KEX137"/>
    <mergeCell ref="KEY137:KEZ137"/>
    <mergeCell ref="KFA137:KFB137"/>
    <mergeCell ref="KFC137:KFD137"/>
    <mergeCell ref="KDU137:KDV137"/>
    <mergeCell ref="KDW137:KDX137"/>
    <mergeCell ref="KDY137:KDZ137"/>
    <mergeCell ref="KEA137:KEB137"/>
    <mergeCell ref="KEC137:KED137"/>
    <mergeCell ref="KEE137:KEF137"/>
    <mergeCell ref="KEG137:KEH137"/>
    <mergeCell ref="KEI137:KEJ137"/>
    <mergeCell ref="KEK137:KEL137"/>
    <mergeCell ref="KDC137:KDD137"/>
    <mergeCell ref="KDE137:KDF137"/>
    <mergeCell ref="KDG137:KDH137"/>
    <mergeCell ref="KDI137:KDJ137"/>
    <mergeCell ref="KDK137:KDL137"/>
    <mergeCell ref="KDM137:KDN137"/>
    <mergeCell ref="KDO137:KDP137"/>
    <mergeCell ref="KDQ137:KDR137"/>
    <mergeCell ref="KDS137:KDT137"/>
    <mergeCell ref="KCK137:KCL137"/>
    <mergeCell ref="KCM137:KCN137"/>
    <mergeCell ref="KCO137:KCP137"/>
    <mergeCell ref="KCQ137:KCR137"/>
    <mergeCell ref="KCS137:KCT137"/>
    <mergeCell ref="KCU137:KCV137"/>
    <mergeCell ref="KCW137:KCX137"/>
    <mergeCell ref="KCY137:KCZ137"/>
    <mergeCell ref="KDA137:KDB137"/>
    <mergeCell ref="KBS137:KBT137"/>
    <mergeCell ref="KBU137:KBV137"/>
    <mergeCell ref="KBW137:KBX137"/>
    <mergeCell ref="KBY137:KBZ137"/>
    <mergeCell ref="KCA137:KCB137"/>
    <mergeCell ref="KCC137:KCD137"/>
    <mergeCell ref="KCE137:KCF137"/>
    <mergeCell ref="KCG137:KCH137"/>
    <mergeCell ref="KCI137:KCJ137"/>
    <mergeCell ref="KBA137:KBB137"/>
    <mergeCell ref="KBC137:KBD137"/>
    <mergeCell ref="KBE137:KBF137"/>
    <mergeCell ref="KBG137:KBH137"/>
    <mergeCell ref="KBI137:KBJ137"/>
    <mergeCell ref="KBK137:KBL137"/>
    <mergeCell ref="KBM137:KBN137"/>
    <mergeCell ref="KBO137:KBP137"/>
    <mergeCell ref="KBQ137:KBR137"/>
    <mergeCell ref="KAI137:KAJ137"/>
    <mergeCell ref="KAK137:KAL137"/>
    <mergeCell ref="KAM137:KAN137"/>
    <mergeCell ref="KAO137:KAP137"/>
    <mergeCell ref="KAQ137:KAR137"/>
    <mergeCell ref="KAS137:KAT137"/>
    <mergeCell ref="KAU137:KAV137"/>
    <mergeCell ref="KAW137:KAX137"/>
    <mergeCell ref="KAY137:KAZ137"/>
    <mergeCell ref="JZQ137:JZR137"/>
    <mergeCell ref="JZS137:JZT137"/>
    <mergeCell ref="JZU137:JZV137"/>
    <mergeCell ref="JZW137:JZX137"/>
    <mergeCell ref="JZY137:JZZ137"/>
    <mergeCell ref="KAA137:KAB137"/>
    <mergeCell ref="KAC137:KAD137"/>
    <mergeCell ref="KAE137:KAF137"/>
    <mergeCell ref="KAG137:KAH137"/>
    <mergeCell ref="JYY137:JYZ137"/>
    <mergeCell ref="JZA137:JZB137"/>
    <mergeCell ref="JZC137:JZD137"/>
    <mergeCell ref="JZE137:JZF137"/>
    <mergeCell ref="JZG137:JZH137"/>
    <mergeCell ref="JZI137:JZJ137"/>
    <mergeCell ref="JZK137:JZL137"/>
    <mergeCell ref="JZM137:JZN137"/>
    <mergeCell ref="JZO137:JZP137"/>
    <mergeCell ref="JYG137:JYH137"/>
    <mergeCell ref="JYI137:JYJ137"/>
    <mergeCell ref="JYK137:JYL137"/>
    <mergeCell ref="JYM137:JYN137"/>
    <mergeCell ref="JYO137:JYP137"/>
    <mergeCell ref="JYQ137:JYR137"/>
    <mergeCell ref="JYS137:JYT137"/>
    <mergeCell ref="JYU137:JYV137"/>
    <mergeCell ref="JYW137:JYX137"/>
    <mergeCell ref="JXO137:JXP137"/>
    <mergeCell ref="JXQ137:JXR137"/>
    <mergeCell ref="JXS137:JXT137"/>
    <mergeCell ref="JXU137:JXV137"/>
    <mergeCell ref="JXW137:JXX137"/>
    <mergeCell ref="JXY137:JXZ137"/>
    <mergeCell ref="JYA137:JYB137"/>
    <mergeCell ref="JYC137:JYD137"/>
    <mergeCell ref="JYE137:JYF137"/>
    <mergeCell ref="JWW137:JWX137"/>
    <mergeCell ref="JWY137:JWZ137"/>
    <mergeCell ref="JXA137:JXB137"/>
    <mergeCell ref="JXC137:JXD137"/>
    <mergeCell ref="JXE137:JXF137"/>
    <mergeCell ref="JXG137:JXH137"/>
    <mergeCell ref="JXI137:JXJ137"/>
    <mergeCell ref="JXK137:JXL137"/>
    <mergeCell ref="JXM137:JXN137"/>
    <mergeCell ref="JWE137:JWF137"/>
    <mergeCell ref="JWG137:JWH137"/>
    <mergeCell ref="JWI137:JWJ137"/>
    <mergeCell ref="JWK137:JWL137"/>
    <mergeCell ref="JWM137:JWN137"/>
    <mergeCell ref="JWO137:JWP137"/>
    <mergeCell ref="JWQ137:JWR137"/>
    <mergeCell ref="JWS137:JWT137"/>
    <mergeCell ref="JWU137:JWV137"/>
    <mergeCell ref="JVM137:JVN137"/>
    <mergeCell ref="JVO137:JVP137"/>
    <mergeCell ref="JVQ137:JVR137"/>
    <mergeCell ref="JVS137:JVT137"/>
    <mergeCell ref="JVU137:JVV137"/>
    <mergeCell ref="JVW137:JVX137"/>
    <mergeCell ref="JVY137:JVZ137"/>
    <mergeCell ref="JWA137:JWB137"/>
    <mergeCell ref="JWC137:JWD137"/>
    <mergeCell ref="JUU137:JUV137"/>
    <mergeCell ref="JUW137:JUX137"/>
    <mergeCell ref="JUY137:JUZ137"/>
    <mergeCell ref="JVA137:JVB137"/>
    <mergeCell ref="JVC137:JVD137"/>
    <mergeCell ref="JVE137:JVF137"/>
    <mergeCell ref="JVG137:JVH137"/>
    <mergeCell ref="JVI137:JVJ137"/>
    <mergeCell ref="JVK137:JVL137"/>
    <mergeCell ref="JUC137:JUD137"/>
    <mergeCell ref="JUE137:JUF137"/>
    <mergeCell ref="JUG137:JUH137"/>
    <mergeCell ref="JUI137:JUJ137"/>
    <mergeCell ref="JUK137:JUL137"/>
    <mergeCell ref="JUM137:JUN137"/>
    <mergeCell ref="JUO137:JUP137"/>
    <mergeCell ref="JUQ137:JUR137"/>
    <mergeCell ref="JUS137:JUT137"/>
    <mergeCell ref="JTK137:JTL137"/>
    <mergeCell ref="JTM137:JTN137"/>
    <mergeCell ref="JTO137:JTP137"/>
    <mergeCell ref="JTQ137:JTR137"/>
    <mergeCell ref="JTS137:JTT137"/>
    <mergeCell ref="JTU137:JTV137"/>
    <mergeCell ref="JTW137:JTX137"/>
    <mergeCell ref="JTY137:JTZ137"/>
    <mergeCell ref="JUA137:JUB137"/>
    <mergeCell ref="JSS137:JST137"/>
    <mergeCell ref="JSU137:JSV137"/>
    <mergeCell ref="JSW137:JSX137"/>
    <mergeCell ref="JSY137:JSZ137"/>
    <mergeCell ref="JTA137:JTB137"/>
    <mergeCell ref="JTC137:JTD137"/>
    <mergeCell ref="JTE137:JTF137"/>
    <mergeCell ref="JTG137:JTH137"/>
    <mergeCell ref="JTI137:JTJ137"/>
    <mergeCell ref="JSA137:JSB137"/>
    <mergeCell ref="JSC137:JSD137"/>
    <mergeCell ref="JSE137:JSF137"/>
    <mergeCell ref="JSG137:JSH137"/>
    <mergeCell ref="JSI137:JSJ137"/>
    <mergeCell ref="JSK137:JSL137"/>
    <mergeCell ref="JSM137:JSN137"/>
    <mergeCell ref="JSO137:JSP137"/>
    <mergeCell ref="JSQ137:JSR137"/>
    <mergeCell ref="JRI137:JRJ137"/>
    <mergeCell ref="JRK137:JRL137"/>
    <mergeCell ref="JRM137:JRN137"/>
    <mergeCell ref="JRO137:JRP137"/>
    <mergeCell ref="JRQ137:JRR137"/>
    <mergeCell ref="JRS137:JRT137"/>
    <mergeCell ref="JRU137:JRV137"/>
    <mergeCell ref="JRW137:JRX137"/>
    <mergeCell ref="JRY137:JRZ137"/>
    <mergeCell ref="JQQ137:JQR137"/>
    <mergeCell ref="JQS137:JQT137"/>
    <mergeCell ref="JQU137:JQV137"/>
    <mergeCell ref="JQW137:JQX137"/>
    <mergeCell ref="JQY137:JQZ137"/>
    <mergeCell ref="JRA137:JRB137"/>
    <mergeCell ref="JRC137:JRD137"/>
    <mergeCell ref="JRE137:JRF137"/>
    <mergeCell ref="JRG137:JRH137"/>
    <mergeCell ref="JPY137:JPZ137"/>
    <mergeCell ref="JQA137:JQB137"/>
    <mergeCell ref="JQC137:JQD137"/>
    <mergeCell ref="JQE137:JQF137"/>
    <mergeCell ref="JQG137:JQH137"/>
    <mergeCell ref="JQI137:JQJ137"/>
    <mergeCell ref="JQK137:JQL137"/>
    <mergeCell ref="JQM137:JQN137"/>
    <mergeCell ref="JQO137:JQP137"/>
    <mergeCell ref="JPG137:JPH137"/>
    <mergeCell ref="JPI137:JPJ137"/>
    <mergeCell ref="JPK137:JPL137"/>
    <mergeCell ref="JPM137:JPN137"/>
    <mergeCell ref="JPO137:JPP137"/>
    <mergeCell ref="JPQ137:JPR137"/>
    <mergeCell ref="JPS137:JPT137"/>
    <mergeCell ref="JPU137:JPV137"/>
    <mergeCell ref="JPW137:JPX137"/>
    <mergeCell ref="JOO137:JOP137"/>
    <mergeCell ref="JOQ137:JOR137"/>
    <mergeCell ref="JOS137:JOT137"/>
    <mergeCell ref="JOU137:JOV137"/>
    <mergeCell ref="JOW137:JOX137"/>
    <mergeCell ref="JOY137:JOZ137"/>
    <mergeCell ref="JPA137:JPB137"/>
    <mergeCell ref="JPC137:JPD137"/>
    <mergeCell ref="JPE137:JPF137"/>
    <mergeCell ref="JNW137:JNX137"/>
    <mergeCell ref="JNY137:JNZ137"/>
    <mergeCell ref="JOA137:JOB137"/>
    <mergeCell ref="JOC137:JOD137"/>
    <mergeCell ref="JOE137:JOF137"/>
    <mergeCell ref="JOG137:JOH137"/>
    <mergeCell ref="JOI137:JOJ137"/>
    <mergeCell ref="JOK137:JOL137"/>
    <mergeCell ref="JOM137:JON137"/>
    <mergeCell ref="JNE137:JNF137"/>
    <mergeCell ref="JNG137:JNH137"/>
    <mergeCell ref="JNI137:JNJ137"/>
    <mergeCell ref="JNK137:JNL137"/>
    <mergeCell ref="JNM137:JNN137"/>
    <mergeCell ref="JNO137:JNP137"/>
    <mergeCell ref="JNQ137:JNR137"/>
    <mergeCell ref="JNS137:JNT137"/>
    <mergeCell ref="JNU137:JNV137"/>
    <mergeCell ref="JMM137:JMN137"/>
    <mergeCell ref="JMO137:JMP137"/>
    <mergeCell ref="JMQ137:JMR137"/>
    <mergeCell ref="JMS137:JMT137"/>
    <mergeCell ref="JMU137:JMV137"/>
    <mergeCell ref="JMW137:JMX137"/>
    <mergeCell ref="JMY137:JMZ137"/>
    <mergeCell ref="JNA137:JNB137"/>
    <mergeCell ref="JNC137:JND137"/>
    <mergeCell ref="JLU137:JLV137"/>
    <mergeCell ref="JLW137:JLX137"/>
    <mergeCell ref="JLY137:JLZ137"/>
    <mergeCell ref="JMA137:JMB137"/>
    <mergeCell ref="JMC137:JMD137"/>
    <mergeCell ref="JME137:JMF137"/>
    <mergeCell ref="JMG137:JMH137"/>
    <mergeCell ref="JMI137:JMJ137"/>
    <mergeCell ref="JMK137:JML137"/>
    <mergeCell ref="JLC137:JLD137"/>
    <mergeCell ref="JLE137:JLF137"/>
    <mergeCell ref="JLG137:JLH137"/>
    <mergeCell ref="JLI137:JLJ137"/>
    <mergeCell ref="JLK137:JLL137"/>
    <mergeCell ref="JLM137:JLN137"/>
    <mergeCell ref="JLO137:JLP137"/>
    <mergeCell ref="JLQ137:JLR137"/>
    <mergeCell ref="JLS137:JLT137"/>
    <mergeCell ref="JKK137:JKL137"/>
    <mergeCell ref="JKM137:JKN137"/>
    <mergeCell ref="JKO137:JKP137"/>
    <mergeCell ref="JKQ137:JKR137"/>
    <mergeCell ref="JKS137:JKT137"/>
    <mergeCell ref="JKU137:JKV137"/>
    <mergeCell ref="JKW137:JKX137"/>
    <mergeCell ref="JKY137:JKZ137"/>
    <mergeCell ref="JLA137:JLB137"/>
    <mergeCell ref="JJS137:JJT137"/>
    <mergeCell ref="JJU137:JJV137"/>
    <mergeCell ref="JJW137:JJX137"/>
    <mergeCell ref="JJY137:JJZ137"/>
    <mergeCell ref="JKA137:JKB137"/>
    <mergeCell ref="JKC137:JKD137"/>
    <mergeCell ref="JKE137:JKF137"/>
    <mergeCell ref="JKG137:JKH137"/>
    <mergeCell ref="JKI137:JKJ137"/>
    <mergeCell ref="JJA137:JJB137"/>
    <mergeCell ref="JJC137:JJD137"/>
    <mergeCell ref="JJE137:JJF137"/>
    <mergeCell ref="JJG137:JJH137"/>
    <mergeCell ref="JJI137:JJJ137"/>
    <mergeCell ref="JJK137:JJL137"/>
    <mergeCell ref="JJM137:JJN137"/>
    <mergeCell ref="JJO137:JJP137"/>
    <mergeCell ref="JJQ137:JJR137"/>
    <mergeCell ref="JII137:JIJ137"/>
    <mergeCell ref="JIK137:JIL137"/>
    <mergeCell ref="JIM137:JIN137"/>
    <mergeCell ref="JIO137:JIP137"/>
    <mergeCell ref="JIQ137:JIR137"/>
    <mergeCell ref="JIS137:JIT137"/>
    <mergeCell ref="JIU137:JIV137"/>
    <mergeCell ref="JIW137:JIX137"/>
    <mergeCell ref="JIY137:JIZ137"/>
    <mergeCell ref="JHQ137:JHR137"/>
    <mergeCell ref="JHS137:JHT137"/>
    <mergeCell ref="JHU137:JHV137"/>
    <mergeCell ref="JHW137:JHX137"/>
    <mergeCell ref="JHY137:JHZ137"/>
    <mergeCell ref="JIA137:JIB137"/>
    <mergeCell ref="JIC137:JID137"/>
    <mergeCell ref="JIE137:JIF137"/>
    <mergeCell ref="JIG137:JIH137"/>
    <mergeCell ref="JGY137:JGZ137"/>
    <mergeCell ref="JHA137:JHB137"/>
    <mergeCell ref="JHC137:JHD137"/>
    <mergeCell ref="JHE137:JHF137"/>
    <mergeCell ref="JHG137:JHH137"/>
    <mergeCell ref="JHI137:JHJ137"/>
    <mergeCell ref="JHK137:JHL137"/>
    <mergeCell ref="JHM137:JHN137"/>
    <mergeCell ref="JHO137:JHP137"/>
    <mergeCell ref="JGG137:JGH137"/>
    <mergeCell ref="JGI137:JGJ137"/>
    <mergeCell ref="JGK137:JGL137"/>
    <mergeCell ref="JGM137:JGN137"/>
    <mergeCell ref="JGO137:JGP137"/>
    <mergeCell ref="JGQ137:JGR137"/>
    <mergeCell ref="JGS137:JGT137"/>
    <mergeCell ref="JGU137:JGV137"/>
    <mergeCell ref="JGW137:JGX137"/>
    <mergeCell ref="JFO137:JFP137"/>
    <mergeCell ref="JFQ137:JFR137"/>
    <mergeCell ref="JFS137:JFT137"/>
    <mergeCell ref="JFU137:JFV137"/>
    <mergeCell ref="JFW137:JFX137"/>
    <mergeCell ref="JFY137:JFZ137"/>
    <mergeCell ref="JGA137:JGB137"/>
    <mergeCell ref="JGC137:JGD137"/>
    <mergeCell ref="JGE137:JGF137"/>
    <mergeCell ref="JEW137:JEX137"/>
    <mergeCell ref="JEY137:JEZ137"/>
    <mergeCell ref="JFA137:JFB137"/>
    <mergeCell ref="JFC137:JFD137"/>
    <mergeCell ref="JFE137:JFF137"/>
    <mergeCell ref="JFG137:JFH137"/>
    <mergeCell ref="JFI137:JFJ137"/>
    <mergeCell ref="JFK137:JFL137"/>
    <mergeCell ref="JFM137:JFN137"/>
    <mergeCell ref="JEE137:JEF137"/>
    <mergeCell ref="JEG137:JEH137"/>
    <mergeCell ref="JEI137:JEJ137"/>
    <mergeCell ref="JEK137:JEL137"/>
    <mergeCell ref="JEM137:JEN137"/>
    <mergeCell ref="JEO137:JEP137"/>
    <mergeCell ref="JEQ137:JER137"/>
    <mergeCell ref="JES137:JET137"/>
    <mergeCell ref="JEU137:JEV137"/>
    <mergeCell ref="JDM137:JDN137"/>
    <mergeCell ref="JDO137:JDP137"/>
    <mergeCell ref="JDQ137:JDR137"/>
    <mergeCell ref="JDS137:JDT137"/>
    <mergeCell ref="JDU137:JDV137"/>
    <mergeCell ref="JDW137:JDX137"/>
    <mergeCell ref="JDY137:JDZ137"/>
    <mergeCell ref="JEA137:JEB137"/>
    <mergeCell ref="JEC137:JED137"/>
    <mergeCell ref="JCU137:JCV137"/>
    <mergeCell ref="JCW137:JCX137"/>
    <mergeCell ref="JCY137:JCZ137"/>
    <mergeCell ref="JDA137:JDB137"/>
    <mergeCell ref="JDC137:JDD137"/>
    <mergeCell ref="JDE137:JDF137"/>
    <mergeCell ref="JDG137:JDH137"/>
    <mergeCell ref="JDI137:JDJ137"/>
    <mergeCell ref="JDK137:JDL137"/>
    <mergeCell ref="JCC137:JCD137"/>
    <mergeCell ref="JCE137:JCF137"/>
    <mergeCell ref="JCG137:JCH137"/>
    <mergeCell ref="JCI137:JCJ137"/>
    <mergeCell ref="JCK137:JCL137"/>
    <mergeCell ref="JCM137:JCN137"/>
    <mergeCell ref="JCO137:JCP137"/>
    <mergeCell ref="JCQ137:JCR137"/>
    <mergeCell ref="JCS137:JCT137"/>
    <mergeCell ref="JBK137:JBL137"/>
    <mergeCell ref="JBM137:JBN137"/>
    <mergeCell ref="JBO137:JBP137"/>
    <mergeCell ref="JBQ137:JBR137"/>
    <mergeCell ref="JBS137:JBT137"/>
    <mergeCell ref="JBU137:JBV137"/>
    <mergeCell ref="JBW137:JBX137"/>
    <mergeCell ref="JBY137:JBZ137"/>
    <mergeCell ref="JCA137:JCB137"/>
    <mergeCell ref="JAS137:JAT137"/>
    <mergeCell ref="JAU137:JAV137"/>
    <mergeCell ref="JAW137:JAX137"/>
    <mergeCell ref="JAY137:JAZ137"/>
    <mergeCell ref="JBA137:JBB137"/>
    <mergeCell ref="JBC137:JBD137"/>
    <mergeCell ref="JBE137:JBF137"/>
    <mergeCell ref="JBG137:JBH137"/>
    <mergeCell ref="JBI137:JBJ137"/>
    <mergeCell ref="JAA137:JAB137"/>
    <mergeCell ref="JAC137:JAD137"/>
    <mergeCell ref="JAE137:JAF137"/>
    <mergeCell ref="JAG137:JAH137"/>
    <mergeCell ref="JAI137:JAJ137"/>
    <mergeCell ref="JAK137:JAL137"/>
    <mergeCell ref="JAM137:JAN137"/>
    <mergeCell ref="JAO137:JAP137"/>
    <mergeCell ref="JAQ137:JAR137"/>
    <mergeCell ref="IZI137:IZJ137"/>
    <mergeCell ref="IZK137:IZL137"/>
    <mergeCell ref="IZM137:IZN137"/>
    <mergeCell ref="IZO137:IZP137"/>
    <mergeCell ref="IZQ137:IZR137"/>
    <mergeCell ref="IZS137:IZT137"/>
    <mergeCell ref="IZU137:IZV137"/>
    <mergeCell ref="IZW137:IZX137"/>
    <mergeCell ref="IZY137:IZZ137"/>
    <mergeCell ref="IYQ137:IYR137"/>
    <mergeCell ref="IYS137:IYT137"/>
    <mergeCell ref="IYU137:IYV137"/>
    <mergeCell ref="IYW137:IYX137"/>
    <mergeCell ref="IYY137:IYZ137"/>
    <mergeCell ref="IZA137:IZB137"/>
    <mergeCell ref="IZC137:IZD137"/>
    <mergeCell ref="IZE137:IZF137"/>
    <mergeCell ref="IZG137:IZH137"/>
    <mergeCell ref="IXY137:IXZ137"/>
    <mergeCell ref="IYA137:IYB137"/>
    <mergeCell ref="IYC137:IYD137"/>
    <mergeCell ref="IYE137:IYF137"/>
    <mergeCell ref="IYG137:IYH137"/>
    <mergeCell ref="IYI137:IYJ137"/>
    <mergeCell ref="IYK137:IYL137"/>
    <mergeCell ref="IYM137:IYN137"/>
    <mergeCell ref="IYO137:IYP137"/>
    <mergeCell ref="IXG137:IXH137"/>
    <mergeCell ref="IXI137:IXJ137"/>
    <mergeCell ref="IXK137:IXL137"/>
    <mergeCell ref="IXM137:IXN137"/>
    <mergeCell ref="IXO137:IXP137"/>
    <mergeCell ref="IXQ137:IXR137"/>
    <mergeCell ref="IXS137:IXT137"/>
    <mergeCell ref="IXU137:IXV137"/>
    <mergeCell ref="IXW137:IXX137"/>
    <mergeCell ref="IWO137:IWP137"/>
    <mergeCell ref="IWQ137:IWR137"/>
    <mergeCell ref="IWS137:IWT137"/>
    <mergeCell ref="IWU137:IWV137"/>
    <mergeCell ref="IWW137:IWX137"/>
    <mergeCell ref="IWY137:IWZ137"/>
    <mergeCell ref="IXA137:IXB137"/>
    <mergeCell ref="IXC137:IXD137"/>
    <mergeCell ref="IXE137:IXF137"/>
    <mergeCell ref="IVW137:IVX137"/>
    <mergeCell ref="IVY137:IVZ137"/>
    <mergeCell ref="IWA137:IWB137"/>
    <mergeCell ref="IWC137:IWD137"/>
    <mergeCell ref="IWE137:IWF137"/>
    <mergeCell ref="IWG137:IWH137"/>
    <mergeCell ref="IWI137:IWJ137"/>
    <mergeCell ref="IWK137:IWL137"/>
    <mergeCell ref="IWM137:IWN137"/>
    <mergeCell ref="IVE137:IVF137"/>
    <mergeCell ref="IVG137:IVH137"/>
    <mergeCell ref="IVI137:IVJ137"/>
    <mergeCell ref="IVK137:IVL137"/>
    <mergeCell ref="IVM137:IVN137"/>
    <mergeCell ref="IVO137:IVP137"/>
    <mergeCell ref="IVQ137:IVR137"/>
    <mergeCell ref="IVS137:IVT137"/>
    <mergeCell ref="IVU137:IVV137"/>
    <mergeCell ref="IUM137:IUN137"/>
    <mergeCell ref="IUO137:IUP137"/>
    <mergeCell ref="IUQ137:IUR137"/>
    <mergeCell ref="IUS137:IUT137"/>
    <mergeCell ref="IUU137:IUV137"/>
    <mergeCell ref="IUW137:IUX137"/>
    <mergeCell ref="IUY137:IUZ137"/>
    <mergeCell ref="IVA137:IVB137"/>
    <mergeCell ref="IVC137:IVD137"/>
    <mergeCell ref="ITU137:ITV137"/>
    <mergeCell ref="ITW137:ITX137"/>
    <mergeCell ref="ITY137:ITZ137"/>
    <mergeCell ref="IUA137:IUB137"/>
    <mergeCell ref="IUC137:IUD137"/>
    <mergeCell ref="IUE137:IUF137"/>
    <mergeCell ref="IUG137:IUH137"/>
    <mergeCell ref="IUI137:IUJ137"/>
    <mergeCell ref="IUK137:IUL137"/>
    <mergeCell ref="ITC137:ITD137"/>
    <mergeCell ref="ITE137:ITF137"/>
    <mergeCell ref="ITG137:ITH137"/>
    <mergeCell ref="ITI137:ITJ137"/>
    <mergeCell ref="ITK137:ITL137"/>
    <mergeCell ref="ITM137:ITN137"/>
    <mergeCell ref="ITO137:ITP137"/>
    <mergeCell ref="ITQ137:ITR137"/>
    <mergeCell ref="ITS137:ITT137"/>
    <mergeCell ref="ISK137:ISL137"/>
    <mergeCell ref="ISM137:ISN137"/>
    <mergeCell ref="ISO137:ISP137"/>
    <mergeCell ref="ISQ137:ISR137"/>
    <mergeCell ref="ISS137:IST137"/>
    <mergeCell ref="ISU137:ISV137"/>
    <mergeCell ref="ISW137:ISX137"/>
    <mergeCell ref="ISY137:ISZ137"/>
    <mergeCell ref="ITA137:ITB137"/>
    <mergeCell ref="IRS137:IRT137"/>
    <mergeCell ref="IRU137:IRV137"/>
    <mergeCell ref="IRW137:IRX137"/>
    <mergeCell ref="IRY137:IRZ137"/>
    <mergeCell ref="ISA137:ISB137"/>
    <mergeCell ref="ISC137:ISD137"/>
    <mergeCell ref="ISE137:ISF137"/>
    <mergeCell ref="ISG137:ISH137"/>
    <mergeCell ref="ISI137:ISJ137"/>
    <mergeCell ref="IRA137:IRB137"/>
    <mergeCell ref="IRC137:IRD137"/>
    <mergeCell ref="IRE137:IRF137"/>
    <mergeCell ref="IRG137:IRH137"/>
    <mergeCell ref="IRI137:IRJ137"/>
    <mergeCell ref="IRK137:IRL137"/>
    <mergeCell ref="IRM137:IRN137"/>
    <mergeCell ref="IRO137:IRP137"/>
    <mergeCell ref="IRQ137:IRR137"/>
    <mergeCell ref="IQI137:IQJ137"/>
    <mergeCell ref="IQK137:IQL137"/>
    <mergeCell ref="IQM137:IQN137"/>
    <mergeCell ref="IQO137:IQP137"/>
    <mergeCell ref="IQQ137:IQR137"/>
    <mergeCell ref="IQS137:IQT137"/>
    <mergeCell ref="IQU137:IQV137"/>
    <mergeCell ref="IQW137:IQX137"/>
    <mergeCell ref="IQY137:IQZ137"/>
    <mergeCell ref="IPQ137:IPR137"/>
    <mergeCell ref="IPS137:IPT137"/>
    <mergeCell ref="IPU137:IPV137"/>
    <mergeCell ref="IPW137:IPX137"/>
    <mergeCell ref="IPY137:IPZ137"/>
    <mergeCell ref="IQA137:IQB137"/>
    <mergeCell ref="IQC137:IQD137"/>
    <mergeCell ref="IQE137:IQF137"/>
    <mergeCell ref="IQG137:IQH137"/>
    <mergeCell ref="IOY137:IOZ137"/>
    <mergeCell ref="IPA137:IPB137"/>
    <mergeCell ref="IPC137:IPD137"/>
    <mergeCell ref="IPE137:IPF137"/>
    <mergeCell ref="IPG137:IPH137"/>
    <mergeCell ref="IPI137:IPJ137"/>
    <mergeCell ref="IPK137:IPL137"/>
    <mergeCell ref="IPM137:IPN137"/>
    <mergeCell ref="IPO137:IPP137"/>
    <mergeCell ref="IOG137:IOH137"/>
    <mergeCell ref="IOI137:IOJ137"/>
    <mergeCell ref="IOK137:IOL137"/>
    <mergeCell ref="IOM137:ION137"/>
    <mergeCell ref="IOO137:IOP137"/>
    <mergeCell ref="IOQ137:IOR137"/>
    <mergeCell ref="IOS137:IOT137"/>
    <mergeCell ref="IOU137:IOV137"/>
    <mergeCell ref="IOW137:IOX137"/>
    <mergeCell ref="INO137:INP137"/>
    <mergeCell ref="INQ137:INR137"/>
    <mergeCell ref="INS137:INT137"/>
    <mergeCell ref="INU137:INV137"/>
    <mergeCell ref="INW137:INX137"/>
    <mergeCell ref="INY137:INZ137"/>
    <mergeCell ref="IOA137:IOB137"/>
    <mergeCell ref="IOC137:IOD137"/>
    <mergeCell ref="IOE137:IOF137"/>
    <mergeCell ref="IMW137:IMX137"/>
    <mergeCell ref="IMY137:IMZ137"/>
    <mergeCell ref="INA137:INB137"/>
    <mergeCell ref="INC137:IND137"/>
    <mergeCell ref="INE137:INF137"/>
    <mergeCell ref="ING137:INH137"/>
    <mergeCell ref="INI137:INJ137"/>
    <mergeCell ref="INK137:INL137"/>
    <mergeCell ref="INM137:INN137"/>
    <mergeCell ref="IME137:IMF137"/>
    <mergeCell ref="IMG137:IMH137"/>
    <mergeCell ref="IMI137:IMJ137"/>
    <mergeCell ref="IMK137:IML137"/>
    <mergeCell ref="IMM137:IMN137"/>
    <mergeCell ref="IMO137:IMP137"/>
    <mergeCell ref="IMQ137:IMR137"/>
    <mergeCell ref="IMS137:IMT137"/>
    <mergeCell ref="IMU137:IMV137"/>
    <mergeCell ref="ILM137:ILN137"/>
    <mergeCell ref="ILO137:ILP137"/>
    <mergeCell ref="ILQ137:ILR137"/>
    <mergeCell ref="ILS137:ILT137"/>
    <mergeCell ref="ILU137:ILV137"/>
    <mergeCell ref="ILW137:ILX137"/>
    <mergeCell ref="ILY137:ILZ137"/>
    <mergeCell ref="IMA137:IMB137"/>
    <mergeCell ref="IMC137:IMD137"/>
    <mergeCell ref="IKU137:IKV137"/>
    <mergeCell ref="IKW137:IKX137"/>
    <mergeCell ref="IKY137:IKZ137"/>
    <mergeCell ref="ILA137:ILB137"/>
    <mergeCell ref="ILC137:ILD137"/>
    <mergeCell ref="ILE137:ILF137"/>
    <mergeCell ref="ILG137:ILH137"/>
    <mergeCell ref="ILI137:ILJ137"/>
    <mergeCell ref="ILK137:ILL137"/>
    <mergeCell ref="IKC137:IKD137"/>
    <mergeCell ref="IKE137:IKF137"/>
    <mergeCell ref="IKG137:IKH137"/>
    <mergeCell ref="IKI137:IKJ137"/>
    <mergeCell ref="IKK137:IKL137"/>
    <mergeCell ref="IKM137:IKN137"/>
    <mergeCell ref="IKO137:IKP137"/>
    <mergeCell ref="IKQ137:IKR137"/>
    <mergeCell ref="IKS137:IKT137"/>
    <mergeCell ref="IJK137:IJL137"/>
    <mergeCell ref="IJM137:IJN137"/>
    <mergeCell ref="IJO137:IJP137"/>
    <mergeCell ref="IJQ137:IJR137"/>
    <mergeCell ref="IJS137:IJT137"/>
    <mergeCell ref="IJU137:IJV137"/>
    <mergeCell ref="IJW137:IJX137"/>
    <mergeCell ref="IJY137:IJZ137"/>
    <mergeCell ref="IKA137:IKB137"/>
    <mergeCell ref="IIS137:IIT137"/>
    <mergeCell ref="IIU137:IIV137"/>
    <mergeCell ref="IIW137:IIX137"/>
    <mergeCell ref="IIY137:IIZ137"/>
    <mergeCell ref="IJA137:IJB137"/>
    <mergeCell ref="IJC137:IJD137"/>
    <mergeCell ref="IJE137:IJF137"/>
    <mergeCell ref="IJG137:IJH137"/>
    <mergeCell ref="IJI137:IJJ137"/>
    <mergeCell ref="IIA137:IIB137"/>
    <mergeCell ref="IIC137:IID137"/>
    <mergeCell ref="IIE137:IIF137"/>
    <mergeCell ref="IIG137:IIH137"/>
    <mergeCell ref="III137:IIJ137"/>
    <mergeCell ref="IIK137:IIL137"/>
    <mergeCell ref="IIM137:IIN137"/>
    <mergeCell ref="IIO137:IIP137"/>
    <mergeCell ref="IIQ137:IIR137"/>
    <mergeCell ref="IHI137:IHJ137"/>
    <mergeCell ref="IHK137:IHL137"/>
    <mergeCell ref="IHM137:IHN137"/>
    <mergeCell ref="IHO137:IHP137"/>
    <mergeCell ref="IHQ137:IHR137"/>
    <mergeCell ref="IHS137:IHT137"/>
    <mergeCell ref="IHU137:IHV137"/>
    <mergeCell ref="IHW137:IHX137"/>
    <mergeCell ref="IHY137:IHZ137"/>
    <mergeCell ref="IGQ137:IGR137"/>
    <mergeCell ref="IGS137:IGT137"/>
    <mergeCell ref="IGU137:IGV137"/>
    <mergeCell ref="IGW137:IGX137"/>
    <mergeCell ref="IGY137:IGZ137"/>
    <mergeCell ref="IHA137:IHB137"/>
    <mergeCell ref="IHC137:IHD137"/>
    <mergeCell ref="IHE137:IHF137"/>
    <mergeCell ref="IHG137:IHH137"/>
    <mergeCell ref="IFY137:IFZ137"/>
    <mergeCell ref="IGA137:IGB137"/>
    <mergeCell ref="IGC137:IGD137"/>
    <mergeCell ref="IGE137:IGF137"/>
    <mergeCell ref="IGG137:IGH137"/>
    <mergeCell ref="IGI137:IGJ137"/>
    <mergeCell ref="IGK137:IGL137"/>
    <mergeCell ref="IGM137:IGN137"/>
    <mergeCell ref="IGO137:IGP137"/>
    <mergeCell ref="IFG137:IFH137"/>
    <mergeCell ref="IFI137:IFJ137"/>
    <mergeCell ref="IFK137:IFL137"/>
    <mergeCell ref="IFM137:IFN137"/>
    <mergeCell ref="IFO137:IFP137"/>
    <mergeCell ref="IFQ137:IFR137"/>
    <mergeCell ref="IFS137:IFT137"/>
    <mergeCell ref="IFU137:IFV137"/>
    <mergeCell ref="IFW137:IFX137"/>
    <mergeCell ref="IEO137:IEP137"/>
    <mergeCell ref="IEQ137:IER137"/>
    <mergeCell ref="IES137:IET137"/>
    <mergeCell ref="IEU137:IEV137"/>
    <mergeCell ref="IEW137:IEX137"/>
    <mergeCell ref="IEY137:IEZ137"/>
    <mergeCell ref="IFA137:IFB137"/>
    <mergeCell ref="IFC137:IFD137"/>
    <mergeCell ref="IFE137:IFF137"/>
    <mergeCell ref="IDW137:IDX137"/>
    <mergeCell ref="IDY137:IDZ137"/>
    <mergeCell ref="IEA137:IEB137"/>
    <mergeCell ref="IEC137:IED137"/>
    <mergeCell ref="IEE137:IEF137"/>
    <mergeCell ref="IEG137:IEH137"/>
    <mergeCell ref="IEI137:IEJ137"/>
    <mergeCell ref="IEK137:IEL137"/>
    <mergeCell ref="IEM137:IEN137"/>
    <mergeCell ref="IDE137:IDF137"/>
    <mergeCell ref="IDG137:IDH137"/>
    <mergeCell ref="IDI137:IDJ137"/>
    <mergeCell ref="IDK137:IDL137"/>
    <mergeCell ref="IDM137:IDN137"/>
    <mergeCell ref="IDO137:IDP137"/>
    <mergeCell ref="IDQ137:IDR137"/>
    <mergeCell ref="IDS137:IDT137"/>
    <mergeCell ref="IDU137:IDV137"/>
    <mergeCell ref="ICM137:ICN137"/>
    <mergeCell ref="ICO137:ICP137"/>
    <mergeCell ref="ICQ137:ICR137"/>
    <mergeCell ref="ICS137:ICT137"/>
    <mergeCell ref="ICU137:ICV137"/>
    <mergeCell ref="ICW137:ICX137"/>
    <mergeCell ref="ICY137:ICZ137"/>
    <mergeCell ref="IDA137:IDB137"/>
    <mergeCell ref="IDC137:IDD137"/>
    <mergeCell ref="IBU137:IBV137"/>
    <mergeCell ref="IBW137:IBX137"/>
    <mergeCell ref="IBY137:IBZ137"/>
    <mergeCell ref="ICA137:ICB137"/>
    <mergeCell ref="ICC137:ICD137"/>
    <mergeCell ref="ICE137:ICF137"/>
    <mergeCell ref="ICG137:ICH137"/>
    <mergeCell ref="ICI137:ICJ137"/>
    <mergeCell ref="ICK137:ICL137"/>
    <mergeCell ref="IBC137:IBD137"/>
    <mergeCell ref="IBE137:IBF137"/>
    <mergeCell ref="IBG137:IBH137"/>
    <mergeCell ref="IBI137:IBJ137"/>
    <mergeCell ref="IBK137:IBL137"/>
    <mergeCell ref="IBM137:IBN137"/>
    <mergeCell ref="IBO137:IBP137"/>
    <mergeCell ref="IBQ137:IBR137"/>
    <mergeCell ref="IBS137:IBT137"/>
    <mergeCell ref="IAK137:IAL137"/>
    <mergeCell ref="IAM137:IAN137"/>
    <mergeCell ref="IAO137:IAP137"/>
    <mergeCell ref="IAQ137:IAR137"/>
    <mergeCell ref="IAS137:IAT137"/>
    <mergeCell ref="IAU137:IAV137"/>
    <mergeCell ref="IAW137:IAX137"/>
    <mergeCell ref="IAY137:IAZ137"/>
    <mergeCell ref="IBA137:IBB137"/>
    <mergeCell ref="HZS137:HZT137"/>
    <mergeCell ref="HZU137:HZV137"/>
    <mergeCell ref="HZW137:HZX137"/>
    <mergeCell ref="HZY137:HZZ137"/>
    <mergeCell ref="IAA137:IAB137"/>
    <mergeCell ref="IAC137:IAD137"/>
    <mergeCell ref="IAE137:IAF137"/>
    <mergeCell ref="IAG137:IAH137"/>
    <mergeCell ref="IAI137:IAJ137"/>
    <mergeCell ref="HZA137:HZB137"/>
    <mergeCell ref="HZC137:HZD137"/>
    <mergeCell ref="HZE137:HZF137"/>
    <mergeCell ref="HZG137:HZH137"/>
    <mergeCell ref="HZI137:HZJ137"/>
    <mergeCell ref="HZK137:HZL137"/>
    <mergeCell ref="HZM137:HZN137"/>
    <mergeCell ref="HZO137:HZP137"/>
    <mergeCell ref="HZQ137:HZR137"/>
    <mergeCell ref="HYI137:HYJ137"/>
    <mergeCell ref="HYK137:HYL137"/>
    <mergeCell ref="HYM137:HYN137"/>
    <mergeCell ref="HYO137:HYP137"/>
    <mergeCell ref="HYQ137:HYR137"/>
    <mergeCell ref="HYS137:HYT137"/>
    <mergeCell ref="HYU137:HYV137"/>
    <mergeCell ref="HYW137:HYX137"/>
    <mergeCell ref="HYY137:HYZ137"/>
    <mergeCell ref="HXQ137:HXR137"/>
    <mergeCell ref="HXS137:HXT137"/>
    <mergeCell ref="HXU137:HXV137"/>
    <mergeCell ref="HXW137:HXX137"/>
    <mergeCell ref="HXY137:HXZ137"/>
    <mergeCell ref="HYA137:HYB137"/>
    <mergeCell ref="HYC137:HYD137"/>
    <mergeCell ref="HYE137:HYF137"/>
    <mergeCell ref="HYG137:HYH137"/>
    <mergeCell ref="HWY137:HWZ137"/>
    <mergeCell ref="HXA137:HXB137"/>
    <mergeCell ref="HXC137:HXD137"/>
    <mergeCell ref="HXE137:HXF137"/>
    <mergeCell ref="HXG137:HXH137"/>
    <mergeCell ref="HXI137:HXJ137"/>
    <mergeCell ref="HXK137:HXL137"/>
    <mergeCell ref="HXM137:HXN137"/>
    <mergeCell ref="HXO137:HXP137"/>
    <mergeCell ref="HWG137:HWH137"/>
    <mergeCell ref="HWI137:HWJ137"/>
    <mergeCell ref="HWK137:HWL137"/>
    <mergeCell ref="HWM137:HWN137"/>
    <mergeCell ref="HWO137:HWP137"/>
    <mergeCell ref="HWQ137:HWR137"/>
    <mergeCell ref="HWS137:HWT137"/>
    <mergeCell ref="HWU137:HWV137"/>
    <mergeCell ref="HWW137:HWX137"/>
    <mergeCell ref="HVO137:HVP137"/>
    <mergeCell ref="HVQ137:HVR137"/>
    <mergeCell ref="HVS137:HVT137"/>
    <mergeCell ref="HVU137:HVV137"/>
    <mergeCell ref="HVW137:HVX137"/>
    <mergeCell ref="HVY137:HVZ137"/>
    <mergeCell ref="HWA137:HWB137"/>
    <mergeCell ref="HWC137:HWD137"/>
    <mergeCell ref="HWE137:HWF137"/>
    <mergeCell ref="HUW137:HUX137"/>
    <mergeCell ref="HUY137:HUZ137"/>
    <mergeCell ref="HVA137:HVB137"/>
    <mergeCell ref="HVC137:HVD137"/>
    <mergeCell ref="HVE137:HVF137"/>
    <mergeCell ref="HVG137:HVH137"/>
    <mergeCell ref="HVI137:HVJ137"/>
    <mergeCell ref="HVK137:HVL137"/>
    <mergeCell ref="HVM137:HVN137"/>
    <mergeCell ref="HUE137:HUF137"/>
    <mergeCell ref="HUG137:HUH137"/>
    <mergeCell ref="HUI137:HUJ137"/>
    <mergeCell ref="HUK137:HUL137"/>
    <mergeCell ref="HUM137:HUN137"/>
    <mergeCell ref="HUO137:HUP137"/>
    <mergeCell ref="HUQ137:HUR137"/>
    <mergeCell ref="HUS137:HUT137"/>
    <mergeCell ref="HUU137:HUV137"/>
    <mergeCell ref="HTM137:HTN137"/>
    <mergeCell ref="HTO137:HTP137"/>
    <mergeCell ref="HTQ137:HTR137"/>
    <mergeCell ref="HTS137:HTT137"/>
    <mergeCell ref="HTU137:HTV137"/>
    <mergeCell ref="HTW137:HTX137"/>
    <mergeCell ref="HTY137:HTZ137"/>
    <mergeCell ref="HUA137:HUB137"/>
    <mergeCell ref="HUC137:HUD137"/>
    <mergeCell ref="HSU137:HSV137"/>
    <mergeCell ref="HSW137:HSX137"/>
    <mergeCell ref="HSY137:HSZ137"/>
    <mergeCell ref="HTA137:HTB137"/>
    <mergeCell ref="HTC137:HTD137"/>
    <mergeCell ref="HTE137:HTF137"/>
    <mergeCell ref="HTG137:HTH137"/>
    <mergeCell ref="HTI137:HTJ137"/>
    <mergeCell ref="HTK137:HTL137"/>
    <mergeCell ref="HSC137:HSD137"/>
    <mergeCell ref="HSE137:HSF137"/>
    <mergeCell ref="HSG137:HSH137"/>
    <mergeCell ref="HSI137:HSJ137"/>
    <mergeCell ref="HSK137:HSL137"/>
    <mergeCell ref="HSM137:HSN137"/>
    <mergeCell ref="HSO137:HSP137"/>
    <mergeCell ref="HSQ137:HSR137"/>
    <mergeCell ref="HSS137:HST137"/>
    <mergeCell ref="HRK137:HRL137"/>
    <mergeCell ref="HRM137:HRN137"/>
    <mergeCell ref="HRO137:HRP137"/>
    <mergeCell ref="HRQ137:HRR137"/>
    <mergeCell ref="HRS137:HRT137"/>
    <mergeCell ref="HRU137:HRV137"/>
    <mergeCell ref="HRW137:HRX137"/>
    <mergeCell ref="HRY137:HRZ137"/>
    <mergeCell ref="HSA137:HSB137"/>
    <mergeCell ref="HQS137:HQT137"/>
    <mergeCell ref="HQU137:HQV137"/>
    <mergeCell ref="HQW137:HQX137"/>
    <mergeCell ref="HQY137:HQZ137"/>
    <mergeCell ref="HRA137:HRB137"/>
    <mergeCell ref="HRC137:HRD137"/>
    <mergeCell ref="HRE137:HRF137"/>
    <mergeCell ref="HRG137:HRH137"/>
    <mergeCell ref="HRI137:HRJ137"/>
    <mergeCell ref="HQA137:HQB137"/>
    <mergeCell ref="HQC137:HQD137"/>
    <mergeCell ref="HQE137:HQF137"/>
    <mergeCell ref="HQG137:HQH137"/>
    <mergeCell ref="HQI137:HQJ137"/>
    <mergeCell ref="HQK137:HQL137"/>
    <mergeCell ref="HQM137:HQN137"/>
    <mergeCell ref="HQO137:HQP137"/>
    <mergeCell ref="HQQ137:HQR137"/>
    <mergeCell ref="HPI137:HPJ137"/>
    <mergeCell ref="HPK137:HPL137"/>
    <mergeCell ref="HPM137:HPN137"/>
    <mergeCell ref="HPO137:HPP137"/>
    <mergeCell ref="HPQ137:HPR137"/>
    <mergeCell ref="HPS137:HPT137"/>
    <mergeCell ref="HPU137:HPV137"/>
    <mergeCell ref="HPW137:HPX137"/>
    <mergeCell ref="HPY137:HPZ137"/>
    <mergeCell ref="HOQ137:HOR137"/>
    <mergeCell ref="HOS137:HOT137"/>
    <mergeCell ref="HOU137:HOV137"/>
    <mergeCell ref="HOW137:HOX137"/>
    <mergeCell ref="HOY137:HOZ137"/>
    <mergeCell ref="HPA137:HPB137"/>
    <mergeCell ref="HPC137:HPD137"/>
    <mergeCell ref="HPE137:HPF137"/>
    <mergeCell ref="HPG137:HPH137"/>
    <mergeCell ref="HNY137:HNZ137"/>
    <mergeCell ref="HOA137:HOB137"/>
    <mergeCell ref="HOC137:HOD137"/>
    <mergeCell ref="HOE137:HOF137"/>
    <mergeCell ref="HOG137:HOH137"/>
    <mergeCell ref="HOI137:HOJ137"/>
    <mergeCell ref="HOK137:HOL137"/>
    <mergeCell ref="HOM137:HON137"/>
    <mergeCell ref="HOO137:HOP137"/>
    <mergeCell ref="HNG137:HNH137"/>
    <mergeCell ref="HNI137:HNJ137"/>
    <mergeCell ref="HNK137:HNL137"/>
    <mergeCell ref="HNM137:HNN137"/>
    <mergeCell ref="HNO137:HNP137"/>
    <mergeCell ref="HNQ137:HNR137"/>
    <mergeCell ref="HNS137:HNT137"/>
    <mergeCell ref="HNU137:HNV137"/>
    <mergeCell ref="HNW137:HNX137"/>
    <mergeCell ref="HMO137:HMP137"/>
    <mergeCell ref="HMQ137:HMR137"/>
    <mergeCell ref="HMS137:HMT137"/>
    <mergeCell ref="HMU137:HMV137"/>
    <mergeCell ref="HMW137:HMX137"/>
    <mergeCell ref="HMY137:HMZ137"/>
    <mergeCell ref="HNA137:HNB137"/>
    <mergeCell ref="HNC137:HND137"/>
    <mergeCell ref="HNE137:HNF137"/>
    <mergeCell ref="HLW137:HLX137"/>
    <mergeCell ref="HLY137:HLZ137"/>
    <mergeCell ref="HMA137:HMB137"/>
    <mergeCell ref="HMC137:HMD137"/>
    <mergeCell ref="HME137:HMF137"/>
    <mergeCell ref="HMG137:HMH137"/>
    <mergeCell ref="HMI137:HMJ137"/>
    <mergeCell ref="HMK137:HML137"/>
    <mergeCell ref="HMM137:HMN137"/>
    <mergeCell ref="HLE137:HLF137"/>
    <mergeCell ref="HLG137:HLH137"/>
    <mergeCell ref="HLI137:HLJ137"/>
    <mergeCell ref="HLK137:HLL137"/>
    <mergeCell ref="HLM137:HLN137"/>
    <mergeCell ref="HLO137:HLP137"/>
    <mergeCell ref="HLQ137:HLR137"/>
    <mergeCell ref="HLS137:HLT137"/>
    <mergeCell ref="HLU137:HLV137"/>
    <mergeCell ref="HKM137:HKN137"/>
    <mergeCell ref="HKO137:HKP137"/>
    <mergeCell ref="HKQ137:HKR137"/>
    <mergeCell ref="HKS137:HKT137"/>
    <mergeCell ref="HKU137:HKV137"/>
    <mergeCell ref="HKW137:HKX137"/>
    <mergeCell ref="HKY137:HKZ137"/>
    <mergeCell ref="HLA137:HLB137"/>
    <mergeCell ref="HLC137:HLD137"/>
    <mergeCell ref="HJU137:HJV137"/>
    <mergeCell ref="HJW137:HJX137"/>
    <mergeCell ref="HJY137:HJZ137"/>
    <mergeCell ref="HKA137:HKB137"/>
    <mergeCell ref="HKC137:HKD137"/>
    <mergeCell ref="HKE137:HKF137"/>
    <mergeCell ref="HKG137:HKH137"/>
    <mergeCell ref="HKI137:HKJ137"/>
    <mergeCell ref="HKK137:HKL137"/>
    <mergeCell ref="HJC137:HJD137"/>
    <mergeCell ref="HJE137:HJF137"/>
    <mergeCell ref="HJG137:HJH137"/>
    <mergeCell ref="HJI137:HJJ137"/>
    <mergeCell ref="HJK137:HJL137"/>
    <mergeCell ref="HJM137:HJN137"/>
    <mergeCell ref="HJO137:HJP137"/>
    <mergeCell ref="HJQ137:HJR137"/>
    <mergeCell ref="HJS137:HJT137"/>
    <mergeCell ref="HIK137:HIL137"/>
    <mergeCell ref="HIM137:HIN137"/>
    <mergeCell ref="HIO137:HIP137"/>
    <mergeCell ref="HIQ137:HIR137"/>
    <mergeCell ref="HIS137:HIT137"/>
    <mergeCell ref="HIU137:HIV137"/>
    <mergeCell ref="HIW137:HIX137"/>
    <mergeCell ref="HIY137:HIZ137"/>
    <mergeCell ref="HJA137:HJB137"/>
    <mergeCell ref="HHS137:HHT137"/>
    <mergeCell ref="HHU137:HHV137"/>
    <mergeCell ref="HHW137:HHX137"/>
    <mergeCell ref="HHY137:HHZ137"/>
    <mergeCell ref="HIA137:HIB137"/>
    <mergeCell ref="HIC137:HID137"/>
    <mergeCell ref="HIE137:HIF137"/>
    <mergeCell ref="HIG137:HIH137"/>
    <mergeCell ref="HII137:HIJ137"/>
    <mergeCell ref="HHA137:HHB137"/>
    <mergeCell ref="HHC137:HHD137"/>
    <mergeCell ref="HHE137:HHF137"/>
    <mergeCell ref="HHG137:HHH137"/>
    <mergeCell ref="HHI137:HHJ137"/>
    <mergeCell ref="HHK137:HHL137"/>
    <mergeCell ref="HHM137:HHN137"/>
    <mergeCell ref="HHO137:HHP137"/>
    <mergeCell ref="HHQ137:HHR137"/>
    <mergeCell ref="HGI137:HGJ137"/>
    <mergeCell ref="HGK137:HGL137"/>
    <mergeCell ref="HGM137:HGN137"/>
    <mergeCell ref="HGO137:HGP137"/>
    <mergeCell ref="HGQ137:HGR137"/>
    <mergeCell ref="HGS137:HGT137"/>
    <mergeCell ref="HGU137:HGV137"/>
    <mergeCell ref="HGW137:HGX137"/>
    <mergeCell ref="HGY137:HGZ137"/>
    <mergeCell ref="HFQ137:HFR137"/>
    <mergeCell ref="HFS137:HFT137"/>
    <mergeCell ref="HFU137:HFV137"/>
    <mergeCell ref="HFW137:HFX137"/>
    <mergeCell ref="HFY137:HFZ137"/>
    <mergeCell ref="HGA137:HGB137"/>
    <mergeCell ref="HGC137:HGD137"/>
    <mergeCell ref="HGE137:HGF137"/>
    <mergeCell ref="HGG137:HGH137"/>
    <mergeCell ref="HEY137:HEZ137"/>
    <mergeCell ref="HFA137:HFB137"/>
    <mergeCell ref="HFC137:HFD137"/>
    <mergeCell ref="HFE137:HFF137"/>
    <mergeCell ref="HFG137:HFH137"/>
    <mergeCell ref="HFI137:HFJ137"/>
    <mergeCell ref="HFK137:HFL137"/>
    <mergeCell ref="HFM137:HFN137"/>
    <mergeCell ref="HFO137:HFP137"/>
    <mergeCell ref="HEG137:HEH137"/>
    <mergeCell ref="HEI137:HEJ137"/>
    <mergeCell ref="HEK137:HEL137"/>
    <mergeCell ref="HEM137:HEN137"/>
    <mergeCell ref="HEO137:HEP137"/>
    <mergeCell ref="HEQ137:HER137"/>
    <mergeCell ref="HES137:HET137"/>
    <mergeCell ref="HEU137:HEV137"/>
    <mergeCell ref="HEW137:HEX137"/>
    <mergeCell ref="HDO137:HDP137"/>
    <mergeCell ref="HDQ137:HDR137"/>
    <mergeCell ref="HDS137:HDT137"/>
    <mergeCell ref="HDU137:HDV137"/>
    <mergeCell ref="HDW137:HDX137"/>
    <mergeCell ref="HDY137:HDZ137"/>
    <mergeCell ref="HEA137:HEB137"/>
    <mergeCell ref="HEC137:HED137"/>
    <mergeCell ref="HEE137:HEF137"/>
    <mergeCell ref="HCW137:HCX137"/>
    <mergeCell ref="HCY137:HCZ137"/>
    <mergeCell ref="HDA137:HDB137"/>
    <mergeCell ref="HDC137:HDD137"/>
    <mergeCell ref="HDE137:HDF137"/>
    <mergeCell ref="HDG137:HDH137"/>
    <mergeCell ref="HDI137:HDJ137"/>
    <mergeCell ref="HDK137:HDL137"/>
    <mergeCell ref="HDM137:HDN137"/>
    <mergeCell ref="HCE137:HCF137"/>
    <mergeCell ref="HCG137:HCH137"/>
    <mergeCell ref="HCI137:HCJ137"/>
    <mergeCell ref="HCK137:HCL137"/>
    <mergeCell ref="HCM137:HCN137"/>
    <mergeCell ref="HCO137:HCP137"/>
    <mergeCell ref="HCQ137:HCR137"/>
    <mergeCell ref="HCS137:HCT137"/>
    <mergeCell ref="HCU137:HCV137"/>
    <mergeCell ref="HBM137:HBN137"/>
    <mergeCell ref="HBO137:HBP137"/>
    <mergeCell ref="HBQ137:HBR137"/>
    <mergeCell ref="HBS137:HBT137"/>
    <mergeCell ref="HBU137:HBV137"/>
    <mergeCell ref="HBW137:HBX137"/>
    <mergeCell ref="HBY137:HBZ137"/>
    <mergeCell ref="HCA137:HCB137"/>
    <mergeCell ref="HCC137:HCD137"/>
    <mergeCell ref="HAU137:HAV137"/>
    <mergeCell ref="HAW137:HAX137"/>
    <mergeCell ref="HAY137:HAZ137"/>
    <mergeCell ref="HBA137:HBB137"/>
    <mergeCell ref="HBC137:HBD137"/>
    <mergeCell ref="HBE137:HBF137"/>
    <mergeCell ref="HBG137:HBH137"/>
    <mergeCell ref="HBI137:HBJ137"/>
    <mergeCell ref="HBK137:HBL137"/>
    <mergeCell ref="HAC137:HAD137"/>
    <mergeCell ref="HAE137:HAF137"/>
    <mergeCell ref="HAG137:HAH137"/>
    <mergeCell ref="HAI137:HAJ137"/>
    <mergeCell ref="HAK137:HAL137"/>
    <mergeCell ref="HAM137:HAN137"/>
    <mergeCell ref="HAO137:HAP137"/>
    <mergeCell ref="HAQ137:HAR137"/>
    <mergeCell ref="HAS137:HAT137"/>
    <mergeCell ref="GZK137:GZL137"/>
    <mergeCell ref="GZM137:GZN137"/>
    <mergeCell ref="GZO137:GZP137"/>
    <mergeCell ref="GZQ137:GZR137"/>
    <mergeCell ref="GZS137:GZT137"/>
    <mergeCell ref="GZU137:GZV137"/>
    <mergeCell ref="GZW137:GZX137"/>
    <mergeCell ref="GZY137:GZZ137"/>
    <mergeCell ref="HAA137:HAB137"/>
    <mergeCell ref="GYS137:GYT137"/>
    <mergeCell ref="GYU137:GYV137"/>
    <mergeCell ref="GYW137:GYX137"/>
    <mergeCell ref="GYY137:GYZ137"/>
    <mergeCell ref="GZA137:GZB137"/>
    <mergeCell ref="GZC137:GZD137"/>
    <mergeCell ref="GZE137:GZF137"/>
    <mergeCell ref="GZG137:GZH137"/>
    <mergeCell ref="GZI137:GZJ137"/>
    <mergeCell ref="GYA137:GYB137"/>
    <mergeCell ref="GYC137:GYD137"/>
    <mergeCell ref="GYE137:GYF137"/>
    <mergeCell ref="GYG137:GYH137"/>
    <mergeCell ref="GYI137:GYJ137"/>
    <mergeCell ref="GYK137:GYL137"/>
    <mergeCell ref="GYM137:GYN137"/>
    <mergeCell ref="GYO137:GYP137"/>
    <mergeCell ref="GYQ137:GYR137"/>
    <mergeCell ref="GXI137:GXJ137"/>
    <mergeCell ref="GXK137:GXL137"/>
    <mergeCell ref="GXM137:GXN137"/>
    <mergeCell ref="GXO137:GXP137"/>
    <mergeCell ref="GXQ137:GXR137"/>
    <mergeCell ref="GXS137:GXT137"/>
    <mergeCell ref="GXU137:GXV137"/>
    <mergeCell ref="GXW137:GXX137"/>
    <mergeCell ref="GXY137:GXZ137"/>
    <mergeCell ref="GWQ137:GWR137"/>
    <mergeCell ref="GWS137:GWT137"/>
    <mergeCell ref="GWU137:GWV137"/>
    <mergeCell ref="GWW137:GWX137"/>
    <mergeCell ref="GWY137:GWZ137"/>
    <mergeCell ref="GXA137:GXB137"/>
    <mergeCell ref="GXC137:GXD137"/>
    <mergeCell ref="GXE137:GXF137"/>
    <mergeCell ref="GXG137:GXH137"/>
    <mergeCell ref="GVY137:GVZ137"/>
    <mergeCell ref="GWA137:GWB137"/>
    <mergeCell ref="GWC137:GWD137"/>
    <mergeCell ref="GWE137:GWF137"/>
    <mergeCell ref="GWG137:GWH137"/>
    <mergeCell ref="GWI137:GWJ137"/>
    <mergeCell ref="GWK137:GWL137"/>
    <mergeCell ref="GWM137:GWN137"/>
    <mergeCell ref="GWO137:GWP137"/>
    <mergeCell ref="GVG137:GVH137"/>
    <mergeCell ref="GVI137:GVJ137"/>
    <mergeCell ref="GVK137:GVL137"/>
    <mergeCell ref="GVM137:GVN137"/>
    <mergeCell ref="GVO137:GVP137"/>
    <mergeCell ref="GVQ137:GVR137"/>
    <mergeCell ref="GVS137:GVT137"/>
    <mergeCell ref="GVU137:GVV137"/>
    <mergeCell ref="GVW137:GVX137"/>
    <mergeCell ref="GUO137:GUP137"/>
    <mergeCell ref="GUQ137:GUR137"/>
    <mergeCell ref="GUS137:GUT137"/>
    <mergeCell ref="GUU137:GUV137"/>
    <mergeCell ref="GUW137:GUX137"/>
    <mergeCell ref="GUY137:GUZ137"/>
    <mergeCell ref="GVA137:GVB137"/>
    <mergeCell ref="GVC137:GVD137"/>
    <mergeCell ref="GVE137:GVF137"/>
    <mergeCell ref="GTW137:GTX137"/>
    <mergeCell ref="GTY137:GTZ137"/>
    <mergeCell ref="GUA137:GUB137"/>
    <mergeCell ref="GUC137:GUD137"/>
    <mergeCell ref="GUE137:GUF137"/>
    <mergeCell ref="GUG137:GUH137"/>
    <mergeCell ref="GUI137:GUJ137"/>
    <mergeCell ref="GUK137:GUL137"/>
    <mergeCell ref="GUM137:GUN137"/>
    <mergeCell ref="GTE137:GTF137"/>
    <mergeCell ref="GTG137:GTH137"/>
    <mergeCell ref="GTI137:GTJ137"/>
    <mergeCell ref="GTK137:GTL137"/>
    <mergeCell ref="GTM137:GTN137"/>
    <mergeCell ref="GTO137:GTP137"/>
    <mergeCell ref="GTQ137:GTR137"/>
    <mergeCell ref="GTS137:GTT137"/>
    <mergeCell ref="GTU137:GTV137"/>
    <mergeCell ref="GSM137:GSN137"/>
    <mergeCell ref="GSO137:GSP137"/>
    <mergeCell ref="GSQ137:GSR137"/>
    <mergeCell ref="GSS137:GST137"/>
    <mergeCell ref="GSU137:GSV137"/>
    <mergeCell ref="GSW137:GSX137"/>
    <mergeCell ref="GSY137:GSZ137"/>
    <mergeCell ref="GTA137:GTB137"/>
    <mergeCell ref="GTC137:GTD137"/>
    <mergeCell ref="GRU137:GRV137"/>
    <mergeCell ref="GRW137:GRX137"/>
    <mergeCell ref="GRY137:GRZ137"/>
    <mergeCell ref="GSA137:GSB137"/>
    <mergeCell ref="GSC137:GSD137"/>
    <mergeCell ref="GSE137:GSF137"/>
    <mergeCell ref="GSG137:GSH137"/>
    <mergeCell ref="GSI137:GSJ137"/>
    <mergeCell ref="GSK137:GSL137"/>
    <mergeCell ref="GRC137:GRD137"/>
    <mergeCell ref="GRE137:GRF137"/>
    <mergeCell ref="GRG137:GRH137"/>
    <mergeCell ref="GRI137:GRJ137"/>
    <mergeCell ref="GRK137:GRL137"/>
    <mergeCell ref="GRM137:GRN137"/>
    <mergeCell ref="GRO137:GRP137"/>
    <mergeCell ref="GRQ137:GRR137"/>
    <mergeCell ref="GRS137:GRT137"/>
    <mergeCell ref="GQK137:GQL137"/>
    <mergeCell ref="GQM137:GQN137"/>
    <mergeCell ref="GQO137:GQP137"/>
    <mergeCell ref="GQQ137:GQR137"/>
    <mergeCell ref="GQS137:GQT137"/>
    <mergeCell ref="GQU137:GQV137"/>
    <mergeCell ref="GQW137:GQX137"/>
    <mergeCell ref="GQY137:GQZ137"/>
    <mergeCell ref="GRA137:GRB137"/>
    <mergeCell ref="GPS137:GPT137"/>
    <mergeCell ref="GPU137:GPV137"/>
    <mergeCell ref="GPW137:GPX137"/>
    <mergeCell ref="GPY137:GPZ137"/>
    <mergeCell ref="GQA137:GQB137"/>
    <mergeCell ref="GQC137:GQD137"/>
    <mergeCell ref="GQE137:GQF137"/>
    <mergeCell ref="GQG137:GQH137"/>
    <mergeCell ref="GQI137:GQJ137"/>
    <mergeCell ref="GPA137:GPB137"/>
    <mergeCell ref="GPC137:GPD137"/>
    <mergeCell ref="GPE137:GPF137"/>
    <mergeCell ref="GPG137:GPH137"/>
    <mergeCell ref="GPI137:GPJ137"/>
    <mergeCell ref="GPK137:GPL137"/>
    <mergeCell ref="GPM137:GPN137"/>
    <mergeCell ref="GPO137:GPP137"/>
    <mergeCell ref="GPQ137:GPR137"/>
    <mergeCell ref="GOI137:GOJ137"/>
    <mergeCell ref="GOK137:GOL137"/>
    <mergeCell ref="GOM137:GON137"/>
    <mergeCell ref="GOO137:GOP137"/>
    <mergeCell ref="GOQ137:GOR137"/>
    <mergeCell ref="GOS137:GOT137"/>
    <mergeCell ref="GOU137:GOV137"/>
    <mergeCell ref="GOW137:GOX137"/>
    <mergeCell ref="GOY137:GOZ137"/>
    <mergeCell ref="GNQ137:GNR137"/>
    <mergeCell ref="GNS137:GNT137"/>
    <mergeCell ref="GNU137:GNV137"/>
    <mergeCell ref="GNW137:GNX137"/>
    <mergeCell ref="GNY137:GNZ137"/>
    <mergeCell ref="GOA137:GOB137"/>
    <mergeCell ref="GOC137:GOD137"/>
    <mergeCell ref="GOE137:GOF137"/>
    <mergeCell ref="GOG137:GOH137"/>
    <mergeCell ref="GMY137:GMZ137"/>
    <mergeCell ref="GNA137:GNB137"/>
    <mergeCell ref="GNC137:GND137"/>
    <mergeCell ref="GNE137:GNF137"/>
    <mergeCell ref="GNG137:GNH137"/>
    <mergeCell ref="GNI137:GNJ137"/>
    <mergeCell ref="GNK137:GNL137"/>
    <mergeCell ref="GNM137:GNN137"/>
    <mergeCell ref="GNO137:GNP137"/>
    <mergeCell ref="GMG137:GMH137"/>
    <mergeCell ref="GMI137:GMJ137"/>
    <mergeCell ref="GMK137:GML137"/>
    <mergeCell ref="GMM137:GMN137"/>
    <mergeCell ref="GMO137:GMP137"/>
    <mergeCell ref="GMQ137:GMR137"/>
    <mergeCell ref="GMS137:GMT137"/>
    <mergeCell ref="GMU137:GMV137"/>
    <mergeCell ref="GMW137:GMX137"/>
    <mergeCell ref="GLO137:GLP137"/>
    <mergeCell ref="GLQ137:GLR137"/>
    <mergeCell ref="GLS137:GLT137"/>
    <mergeCell ref="GLU137:GLV137"/>
    <mergeCell ref="GLW137:GLX137"/>
    <mergeCell ref="GLY137:GLZ137"/>
    <mergeCell ref="GMA137:GMB137"/>
    <mergeCell ref="GMC137:GMD137"/>
    <mergeCell ref="GME137:GMF137"/>
    <mergeCell ref="GKW137:GKX137"/>
    <mergeCell ref="GKY137:GKZ137"/>
    <mergeCell ref="GLA137:GLB137"/>
    <mergeCell ref="GLC137:GLD137"/>
    <mergeCell ref="GLE137:GLF137"/>
    <mergeCell ref="GLG137:GLH137"/>
    <mergeCell ref="GLI137:GLJ137"/>
    <mergeCell ref="GLK137:GLL137"/>
    <mergeCell ref="GLM137:GLN137"/>
    <mergeCell ref="GKE137:GKF137"/>
    <mergeCell ref="GKG137:GKH137"/>
    <mergeCell ref="GKI137:GKJ137"/>
    <mergeCell ref="GKK137:GKL137"/>
    <mergeCell ref="GKM137:GKN137"/>
    <mergeCell ref="GKO137:GKP137"/>
    <mergeCell ref="GKQ137:GKR137"/>
    <mergeCell ref="GKS137:GKT137"/>
    <mergeCell ref="GKU137:GKV137"/>
    <mergeCell ref="GJM137:GJN137"/>
    <mergeCell ref="GJO137:GJP137"/>
    <mergeCell ref="GJQ137:GJR137"/>
    <mergeCell ref="GJS137:GJT137"/>
    <mergeCell ref="GJU137:GJV137"/>
    <mergeCell ref="GJW137:GJX137"/>
    <mergeCell ref="GJY137:GJZ137"/>
    <mergeCell ref="GKA137:GKB137"/>
    <mergeCell ref="GKC137:GKD137"/>
    <mergeCell ref="GIU137:GIV137"/>
    <mergeCell ref="GIW137:GIX137"/>
    <mergeCell ref="GIY137:GIZ137"/>
    <mergeCell ref="GJA137:GJB137"/>
    <mergeCell ref="GJC137:GJD137"/>
    <mergeCell ref="GJE137:GJF137"/>
    <mergeCell ref="GJG137:GJH137"/>
    <mergeCell ref="GJI137:GJJ137"/>
    <mergeCell ref="GJK137:GJL137"/>
    <mergeCell ref="GIC137:GID137"/>
    <mergeCell ref="GIE137:GIF137"/>
    <mergeCell ref="GIG137:GIH137"/>
    <mergeCell ref="GII137:GIJ137"/>
    <mergeCell ref="GIK137:GIL137"/>
    <mergeCell ref="GIM137:GIN137"/>
    <mergeCell ref="GIO137:GIP137"/>
    <mergeCell ref="GIQ137:GIR137"/>
    <mergeCell ref="GIS137:GIT137"/>
    <mergeCell ref="GHK137:GHL137"/>
    <mergeCell ref="GHM137:GHN137"/>
    <mergeCell ref="GHO137:GHP137"/>
    <mergeCell ref="GHQ137:GHR137"/>
    <mergeCell ref="GHS137:GHT137"/>
    <mergeCell ref="GHU137:GHV137"/>
    <mergeCell ref="GHW137:GHX137"/>
    <mergeCell ref="GHY137:GHZ137"/>
    <mergeCell ref="GIA137:GIB137"/>
    <mergeCell ref="GGS137:GGT137"/>
    <mergeCell ref="GGU137:GGV137"/>
    <mergeCell ref="GGW137:GGX137"/>
    <mergeCell ref="GGY137:GGZ137"/>
    <mergeCell ref="GHA137:GHB137"/>
    <mergeCell ref="GHC137:GHD137"/>
    <mergeCell ref="GHE137:GHF137"/>
    <mergeCell ref="GHG137:GHH137"/>
    <mergeCell ref="GHI137:GHJ137"/>
    <mergeCell ref="GGA137:GGB137"/>
    <mergeCell ref="GGC137:GGD137"/>
    <mergeCell ref="GGE137:GGF137"/>
    <mergeCell ref="GGG137:GGH137"/>
    <mergeCell ref="GGI137:GGJ137"/>
    <mergeCell ref="GGK137:GGL137"/>
    <mergeCell ref="GGM137:GGN137"/>
    <mergeCell ref="GGO137:GGP137"/>
    <mergeCell ref="GGQ137:GGR137"/>
    <mergeCell ref="GFI137:GFJ137"/>
    <mergeCell ref="GFK137:GFL137"/>
    <mergeCell ref="GFM137:GFN137"/>
    <mergeCell ref="GFO137:GFP137"/>
    <mergeCell ref="GFQ137:GFR137"/>
    <mergeCell ref="GFS137:GFT137"/>
    <mergeCell ref="GFU137:GFV137"/>
    <mergeCell ref="GFW137:GFX137"/>
    <mergeCell ref="GFY137:GFZ137"/>
    <mergeCell ref="GEQ137:GER137"/>
    <mergeCell ref="GES137:GET137"/>
    <mergeCell ref="GEU137:GEV137"/>
    <mergeCell ref="GEW137:GEX137"/>
    <mergeCell ref="GEY137:GEZ137"/>
    <mergeCell ref="GFA137:GFB137"/>
    <mergeCell ref="GFC137:GFD137"/>
    <mergeCell ref="GFE137:GFF137"/>
    <mergeCell ref="GFG137:GFH137"/>
    <mergeCell ref="GDY137:GDZ137"/>
    <mergeCell ref="GEA137:GEB137"/>
    <mergeCell ref="GEC137:GED137"/>
    <mergeCell ref="GEE137:GEF137"/>
    <mergeCell ref="GEG137:GEH137"/>
    <mergeCell ref="GEI137:GEJ137"/>
    <mergeCell ref="GEK137:GEL137"/>
    <mergeCell ref="GEM137:GEN137"/>
    <mergeCell ref="GEO137:GEP137"/>
    <mergeCell ref="GDG137:GDH137"/>
    <mergeCell ref="GDI137:GDJ137"/>
    <mergeCell ref="GDK137:GDL137"/>
    <mergeCell ref="GDM137:GDN137"/>
    <mergeCell ref="GDO137:GDP137"/>
    <mergeCell ref="GDQ137:GDR137"/>
    <mergeCell ref="GDS137:GDT137"/>
    <mergeCell ref="GDU137:GDV137"/>
    <mergeCell ref="GDW137:GDX137"/>
    <mergeCell ref="GCO137:GCP137"/>
    <mergeCell ref="GCQ137:GCR137"/>
    <mergeCell ref="GCS137:GCT137"/>
    <mergeCell ref="GCU137:GCV137"/>
    <mergeCell ref="GCW137:GCX137"/>
    <mergeCell ref="GCY137:GCZ137"/>
    <mergeCell ref="GDA137:GDB137"/>
    <mergeCell ref="GDC137:GDD137"/>
    <mergeCell ref="GDE137:GDF137"/>
    <mergeCell ref="GBW137:GBX137"/>
    <mergeCell ref="GBY137:GBZ137"/>
    <mergeCell ref="GCA137:GCB137"/>
    <mergeCell ref="GCC137:GCD137"/>
    <mergeCell ref="GCE137:GCF137"/>
    <mergeCell ref="GCG137:GCH137"/>
    <mergeCell ref="GCI137:GCJ137"/>
    <mergeCell ref="GCK137:GCL137"/>
    <mergeCell ref="GCM137:GCN137"/>
    <mergeCell ref="GBE137:GBF137"/>
    <mergeCell ref="GBG137:GBH137"/>
    <mergeCell ref="GBI137:GBJ137"/>
    <mergeCell ref="GBK137:GBL137"/>
    <mergeCell ref="GBM137:GBN137"/>
    <mergeCell ref="GBO137:GBP137"/>
    <mergeCell ref="GBQ137:GBR137"/>
    <mergeCell ref="GBS137:GBT137"/>
    <mergeCell ref="GBU137:GBV137"/>
    <mergeCell ref="GAM137:GAN137"/>
    <mergeCell ref="GAO137:GAP137"/>
    <mergeCell ref="GAQ137:GAR137"/>
    <mergeCell ref="GAS137:GAT137"/>
    <mergeCell ref="GAU137:GAV137"/>
    <mergeCell ref="GAW137:GAX137"/>
    <mergeCell ref="GAY137:GAZ137"/>
    <mergeCell ref="GBA137:GBB137"/>
    <mergeCell ref="GBC137:GBD137"/>
    <mergeCell ref="FZU137:FZV137"/>
    <mergeCell ref="FZW137:FZX137"/>
    <mergeCell ref="FZY137:FZZ137"/>
    <mergeCell ref="GAA137:GAB137"/>
    <mergeCell ref="GAC137:GAD137"/>
    <mergeCell ref="GAE137:GAF137"/>
    <mergeCell ref="GAG137:GAH137"/>
    <mergeCell ref="GAI137:GAJ137"/>
    <mergeCell ref="GAK137:GAL137"/>
    <mergeCell ref="FZC137:FZD137"/>
    <mergeCell ref="FZE137:FZF137"/>
    <mergeCell ref="FZG137:FZH137"/>
    <mergeCell ref="FZI137:FZJ137"/>
    <mergeCell ref="FZK137:FZL137"/>
    <mergeCell ref="FZM137:FZN137"/>
    <mergeCell ref="FZO137:FZP137"/>
    <mergeCell ref="FZQ137:FZR137"/>
    <mergeCell ref="FZS137:FZT137"/>
    <mergeCell ref="FYK137:FYL137"/>
    <mergeCell ref="FYM137:FYN137"/>
    <mergeCell ref="FYO137:FYP137"/>
    <mergeCell ref="FYQ137:FYR137"/>
    <mergeCell ref="FYS137:FYT137"/>
    <mergeCell ref="FYU137:FYV137"/>
    <mergeCell ref="FYW137:FYX137"/>
    <mergeCell ref="FYY137:FYZ137"/>
    <mergeCell ref="FZA137:FZB137"/>
    <mergeCell ref="FXS137:FXT137"/>
    <mergeCell ref="FXU137:FXV137"/>
    <mergeCell ref="FXW137:FXX137"/>
    <mergeCell ref="FXY137:FXZ137"/>
    <mergeCell ref="FYA137:FYB137"/>
    <mergeCell ref="FYC137:FYD137"/>
    <mergeCell ref="FYE137:FYF137"/>
    <mergeCell ref="FYG137:FYH137"/>
    <mergeCell ref="FYI137:FYJ137"/>
    <mergeCell ref="FXA137:FXB137"/>
    <mergeCell ref="FXC137:FXD137"/>
    <mergeCell ref="FXE137:FXF137"/>
    <mergeCell ref="FXG137:FXH137"/>
    <mergeCell ref="FXI137:FXJ137"/>
    <mergeCell ref="FXK137:FXL137"/>
    <mergeCell ref="FXM137:FXN137"/>
    <mergeCell ref="FXO137:FXP137"/>
    <mergeCell ref="FXQ137:FXR137"/>
    <mergeCell ref="FWI137:FWJ137"/>
    <mergeCell ref="FWK137:FWL137"/>
    <mergeCell ref="FWM137:FWN137"/>
    <mergeCell ref="FWO137:FWP137"/>
    <mergeCell ref="FWQ137:FWR137"/>
    <mergeCell ref="FWS137:FWT137"/>
    <mergeCell ref="FWU137:FWV137"/>
    <mergeCell ref="FWW137:FWX137"/>
    <mergeCell ref="FWY137:FWZ137"/>
    <mergeCell ref="FVQ137:FVR137"/>
    <mergeCell ref="FVS137:FVT137"/>
    <mergeCell ref="FVU137:FVV137"/>
    <mergeCell ref="FVW137:FVX137"/>
    <mergeCell ref="FVY137:FVZ137"/>
    <mergeCell ref="FWA137:FWB137"/>
    <mergeCell ref="FWC137:FWD137"/>
    <mergeCell ref="FWE137:FWF137"/>
    <mergeCell ref="FWG137:FWH137"/>
    <mergeCell ref="FUY137:FUZ137"/>
    <mergeCell ref="FVA137:FVB137"/>
    <mergeCell ref="FVC137:FVD137"/>
    <mergeCell ref="FVE137:FVF137"/>
    <mergeCell ref="FVG137:FVH137"/>
    <mergeCell ref="FVI137:FVJ137"/>
    <mergeCell ref="FVK137:FVL137"/>
    <mergeCell ref="FVM137:FVN137"/>
    <mergeCell ref="FVO137:FVP137"/>
    <mergeCell ref="FUG137:FUH137"/>
    <mergeCell ref="FUI137:FUJ137"/>
    <mergeCell ref="FUK137:FUL137"/>
    <mergeCell ref="FUM137:FUN137"/>
    <mergeCell ref="FUO137:FUP137"/>
    <mergeCell ref="FUQ137:FUR137"/>
    <mergeCell ref="FUS137:FUT137"/>
    <mergeCell ref="FUU137:FUV137"/>
    <mergeCell ref="FUW137:FUX137"/>
    <mergeCell ref="FTO137:FTP137"/>
    <mergeCell ref="FTQ137:FTR137"/>
    <mergeCell ref="FTS137:FTT137"/>
    <mergeCell ref="FTU137:FTV137"/>
    <mergeCell ref="FTW137:FTX137"/>
    <mergeCell ref="FTY137:FTZ137"/>
    <mergeCell ref="FUA137:FUB137"/>
    <mergeCell ref="FUC137:FUD137"/>
    <mergeCell ref="FUE137:FUF137"/>
    <mergeCell ref="FSW137:FSX137"/>
    <mergeCell ref="FSY137:FSZ137"/>
    <mergeCell ref="FTA137:FTB137"/>
    <mergeCell ref="FTC137:FTD137"/>
    <mergeCell ref="FTE137:FTF137"/>
    <mergeCell ref="FTG137:FTH137"/>
    <mergeCell ref="FTI137:FTJ137"/>
    <mergeCell ref="FTK137:FTL137"/>
    <mergeCell ref="FTM137:FTN137"/>
    <mergeCell ref="FSE137:FSF137"/>
    <mergeCell ref="FSG137:FSH137"/>
    <mergeCell ref="FSI137:FSJ137"/>
    <mergeCell ref="FSK137:FSL137"/>
    <mergeCell ref="FSM137:FSN137"/>
    <mergeCell ref="FSO137:FSP137"/>
    <mergeCell ref="FSQ137:FSR137"/>
    <mergeCell ref="FSS137:FST137"/>
    <mergeCell ref="FSU137:FSV137"/>
    <mergeCell ref="FRM137:FRN137"/>
    <mergeCell ref="FRO137:FRP137"/>
    <mergeCell ref="FRQ137:FRR137"/>
    <mergeCell ref="FRS137:FRT137"/>
    <mergeCell ref="FRU137:FRV137"/>
    <mergeCell ref="FRW137:FRX137"/>
    <mergeCell ref="FRY137:FRZ137"/>
    <mergeCell ref="FSA137:FSB137"/>
    <mergeCell ref="FSC137:FSD137"/>
    <mergeCell ref="FQU137:FQV137"/>
    <mergeCell ref="FQW137:FQX137"/>
    <mergeCell ref="FQY137:FQZ137"/>
    <mergeCell ref="FRA137:FRB137"/>
    <mergeCell ref="FRC137:FRD137"/>
    <mergeCell ref="FRE137:FRF137"/>
    <mergeCell ref="FRG137:FRH137"/>
    <mergeCell ref="FRI137:FRJ137"/>
    <mergeCell ref="FRK137:FRL137"/>
    <mergeCell ref="FQC137:FQD137"/>
    <mergeCell ref="FQE137:FQF137"/>
    <mergeCell ref="FQG137:FQH137"/>
    <mergeCell ref="FQI137:FQJ137"/>
    <mergeCell ref="FQK137:FQL137"/>
    <mergeCell ref="FQM137:FQN137"/>
    <mergeCell ref="FQO137:FQP137"/>
    <mergeCell ref="FQQ137:FQR137"/>
    <mergeCell ref="FQS137:FQT137"/>
    <mergeCell ref="FPK137:FPL137"/>
    <mergeCell ref="FPM137:FPN137"/>
    <mergeCell ref="FPO137:FPP137"/>
    <mergeCell ref="FPQ137:FPR137"/>
    <mergeCell ref="FPS137:FPT137"/>
    <mergeCell ref="FPU137:FPV137"/>
    <mergeCell ref="FPW137:FPX137"/>
    <mergeCell ref="FPY137:FPZ137"/>
    <mergeCell ref="FQA137:FQB137"/>
    <mergeCell ref="FOS137:FOT137"/>
    <mergeCell ref="FOU137:FOV137"/>
    <mergeCell ref="FOW137:FOX137"/>
    <mergeCell ref="FOY137:FOZ137"/>
    <mergeCell ref="FPA137:FPB137"/>
    <mergeCell ref="FPC137:FPD137"/>
    <mergeCell ref="FPE137:FPF137"/>
    <mergeCell ref="FPG137:FPH137"/>
    <mergeCell ref="FPI137:FPJ137"/>
    <mergeCell ref="FOA137:FOB137"/>
    <mergeCell ref="FOC137:FOD137"/>
    <mergeCell ref="FOE137:FOF137"/>
    <mergeCell ref="FOG137:FOH137"/>
    <mergeCell ref="FOI137:FOJ137"/>
    <mergeCell ref="FOK137:FOL137"/>
    <mergeCell ref="FOM137:FON137"/>
    <mergeCell ref="FOO137:FOP137"/>
    <mergeCell ref="FOQ137:FOR137"/>
    <mergeCell ref="FNI137:FNJ137"/>
    <mergeCell ref="FNK137:FNL137"/>
    <mergeCell ref="FNM137:FNN137"/>
    <mergeCell ref="FNO137:FNP137"/>
    <mergeCell ref="FNQ137:FNR137"/>
    <mergeCell ref="FNS137:FNT137"/>
    <mergeCell ref="FNU137:FNV137"/>
    <mergeCell ref="FNW137:FNX137"/>
    <mergeCell ref="FNY137:FNZ137"/>
    <mergeCell ref="FMQ137:FMR137"/>
    <mergeCell ref="FMS137:FMT137"/>
    <mergeCell ref="FMU137:FMV137"/>
    <mergeCell ref="FMW137:FMX137"/>
    <mergeCell ref="FMY137:FMZ137"/>
    <mergeCell ref="FNA137:FNB137"/>
    <mergeCell ref="FNC137:FND137"/>
    <mergeCell ref="FNE137:FNF137"/>
    <mergeCell ref="FNG137:FNH137"/>
    <mergeCell ref="FLY137:FLZ137"/>
    <mergeCell ref="FMA137:FMB137"/>
    <mergeCell ref="FMC137:FMD137"/>
    <mergeCell ref="FME137:FMF137"/>
    <mergeCell ref="FMG137:FMH137"/>
    <mergeCell ref="FMI137:FMJ137"/>
    <mergeCell ref="FMK137:FML137"/>
    <mergeCell ref="FMM137:FMN137"/>
    <mergeCell ref="FMO137:FMP137"/>
    <mergeCell ref="FLG137:FLH137"/>
    <mergeCell ref="FLI137:FLJ137"/>
    <mergeCell ref="FLK137:FLL137"/>
    <mergeCell ref="FLM137:FLN137"/>
    <mergeCell ref="FLO137:FLP137"/>
    <mergeCell ref="FLQ137:FLR137"/>
    <mergeCell ref="FLS137:FLT137"/>
    <mergeCell ref="FLU137:FLV137"/>
    <mergeCell ref="FLW137:FLX137"/>
    <mergeCell ref="FKO137:FKP137"/>
    <mergeCell ref="FKQ137:FKR137"/>
    <mergeCell ref="FKS137:FKT137"/>
    <mergeCell ref="FKU137:FKV137"/>
    <mergeCell ref="FKW137:FKX137"/>
    <mergeCell ref="FKY137:FKZ137"/>
    <mergeCell ref="FLA137:FLB137"/>
    <mergeCell ref="FLC137:FLD137"/>
    <mergeCell ref="FLE137:FLF137"/>
    <mergeCell ref="FJW137:FJX137"/>
    <mergeCell ref="FJY137:FJZ137"/>
    <mergeCell ref="FKA137:FKB137"/>
    <mergeCell ref="FKC137:FKD137"/>
    <mergeCell ref="FKE137:FKF137"/>
    <mergeCell ref="FKG137:FKH137"/>
    <mergeCell ref="FKI137:FKJ137"/>
    <mergeCell ref="FKK137:FKL137"/>
    <mergeCell ref="FKM137:FKN137"/>
    <mergeCell ref="FJE137:FJF137"/>
    <mergeCell ref="FJG137:FJH137"/>
    <mergeCell ref="FJI137:FJJ137"/>
    <mergeCell ref="FJK137:FJL137"/>
    <mergeCell ref="FJM137:FJN137"/>
    <mergeCell ref="FJO137:FJP137"/>
    <mergeCell ref="FJQ137:FJR137"/>
    <mergeCell ref="FJS137:FJT137"/>
    <mergeCell ref="FJU137:FJV137"/>
    <mergeCell ref="FIM137:FIN137"/>
    <mergeCell ref="FIO137:FIP137"/>
    <mergeCell ref="FIQ137:FIR137"/>
    <mergeCell ref="FIS137:FIT137"/>
    <mergeCell ref="FIU137:FIV137"/>
    <mergeCell ref="FIW137:FIX137"/>
    <mergeCell ref="FIY137:FIZ137"/>
    <mergeCell ref="FJA137:FJB137"/>
    <mergeCell ref="FJC137:FJD137"/>
    <mergeCell ref="FHU137:FHV137"/>
    <mergeCell ref="FHW137:FHX137"/>
    <mergeCell ref="FHY137:FHZ137"/>
    <mergeCell ref="FIA137:FIB137"/>
    <mergeCell ref="FIC137:FID137"/>
    <mergeCell ref="FIE137:FIF137"/>
    <mergeCell ref="FIG137:FIH137"/>
    <mergeCell ref="FII137:FIJ137"/>
    <mergeCell ref="FIK137:FIL137"/>
    <mergeCell ref="FHC137:FHD137"/>
    <mergeCell ref="FHE137:FHF137"/>
    <mergeCell ref="FHG137:FHH137"/>
    <mergeCell ref="FHI137:FHJ137"/>
    <mergeCell ref="FHK137:FHL137"/>
    <mergeCell ref="FHM137:FHN137"/>
    <mergeCell ref="FHO137:FHP137"/>
    <mergeCell ref="FHQ137:FHR137"/>
    <mergeCell ref="FHS137:FHT137"/>
    <mergeCell ref="FGK137:FGL137"/>
    <mergeCell ref="FGM137:FGN137"/>
    <mergeCell ref="FGO137:FGP137"/>
    <mergeCell ref="FGQ137:FGR137"/>
    <mergeCell ref="FGS137:FGT137"/>
    <mergeCell ref="FGU137:FGV137"/>
    <mergeCell ref="FGW137:FGX137"/>
    <mergeCell ref="FGY137:FGZ137"/>
    <mergeCell ref="FHA137:FHB137"/>
    <mergeCell ref="FFS137:FFT137"/>
    <mergeCell ref="FFU137:FFV137"/>
    <mergeCell ref="FFW137:FFX137"/>
    <mergeCell ref="FFY137:FFZ137"/>
    <mergeCell ref="FGA137:FGB137"/>
    <mergeCell ref="FGC137:FGD137"/>
    <mergeCell ref="FGE137:FGF137"/>
    <mergeCell ref="FGG137:FGH137"/>
    <mergeCell ref="FGI137:FGJ137"/>
    <mergeCell ref="FFA137:FFB137"/>
    <mergeCell ref="FFC137:FFD137"/>
    <mergeCell ref="FFE137:FFF137"/>
    <mergeCell ref="FFG137:FFH137"/>
    <mergeCell ref="FFI137:FFJ137"/>
    <mergeCell ref="FFK137:FFL137"/>
    <mergeCell ref="FFM137:FFN137"/>
    <mergeCell ref="FFO137:FFP137"/>
    <mergeCell ref="FFQ137:FFR137"/>
    <mergeCell ref="FEI137:FEJ137"/>
    <mergeCell ref="FEK137:FEL137"/>
    <mergeCell ref="FEM137:FEN137"/>
    <mergeCell ref="FEO137:FEP137"/>
    <mergeCell ref="FEQ137:FER137"/>
    <mergeCell ref="FES137:FET137"/>
    <mergeCell ref="FEU137:FEV137"/>
    <mergeCell ref="FEW137:FEX137"/>
    <mergeCell ref="FEY137:FEZ137"/>
    <mergeCell ref="FDQ137:FDR137"/>
    <mergeCell ref="FDS137:FDT137"/>
    <mergeCell ref="FDU137:FDV137"/>
    <mergeCell ref="FDW137:FDX137"/>
    <mergeCell ref="FDY137:FDZ137"/>
    <mergeCell ref="FEA137:FEB137"/>
    <mergeCell ref="FEC137:FED137"/>
    <mergeCell ref="FEE137:FEF137"/>
    <mergeCell ref="FEG137:FEH137"/>
    <mergeCell ref="FCY137:FCZ137"/>
    <mergeCell ref="FDA137:FDB137"/>
    <mergeCell ref="FDC137:FDD137"/>
    <mergeCell ref="FDE137:FDF137"/>
    <mergeCell ref="FDG137:FDH137"/>
    <mergeCell ref="FDI137:FDJ137"/>
    <mergeCell ref="FDK137:FDL137"/>
    <mergeCell ref="FDM137:FDN137"/>
    <mergeCell ref="FDO137:FDP137"/>
    <mergeCell ref="FCG137:FCH137"/>
    <mergeCell ref="FCI137:FCJ137"/>
    <mergeCell ref="FCK137:FCL137"/>
    <mergeCell ref="FCM137:FCN137"/>
    <mergeCell ref="FCO137:FCP137"/>
    <mergeCell ref="FCQ137:FCR137"/>
    <mergeCell ref="FCS137:FCT137"/>
    <mergeCell ref="FCU137:FCV137"/>
    <mergeCell ref="FCW137:FCX137"/>
    <mergeCell ref="FBO137:FBP137"/>
    <mergeCell ref="FBQ137:FBR137"/>
    <mergeCell ref="FBS137:FBT137"/>
    <mergeCell ref="FBU137:FBV137"/>
    <mergeCell ref="FBW137:FBX137"/>
    <mergeCell ref="FBY137:FBZ137"/>
    <mergeCell ref="FCA137:FCB137"/>
    <mergeCell ref="FCC137:FCD137"/>
    <mergeCell ref="FCE137:FCF137"/>
    <mergeCell ref="FAW137:FAX137"/>
    <mergeCell ref="FAY137:FAZ137"/>
    <mergeCell ref="FBA137:FBB137"/>
    <mergeCell ref="FBC137:FBD137"/>
    <mergeCell ref="FBE137:FBF137"/>
    <mergeCell ref="FBG137:FBH137"/>
    <mergeCell ref="FBI137:FBJ137"/>
    <mergeCell ref="FBK137:FBL137"/>
    <mergeCell ref="FBM137:FBN137"/>
    <mergeCell ref="FAE137:FAF137"/>
    <mergeCell ref="FAG137:FAH137"/>
    <mergeCell ref="FAI137:FAJ137"/>
    <mergeCell ref="FAK137:FAL137"/>
    <mergeCell ref="FAM137:FAN137"/>
    <mergeCell ref="FAO137:FAP137"/>
    <mergeCell ref="FAQ137:FAR137"/>
    <mergeCell ref="FAS137:FAT137"/>
    <mergeCell ref="FAU137:FAV137"/>
    <mergeCell ref="EZM137:EZN137"/>
    <mergeCell ref="EZO137:EZP137"/>
    <mergeCell ref="EZQ137:EZR137"/>
    <mergeCell ref="EZS137:EZT137"/>
    <mergeCell ref="EZU137:EZV137"/>
    <mergeCell ref="EZW137:EZX137"/>
    <mergeCell ref="EZY137:EZZ137"/>
    <mergeCell ref="FAA137:FAB137"/>
    <mergeCell ref="FAC137:FAD137"/>
    <mergeCell ref="EYU137:EYV137"/>
    <mergeCell ref="EYW137:EYX137"/>
    <mergeCell ref="EYY137:EYZ137"/>
    <mergeCell ref="EZA137:EZB137"/>
    <mergeCell ref="EZC137:EZD137"/>
    <mergeCell ref="EZE137:EZF137"/>
    <mergeCell ref="EZG137:EZH137"/>
    <mergeCell ref="EZI137:EZJ137"/>
    <mergeCell ref="EZK137:EZL137"/>
    <mergeCell ref="EYC137:EYD137"/>
    <mergeCell ref="EYE137:EYF137"/>
    <mergeCell ref="EYG137:EYH137"/>
    <mergeCell ref="EYI137:EYJ137"/>
    <mergeCell ref="EYK137:EYL137"/>
    <mergeCell ref="EYM137:EYN137"/>
    <mergeCell ref="EYO137:EYP137"/>
    <mergeCell ref="EYQ137:EYR137"/>
    <mergeCell ref="EYS137:EYT137"/>
    <mergeCell ref="EXK137:EXL137"/>
    <mergeCell ref="EXM137:EXN137"/>
    <mergeCell ref="EXO137:EXP137"/>
    <mergeCell ref="EXQ137:EXR137"/>
    <mergeCell ref="EXS137:EXT137"/>
    <mergeCell ref="EXU137:EXV137"/>
    <mergeCell ref="EXW137:EXX137"/>
    <mergeCell ref="EXY137:EXZ137"/>
    <mergeCell ref="EYA137:EYB137"/>
    <mergeCell ref="EWS137:EWT137"/>
    <mergeCell ref="EWU137:EWV137"/>
    <mergeCell ref="EWW137:EWX137"/>
    <mergeCell ref="EWY137:EWZ137"/>
    <mergeCell ref="EXA137:EXB137"/>
    <mergeCell ref="EXC137:EXD137"/>
    <mergeCell ref="EXE137:EXF137"/>
    <mergeCell ref="EXG137:EXH137"/>
    <mergeCell ref="EXI137:EXJ137"/>
    <mergeCell ref="EWA137:EWB137"/>
    <mergeCell ref="EWC137:EWD137"/>
    <mergeCell ref="EWE137:EWF137"/>
    <mergeCell ref="EWG137:EWH137"/>
    <mergeCell ref="EWI137:EWJ137"/>
    <mergeCell ref="EWK137:EWL137"/>
    <mergeCell ref="EWM137:EWN137"/>
    <mergeCell ref="EWO137:EWP137"/>
    <mergeCell ref="EWQ137:EWR137"/>
    <mergeCell ref="EVI137:EVJ137"/>
    <mergeCell ref="EVK137:EVL137"/>
    <mergeCell ref="EVM137:EVN137"/>
    <mergeCell ref="EVO137:EVP137"/>
    <mergeCell ref="EVQ137:EVR137"/>
    <mergeCell ref="EVS137:EVT137"/>
    <mergeCell ref="EVU137:EVV137"/>
    <mergeCell ref="EVW137:EVX137"/>
    <mergeCell ref="EVY137:EVZ137"/>
    <mergeCell ref="EUQ137:EUR137"/>
    <mergeCell ref="EUS137:EUT137"/>
    <mergeCell ref="EUU137:EUV137"/>
    <mergeCell ref="EUW137:EUX137"/>
    <mergeCell ref="EUY137:EUZ137"/>
    <mergeCell ref="EVA137:EVB137"/>
    <mergeCell ref="EVC137:EVD137"/>
    <mergeCell ref="EVE137:EVF137"/>
    <mergeCell ref="EVG137:EVH137"/>
    <mergeCell ref="ETY137:ETZ137"/>
    <mergeCell ref="EUA137:EUB137"/>
    <mergeCell ref="EUC137:EUD137"/>
    <mergeCell ref="EUE137:EUF137"/>
    <mergeCell ref="EUG137:EUH137"/>
    <mergeCell ref="EUI137:EUJ137"/>
    <mergeCell ref="EUK137:EUL137"/>
    <mergeCell ref="EUM137:EUN137"/>
    <mergeCell ref="EUO137:EUP137"/>
    <mergeCell ref="ETG137:ETH137"/>
    <mergeCell ref="ETI137:ETJ137"/>
    <mergeCell ref="ETK137:ETL137"/>
    <mergeCell ref="ETM137:ETN137"/>
    <mergeCell ref="ETO137:ETP137"/>
    <mergeCell ref="ETQ137:ETR137"/>
    <mergeCell ref="ETS137:ETT137"/>
    <mergeCell ref="ETU137:ETV137"/>
    <mergeCell ref="ETW137:ETX137"/>
    <mergeCell ref="ESO137:ESP137"/>
    <mergeCell ref="ESQ137:ESR137"/>
    <mergeCell ref="ESS137:EST137"/>
    <mergeCell ref="ESU137:ESV137"/>
    <mergeCell ref="ESW137:ESX137"/>
    <mergeCell ref="ESY137:ESZ137"/>
    <mergeCell ref="ETA137:ETB137"/>
    <mergeCell ref="ETC137:ETD137"/>
    <mergeCell ref="ETE137:ETF137"/>
    <mergeCell ref="ERW137:ERX137"/>
    <mergeCell ref="ERY137:ERZ137"/>
    <mergeCell ref="ESA137:ESB137"/>
    <mergeCell ref="ESC137:ESD137"/>
    <mergeCell ref="ESE137:ESF137"/>
    <mergeCell ref="ESG137:ESH137"/>
    <mergeCell ref="ESI137:ESJ137"/>
    <mergeCell ref="ESK137:ESL137"/>
    <mergeCell ref="ESM137:ESN137"/>
    <mergeCell ref="ERE137:ERF137"/>
    <mergeCell ref="ERG137:ERH137"/>
    <mergeCell ref="ERI137:ERJ137"/>
    <mergeCell ref="ERK137:ERL137"/>
    <mergeCell ref="ERM137:ERN137"/>
    <mergeCell ref="ERO137:ERP137"/>
    <mergeCell ref="ERQ137:ERR137"/>
    <mergeCell ref="ERS137:ERT137"/>
    <mergeCell ref="ERU137:ERV137"/>
    <mergeCell ref="EQM137:EQN137"/>
    <mergeCell ref="EQO137:EQP137"/>
    <mergeCell ref="EQQ137:EQR137"/>
    <mergeCell ref="EQS137:EQT137"/>
    <mergeCell ref="EQU137:EQV137"/>
    <mergeCell ref="EQW137:EQX137"/>
    <mergeCell ref="EQY137:EQZ137"/>
    <mergeCell ref="ERA137:ERB137"/>
    <mergeCell ref="ERC137:ERD137"/>
    <mergeCell ref="EPU137:EPV137"/>
    <mergeCell ref="EPW137:EPX137"/>
    <mergeCell ref="EPY137:EPZ137"/>
    <mergeCell ref="EQA137:EQB137"/>
    <mergeCell ref="EQC137:EQD137"/>
    <mergeCell ref="EQE137:EQF137"/>
    <mergeCell ref="EQG137:EQH137"/>
    <mergeCell ref="EQI137:EQJ137"/>
    <mergeCell ref="EQK137:EQL137"/>
    <mergeCell ref="EPC137:EPD137"/>
    <mergeCell ref="EPE137:EPF137"/>
    <mergeCell ref="EPG137:EPH137"/>
    <mergeCell ref="EPI137:EPJ137"/>
    <mergeCell ref="EPK137:EPL137"/>
    <mergeCell ref="EPM137:EPN137"/>
    <mergeCell ref="EPO137:EPP137"/>
    <mergeCell ref="EPQ137:EPR137"/>
    <mergeCell ref="EPS137:EPT137"/>
    <mergeCell ref="EOK137:EOL137"/>
    <mergeCell ref="EOM137:EON137"/>
    <mergeCell ref="EOO137:EOP137"/>
    <mergeCell ref="EOQ137:EOR137"/>
    <mergeCell ref="EOS137:EOT137"/>
    <mergeCell ref="EOU137:EOV137"/>
    <mergeCell ref="EOW137:EOX137"/>
    <mergeCell ref="EOY137:EOZ137"/>
    <mergeCell ref="EPA137:EPB137"/>
    <mergeCell ref="ENS137:ENT137"/>
    <mergeCell ref="ENU137:ENV137"/>
    <mergeCell ref="ENW137:ENX137"/>
    <mergeCell ref="ENY137:ENZ137"/>
    <mergeCell ref="EOA137:EOB137"/>
    <mergeCell ref="EOC137:EOD137"/>
    <mergeCell ref="EOE137:EOF137"/>
    <mergeCell ref="EOG137:EOH137"/>
    <mergeCell ref="EOI137:EOJ137"/>
    <mergeCell ref="ENA137:ENB137"/>
    <mergeCell ref="ENC137:END137"/>
    <mergeCell ref="ENE137:ENF137"/>
    <mergeCell ref="ENG137:ENH137"/>
    <mergeCell ref="ENI137:ENJ137"/>
    <mergeCell ref="ENK137:ENL137"/>
    <mergeCell ref="ENM137:ENN137"/>
    <mergeCell ref="ENO137:ENP137"/>
    <mergeCell ref="ENQ137:ENR137"/>
    <mergeCell ref="EMI137:EMJ137"/>
    <mergeCell ref="EMK137:EML137"/>
    <mergeCell ref="EMM137:EMN137"/>
    <mergeCell ref="EMO137:EMP137"/>
    <mergeCell ref="EMQ137:EMR137"/>
    <mergeCell ref="EMS137:EMT137"/>
    <mergeCell ref="EMU137:EMV137"/>
    <mergeCell ref="EMW137:EMX137"/>
    <mergeCell ref="EMY137:EMZ137"/>
    <mergeCell ref="ELQ137:ELR137"/>
    <mergeCell ref="ELS137:ELT137"/>
    <mergeCell ref="ELU137:ELV137"/>
    <mergeCell ref="ELW137:ELX137"/>
    <mergeCell ref="ELY137:ELZ137"/>
    <mergeCell ref="EMA137:EMB137"/>
    <mergeCell ref="EMC137:EMD137"/>
    <mergeCell ref="EME137:EMF137"/>
    <mergeCell ref="EMG137:EMH137"/>
    <mergeCell ref="EKY137:EKZ137"/>
    <mergeCell ref="ELA137:ELB137"/>
    <mergeCell ref="ELC137:ELD137"/>
    <mergeCell ref="ELE137:ELF137"/>
    <mergeCell ref="ELG137:ELH137"/>
    <mergeCell ref="ELI137:ELJ137"/>
    <mergeCell ref="ELK137:ELL137"/>
    <mergeCell ref="ELM137:ELN137"/>
    <mergeCell ref="ELO137:ELP137"/>
    <mergeCell ref="EKG137:EKH137"/>
    <mergeCell ref="EKI137:EKJ137"/>
    <mergeCell ref="EKK137:EKL137"/>
    <mergeCell ref="EKM137:EKN137"/>
    <mergeCell ref="EKO137:EKP137"/>
    <mergeCell ref="EKQ137:EKR137"/>
    <mergeCell ref="EKS137:EKT137"/>
    <mergeCell ref="EKU137:EKV137"/>
    <mergeCell ref="EKW137:EKX137"/>
    <mergeCell ref="EJO137:EJP137"/>
    <mergeCell ref="EJQ137:EJR137"/>
    <mergeCell ref="EJS137:EJT137"/>
    <mergeCell ref="EJU137:EJV137"/>
    <mergeCell ref="EJW137:EJX137"/>
    <mergeCell ref="EJY137:EJZ137"/>
    <mergeCell ref="EKA137:EKB137"/>
    <mergeCell ref="EKC137:EKD137"/>
    <mergeCell ref="EKE137:EKF137"/>
    <mergeCell ref="EIW137:EIX137"/>
    <mergeCell ref="EIY137:EIZ137"/>
    <mergeCell ref="EJA137:EJB137"/>
    <mergeCell ref="EJC137:EJD137"/>
    <mergeCell ref="EJE137:EJF137"/>
    <mergeCell ref="EJG137:EJH137"/>
    <mergeCell ref="EJI137:EJJ137"/>
    <mergeCell ref="EJK137:EJL137"/>
    <mergeCell ref="EJM137:EJN137"/>
    <mergeCell ref="EIE137:EIF137"/>
    <mergeCell ref="EIG137:EIH137"/>
    <mergeCell ref="EII137:EIJ137"/>
    <mergeCell ref="EIK137:EIL137"/>
    <mergeCell ref="EIM137:EIN137"/>
    <mergeCell ref="EIO137:EIP137"/>
    <mergeCell ref="EIQ137:EIR137"/>
    <mergeCell ref="EIS137:EIT137"/>
    <mergeCell ref="EIU137:EIV137"/>
    <mergeCell ref="EHM137:EHN137"/>
    <mergeCell ref="EHO137:EHP137"/>
    <mergeCell ref="EHQ137:EHR137"/>
    <mergeCell ref="EHS137:EHT137"/>
    <mergeCell ref="EHU137:EHV137"/>
    <mergeCell ref="EHW137:EHX137"/>
    <mergeCell ref="EHY137:EHZ137"/>
    <mergeCell ref="EIA137:EIB137"/>
    <mergeCell ref="EIC137:EID137"/>
    <mergeCell ref="EGU137:EGV137"/>
    <mergeCell ref="EGW137:EGX137"/>
    <mergeCell ref="EGY137:EGZ137"/>
    <mergeCell ref="EHA137:EHB137"/>
    <mergeCell ref="EHC137:EHD137"/>
    <mergeCell ref="EHE137:EHF137"/>
    <mergeCell ref="EHG137:EHH137"/>
    <mergeCell ref="EHI137:EHJ137"/>
    <mergeCell ref="EHK137:EHL137"/>
    <mergeCell ref="EGC137:EGD137"/>
    <mergeCell ref="EGE137:EGF137"/>
    <mergeCell ref="EGG137:EGH137"/>
    <mergeCell ref="EGI137:EGJ137"/>
    <mergeCell ref="EGK137:EGL137"/>
    <mergeCell ref="EGM137:EGN137"/>
    <mergeCell ref="EGO137:EGP137"/>
    <mergeCell ref="EGQ137:EGR137"/>
    <mergeCell ref="EGS137:EGT137"/>
    <mergeCell ref="EFK137:EFL137"/>
    <mergeCell ref="EFM137:EFN137"/>
    <mergeCell ref="EFO137:EFP137"/>
    <mergeCell ref="EFQ137:EFR137"/>
    <mergeCell ref="EFS137:EFT137"/>
    <mergeCell ref="EFU137:EFV137"/>
    <mergeCell ref="EFW137:EFX137"/>
    <mergeCell ref="EFY137:EFZ137"/>
    <mergeCell ref="EGA137:EGB137"/>
    <mergeCell ref="EES137:EET137"/>
    <mergeCell ref="EEU137:EEV137"/>
    <mergeCell ref="EEW137:EEX137"/>
    <mergeCell ref="EEY137:EEZ137"/>
    <mergeCell ref="EFA137:EFB137"/>
    <mergeCell ref="EFC137:EFD137"/>
    <mergeCell ref="EFE137:EFF137"/>
    <mergeCell ref="EFG137:EFH137"/>
    <mergeCell ref="EFI137:EFJ137"/>
    <mergeCell ref="EEA137:EEB137"/>
    <mergeCell ref="EEC137:EED137"/>
    <mergeCell ref="EEE137:EEF137"/>
    <mergeCell ref="EEG137:EEH137"/>
    <mergeCell ref="EEI137:EEJ137"/>
    <mergeCell ref="EEK137:EEL137"/>
    <mergeCell ref="EEM137:EEN137"/>
    <mergeCell ref="EEO137:EEP137"/>
    <mergeCell ref="EEQ137:EER137"/>
    <mergeCell ref="EDI137:EDJ137"/>
    <mergeCell ref="EDK137:EDL137"/>
    <mergeCell ref="EDM137:EDN137"/>
    <mergeCell ref="EDO137:EDP137"/>
    <mergeCell ref="EDQ137:EDR137"/>
    <mergeCell ref="EDS137:EDT137"/>
    <mergeCell ref="EDU137:EDV137"/>
    <mergeCell ref="EDW137:EDX137"/>
    <mergeCell ref="EDY137:EDZ137"/>
    <mergeCell ref="ECQ137:ECR137"/>
    <mergeCell ref="ECS137:ECT137"/>
    <mergeCell ref="ECU137:ECV137"/>
    <mergeCell ref="ECW137:ECX137"/>
    <mergeCell ref="ECY137:ECZ137"/>
    <mergeCell ref="EDA137:EDB137"/>
    <mergeCell ref="EDC137:EDD137"/>
    <mergeCell ref="EDE137:EDF137"/>
    <mergeCell ref="EDG137:EDH137"/>
    <mergeCell ref="EBY137:EBZ137"/>
    <mergeCell ref="ECA137:ECB137"/>
    <mergeCell ref="ECC137:ECD137"/>
    <mergeCell ref="ECE137:ECF137"/>
    <mergeCell ref="ECG137:ECH137"/>
    <mergeCell ref="ECI137:ECJ137"/>
    <mergeCell ref="ECK137:ECL137"/>
    <mergeCell ref="ECM137:ECN137"/>
    <mergeCell ref="ECO137:ECP137"/>
    <mergeCell ref="EBG137:EBH137"/>
    <mergeCell ref="EBI137:EBJ137"/>
    <mergeCell ref="EBK137:EBL137"/>
    <mergeCell ref="EBM137:EBN137"/>
    <mergeCell ref="EBO137:EBP137"/>
    <mergeCell ref="EBQ137:EBR137"/>
    <mergeCell ref="EBS137:EBT137"/>
    <mergeCell ref="EBU137:EBV137"/>
    <mergeCell ref="EBW137:EBX137"/>
    <mergeCell ref="EAO137:EAP137"/>
    <mergeCell ref="EAQ137:EAR137"/>
    <mergeCell ref="EAS137:EAT137"/>
    <mergeCell ref="EAU137:EAV137"/>
    <mergeCell ref="EAW137:EAX137"/>
    <mergeCell ref="EAY137:EAZ137"/>
    <mergeCell ref="EBA137:EBB137"/>
    <mergeCell ref="EBC137:EBD137"/>
    <mergeCell ref="EBE137:EBF137"/>
    <mergeCell ref="DZW137:DZX137"/>
    <mergeCell ref="DZY137:DZZ137"/>
    <mergeCell ref="EAA137:EAB137"/>
    <mergeCell ref="EAC137:EAD137"/>
    <mergeCell ref="EAE137:EAF137"/>
    <mergeCell ref="EAG137:EAH137"/>
    <mergeCell ref="EAI137:EAJ137"/>
    <mergeCell ref="EAK137:EAL137"/>
    <mergeCell ref="EAM137:EAN137"/>
    <mergeCell ref="DZE137:DZF137"/>
    <mergeCell ref="DZG137:DZH137"/>
    <mergeCell ref="DZI137:DZJ137"/>
    <mergeCell ref="DZK137:DZL137"/>
    <mergeCell ref="DZM137:DZN137"/>
    <mergeCell ref="DZO137:DZP137"/>
    <mergeCell ref="DZQ137:DZR137"/>
    <mergeCell ref="DZS137:DZT137"/>
    <mergeCell ref="DZU137:DZV137"/>
    <mergeCell ref="DYM137:DYN137"/>
    <mergeCell ref="DYO137:DYP137"/>
    <mergeCell ref="DYQ137:DYR137"/>
    <mergeCell ref="DYS137:DYT137"/>
    <mergeCell ref="DYU137:DYV137"/>
    <mergeCell ref="DYW137:DYX137"/>
    <mergeCell ref="DYY137:DYZ137"/>
    <mergeCell ref="DZA137:DZB137"/>
    <mergeCell ref="DZC137:DZD137"/>
    <mergeCell ref="DXU137:DXV137"/>
    <mergeCell ref="DXW137:DXX137"/>
    <mergeCell ref="DXY137:DXZ137"/>
    <mergeCell ref="DYA137:DYB137"/>
    <mergeCell ref="DYC137:DYD137"/>
    <mergeCell ref="DYE137:DYF137"/>
    <mergeCell ref="DYG137:DYH137"/>
    <mergeCell ref="DYI137:DYJ137"/>
    <mergeCell ref="DYK137:DYL137"/>
    <mergeCell ref="DXC137:DXD137"/>
    <mergeCell ref="DXE137:DXF137"/>
    <mergeCell ref="DXG137:DXH137"/>
    <mergeCell ref="DXI137:DXJ137"/>
    <mergeCell ref="DXK137:DXL137"/>
    <mergeCell ref="DXM137:DXN137"/>
    <mergeCell ref="DXO137:DXP137"/>
    <mergeCell ref="DXQ137:DXR137"/>
    <mergeCell ref="DXS137:DXT137"/>
    <mergeCell ref="DWK137:DWL137"/>
    <mergeCell ref="DWM137:DWN137"/>
    <mergeCell ref="DWO137:DWP137"/>
    <mergeCell ref="DWQ137:DWR137"/>
    <mergeCell ref="DWS137:DWT137"/>
    <mergeCell ref="DWU137:DWV137"/>
    <mergeCell ref="DWW137:DWX137"/>
    <mergeCell ref="DWY137:DWZ137"/>
    <mergeCell ref="DXA137:DXB137"/>
    <mergeCell ref="DVS137:DVT137"/>
    <mergeCell ref="DVU137:DVV137"/>
    <mergeCell ref="DVW137:DVX137"/>
    <mergeCell ref="DVY137:DVZ137"/>
    <mergeCell ref="DWA137:DWB137"/>
    <mergeCell ref="DWC137:DWD137"/>
    <mergeCell ref="DWE137:DWF137"/>
    <mergeCell ref="DWG137:DWH137"/>
    <mergeCell ref="DWI137:DWJ137"/>
    <mergeCell ref="DVA137:DVB137"/>
    <mergeCell ref="DVC137:DVD137"/>
    <mergeCell ref="DVE137:DVF137"/>
    <mergeCell ref="DVG137:DVH137"/>
    <mergeCell ref="DVI137:DVJ137"/>
    <mergeCell ref="DVK137:DVL137"/>
    <mergeCell ref="DVM137:DVN137"/>
    <mergeCell ref="DVO137:DVP137"/>
    <mergeCell ref="DVQ137:DVR137"/>
    <mergeCell ref="DUI137:DUJ137"/>
    <mergeCell ref="DUK137:DUL137"/>
    <mergeCell ref="DUM137:DUN137"/>
    <mergeCell ref="DUO137:DUP137"/>
    <mergeCell ref="DUQ137:DUR137"/>
    <mergeCell ref="DUS137:DUT137"/>
    <mergeCell ref="DUU137:DUV137"/>
    <mergeCell ref="DUW137:DUX137"/>
    <mergeCell ref="DUY137:DUZ137"/>
    <mergeCell ref="DTQ137:DTR137"/>
    <mergeCell ref="DTS137:DTT137"/>
    <mergeCell ref="DTU137:DTV137"/>
    <mergeCell ref="DTW137:DTX137"/>
    <mergeCell ref="DTY137:DTZ137"/>
    <mergeCell ref="DUA137:DUB137"/>
    <mergeCell ref="DUC137:DUD137"/>
    <mergeCell ref="DUE137:DUF137"/>
    <mergeCell ref="DUG137:DUH137"/>
    <mergeCell ref="DSY137:DSZ137"/>
    <mergeCell ref="DTA137:DTB137"/>
    <mergeCell ref="DTC137:DTD137"/>
    <mergeCell ref="DTE137:DTF137"/>
    <mergeCell ref="DTG137:DTH137"/>
    <mergeCell ref="DTI137:DTJ137"/>
    <mergeCell ref="DTK137:DTL137"/>
    <mergeCell ref="DTM137:DTN137"/>
    <mergeCell ref="DTO137:DTP137"/>
    <mergeCell ref="DSG137:DSH137"/>
    <mergeCell ref="DSI137:DSJ137"/>
    <mergeCell ref="DSK137:DSL137"/>
    <mergeCell ref="DSM137:DSN137"/>
    <mergeCell ref="DSO137:DSP137"/>
    <mergeCell ref="DSQ137:DSR137"/>
    <mergeCell ref="DSS137:DST137"/>
    <mergeCell ref="DSU137:DSV137"/>
    <mergeCell ref="DSW137:DSX137"/>
    <mergeCell ref="DRO137:DRP137"/>
    <mergeCell ref="DRQ137:DRR137"/>
    <mergeCell ref="DRS137:DRT137"/>
    <mergeCell ref="DRU137:DRV137"/>
    <mergeCell ref="DRW137:DRX137"/>
    <mergeCell ref="DRY137:DRZ137"/>
    <mergeCell ref="DSA137:DSB137"/>
    <mergeCell ref="DSC137:DSD137"/>
    <mergeCell ref="DSE137:DSF137"/>
    <mergeCell ref="DQW137:DQX137"/>
    <mergeCell ref="DQY137:DQZ137"/>
    <mergeCell ref="DRA137:DRB137"/>
    <mergeCell ref="DRC137:DRD137"/>
    <mergeCell ref="DRE137:DRF137"/>
    <mergeCell ref="DRG137:DRH137"/>
    <mergeCell ref="DRI137:DRJ137"/>
    <mergeCell ref="DRK137:DRL137"/>
    <mergeCell ref="DRM137:DRN137"/>
    <mergeCell ref="DQE137:DQF137"/>
    <mergeCell ref="DQG137:DQH137"/>
    <mergeCell ref="DQI137:DQJ137"/>
    <mergeCell ref="DQK137:DQL137"/>
    <mergeCell ref="DQM137:DQN137"/>
    <mergeCell ref="DQO137:DQP137"/>
    <mergeCell ref="DQQ137:DQR137"/>
    <mergeCell ref="DQS137:DQT137"/>
    <mergeCell ref="DQU137:DQV137"/>
    <mergeCell ref="DPM137:DPN137"/>
    <mergeCell ref="DPO137:DPP137"/>
    <mergeCell ref="DPQ137:DPR137"/>
    <mergeCell ref="DPS137:DPT137"/>
    <mergeCell ref="DPU137:DPV137"/>
    <mergeCell ref="DPW137:DPX137"/>
    <mergeCell ref="DPY137:DPZ137"/>
    <mergeCell ref="DQA137:DQB137"/>
    <mergeCell ref="DQC137:DQD137"/>
    <mergeCell ref="DOU137:DOV137"/>
    <mergeCell ref="DOW137:DOX137"/>
    <mergeCell ref="DOY137:DOZ137"/>
    <mergeCell ref="DPA137:DPB137"/>
    <mergeCell ref="DPC137:DPD137"/>
    <mergeCell ref="DPE137:DPF137"/>
    <mergeCell ref="DPG137:DPH137"/>
    <mergeCell ref="DPI137:DPJ137"/>
    <mergeCell ref="DPK137:DPL137"/>
    <mergeCell ref="DOC137:DOD137"/>
    <mergeCell ref="DOE137:DOF137"/>
    <mergeCell ref="DOG137:DOH137"/>
    <mergeCell ref="DOI137:DOJ137"/>
    <mergeCell ref="DOK137:DOL137"/>
    <mergeCell ref="DOM137:DON137"/>
    <mergeCell ref="DOO137:DOP137"/>
    <mergeCell ref="DOQ137:DOR137"/>
    <mergeCell ref="DOS137:DOT137"/>
    <mergeCell ref="DNK137:DNL137"/>
    <mergeCell ref="DNM137:DNN137"/>
    <mergeCell ref="DNO137:DNP137"/>
    <mergeCell ref="DNQ137:DNR137"/>
    <mergeCell ref="DNS137:DNT137"/>
    <mergeCell ref="DNU137:DNV137"/>
    <mergeCell ref="DNW137:DNX137"/>
    <mergeCell ref="DNY137:DNZ137"/>
    <mergeCell ref="DOA137:DOB137"/>
    <mergeCell ref="DMS137:DMT137"/>
    <mergeCell ref="DMU137:DMV137"/>
    <mergeCell ref="DMW137:DMX137"/>
    <mergeCell ref="DMY137:DMZ137"/>
    <mergeCell ref="DNA137:DNB137"/>
    <mergeCell ref="DNC137:DND137"/>
    <mergeCell ref="DNE137:DNF137"/>
    <mergeCell ref="DNG137:DNH137"/>
    <mergeCell ref="DNI137:DNJ137"/>
    <mergeCell ref="DMA137:DMB137"/>
    <mergeCell ref="DMC137:DMD137"/>
    <mergeCell ref="DME137:DMF137"/>
    <mergeCell ref="DMG137:DMH137"/>
    <mergeCell ref="DMI137:DMJ137"/>
    <mergeCell ref="DMK137:DML137"/>
    <mergeCell ref="DMM137:DMN137"/>
    <mergeCell ref="DMO137:DMP137"/>
    <mergeCell ref="DMQ137:DMR137"/>
    <mergeCell ref="DLI137:DLJ137"/>
    <mergeCell ref="DLK137:DLL137"/>
    <mergeCell ref="DLM137:DLN137"/>
    <mergeCell ref="DLO137:DLP137"/>
    <mergeCell ref="DLQ137:DLR137"/>
    <mergeCell ref="DLS137:DLT137"/>
    <mergeCell ref="DLU137:DLV137"/>
    <mergeCell ref="DLW137:DLX137"/>
    <mergeCell ref="DLY137:DLZ137"/>
    <mergeCell ref="DKQ137:DKR137"/>
    <mergeCell ref="DKS137:DKT137"/>
    <mergeCell ref="DKU137:DKV137"/>
    <mergeCell ref="DKW137:DKX137"/>
    <mergeCell ref="DKY137:DKZ137"/>
    <mergeCell ref="DLA137:DLB137"/>
    <mergeCell ref="DLC137:DLD137"/>
    <mergeCell ref="DLE137:DLF137"/>
    <mergeCell ref="DLG137:DLH137"/>
    <mergeCell ref="DJY137:DJZ137"/>
    <mergeCell ref="DKA137:DKB137"/>
    <mergeCell ref="DKC137:DKD137"/>
    <mergeCell ref="DKE137:DKF137"/>
    <mergeCell ref="DKG137:DKH137"/>
    <mergeCell ref="DKI137:DKJ137"/>
    <mergeCell ref="DKK137:DKL137"/>
    <mergeCell ref="DKM137:DKN137"/>
    <mergeCell ref="DKO137:DKP137"/>
    <mergeCell ref="DJG137:DJH137"/>
    <mergeCell ref="DJI137:DJJ137"/>
    <mergeCell ref="DJK137:DJL137"/>
    <mergeCell ref="DJM137:DJN137"/>
    <mergeCell ref="DJO137:DJP137"/>
    <mergeCell ref="DJQ137:DJR137"/>
    <mergeCell ref="DJS137:DJT137"/>
    <mergeCell ref="DJU137:DJV137"/>
    <mergeCell ref="DJW137:DJX137"/>
    <mergeCell ref="DIO137:DIP137"/>
    <mergeCell ref="DIQ137:DIR137"/>
    <mergeCell ref="DIS137:DIT137"/>
    <mergeCell ref="DIU137:DIV137"/>
    <mergeCell ref="DIW137:DIX137"/>
    <mergeCell ref="DIY137:DIZ137"/>
    <mergeCell ref="DJA137:DJB137"/>
    <mergeCell ref="DJC137:DJD137"/>
    <mergeCell ref="DJE137:DJF137"/>
    <mergeCell ref="DHW137:DHX137"/>
    <mergeCell ref="DHY137:DHZ137"/>
    <mergeCell ref="DIA137:DIB137"/>
    <mergeCell ref="DIC137:DID137"/>
    <mergeCell ref="DIE137:DIF137"/>
    <mergeCell ref="DIG137:DIH137"/>
    <mergeCell ref="DII137:DIJ137"/>
    <mergeCell ref="DIK137:DIL137"/>
    <mergeCell ref="DIM137:DIN137"/>
    <mergeCell ref="DHE137:DHF137"/>
    <mergeCell ref="DHG137:DHH137"/>
    <mergeCell ref="DHI137:DHJ137"/>
    <mergeCell ref="DHK137:DHL137"/>
    <mergeCell ref="DHM137:DHN137"/>
    <mergeCell ref="DHO137:DHP137"/>
    <mergeCell ref="DHQ137:DHR137"/>
    <mergeCell ref="DHS137:DHT137"/>
    <mergeCell ref="DHU137:DHV137"/>
    <mergeCell ref="DGM137:DGN137"/>
    <mergeCell ref="DGO137:DGP137"/>
    <mergeCell ref="DGQ137:DGR137"/>
    <mergeCell ref="DGS137:DGT137"/>
    <mergeCell ref="DGU137:DGV137"/>
    <mergeCell ref="DGW137:DGX137"/>
    <mergeCell ref="DGY137:DGZ137"/>
    <mergeCell ref="DHA137:DHB137"/>
    <mergeCell ref="DHC137:DHD137"/>
    <mergeCell ref="DFU137:DFV137"/>
    <mergeCell ref="DFW137:DFX137"/>
    <mergeCell ref="DFY137:DFZ137"/>
    <mergeCell ref="DGA137:DGB137"/>
    <mergeCell ref="DGC137:DGD137"/>
    <mergeCell ref="DGE137:DGF137"/>
    <mergeCell ref="DGG137:DGH137"/>
    <mergeCell ref="DGI137:DGJ137"/>
    <mergeCell ref="DGK137:DGL137"/>
    <mergeCell ref="DFC137:DFD137"/>
    <mergeCell ref="DFE137:DFF137"/>
    <mergeCell ref="DFG137:DFH137"/>
    <mergeCell ref="DFI137:DFJ137"/>
    <mergeCell ref="DFK137:DFL137"/>
    <mergeCell ref="DFM137:DFN137"/>
    <mergeCell ref="DFO137:DFP137"/>
    <mergeCell ref="DFQ137:DFR137"/>
    <mergeCell ref="DFS137:DFT137"/>
    <mergeCell ref="DEK137:DEL137"/>
    <mergeCell ref="DEM137:DEN137"/>
    <mergeCell ref="DEO137:DEP137"/>
    <mergeCell ref="DEQ137:DER137"/>
    <mergeCell ref="DES137:DET137"/>
    <mergeCell ref="DEU137:DEV137"/>
    <mergeCell ref="DEW137:DEX137"/>
    <mergeCell ref="DEY137:DEZ137"/>
    <mergeCell ref="DFA137:DFB137"/>
    <mergeCell ref="DDS137:DDT137"/>
    <mergeCell ref="DDU137:DDV137"/>
    <mergeCell ref="DDW137:DDX137"/>
    <mergeCell ref="DDY137:DDZ137"/>
    <mergeCell ref="DEA137:DEB137"/>
    <mergeCell ref="DEC137:DED137"/>
    <mergeCell ref="DEE137:DEF137"/>
    <mergeCell ref="DEG137:DEH137"/>
    <mergeCell ref="DEI137:DEJ137"/>
    <mergeCell ref="DDA137:DDB137"/>
    <mergeCell ref="DDC137:DDD137"/>
    <mergeCell ref="DDE137:DDF137"/>
    <mergeCell ref="DDG137:DDH137"/>
    <mergeCell ref="DDI137:DDJ137"/>
    <mergeCell ref="DDK137:DDL137"/>
    <mergeCell ref="DDM137:DDN137"/>
    <mergeCell ref="DDO137:DDP137"/>
    <mergeCell ref="DDQ137:DDR137"/>
    <mergeCell ref="DCI137:DCJ137"/>
    <mergeCell ref="DCK137:DCL137"/>
    <mergeCell ref="DCM137:DCN137"/>
    <mergeCell ref="DCO137:DCP137"/>
    <mergeCell ref="DCQ137:DCR137"/>
    <mergeCell ref="DCS137:DCT137"/>
    <mergeCell ref="DCU137:DCV137"/>
    <mergeCell ref="DCW137:DCX137"/>
    <mergeCell ref="DCY137:DCZ137"/>
    <mergeCell ref="DBQ137:DBR137"/>
    <mergeCell ref="DBS137:DBT137"/>
    <mergeCell ref="DBU137:DBV137"/>
    <mergeCell ref="DBW137:DBX137"/>
    <mergeCell ref="DBY137:DBZ137"/>
    <mergeCell ref="DCA137:DCB137"/>
    <mergeCell ref="DCC137:DCD137"/>
    <mergeCell ref="DCE137:DCF137"/>
    <mergeCell ref="DCG137:DCH137"/>
    <mergeCell ref="DAY137:DAZ137"/>
    <mergeCell ref="DBA137:DBB137"/>
    <mergeCell ref="DBC137:DBD137"/>
    <mergeCell ref="DBE137:DBF137"/>
    <mergeCell ref="DBG137:DBH137"/>
    <mergeCell ref="DBI137:DBJ137"/>
    <mergeCell ref="DBK137:DBL137"/>
    <mergeCell ref="DBM137:DBN137"/>
    <mergeCell ref="DBO137:DBP137"/>
    <mergeCell ref="DAG137:DAH137"/>
    <mergeCell ref="DAI137:DAJ137"/>
    <mergeCell ref="DAK137:DAL137"/>
    <mergeCell ref="DAM137:DAN137"/>
    <mergeCell ref="DAO137:DAP137"/>
    <mergeCell ref="DAQ137:DAR137"/>
    <mergeCell ref="DAS137:DAT137"/>
    <mergeCell ref="DAU137:DAV137"/>
    <mergeCell ref="DAW137:DAX137"/>
    <mergeCell ref="CZO137:CZP137"/>
    <mergeCell ref="CZQ137:CZR137"/>
    <mergeCell ref="CZS137:CZT137"/>
    <mergeCell ref="CZU137:CZV137"/>
    <mergeCell ref="CZW137:CZX137"/>
    <mergeCell ref="CZY137:CZZ137"/>
    <mergeCell ref="DAA137:DAB137"/>
    <mergeCell ref="DAC137:DAD137"/>
    <mergeCell ref="DAE137:DAF137"/>
    <mergeCell ref="CYW137:CYX137"/>
    <mergeCell ref="CYY137:CYZ137"/>
    <mergeCell ref="CZA137:CZB137"/>
    <mergeCell ref="CZC137:CZD137"/>
    <mergeCell ref="CZE137:CZF137"/>
    <mergeCell ref="CZG137:CZH137"/>
    <mergeCell ref="CZI137:CZJ137"/>
    <mergeCell ref="CZK137:CZL137"/>
    <mergeCell ref="CZM137:CZN137"/>
    <mergeCell ref="CYE137:CYF137"/>
    <mergeCell ref="CYG137:CYH137"/>
    <mergeCell ref="CYI137:CYJ137"/>
    <mergeCell ref="CYK137:CYL137"/>
    <mergeCell ref="CYM137:CYN137"/>
    <mergeCell ref="CYO137:CYP137"/>
    <mergeCell ref="CYQ137:CYR137"/>
    <mergeCell ref="CYS137:CYT137"/>
    <mergeCell ref="CYU137:CYV137"/>
    <mergeCell ref="CXM137:CXN137"/>
    <mergeCell ref="CXO137:CXP137"/>
    <mergeCell ref="CXQ137:CXR137"/>
    <mergeCell ref="CXS137:CXT137"/>
    <mergeCell ref="CXU137:CXV137"/>
    <mergeCell ref="CXW137:CXX137"/>
    <mergeCell ref="CXY137:CXZ137"/>
    <mergeCell ref="CYA137:CYB137"/>
    <mergeCell ref="CYC137:CYD137"/>
    <mergeCell ref="CWU137:CWV137"/>
    <mergeCell ref="CWW137:CWX137"/>
    <mergeCell ref="CWY137:CWZ137"/>
    <mergeCell ref="CXA137:CXB137"/>
    <mergeCell ref="CXC137:CXD137"/>
    <mergeCell ref="CXE137:CXF137"/>
    <mergeCell ref="CXG137:CXH137"/>
    <mergeCell ref="CXI137:CXJ137"/>
    <mergeCell ref="CXK137:CXL137"/>
    <mergeCell ref="CWC137:CWD137"/>
    <mergeCell ref="CWE137:CWF137"/>
    <mergeCell ref="CWG137:CWH137"/>
    <mergeCell ref="CWI137:CWJ137"/>
    <mergeCell ref="CWK137:CWL137"/>
    <mergeCell ref="CWM137:CWN137"/>
    <mergeCell ref="CWO137:CWP137"/>
    <mergeCell ref="CWQ137:CWR137"/>
    <mergeCell ref="CWS137:CWT137"/>
    <mergeCell ref="CVK137:CVL137"/>
    <mergeCell ref="CVM137:CVN137"/>
    <mergeCell ref="CVO137:CVP137"/>
    <mergeCell ref="CVQ137:CVR137"/>
    <mergeCell ref="CVS137:CVT137"/>
    <mergeCell ref="CVU137:CVV137"/>
    <mergeCell ref="CVW137:CVX137"/>
    <mergeCell ref="CVY137:CVZ137"/>
    <mergeCell ref="CWA137:CWB137"/>
    <mergeCell ref="CUS137:CUT137"/>
    <mergeCell ref="CUU137:CUV137"/>
    <mergeCell ref="CUW137:CUX137"/>
    <mergeCell ref="CUY137:CUZ137"/>
    <mergeCell ref="CVA137:CVB137"/>
    <mergeCell ref="CVC137:CVD137"/>
    <mergeCell ref="CVE137:CVF137"/>
    <mergeCell ref="CVG137:CVH137"/>
    <mergeCell ref="CVI137:CVJ137"/>
    <mergeCell ref="CUA137:CUB137"/>
    <mergeCell ref="CUC137:CUD137"/>
    <mergeCell ref="CUE137:CUF137"/>
    <mergeCell ref="CUG137:CUH137"/>
    <mergeCell ref="CUI137:CUJ137"/>
    <mergeCell ref="CUK137:CUL137"/>
    <mergeCell ref="CUM137:CUN137"/>
    <mergeCell ref="CUO137:CUP137"/>
    <mergeCell ref="CUQ137:CUR137"/>
    <mergeCell ref="CTI137:CTJ137"/>
    <mergeCell ref="CTK137:CTL137"/>
    <mergeCell ref="CTM137:CTN137"/>
    <mergeCell ref="CTO137:CTP137"/>
    <mergeCell ref="CTQ137:CTR137"/>
    <mergeCell ref="CTS137:CTT137"/>
    <mergeCell ref="CTU137:CTV137"/>
    <mergeCell ref="CTW137:CTX137"/>
    <mergeCell ref="CTY137:CTZ137"/>
    <mergeCell ref="CSQ137:CSR137"/>
    <mergeCell ref="CSS137:CST137"/>
    <mergeCell ref="CSU137:CSV137"/>
    <mergeCell ref="CSW137:CSX137"/>
    <mergeCell ref="CSY137:CSZ137"/>
    <mergeCell ref="CTA137:CTB137"/>
    <mergeCell ref="CTC137:CTD137"/>
    <mergeCell ref="CTE137:CTF137"/>
    <mergeCell ref="CTG137:CTH137"/>
    <mergeCell ref="CRY137:CRZ137"/>
    <mergeCell ref="CSA137:CSB137"/>
    <mergeCell ref="CSC137:CSD137"/>
    <mergeCell ref="CSE137:CSF137"/>
    <mergeCell ref="CSG137:CSH137"/>
    <mergeCell ref="CSI137:CSJ137"/>
    <mergeCell ref="CSK137:CSL137"/>
    <mergeCell ref="CSM137:CSN137"/>
    <mergeCell ref="CSO137:CSP137"/>
    <mergeCell ref="CRG137:CRH137"/>
    <mergeCell ref="CRI137:CRJ137"/>
    <mergeCell ref="CRK137:CRL137"/>
    <mergeCell ref="CRM137:CRN137"/>
    <mergeCell ref="CRO137:CRP137"/>
    <mergeCell ref="CRQ137:CRR137"/>
    <mergeCell ref="CRS137:CRT137"/>
    <mergeCell ref="CRU137:CRV137"/>
    <mergeCell ref="CRW137:CRX137"/>
    <mergeCell ref="CQO137:CQP137"/>
    <mergeCell ref="CQQ137:CQR137"/>
    <mergeCell ref="CQS137:CQT137"/>
    <mergeCell ref="CQU137:CQV137"/>
    <mergeCell ref="CQW137:CQX137"/>
    <mergeCell ref="CQY137:CQZ137"/>
    <mergeCell ref="CRA137:CRB137"/>
    <mergeCell ref="CRC137:CRD137"/>
    <mergeCell ref="CRE137:CRF137"/>
    <mergeCell ref="CPW137:CPX137"/>
    <mergeCell ref="CPY137:CPZ137"/>
    <mergeCell ref="CQA137:CQB137"/>
    <mergeCell ref="CQC137:CQD137"/>
    <mergeCell ref="CQE137:CQF137"/>
    <mergeCell ref="CQG137:CQH137"/>
    <mergeCell ref="CQI137:CQJ137"/>
    <mergeCell ref="CQK137:CQL137"/>
    <mergeCell ref="CQM137:CQN137"/>
    <mergeCell ref="CPE137:CPF137"/>
    <mergeCell ref="CPG137:CPH137"/>
    <mergeCell ref="CPI137:CPJ137"/>
    <mergeCell ref="CPK137:CPL137"/>
    <mergeCell ref="CPM137:CPN137"/>
    <mergeCell ref="CPO137:CPP137"/>
    <mergeCell ref="CPQ137:CPR137"/>
    <mergeCell ref="CPS137:CPT137"/>
    <mergeCell ref="CPU137:CPV137"/>
    <mergeCell ref="COM137:CON137"/>
    <mergeCell ref="COO137:COP137"/>
    <mergeCell ref="COQ137:COR137"/>
    <mergeCell ref="COS137:COT137"/>
    <mergeCell ref="COU137:COV137"/>
    <mergeCell ref="COW137:COX137"/>
    <mergeCell ref="COY137:COZ137"/>
    <mergeCell ref="CPA137:CPB137"/>
    <mergeCell ref="CPC137:CPD137"/>
    <mergeCell ref="CNU137:CNV137"/>
    <mergeCell ref="CNW137:CNX137"/>
    <mergeCell ref="CNY137:CNZ137"/>
    <mergeCell ref="COA137:COB137"/>
    <mergeCell ref="COC137:COD137"/>
    <mergeCell ref="COE137:COF137"/>
    <mergeCell ref="COG137:COH137"/>
    <mergeCell ref="COI137:COJ137"/>
    <mergeCell ref="COK137:COL137"/>
    <mergeCell ref="CNC137:CND137"/>
    <mergeCell ref="CNE137:CNF137"/>
    <mergeCell ref="CNG137:CNH137"/>
    <mergeCell ref="CNI137:CNJ137"/>
    <mergeCell ref="CNK137:CNL137"/>
    <mergeCell ref="CNM137:CNN137"/>
    <mergeCell ref="CNO137:CNP137"/>
    <mergeCell ref="CNQ137:CNR137"/>
    <mergeCell ref="CNS137:CNT137"/>
    <mergeCell ref="CMK137:CML137"/>
    <mergeCell ref="CMM137:CMN137"/>
    <mergeCell ref="CMO137:CMP137"/>
    <mergeCell ref="CMQ137:CMR137"/>
    <mergeCell ref="CMS137:CMT137"/>
    <mergeCell ref="CMU137:CMV137"/>
    <mergeCell ref="CMW137:CMX137"/>
    <mergeCell ref="CMY137:CMZ137"/>
    <mergeCell ref="CNA137:CNB137"/>
    <mergeCell ref="CLS137:CLT137"/>
    <mergeCell ref="CLU137:CLV137"/>
    <mergeCell ref="CLW137:CLX137"/>
    <mergeCell ref="CLY137:CLZ137"/>
    <mergeCell ref="CMA137:CMB137"/>
    <mergeCell ref="CMC137:CMD137"/>
    <mergeCell ref="CME137:CMF137"/>
    <mergeCell ref="CMG137:CMH137"/>
    <mergeCell ref="CMI137:CMJ137"/>
    <mergeCell ref="CLA137:CLB137"/>
    <mergeCell ref="CLC137:CLD137"/>
    <mergeCell ref="CLE137:CLF137"/>
    <mergeCell ref="CLG137:CLH137"/>
    <mergeCell ref="CLI137:CLJ137"/>
    <mergeCell ref="CLK137:CLL137"/>
    <mergeCell ref="CLM137:CLN137"/>
    <mergeCell ref="CLO137:CLP137"/>
    <mergeCell ref="CLQ137:CLR137"/>
    <mergeCell ref="CKI137:CKJ137"/>
    <mergeCell ref="CKK137:CKL137"/>
    <mergeCell ref="CKM137:CKN137"/>
    <mergeCell ref="CKO137:CKP137"/>
    <mergeCell ref="CKQ137:CKR137"/>
    <mergeCell ref="CKS137:CKT137"/>
    <mergeCell ref="CKU137:CKV137"/>
    <mergeCell ref="CKW137:CKX137"/>
    <mergeCell ref="CKY137:CKZ137"/>
    <mergeCell ref="CJQ137:CJR137"/>
    <mergeCell ref="CJS137:CJT137"/>
    <mergeCell ref="CJU137:CJV137"/>
    <mergeCell ref="CJW137:CJX137"/>
    <mergeCell ref="CJY137:CJZ137"/>
    <mergeCell ref="CKA137:CKB137"/>
    <mergeCell ref="CKC137:CKD137"/>
    <mergeCell ref="CKE137:CKF137"/>
    <mergeCell ref="CKG137:CKH137"/>
    <mergeCell ref="CIY137:CIZ137"/>
    <mergeCell ref="CJA137:CJB137"/>
    <mergeCell ref="CJC137:CJD137"/>
    <mergeCell ref="CJE137:CJF137"/>
    <mergeCell ref="CJG137:CJH137"/>
    <mergeCell ref="CJI137:CJJ137"/>
    <mergeCell ref="CJK137:CJL137"/>
    <mergeCell ref="CJM137:CJN137"/>
    <mergeCell ref="CJO137:CJP137"/>
    <mergeCell ref="CIG137:CIH137"/>
    <mergeCell ref="CII137:CIJ137"/>
    <mergeCell ref="CIK137:CIL137"/>
    <mergeCell ref="CIM137:CIN137"/>
    <mergeCell ref="CIO137:CIP137"/>
    <mergeCell ref="CIQ137:CIR137"/>
    <mergeCell ref="CIS137:CIT137"/>
    <mergeCell ref="CIU137:CIV137"/>
    <mergeCell ref="CIW137:CIX137"/>
    <mergeCell ref="CHO137:CHP137"/>
    <mergeCell ref="CHQ137:CHR137"/>
    <mergeCell ref="CHS137:CHT137"/>
    <mergeCell ref="CHU137:CHV137"/>
    <mergeCell ref="CHW137:CHX137"/>
    <mergeCell ref="CHY137:CHZ137"/>
    <mergeCell ref="CIA137:CIB137"/>
    <mergeCell ref="CIC137:CID137"/>
    <mergeCell ref="CIE137:CIF137"/>
    <mergeCell ref="CGW137:CGX137"/>
    <mergeCell ref="CGY137:CGZ137"/>
    <mergeCell ref="CHA137:CHB137"/>
    <mergeCell ref="CHC137:CHD137"/>
    <mergeCell ref="CHE137:CHF137"/>
    <mergeCell ref="CHG137:CHH137"/>
    <mergeCell ref="CHI137:CHJ137"/>
    <mergeCell ref="CHK137:CHL137"/>
    <mergeCell ref="CHM137:CHN137"/>
    <mergeCell ref="CGE137:CGF137"/>
    <mergeCell ref="CGG137:CGH137"/>
    <mergeCell ref="CGI137:CGJ137"/>
    <mergeCell ref="CGK137:CGL137"/>
    <mergeCell ref="CGM137:CGN137"/>
    <mergeCell ref="CGO137:CGP137"/>
    <mergeCell ref="CGQ137:CGR137"/>
    <mergeCell ref="CGS137:CGT137"/>
    <mergeCell ref="CGU137:CGV137"/>
    <mergeCell ref="CFM137:CFN137"/>
    <mergeCell ref="CFO137:CFP137"/>
    <mergeCell ref="CFQ137:CFR137"/>
    <mergeCell ref="CFS137:CFT137"/>
    <mergeCell ref="CFU137:CFV137"/>
    <mergeCell ref="CFW137:CFX137"/>
    <mergeCell ref="CFY137:CFZ137"/>
    <mergeCell ref="CGA137:CGB137"/>
    <mergeCell ref="CGC137:CGD137"/>
    <mergeCell ref="CEU137:CEV137"/>
    <mergeCell ref="CEW137:CEX137"/>
    <mergeCell ref="CEY137:CEZ137"/>
    <mergeCell ref="CFA137:CFB137"/>
    <mergeCell ref="CFC137:CFD137"/>
    <mergeCell ref="CFE137:CFF137"/>
    <mergeCell ref="CFG137:CFH137"/>
    <mergeCell ref="CFI137:CFJ137"/>
    <mergeCell ref="CFK137:CFL137"/>
    <mergeCell ref="CEC137:CED137"/>
    <mergeCell ref="CEE137:CEF137"/>
    <mergeCell ref="CEG137:CEH137"/>
    <mergeCell ref="CEI137:CEJ137"/>
    <mergeCell ref="CEK137:CEL137"/>
    <mergeCell ref="CEM137:CEN137"/>
    <mergeCell ref="CEO137:CEP137"/>
    <mergeCell ref="CEQ137:CER137"/>
    <mergeCell ref="CES137:CET137"/>
    <mergeCell ref="CDK137:CDL137"/>
    <mergeCell ref="CDM137:CDN137"/>
    <mergeCell ref="CDO137:CDP137"/>
    <mergeCell ref="CDQ137:CDR137"/>
    <mergeCell ref="CDS137:CDT137"/>
    <mergeCell ref="CDU137:CDV137"/>
    <mergeCell ref="CDW137:CDX137"/>
    <mergeCell ref="CDY137:CDZ137"/>
    <mergeCell ref="CEA137:CEB137"/>
    <mergeCell ref="CCS137:CCT137"/>
    <mergeCell ref="CCU137:CCV137"/>
    <mergeCell ref="CCW137:CCX137"/>
    <mergeCell ref="CCY137:CCZ137"/>
    <mergeCell ref="CDA137:CDB137"/>
    <mergeCell ref="CDC137:CDD137"/>
    <mergeCell ref="CDE137:CDF137"/>
    <mergeCell ref="CDG137:CDH137"/>
    <mergeCell ref="CDI137:CDJ137"/>
    <mergeCell ref="CCA137:CCB137"/>
    <mergeCell ref="CCC137:CCD137"/>
    <mergeCell ref="CCE137:CCF137"/>
    <mergeCell ref="CCG137:CCH137"/>
    <mergeCell ref="CCI137:CCJ137"/>
    <mergeCell ref="CCK137:CCL137"/>
    <mergeCell ref="CCM137:CCN137"/>
    <mergeCell ref="CCO137:CCP137"/>
    <mergeCell ref="CCQ137:CCR137"/>
    <mergeCell ref="CBI137:CBJ137"/>
    <mergeCell ref="CBK137:CBL137"/>
    <mergeCell ref="CBM137:CBN137"/>
    <mergeCell ref="CBO137:CBP137"/>
    <mergeCell ref="CBQ137:CBR137"/>
    <mergeCell ref="CBS137:CBT137"/>
    <mergeCell ref="CBU137:CBV137"/>
    <mergeCell ref="CBW137:CBX137"/>
    <mergeCell ref="CBY137:CBZ137"/>
    <mergeCell ref="CAQ137:CAR137"/>
    <mergeCell ref="CAS137:CAT137"/>
    <mergeCell ref="CAU137:CAV137"/>
    <mergeCell ref="CAW137:CAX137"/>
    <mergeCell ref="CAY137:CAZ137"/>
    <mergeCell ref="CBA137:CBB137"/>
    <mergeCell ref="CBC137:CBD137"/>
    <mergeCell ref="CBE137:CBF137"/>
    <mergeCell ref="CBG137:CBH137"/>
    <mergeCell ref="BZY137:BZZ137"/>
    <mergeCell ref="CAA137:CAB137"/>
    <mergeCell ref="CAC137:CAD137"/>
    <mergeCell ref="CAE137:CAF137"/>
    <mergeCell ref="CAG137:CAH137"/>
    <mergeCell ref="CAI137:CAJ137"/>
    <mergeCell ref="CAK137:CAL137"/>
    <mergeCell ref="CAM137:CAN137"/>
    <mergeCell ref="CAO137:CAP137"/>
    <mergeCell ref="BZG137:BZH137"/>
    <mergeCell ref="BZI137:BZJ137"/>
    <mergeCell ref="BZK137:BZL137"/>
    <mergeCell ref="BZM137:BZN137"/>
    <mergeCell ref="BZO137:BZP137"/>
    <mergeCell ref="BZQ137:BZR137"/>
    <mergeCell ref="BZS137:BZT137"/>
    <mergeCell ref="BZU137:BZV137"/>
    <mergeCell ref="BZW137:BZX137"/>
    <mergeCell ref="BYO137:BYP137"/>
    <mergeCell ref="BYQ137:BYR137"/>
    <mergeCell ref="BYS137:BYT137"/>
    <mergeCell ref="BYU137:BYV137"/>
    <mergeCell ref="BYW137:BYX137"/>
    <mergeCell ref="BYY137:BYZ137"/>
    <mergeCell ref="BZA137:BZB137"/>
    <mergeCell ref="BZC137:BZD137"/>
    <mergeCell ref="BZE137:BZF137"/>
    <mergeCell ref="BXW137:BXX137"/>
    <mergeCell ref="BXY137:BXZ137"/>
    <mergeCell ref="BYA137:BYB137"/>
    <mergeCell ref="BYC137:BYD137"/>
    <mergeCell ref="BYE137:BYF137"/>
    <mergeCell ref="BYG137:BYH137"/>
    <mergeCell ref="BYI137:BYJ137"/>
    <mergeCell ref="BYK137:BYL137"/>
    <mergeCell ref="BYM137:BYN137"/>
    <mergeCell ref="BXE137:BXF137"/>
    <mergeCell ref="BXG137:BXH137"/>
    <mergeCell ref="BXI137:BXJ137"/>
    <mergeCell ref="BXK137:BXL137"/>
    <mergeCell ref="BXM137:BXN137"/>
    <mergeCell ref="BXO137:BXP137"/>
    <mergeCell ref="BXQ137:BXR137"/>
    <mergeCell ref="BXS137:BXT137"/>
    <mergeCell ref="BXU137:BXV137"/>
    <mergeCell ref="BWM137:BWN137"/>
    <mergeCell ref="BWO137:BWP137"/>
    <mergeCell ref="BWQ137:BWR137"/>
    <mergeCell ref="BWS137:BWT137"/>
    <mergeCell ref="BWU137:BWV137"/>
    <mergeCell ref="BWW137:BWX137"/>
    <mergeCell ref="BWY137:BWZ137"/>
    <mergeCell ref="BXA137:BXB137"/>
    <mergeCell ref="BXC137:BXD137"/>
    <mergeCell ref="BVU137:BVV137"/>
    <mergeCell ref="BVW137:BVX137"/>
    <mergeCell ref="BVY137:BVZ137"/>
    <mergeCell ref="BWA137:BWB137"/>
    <mergeCell ref="BWC137:BWD137"/>
    <mergeCell ref="BWE137:BWF137"/>
    <mergeCell ref="BWG137:BWH137"/>
    <mergeCell ref="BWI137:BWJ137"/>
    <mergeCell ref="BWK137:BWL137"/>
    <mergeCell ref="BVC137:BVD137"/>
    <mergeCell ref="BVE137:BVF137"/>
    <mergeCell ref="BVG137:BVH137"/>
    <mergeCell ref="BVI137:BVJ137"/>
    <mergeCell ref="BVK137:BVL137"/>
    <mergeCell ref="BVM137:BVN137"/>
    <mergeCell ref="BVO137:BVP137"/>
    <mergeCell ref="BVQ137:BVR137"/>
    <mergeCell ref="BVS137:BVT137"/>
    <mergeCell ref="BUK137:BUL137"/>
    <mergeCell ref="BUM137:BUN137"/>
    <mergeCell ref="BUO137:BUP137"/>
    <mergeCell ref="BUQ137:BUR137"/>
    <mergeCell ref="BUS137:BUT137"/>
    <mergeCell ref="BUU137:BUV137"/>
    <mergeCell ref="BUW137:BUX137"/>
    <mergeCell ref="BUY137:BUZ137"/>
    <mergeCell ref="BVA137:BVB137"/>
    <mergeCell ref="BTS137:BTT137"/>
    <mergeCell ref="BTU137:BTV137"/>
    <mergeCell ref="BTW137:BTX137"/>
    <mergeCell ref="BTY137:BTZ137"/>
    <mergeCell ref="BUA137:BUB137"/>
    <mergeCell ref="BUC137:BUD137"/>
    <mergeCell ref="BUE137:BUF137"/>
    <mergeCell ref="BUG137:BUH137"/>
    <mergeCell ref="BUI137:BUJ137"/>
    <mergeCell ref="BTA137:BTB137"/>
    <mergeCell ref="BTC137:BTD137"/>
    <mergeCell ref="BTE137:BTF137"/>
    <mergeCell ref="BTG137:BTH137"/>
    <mergeCell ref="BTI137:BTJ137"/>
    <mergeCell ref="BTK137:BTL137"/>
    <mergeCell ref="BTM137:BTN137"/>
    <mergeCell ref="BTO137:BTP137"/>
    <mergeCell ref="BTQ137:BTR137"/>
    <mergeCell ref="BSI137:BSJ137"/>
    <mergeCell ref="BSK137:BSL137"/>
    <mergeCell ref="BSM137:BSN137"/>
    <mergeCell ref="BSO137:BSP137"/>
    <mergeCell ref="BSQ137:BSR137"/>
    <mergeCell ref="BSS137:BST137"/>
    <mergeCell ref="BSU137:BSV137"/>
    <mergeCell ref="BSW137:BSX137"/>
    <mergeCell ref="BSY137:BSZ137"/>
    <mergeCell ref="BRQ137:BRR137"/>
    <mergeCell ref="BRS137:BRT137"/>
    <mergeCell ref="BRU137:BRV137"/>
    <mergeCell ref="BRW137:BRX137"/>
    <mergeCell ref="BRY137:BRZ137"/>
    <mergeCell ref="BSA137:BSB137"/>
    <mergeCell ref="BSC137:BSD137"/>
    <mergeCell ref="BSE137:BSF137"/>
    <mergeCell ref="BSG137:BSH137"/>
    <mergeCell ref="BQY137:BQZ137"/>
    <mergeCell ref="BRA137:BRB137"/>
    <mergeCell ref="BRC137:BRD137"/>
    <mergeCell ref="BRE137:BRF137"/>
    <mergeCell ref="BRG137:BRH137"/>
    <mergeCell ref="BRI137:BRJ137"/>
    <mergeCell ref="BRK137:BRL137"/>
    <mergeCell ref="BRM137:BRN137"/>
    <mergeCell ref="BRO137:BRP137"/>
    <mergeCell ref="BQG137:BQH137"/>
    <mergeCell ref="BQI137:BQJ137"/>
    <mergeCell ref="BQK137:BQL137"/>
    <mergeCell ref="BQM137:BQN137"/>
    <mergeCell ref="BQO137:BQP137"/>
    <mergeCell ref="BQQ137:BQR137"/>
    <mergeCell ref="BQS137:BQT137"/>
    <mergeCell ref="BQU137:BQV137"/>
    <mergeCell ref="BQW137:BQX137"/>
    <mergeCell ref="BPO137:BPP137"/>
    <mergeCell ref="BPQ137:BPR137"/>
    <mergeCell ref="BPS137:BPT137"/>
    <mergeCell ref="BPU137:BPV137"/>
    <mergeCell ref="BPW137:BPX137"/>
    <mergeCell ref="BPY137:BPZ137"/>
    <mergeCell ref="BQA137:BQB137"/>
    <mergeCell ref="BQC137:BQD137"/>
    <mergeCell ref="BQE137:BQF137"/>
    <mergeCell ref="BOW137:BOX137"/>
    <mergeCell ref="BOY137:BOZ137"/>
    <mergeCell ref="BPA137:BPB137"/>
    <mergeCell ref="BPC137:BPD137"/>
    <mergeCell ref="BPE137:BPF137"/>
    <mergeCell ref="BPG137:BPH137"/>
    <mergeCell ref="BPI137:BPJ137"/>
    <mergeCell ref="BPK137:BPL137"/>
    <mergeCell ref="BPM137:BPN137"/>
    <mergeCell ref="BOE137:BOF137"/>
    <mergeCell ref="BOG137:BOH137"/>
    <mergeCell ref="BOI137:BOJ137"/>
    <mergeCell ref="BOK137:BOL137"/>
    <mergeCell ref="BOM137:BON137"/>
    <mergeCell ref="BOO137:BOP137"/>
    <mergeCell ref="BOQ137:BOR137"/>
    <mergeCell ref="BOS137:BOT137"/>
    <mergeCell ref="BOU137:BOV137"/>
    <mergeCell ref="BNM137:BNN137"/>
    <mergeCell ref="BNO137:BNP137"/>
    <mergeCell ref="BNQ137:BNR137"/>
    <mergeCell ref="BNS137:BNT137"/>
    <mergeCell ref="BNU137:BNV137"/>
    <mergeCell ref="BNW137:BNX137"/>
    <mergeCell ref="BNY137:BNZ137"/>
    <mergeCell ref="BOA137:BOB137"/>
    <mergeCell ref="BOC137:BOD137"/>
    <mergeCell ref="BMU137:BMV137"/>
    <mergeCell ref="BMW137:BMX137"/>
    <mergeCell ref="BMY137:BMZ137"/>
    <mergeCell ref="BNA137:BNB137"/>
    <mergeCell ref="BNC137:BND137"/>
    <mergeCell ref="BNE137:BNF137"/>
    <mergeCell ref="BNG137:BNH137"/>
    <mergeCell ref="BNI137:BNJ137"/>
    <mergeCell ref="BNK137:BNL137"/>
    <mergeCell ref="BMC137:BMD137"/>
    <mergeCell ref="BME137:BMF137"/>
    <mergeCell ref="BMG137:BMH137"/>
    <mergeCell ref="BMI137:BMJ137"/>
    <mergeCell ref="BMK137:BML137"/>
    <mergeCell ref="BMM137:BMN137"/>
    <mergeCell ref="BMO137:BMP137"/>
    <mergeCell ref="BMQ137:BMR137"/>
    <mergeCell ref="BMS137:BMT137"/>
    <mergeCell ref="BLK137:BLL137"/>
    <mergeCell ref="BLM137:BLN137"/>
    <mergeCell ref="BLO137:BLP137"/>
    <mergeCell ref="BLQ137:BLR137"/>
    <mergeCell ref="BLS137:BLT137"/>
    <mergeCell ref="BLU137:BLV137"/>
    <mergeCell ref="BLW137:BLX137"/>
    <mergeCell ref="BLY137:BLZ137"/>
    <mergeCell ref="BMA137:BMB137"/>
    <mergeCell ref="BKS137:BKT137"/>
    <mergeCell ref="BKU137:BKV137"/>
    <mergeCell ref="BKW137:BKX137"/>
    <mergeCell ref="BKY137:BKZ137"/>
    <mergeCell ref="BLA137:BLB137"/>
    <mergeCell ref="BLC137:BLD137"/>
    <mergeCell ref="BLE137:BLF137"/>
    <mergeCell ref="BLG137:BLH137"/>
    <mergeCell ref="BLI137:BLJ137"/>
    <mergeCell ref="BKA137:BKB137"/>
    <mergeCell ref="BKC137:BKD137"/>
    <mergeCell ref="BKE137:BKF137"/>
    <mergeCell ref="BKG137:BKH137"/>
    <mergeCell ref="BKI137:BKJ137"/>
    <mergeCell ref="BKK137:BKL137"/>
    <mergeCell ref="BKM137:BKN137"/>
    <mergeCell ref="BKO137:BKP137"/>
    <mergeCell ref="BKQ137:BKR137"/>
    <mergeCell ref="BJI137:BJJ137"/>
    <mergeCell ref="BJK137:BJL137"/>
    <mergeCell ref="BJM137:BJN137"/>
    <mergeCell ref="BJO137:BJP137"/>
    <mergeCell ref="BJQ137:BJR137"/>
    <mergeCell ref="BJS137:BJT137"/>
    <mergeCell ref="BJU137:BJV137"/>
    <mergeCell ref="BJW137:BJX137"/>
    <mergeCell ref="BJY137:BJZ137"/>
    <mergeCell ref="BIQ137:BIR137"/>
    <mergeCell ref="BIS137:BIT137"/>
    <mergeCell ref="BIU137:BIV137"/>
    <mergeCell ref="BIW137:BIX137"/>
    <mergeCell ref="BIY137:BIZ137"/>
    <mergeCell ref="BJA137:BJB137"/>
    <mergeCell ref="BJC137:BJD137"/>
    <mergeCell ref="BJE137:BJF137"/>
    <mergeCell ref="BJG137:BJH137"/>
    <mergeCell ref="BHY137:BHZ137"/>
    <mergeCell ref="BIA137:BIB137"/>
    <mergeCell ref="BIC137:BID137"/>
    <mergeCell ref="BIE137:BIF137"/>
    <mergeCell ref="BIG137:BIH137"/>
    <mergeCell ref="BII137:BIJ137"/>
    <mergeCell ref="BIK137:BIL137"/>
    <mergeCell ref="BIM137:BIN137"/>
    <mergeCell ref="BIO137:BIP137"/>
    <mergeCell ref="BHG137:BHH137"/>
    <mergeCell ref="BHI137:BHJ137"/>
    <mergeCell ref="BHK137:BHL137"/>
    <mergeCell ref="BHM137:BHN137"/>
    <mergeCell ref="BHO137:BHP137"/>
    <mergeCell ref="BHQ137:BHR137"/>
    <mergeCell ref="BHS137:BHT137"/>
    <mergeCell ref="BHU137:BHV137"/>
    <mergeCell ref="BHW137:BHX137"/>
    <mergeCell ref="BGO137:BGP137"/>
    <mergeCell ref="BGQ137:BGR137"/>
    <mergeCell ref="BGS137:BGT137"/>
    <mergeCell ref="BGU137:BGV137"/>
    <mergeCell ref="BGW137:BGX137"/>
    <mergeCell ref="BGY137:BGZ137"/>
    <mergeCell ref="BHA137:BHB137"/>
    <mergeCell ref="BHC137:BHD137"/>
    <mergeCell ref="BHE137:BHF137"/>
    <mergeCell ref="BFW137:BFX137"/>
    <mergeCell ref="BFY137:BFZ137"/>
    <mergeCell ref="BGA137:BGB137"/>
    <mergeCell ref="BGC137:BGD137"/>
    <mergeCell ref="BGE137:BGF137"/>
    <mergeCell ref="BGG137:BGH137"/>
    <mergeCell ref="BGI137:BGJ137"/>
    <mergeCell ref="BGK137:BGL137"/>
    <mergeCell ref="BGM137:BGN137"/>
    <mergeCell ref="BFE137:BFF137"/>
    <mergeCell ref="BFG137:BFH137"/>
    <mergeCell ref="BFI137:BFJ137"/>
    <mergeCell ref="BFK137:BFL137"/>
    <mergeCell ref="BFM137:BFN137"/>
    <mergeCell ref="BFO137:BFP137"/>
    <mergeCell ref="BFQ137:BFR137"/>
    <mergeCell ref="BFS137:BFT137"/>
    <mergeCell ref="BFU137:BFV137"/>
    <mergeCell ref="BEM137:BEN137"/>
    <mergeCell ref="BEO137:BEP137"/>
    <mergeCell ref="BEQ137:BER137"/>
    <mergeCell ref="BES137:BET137"/>
    <mergeCell ref="BEU137:BEV137"/>
    <mergeCell ref="BEW137:BEX137"/>
    <mergeCell ref="BEY137:BEZ137"/>
    <mergeCell ref="BFA137:BFB137"/>
    <mergeCell ref="BFC137:BFD137"/>
    <mergeCell ref="BDU137:BDV137"/>
    <mergeCell ref="BDW137:BDX137"/>
    <mergeCell ref="BDY137:BDZ137"/>
    <mergeCell ref="BEA137:BEB137"/>
    <mergeCell ref="BEC137:BED137"/>
    <mergeCell ref="BEE137:BEF137"/>
    <mergeCell ref="BEG137:BEH137"/>
    <mergeCell ref="BEI137:BEJ137"/>
    <mergeCell ref="BEK137:BEL137"/>
    <mergeCell ref="BDC137:BDD137"/>
    <mergeCell ref="BDE137:BDF137"/>
    <mergeCell ref="BDG137:BDH137"/>
    <mergeCell ref="BDI137:BDJ137"/>
    <mergeCell ref="BDK137:BDL137"/>
    <mergeCell ref="BDM137:BDN137"/>
    <mergeCell ref="BDO137:BDP137"/>
    <mergeCell ref="BDQ137:BDR137"/>
    <mergeCell ref="BDS137:BDT137"/>
    <mergeCell ref="BCK137:BCL137"/>
    <mergeCell ref="BCM137:BCN137"/>
    <mergeCell ref="BCO137:BCP137"/>
    <mergeCell ref="BCQ137:BCR137"/>
    <mergeCell ref="BCS137:BCT137"/>
    <mergeCell ref="BCU137:BCV137"/>
    <mergeCell ref="BCW137:BCX137"/>
    <mergeCell ref="BCY137:BCZ137"/>
    <mergeCell ref="BDA137:BDB137"/>
    <mergeCell ref="BBS137:BBT137"/>
    <mergeCell ref="BBU137:BBV137"/>
    <mergeCell ref="BBW137:BBX137"/>
    <mergeCell ref="BBY137:BBZ137"/>
    <mergeCell ref="BCA137:BCB137"/>
    <mergeCell ref="BCC137:BCD137"/>
    <mergeCell ref="BCE137:BCF137"/>
    <mergeCell ref="BCG137:BCH137"/>
    <mergeCell ref="BCI137:BCJ137"/>
    <mergeCell ref="BBA137:BBB137"/>
    <mergeCell ref="BBC137:BBD137"/>
    <mergeCell ref="BBE137:BBF137"/>
    <mergeCell ref="BBG137:BBH137"/>
    <mergeCell ref="BBI137:BBJ137"/>
    <mergeCell ref="BBK137:BBL137"/>
    <mergeCell ref="BBM137:BBN137"/>
    <mergeCell ref="BBO137:BBP137"/>
    <mergeCell ref="BBQ137:BBR137"/>
    <mergeCell ref="BAI137:BAJ137"/>
    <mergeCell ref="BAK137:BAL137"/>
    <mergeCell ref="BAM137:BAN137"/>
    <mergeCell ref="BAO137:BAP137"/>
    <mergeCell ref="BAQ137:BAR137"/>
    <mergeCell ref="BAS137:BAT137"/>
    <mergeCell ref="BAU137:BAV137"/>
    <mergeCell ref="BAW137:BAX137"/>
    <mergeCell ref="BAY137:BAZ137"/>
    <mergeCell ref="AZQ137:AZR137"/>
    <mergeCell ref="AZS137:AZT137"/>
    <mergeCell ref="AZU137:AZV137"/>
    <mergeCell ref="AZW137:AZX137"/>
    <mergeCell ref="AZY137:AZZ137"/>
    <mergeCell ref="BAA137:BAB137"/>
    <mergeCell ref="BAC137:BAD137"/>
    <mergeCell ref="BAE137:BAF137"/>
    <mergeCell ref="BAG137:BAH137"/>
    <mergeCell ref="AYY137:AYZ137"/>
    <mergeCell ref="AZA137:AZB137"/>
    <mergeCell ref="AZC137:AZD137"/>
    <mergeCell ref="AZE137:AZF137"/>
    <mergeCell ref="AZG137:AZH137"/>
    <mergeCell ref="AZI137:AZJ137"/>
    <mergeCell ref="AZK137:AZL137"/>
    <mergeCell ref="AZM137:AZN137"/>
    <mergeCell ref="AZO137:AZP137"/>
    <mergeCell ref="AYG137:AYH137"/>
    <mergeCell ref="AYI137:AYJ137"/>
    <mergeCell ref="AYK137:AYL137"/>
    <mergeCell ref="AYM137:AYN137"/>
    <mergeCell ref="AYO137:AYP137"/>
    <mergeCell ref="AYQ137:AYR137"/>
    <mergeCell ref="AYS137:AYT137"/>
    <mergeCell ref="AYU137:AYV137"/>
    <mergeCell ref="AYW137:AYX137"/>
    <mergeCell ref="AXO137:AXP137"/>
    <mergeCell ref="AXQ137:AXR137"/>
    <mergeCell ref="AXS137:AXT137"/>
    <mergeCell ref="AXU137:AXV137"/>
    <mergeCell ref="AXW137:AXX137"/>
    <mergeCell ref="AXY137:AXZ137"/>
    <mergeCell ref="AYA137:AYB137"/>
    <mergeCell ref="AYC137:AYD137"/>
    <mergeCell ref="AYE137:AYF137"/>
    <mergeCell ref="AWW137:AWX137"/>
    <mergeCell ref="AWY137:AWZ137"/>
    <mergeCell ref="AXA137:AXB137"/>
    <mergeCell ref="AXC137:AXD137"/>
    <mergeCell ref="AXE137:AXF137"/>
    <mergeCell ref="AXG137:AXH137"/>
    <mergeCell ref="AXI137:AXJ137"/>
    <mergeCell ref="AXK137:AXL137"/>
    <mergeCell ref="AXM137:AXN137"/>
    <mergeCell ref="AWE137:AWF137"/>
    <mergeCell ref="AWG137:AWH137"/>
    <mergeCell ref="AWI137:AWJ137"/>
    <mergeCell ref="AWK137:AWL137"/>
    <mergeCell ref="AWM137:AWN137"/>
    <mergeCell ref="AWO137:AWP137"/>
    <mergeCell ref="AWQ137:AWR137"/>
    <mergeCell ref="AWS137:AWT137"/>
    <mergeCell ref="AWU137:AWV137"/>
    <mergeCell ref="AVM137:AVN137"/>
    <mergeCell ref="AVO137:AVP137"/>
    <mergeCell ref="AVQ137:AVR137"/>
    <mergeCell ref="AVS137:AVT137"/>
    <mergeCell ref="AVU137:AVV137"/>
    <mergeCell ref="AVW137:AVX137"/>
    <mergeCell ref="AVY137:AVZ137"/>
    <mergeCell ref="AWA137:AWB137"/>
    <mergeCell ref="AWC137:AWD137"/>
    <mergeCell ref="AUU137:AUV137"/>
    <mergeCell ref="AUW137:AUX137"/>
    <mergeCell ref="AUY137:AUZ137"/>
    <mergeCell ref="AVA137:AVB137"/>
    <mergeCell ref="AVC137:AVD137"/>
    <mergeCell ref="AVE137:AVF137"/>
    <mergeCell ref="AVG137:AVH137"/>
    <mergeCell ref="AVI137:AVJ137"/>
    <mergeCell ref="AVK137:AVL137"/>
    <mergeCell ref="AUC137:AUD137"/>
    <mergeCell ref="AUE137:AUF137"/>
    <mergeCell ref="AUG137:AUH137"/>
    <mergeCell ref="AUI137:AUJ137"/>
    <mergeCell ref="AUK137:AUL137"/>
    <mergeCell ref="AUM137:AUN137"/>
    <mergeCell ref="AUO137:AUP137"/>
    <mergeCell ref="AUQ137:AUR137"/>
    <mergeCell ref="AUS137:AUT137"/>
    <mergeCell ref="ATK137:ATL137"/>
    <mergeCell ref="ATM137:ATN137"/>
    <mergeCell ref="ATO137:ATP137"/>
    <mergeCell ref="ATQ137:ATR137"/>
    <mergeCell ref="ATS137:ATT137"/>
    <mergeCell ref="ATU137:ATV137"/>
    <mergeCell ref="ATW137:ATX137"/>
    <mergeCell ref="ATY137:ATZ137"/>
    <mergeCell ref="AUA137:AUB137"/>
    <mergeCell ref="ASS137:AST137"/>
    <mergeCell ref="ASU137:ASV137"/>
    <mergeCell ref="ASW137:ASX137"/>
    <mergeCell ref="ASY137:ASZ137"/>
    <mergeCell ref="ATA137:ATB137"/>
    <mergeCell ref="ATC137:ATD137"/>
    <mergeCell ref="ATE137:ATF137"/>
    <mergeCell ref="ATG137:ATH137"/>
    <mergeCell ref="ATI137:ATJ137"/>
    <mergeCell ref="ASA137:ASB137"/>
    <mergeCell ref="ASC137:ASD137"/>
    <mergeCell ref="ASE137:ASF137"/>
    <mergeCell ref="ASG137:ASH137"/>
    <mergeCell ref="ASI137:ASJ137"/>
    <mergeCell ref="ASK137:ASL137"/>
    <mergeCell ref="ASM137:ASN137"/>
    <mergeCell ref="ASO137:ASP137"/>
    <mergeCell ref="ASQ137:ASR137"/>
    <mergeCell ref="ARI137:ARJ137"/>
    <mergeCell ref="ARK137:ARL137"/>
    <mergeCell ref="ARM137:ARN137"/>
    <mergeCell ref="ARO137:ARP137"/>
    <mergeCell ref="ARQ137:ARR137"/>
    <mergeCell ref="ARS137:ART137"/>
    <mergeCell ref="ARU137:ARV137"/>
    <mergeCell ref="ARW137:ARX137"/>
    <mergeCell ref="ARY137:ARZ137"/>
    <mergeCell ref="AQQ137:AQR137"/>
    <mergeCell ref="AQS137:AQT137"/>
    <mergeCell ref="AQU137:AQV137"/>
    <mergeCell ref="AQW137:AQX137"/>
    <mergeCell ref="AQY137:AQZ137"/>
    <mergeCell ref="ARA137:ARB137"/>
    <mergeCell ref="ARC137:ARD137"/>
    <mergeCell ref="ARE137:ARF137"/>
    <mergeCell ref="ARG137:ARH137"/>
    <mergeCell ref="APY137:APZ137"/>
    <mergeCell ref="AQA137:AQB137"/>
    <mergeCell ref="AQC137:AQD137"/>
    <mergeCell ref="AQE137:AQF137"/>
    <mergeCell ref="AQG137:AQH137"/>
    <mergeCell ref="AQI137:AQJ137"/>
    <mergeCell ref="AQK137:AQL137"/>
    <mergeCell ref="AQM137:AQN137"/>
    <mergeCell ref="AQO137:AQP137"/>
    <mergeCell ref="APG137:APH137"/>
    <mergeCell ref="API137:APJ137"/>
    <mergeCell ref="APK137:APL137"/>
    <mergeCell ref="APM137:APN137"/>
    <mergeCell ref="APO137:APP137"/>
    <mergeCell ref="APQ137:APR137"/>
    <mergeCell ref="APS137:APT137"/>
    <mergeCell ref="APU137:APV137"/>
    <mergeCell ref="APW137:APX137"/>
    <mergeCell ref="AOO137:AOP137"/>
    <mergeCell ref="AOQ137:AOR137"/>
    <mergeCell ref="AOS137:AOT137"/>
    <mergeCell ref="AOU137:AOV137"/>
    <mergeCell ref="AOW137:AOX137"/>
    <mergeCell ref="AOY137:AOZ137"/>
    <mergeCell ref="APA137:APB137"/>
    <mergeCell ref="APC137:APD137"/>
    <mergeCell ref="APE137:APF137"/>
    <mergeCell ref="ANW137:ANX137"/>
    <mergeCell ref="ANY137:ANZ137"/>
    <mergeCell ref="AOA137:AOB137"/>
    <mergeCell ref="AOC137:AOD137"/>
    <mergeCell ref="AOE137:AOF137"/>
    <mergeCell ref="AOG137:AOH137"/>
    <mergeCell ref="AOI137:AOJ137"/>
    <mergeCell ref="AOK137:AOL137"/>
    <mergeCell ref="AOM137:AON137"/>
    <mergeCell ref="ANE137:ANF137"/>
    <mergeCell ref="ANG137:ANH137"/>
    <mergeCell ref="ANI137:ANJ137"/>
    <mergeCell ref="ANK137:ANL137"/>
    <mergeCell ref="ANM137:ANN137"/>
    <mergeCell ref="ANO137:ANP137"/>
    <mergeCell ref="ANQ137:ANR137"/>
    <mergeCell ref="ANS137:ANT137"/>
    <mergeCell ref="ANU137:ANV137"/>
    <mergeCell ref="AMM137:AMN137"/>
    <mergeCell ref="AMO137:AMP137"/>
    <mergeCell ref="AMQ137:AMR137"/>
    <mergeCell ref="AMS137:AMT137"/>
    <mergeCell ref="AMU137:AMV137"/>
    <mergeCell ref="AMW137:AMX137"/>
    <mergeCell ref="AMY137:AMZ137"/>
    <mergeCell ref="ANA137:ANB137"/>
    <mergeCell ref="ANC137:AND137"/>
    <mergeCell ref="ALU137:ALV137"/>
    <mergeCell ref="ALW137:ALX137"/>
    <mergeCell ref="ALY137:ALZ137"/>
    <mergeCell ref="AMA137:AMB137"/>
    <mergeCell ref="AMC137:AMD137"/>
    <mergeCell ref="AME137:AMF137"/>
    <mergeCell ref="AMG137:AMH137"/>
    <mergeCell ref="AMI137:AMJ137"/>
    <mergeCell ref="AMK137:AML137"/>
    <mergeCell ref="ALC137:ALD137"/>
    <mergeCell ref="ALE137:ALF137"/>
    <mergeCell ref="ALG137:ALH137"/>
    <mergeCell ref="ALI137:ALJ137"/>
    <mergeCell ref="ALK137:ALL137"/>
    <mergeCell ref="ALM137:ALN137"/>
    <mergeCell ref="ALO137:ALP137"/>
    <mergeCell ref="ALQ137:ALR137"/>
    <mergeCell ref="ALS137:ALT137"/>
    <mergeCell ref="AKK137:AKL137"/>
    <mergeCell ref="AKM137:AKN137"/>
    <mergeCell ref="AKO137:AKP137"/>
    <mergeCell ref="AKQ137:AKR137"/>
    <mergeCell ref="AKS137:AKT137"/>
    <mergeCell ref="AKU137:AKV137"/>
    <mergeCell ref="AKW137:AKX137"/>
    <mergeCell ref="AKY137:AKZ137"/>
    <mergeCell ref="ALA137:ALB137"/>
    <mergeCell ref="AJS137:AJT137"/>
    <mergeCell ref="AJU137:AJV137"/>
    <mergeCell ref="AJW137:AJX137"/>
    <mergeCell ref="AJY137:AJZ137"/>
    <mergeCell ref="AKA137:AKB137"/>
    <mergeCell ref="AKC137:AKD137"/>
    <mergeCell ref="AKE137:AKF137"/>
    <mergeCell ref="AKG137:AKH137"/>
    <mergeCell ref="AKI137:AKJ137"/>
    <mergeCell ref="AJA137:AJB137"/>
    <mergeCell ref="AJC137:AJD137"/>
    <mergeCell ref="AJE137:AJF137"/>
    <mergeCell ref="AJG137:AJH137"/>
    <mergeCell ref="AJI137:AJJ137"/>
    <mergeCell ref="AJK137:AJL137"/>
    <mergeCell ref="AJM137:AJN137"/>
    <mergeCell ref="AJO137:AJP137"/>
    <mergeCell ref="AJQ137:AJR137"/>
    <mergeCell ref="AII137:AIJ137"/>
    <mergeCell ref="AIK137:AIL137"/>
    <mergeCell ref="AIM137:AIN137"/>
    <mergeCell ref="AIO137:AIP137"/>
    <mergeCell ref="AIQ137:AIR137"/>
    <mergeCell ref="AIS137:AIT137"/>
    <mergeCell ref="AIU137:AIV137"/>
    <mergeCell ref="AIW137:AIX137"/>
    <mergeCell ref="AIY137:AIZ137"/>
    <mergeCell ref="AHQ137:AHR137"/>
    <mergeCell ref="AHS137:AHT137"/>
    <mergeCell ref="AHU137:AHV137"/>
    <mergeCell ref="AHW137:AHX137"/>
    <mergeCell ref="AHY137:AHZ137"/>
    <mergeCell ref="AIA137:AIB137"/>
    <mergeCell ref="AIC137:AID137"/>
    <mergeCell ref="AIE137:AIF137"/>
    <mergeCell ref="AIG137:AIH137"/>
    <mergeCell ref="AGY137:AGZ137"/>
    <mergeCell ref="AHA137:AHB137"/>
    <mergeCell ref="AHC137:AHD137"/>
    <mergeCell ref="AHE137:AHF137"/>
    <mergeCell ref="AHG137:AHH137"/>
    <mergeCell ref="AHI137:AHJ137"/>
    <mergeCell ref="AHK137:AHL137"/>
    <mergeCell ref="AHM137:AHN137"/>
    <mergeCell ref="AHO137:AHP137"/>
    <mergeCell ref="AGG137:AGH137"/>
    <mergeCell ref="AGI137:AGJ137"/>
    <mergeCell ref="AGK137:AGL137"/>
    <mergeCell ref="AGM137:AGN137"/>
    <mergeCell ref="AGO137:AGP137"/>
    <mergeCell ref="AGQ137:AGR137"/>
    <mergeCell ref="AGS137:AGT137"/>
    <mergeCell ref="AGU137:AGV137"/>
    <mergeCell ref="AGW137:AGX137"/>
    <mergeCell ref="AFO137:AFP137"/>
    <mergeCell ref="AFQ137:AFR137"/>
    <mergeCell ref="AFS137:AFT137"/>
    <mergeCell ref="AFU137:AFV137"/>
    <mergeCell ref="AFW137:AFX137"/>
    <mergeCell ref="AFY137:AFZ137"/>
    <mergeCell ref="AGA137:AGB137"/>
    <mergeCell ref="AGC137:AGD137"/>
    <mergeCell ref="AGE137:AGF137"/>
    <mergeCell ref="AEW137:AEX137"/>
    <mergeCell ref="AEY137:AEZ137"/>
    <mergeCell ref="AFA137:AFB137"/>
    <mergeCell ref="AFC137:AFD137"/>
    <mergeCell ref="AFE137:AFF137"/>
    <mergeCell ref="AFG137:AFH137"/>
    <mergeCell ref="AFI137:AFJ137"/>
    <mergeCell ref="AFK137:AFL137"/>
    <mergeCell ref="AFM137:AFN137"/>
    <mergeCell ref="AEE137:AEF137"/>
    <mergeCell ref="AEG137:AEH137"/>
    <mergeCell ref="AEI137:AEJ137"/>
    <mergeCell ref="AEK137:AEL137"/>
    <mergeCell ref="AEM137:AEN137"/>
    <mergeCell ref="AEO137:AEP137"/>
    <mergeCell ref="AEQ137:AER137"/>
    <mergeCell ref="AES137:AET137"/>
    <mergeCell ref="AEU137:AEV137"/>
    <mergeCell ref="ADM137:ADN137"/>
    <mergeCell ref="ADO137:ADP137"/>
    <mergeCell ref="ADQ137:ADR137"/>
    <mergeCell ref="ADS137:ADT137"/>
    <mergeCell ref="ADU137:ADV137"/>
    <mergeCell ref="ADW137:ADX137"/>
    <mergeCell ref="ADY137:ADZ137"/>
    <mergeCell ref="AEA137:AEB137"/>
    <mergeCell ref="AEC137:AED137"/>
    <mergeCell ref="ACU137:ACV137"/>
    <mergeCell ref="ACW137:ACX137"/>
    <mergeCell ref="ACY137:ACZ137"/>
    <mergeCell ref="ADA137:ADB137"/>
    <mergeCell ref="ADC137:ADD137"/>
    <mergeCell ref="ADE137:ADF137"/>
    <mergeCell ref="ADG137:ADH137"/>
    <mergeCell ref="ADI137:ADJ137"/>
    <mergeCell ref="ADK137:ADL137"/>
    <mergeCell ref="ACC137:ACD137"/>
    <mergeCell ref="ACE137:ACF137"/>
    <mergeCell ref="ACG137:ACH137"/>
    <mergeCell ref="ACI137:ACJ137"/>
    <mergeCell ref="ACK137:ACL137"/>
    <mergeCell ref="ACM137:ACN137"/>
    <mergeCell ref="ACO137:ACP137"/>
    <mergeCell ref="ACQ137:ACR137"/>
    <mergeCell ref="ACS137:ACT137"/>
    <mergeCell ref="ABK137:ABL137"/>
    <mergeCell ref="ABM137:ABN137"/>
    <mergeCell ref="ABO137:ABP137"/>
    <mergeCell ref="ABQ137:ABR137"/>
    <mergeCell ref="ABS137:ABT137"/>
    <mergeCell ref="ABU137:ABV137"/>
    <mergeCell ref="ABW137:ABX137"/>
    <mergeCell ref="ABY137:ABZ137"/>
    <mergeCell ref="ACA137:ACB137"/>
    <mergeCell ref="AAS137:AAT137"/>
    <mergeCell ref="AAU137:AAV137"/>
    <mergeCell ref="AAW137:AAX137"/>
    <mergeCell ref="AAY137:AAZ137"/>
    <mergeCell ref="ABA137:ABB137"/>
    <mergeCell ref="ABC137:ABD137"/>
    <mergeCell ref="ABE137:ABF137"/>
    <mergeCell ref="ABG137:ABH137"/>
    <mergeCell ref="ABI137:ABJ137"/>
    <mergeCell ref="AAA137:AAB137"/>
    <mergeCell ref="AAC137:AAD137"/>
    <mergeCell ref="AAE137:AAF137"/>
    <mergeCell ref="AAG137:AAH137"/>
    <mergeCell ref="AAI137:AAJ137"/>
    <mergeCell ref="AAK137:AAL137"/>
    <mergeCell ref="AAM137:AAN137"/>
    <mergeCell ref="AAO137:AAP137"/>
    <mergeCell ref="AAQ137:AAR137"/>
    <mergeCell ref="ZI137:ZJ137"/>
    <mergeCell ref="ZK137:ZL137"/>
    <mergeCell ref="ZM137:ZN137"/>
    <mergeCell ref="ZO137:ZP137"/>
    <mergeCell ref="ZQ137:ZR137"/>
    <mergeCell ref="ZS137:ZT137"/>
    <mergeCell ref="ZU137:ZV137"/>
    <mergeCell ref="ZW137:ZX137"/>
    <mergeCell ref="ZY137:ZZ137"/>
    <mergeCell ref="YQ137:YR137"/>
    <mergeCell ref="YS137:YT137"/>
    <mergeCell ref="YU137:YV137"/>
    <mergeCell ref="YW137:YX137"/>
    <mergeCell ref="YY137:YZ137"/>
    <mergeCell ref="ZA137:ZB137"/>
    <mergeCell ref="ZC137:ZD137"/>
    <mergeCell ref="ZE137:ZF137"/>
    <mergeCell ref="ZG137:ZH137"/>
    <mergeCell ref="XY137:XZ137"/>
    <mergeCell ref="YA137:YB137"/>
    <mergeCell ref="YC137:YD137"/>
    <mergeCell ref="YE137:YF137"/>
    <mergeCell ref="YG137:YH137"/>
    <mergeCell ref="YI137:YJ137"/>
    <mergeCell ref="YK137:YL137"/>
    <mergeCell ref="YM137:YN137"/>
    <mergeCell ref="YO137:YP137"/>
    <mergeCell ref="XG137:XH137"/>
    <mergeCell ref="XI137:XJ137"/>
    <mergeCell ref="XK137:XL137"/>
    <mergeCell ref="XM137:XN137"/>
    <mergeCell ref="XO137:XP137"/>
    <mergeCell ref="XQ137:XR137"/>
    <mergeCell ref="XS137:XT137"/>
    <mergeCell ref="XU137:XV137"/>
    <mergeCell ref="XW137:XX137"/>
    <mergeCell ref="WO137:WP137"/>
    <mergeCell ref="WQ137:WR137"/>
    <mergeCell ref="WS137:WT137"/>
    <mergeCell ref="WU137:WV137"/>
    <mergeCell ref="WW137:WX137"/>
    <mergeCell ref="WY137:WZ137"/>
    <mergeCell ref="XA137:XB137"/>
    <mergeCell ref="XC137:XD137"/>
    <mergeCell ref="XE137:XF137"/>
    <mergeCell ref="VW137:VX137"/>
    <mergeCell ref="VY137:VZ137"/>
    <mergeCell ref="WA137:WB137"/>
    <mergeCell ref="WC137:WD137"/>
    <mergeCell ref="WE137:WF137"/>
    <mergeCell ref="WG137:WH137"/>
    <mergeCell ref="WI137:WJ137"/>
    <mergeCell ref="WK137:WL137"/>
    <mergeCell ref="WM137:WN137"/>
    <mergeCell ref="VE137:VF137"/>
    <mergeCell ref="VG137:VH137"/>
    <mergeCell ref="VI137:VJ137"/>
    <mergeCell ref="VK137:VL137"/>
    <mergeCell ref="VM137:VN137"/>
    <mergeCell ref="VO137:VP137"/>
    <mergeCell ref="VQ137:VR137"/>
    <mergeCell ref="VS137:VT137"/>
    <mergeCell ref="VU137:VV137"/>
    <mergeCell ref="UM137:UN137"/>
    <mergeCell ref="UO137:UP137"/>
    <mergeCell ref="UQ137:UR137"/>
    <mergeCell ref="US137:UT137"/>
    <mergeCell ref="UU137:UV137"/>
    <mergeCell ref="UW137:UX137"/>
    <mergeCell ref="UY137:UZ137"/>
    <mergeCell ref="VA137:VB137"/>
    <mergeCell ref="VC137:VD137"/>
    <mergeCell ref="TU137:TV137"/>
    <mergeCell ref="TW137:TX137"/>
    <mergeCell ref="TY137:TZ137"/>
    <mergeCell ref="UA137:UB137"/>
    <mergeCell ref="UC137:UD137"/>
    <mergeCell ref="UE137:UF137"/>
    <mergeCell ref="UG137:UH137"/>
    <mergeCell ref="UI137:UJ137"/>
    <mergeCell ref="UK137:UL137"/>
    <mergeCell ref="TC137:TD137"/>
    <mergeCell ref="TE137:TF137"/>
    <mergeCell ref="TG137:TH137"/>
    <mergeCell ref="TI137:TJ137"/>
    <mergeCell ref="TK137:TL137"/>
    <mergeCell ref="TM137:TN137"/>
    <mergeCell ref="TO137:TP137"/>
    <mergeCell ref="TQ137:TR137"/>
    <mergeCell ref="TS137:TT137"/>
    <mergeCell ref="SK137:SL137"/>
    <mergeCell ref="SM137:SN137"/>
    <mergeCell ref="SO137:SP137"/>
    <mergeCell ref="SQ137:SR137"/>
    <mergeCell ref="SS137:ST137"/>
    <mergeCell ref="SU137:SV137"/>
    <mergeCell ref="SW137:SX137"/>
    <mergeCell ref="SY137:SZ137"/>
    <mergeCell ref="TA137:TB137"/>
    <mergeCell ref="RS137:RT137"/>
    <mergeCell ref="RU137:RV137"/>
    <mergeCell ref="RW137:RX137"/>
    <mergeCell ref="RY137:RZ137"/>
    <mergeCell ref="SA137:SB137"/>
    <mergeCell ref="SC137:SD137"/>
    <mergeCell ref="SE137:SF137"/>
    <mergeCell ref="SG137:SH137"/>
    <mergeCell ref="SI137:SJ137"/>
    <mergeCell ref="RA137:RB137"/>
    <mergeCell ref="RC137:RD137"/>
    <mergeCell ref="RE137:RF137"/>
    <mergeCell ref="RG137:RH137"/>
    <mergeCell ref="RI137:RJ137"/>
    <mergeCell ref="RK137:RL137"/>
    <mergeCell ref="RM137:RN137"/>
    <mergeCell ref="RO137:RP137"/>
    <mergeCell ref="RQ137:RR137"/>
    <mergeCell ref="QI137:QJ137"/>
    <mergeCell ref="QK137:QL137"/>
    <mergeCell ref="QM137:QN137"/>
    <mergeCell ref="QO137:QP137"/>
    <mergeCell ref="QQ137:QR137"/>
    <mergeCell ref="QS137:QT137"/>
    <mergeCell ref="QU137:QV137"/>
    <mergeCell ref="QW137:QX137"/>
    <mergeCell ref="QY137:QZ137"/>
    <mergeCell ref="PQ137:PR137"/>
    <mergeCell ref="PS137:PT137"/>
    <mergeCell ref="PU137:PV137"/>
    <mergeCell ref="PW137:PX137"/>
    <mergeCell ref="PY137:PZ137"/>
    <mergeCell ref="QA137:QB137"/>
    <mergeCell ref="QC137:QD137"/>
    <mergeCell ref="QE137:QF137"/>
    <mergeCell ref="QG137:QH137"/>
    <mergeCell ref="OY137:OZ137"/>
    <mergeCell ref="PA137:PB137"/>
    <mergeCell ref="PC137:PD137"/>
    <mergeCell ref="PE137:PF137"/>
    <mergeCell ref="PG137:PH137"/>
    <mergeCell ref="PI137:PJ137"/>
    <mergeCell ref="PK137:PL137"/>
    <mergeCell ref="PM137:PN137"/>
    <mergeCell ref="PO137:PP137"/>
    <mergeCell ref="OG137:OH137"/>
    <mergeCell ref="OI137:OJ137"/>
    <mergeCell ref="OK137:OL137"/>
    <mergeCell ref="OM137:ON137"/>
    <mergeCell ref="OO137:OP137"/>
    <mergeCell ref="OQ137:OR137"/>
    <mergeCell ref="OS137:OT137"/>
    <mergeCell ref="OU137:OV137"/>
    <mergeCell ref="OW137:OX137"/>
    <mergeCell ref="NO137:NP137"/>
    <mergeCell ref="NQ137:NR137"/>
    <mergeCell ref="NS137:NT137"/>
    <mergeCell ref="NU137:NV137"/>
    <mergeCell ref="NW137:NX137"/>
    <mergeCell ref="NY137:NZ137"/>
    <mergeCell ref="OA137:OB137"/>
    <mergeCell ref="OC137:OD137"/>
    <mergeCell ref="OE137:OF137"/>
    <mergeCell ref="MW137:MX137"/>
    <mergeCell ref="MY137:MZ137"/>
    <mergeCell ref="NA137:NB137"/>
    <mergeCell ref="NC137:ND137"/>
    <mergeCell ref="NE137:NF137"/>
    <mergeCell ref="NG137:NH137"/>
    <mergeCell ref="NI137:NJ137"/>
    <mergeCell ref="NK137:NL137"/>
    <mergeCell ref="NM137:NN137"/>
    <mergeCell ref="ME137:MF137"/>
    <mergeCell ref="MG137:MH137"/>
    <mergeCell ref="MI137:MJ137"/>
    <mergeCell ref="MK137:ML137"/>
    <mergeCell ref="MM137:MN137"/>
    <mergeCell ref="MO137:MP137"/>
    <mergeCell ref="MQ137:MR137"/>
    <mergeCell ref="MS137:MT137"/>
    <mergeCell ref="MU137:MV137"/>
    <mergeCell ref="LM137:LN137"/>
    <mergeCell ref="LO137:LP137"/>
    <mergeCell ref="LQ137:LR137"/>
    <mergeCell ref="LS137:LT137"/>
    <mergeCell ref="LU137:LV137"/>
    <mergeCell ref="LW137:LX137"/>
    <mergeCell ref="LY137:LZ137"/>
    <mergeCell ref="MA137:MB137"/>
    <mergeCell ref="MC137:MD137"/>
    <mergeCell ref="KU137:KV137"/>
    <mergeCell ref="KW137:KX137"/>
    <mergeCell ref="KY137:KZ137"/>
    <mergeCell ref="LA137:LB137"/>
    <mergeCell ref="LC137:LD137"/>
    <mergeCell ref="LE137:LF137"/>
    <mergeCell ref="LG137:LH137"/>
    <mergeCell ref="LI137:LJ137"/>
    <mergeCell ref="LK137:LL137"/>
    <mergeCell ref="KC137:KD137"/>
    <mergeCell ref="KE137:KF137"/>
    <mergeCell ref="KG137:KH137"/>
    <mergeCell ref="KI137:KJ137"/>
    <mergeCell ref="KK137:KL137"/>
    <mergeCell ref="KM137:KN137"/>
    <mergeCell ref="KO137:KP137"/>
    <mergeCell ref="KQ137:KR137"/>
    <mergeCell ref="KS137:KT137"/>
    <mergeCell ref="JK137:JL137"/>
    <mergeCell ref="JM137:JN137"/>
    <mergeCell ref="JO137:JP137"/>
    <mergeCell ref="JQ137:JR137"/>
    <mergeCell ref="JS137:JT137"/>
    <mergeCell ref="JU137:JV137"/>
    <mergeCell ref="JW137:JX137"/>
    <mergeCell ref="JY137:JZ137"/>
    <mergeCell ref="KA137:KB137"/>
    <mergeCell ref="IS137:IT137"/>
    <mergeCell ref="IU137:IV137"/>
    <mergeCell ref="IW137:IX137"/>
    <mergeCell ref="IY137:IZ137"/>
    <mergeCell ref="JA137:JB137"/>
    <mergeCell ref="JC137:JD137"/>
    <mergeCell ref="JE137:JF137"/>
    <mergeCell ref="JG137:JH137"/>
    <mergeCell ref="JI137:JJ137"/>
    <mergeCell ref="IA137:IB137"/>
    <mergeCell ref="IC137:ID137"/>
    <mergeCell ref="IE137:IF137"/>
    <mergeCell ref="IG137:IH137"/>
    <mergeCell ref="II137:IJ137"/>
    <mergeCell ref="IK137:IL137"/>
    <mergeCell ref="IM137:IN137"/>
    <mergeCell ref="IO137:IP137"/>
    <mergeCell ref="IQ137:IR137"/>
    <mergeCell ref="HI137:HJ137"/>
    <mergeCell ref="HK137:HL137"/>
    <mergeCell ref="HM137:HN137"/>
    <mergeCell ref="HO137:HP137"/>
    <mergeCell ref="HQ137:HR137"/>
    <mergeCell ref="HS137:HT137"/>
    <mergeCell ref="HU137:HV137"/>
    <mergeCell ref="HW137:HX137"/>
    <mergeCell ref="HY137:HZ137"/>
    <mergeCell ref="GQ137:GR137"/>
    <mergeCell ref="GS137:GT137"/>
    <mergeCell ref="GU137:GV137"/>
    <mergeCell ref="GW137:GX137"/>
    <mergeCell ref="GY137:GZ137"/>
    <mergeCell ref="HA137:HB137"/>
    <mergeCell ref="HC137:HD137"/>
    <mergeCell ref="HE137:HF137"/>
    <mergeCell ref="HG137:HH137"/>
    <mergeCell ref="FY137:FZ137"/>
    <mergeCell ref="GA137:GB137"/>
    <mergeCell ref="GC137:GD137"/>
    <mergeCell ref="GE137:GF137"/>
    <mergeCell ref="GG137:GH137"/>
    <mergeCell ref="GI137:GJ137"/>
    <mergeCell ref="GK137:GL137"/>
    <mergeCell ref="GM137:GN137"/>
    <mergeCell ref="GO137:GP137"/>
    <mergeCell ref="FG137:FH137"/>
    <mergeCell ref="FI137:FJ137"/>
    <mergeCell ref="FK137:FL137"/>
    <mergeCell ref="FM137:FN137"/>
    <mergeCell ref="FO137:FP137"/>
    <mergeCell ref="FQ137:FR137"/>
    <mergeCell ref="FS137:FT137"/>
    <mergeCell ref="FU137:FV137"/>
    <mergeCell ref="FW137:FX137"/>
    <mergeCell ref="EO137:EP137"/>
    <mergeCell ref="EQ137:ER137"/>
    <mergeCell ref="ES137:ET137"/>
    <mergeCell ref="EU137:EV137"/>
    <mergeCell ref="EW137:EX137"/>
    <mergeCell ref="EY137:EZ137"/>
    <mergeCell ref="FA137:FB137"/>
    <mergeCell ref="FC137:FD137"/>
    <mergeCell ref="FE137:FF137"/>
    <mergeCell ref="DW137:DX137"/>
    <mergeCell ref="DY137:DZ137"/>
    <mergeCell ref="EA137:EB137"/>
    <mergeCell ref="EC137:ED137"/>
    <mergeCell ref="EE137:EF137"/>
    <mergeCell ref="EG137:EH137"/>
    <mergeCell ref="EI137:EJ137"/>
    <mergeCell ref="EK137:EL137"/>
    <mergeCell ref="EM137:EN137"/>
    <mergeCell ref="L121:M121"/>
    <mergeCell ref="A122:B122"/>
    <mergeCell ref="L122:M122"/>
    <mergeCell ref="A123:B123"/>
    <mergeCell ref="L123:M123"/>
    <mergeCell ref="A124:B124"/>
    <mergeCell ref="L124:M124"/>
    <mergeCell ref="L117:M117"/>
    <mergeCell ref="A118:B118"/>
    <mergeCell ref="L118:M118"/>
    <mergeCell ref="A119:B119"/>
    <mergeCell ref="L119:M119"/>
    <mergeCell ref="A120:B120"/>
    <mergeCell ref="L120:M120"/>
    <mergeCell ref="A109:B109"/>
    <mergeCell ref="A113:B113"/>
    <mergeCell ref="A117:B117"/>
    <mergeCell ref="A121:B121"/>
    <mergeCell ref="L108:M108"/>
    <mergeCell ref="L107:M107"/>
    <mergeCell ref="L106:M106"/>
    <mergeCell ref="L105:M105"/>
    <mergeCell ref="DE137:DF137"/>
    <mergeCell ref="DG137:DH137"/>
    <mergeCell ref="DI137:DJ137"/>
    <mergeCell ref="DK137:DL137"/>
    <mergeCell ref="DM137:DN137"/>
    <mergeCell ref="DO137:DP137"/>
    <mergeCell ref="DQ137:DR137"/>
    <mergeCell ref="DS137:DT137"/>
    <mergeCell ref="DU137:DV137"/>
    <mergeCell ref="CM137:CN137"/>
    <mergeCell ref="CO137:CP137"/>
    <mergeCell ref="CQ137:CR137"/>
    <mergeCell ref="CS137:CT137"/>
    <mergeCell ref="CU137:CV137"/>
    <mergeCell ref="CW137:CX137"/>
    <mergeCell ref="CY137:CZ137"/>
    <mergeCell ref="DA137:DB137"/>
    <mergeCell ref="DC137:DD137"/>
    <mergeCell ref="BU137:BV137"/>
    <mergeCell ref="BW137:BX137"/>
    <mergeCell ref="BY137:BZ137"/>
    <mergeCell ref="CA137:CB137"/>
    <mergeCell ref="CC137:CD137"/>
    <mergeCell ref="CE137:CF137"/>
    <mergeCell ref="CG137:CH137"/>
    <mergeCell ref="CI137:CJ137"/>
    <mergeCell ref="CK137:CL137"/>
    <mergeCell ref="BC137:BD137"/>
    <mergeCell ref="BE137:BF137"/>
    <mergeCell ref="BG137:BH137"/>
    <mergeCell ref="BI137:BJ137"/>
    <mergeCell ref="BK137:BL137"/>
    <mergeCell ref="BM137:BN137"/>
    <mergeCell ref="BO137:BP137"/>
    <mergeCell ref="BQ137:BR137"/>
    <mergeCell ref="BS137:BT137"/>
    <mergeCell ref="L113:M113"/>
    <mergeCell ref="A114:B114"/>
    <mergeCell ref="L114:M114"/>
    <mergeCell ref="A115:B115"/>
    <mergeCell ref="L115:M115"/>
    <mergeCell ref="A116:B116"/>
    <mergeCell ref="L153:M153"/>
    <mergeCell ref="A154:B154"/>
    <mergeCell ref="L154:M154"/>
    <mergeCell ref="L174:M174"/>
    <mergeCell ref="A171:H171"/>
    <mergeCell ref="A172:A173"/>
    <mergeCell ref="A208:B208"/>
    <mergeCell ref="A176:B176"/>
    <mergeCell ref="A177:B177"/>
    <mergeCell ref="A178:B178"/>
    <mergeCell ref="A185:B185"/>
    <mergeCell ref="A184:B184"/>
    <mergeCell ref="A183:B183"/>
    <mergeCell ref="A180:B180"/>
    <mergeCell ref="A125:B125"/>
    <mergeCell ref="A129:B129"/>
    <mergeCell ref="A133:B133"/>
    <mergeCell ref="AK137:AL137"/>
    <mergeCell ref="AM137:AN137"/>
    <mergeCell ref="AO137:AP137"/>
    <mergeCell ref="AQ137:AR137"/>
    <mergeCell ref="AS137:AT137"/>
    <mergeCell ref="AU137:AV137"/>
    <mergeCell ref="AW137:AX137"/>
    <mergeCell ref="AY137:AZ137"/>
    <mergeCell ref="BA137:BB137"/>
    <mergeCell ref="S137:T137"/>
    <mergeCell ref="U137:V137"/>
    <mergeCell ref="W137:X137"/>
    <mergeCell ref="Y137:Z137"/>
    <mergeCell ref="AA137:AB137"/>
    <mergeCell ref="AC137:AD137"/>
    <mergeCell ref="AE137:AF137"/>
    <mergeCell ref="AG137:AH137"/>
    <mergeCell ref="AI137:AJ137"/>
    <mergeCell ref="A137:B137"/>
    <mergeCell ref="I137:J137"/>
    <mergeCell ref="K137:L137"/>
    <mergeCell ref="M137:N137"/>
    <mergeCell ref="O137:P137"/>
    <mergeCell ref="Q137:R137"/>
    <mergeCell ref="AQ140:AR140"/>
    <mergeCell ref="AS140:AT140"/>
    <mergeCell ref="AU140:AV140"/>
    <mergeCell ref="AW140:AX140"/>
    <mergeCell ref="AY140:AZ140"/>
    <mergeCell ref="BA140:BB140"/>
    <mergeCell ref="AY141:AZ141"/>
    <mergeCell ref="BA141:BB141"/>
    <mergeCell ref="AK143:AL143"/>
    <mergeCell ref="AM143:AN143"/>
    <mergeCell ref="AO143:AP143"/>
    <mergeCell ref="AQ143:AR143"/>
    <mergeCell ref="AS143:AT143"/>
    <mergeCell ref="AU143:AV143"/>
    <mergeCell ref="AW143:AX143"/>
    <mergeCell ref="AY143:AZ143"/>
    <mergeCell ref="BA143:BB143"/>
    <mergeCell ref="S143:T143"/>
    <mergeCell ref="U143:V143"/>
    <mergeCell ref="W143:X143"/>
    <mergeCell ref="Y143:Z143"/>
    <mergeCell ref="AA143:AB143"/>
    <mergeCell ref="AC143:AD143"/>
    <mergeCell ref="L116:M116"/>
    <mergeCell ref="L109:M109"/>
    <mergeCell ref="A110:B110"/>
    <mergeCell ref="L110:M110"/>
    <mergeCell ref="A111:B111"/>
    <mergeCell ref="L111:M111"/>
    <mergeCell ref="A112:B112"/>
    <mergeCell ref="L112:M112"/>
    <mergeCell ref="A46:B46"/>
    <mergeCell ref="C46:H46"/>
    <mergeCell ref="F80:H80"/>
    <mergeCell ref="A80:E80"/>
    <mergeCell ref="D102:D103"/>
    <mergeCell ref="A82:E82"/>
    <mergeCell ref="A105:B105"/>
    <mergeCell ref="A106:B106"/>
    <mergeCell ref="A107:B107"/>
    <mergeCell ref="A108:B108"/>
    <mergeCell ref="A83:E83"/>
    <mergeCell ref="F88:H88"/>
    <mergeCell ref="A95:B95"/>
    <mergeCell ref="A89:E89"/>
    <mergeCell ref="C95:D95"/>
    <mergeCell ref="B226:H226"/>
    <mergeCell ref="B222:H222"/>
    <mergeCell ref="A192:B192"/>
    <mergeCell ref="A189:H189"/>
    <mergeCell ref="A190:B190"/>
    <mergeCell ref="A191:B191"/>
    <mergeCell ref="A194:B194"/>
    <mergeCell ref="A193:B193"/>
    <mergeCell ref="B220:H220"/>
    <mergeCell ref="B221:H221"/>
    <mergeCell ref="B223:H223"/>
    <mergeCell ref="B224:H224"/>
    <mergeCell ref="A197:B197"/>
    <mergeCell ref="A198:B198"/>
    <mergeCell ref="L133:M133"/>
    <mergeCell ref="A134:B134"/>
    <mergeCell ref="L134:M134"/>
    <mergeCell ref="A135:B135"/>
    <mergeCell ref="L135:M135"/>
    <mergeCell ref="A136:B136"/>
    <mergeCell ref="L136:M136"/>
    <mergeCell ref="L129:M129"/>
    <mergeCell ref="A130:B130"/>
    <mergeCell ref="L130:M130"/>
    <mergeCell ref="A131:B131"/>
    <mergeCell ref="L131:M131"/>
    <mergeCell ref="A132:B132"/>
    <mergeCell ref="L132:M132"/>
    <mergeCell ref="L125:M125"/>
    <mergeCell ref="A126:B126"/>
    <mergeCell ref="L126:M126"/>
    <mergeCell ref="A127:B127"/>
    <mergeCell ref="L127:M127"/>
    <mergeCell ref="A128:B128"/>
    <mergeCell ref="L128:M128"/>
    <mergeCell ref="A57:C57"/>
    <mergeCell ref="A58:C58"/>
    <mergeCell ref="A51:B51"/>
    <mergeCell ref="C51:E51"/>
    <mergeCell ref="A48:B48"/>
    <mergeCell ref="A52:H52"/>
    <mergeCell ref="E7:H7"/>
    <mergeCell ref="A15:B15"/>
    <mergeCell ref="A12:D12"/>
    <mergeCell ref="E12:H12"/>
    <mergeCell ref="A13:D13"/>
    <mergeCell ref="A75:B75"/>
    <mergeCell ref="C99:D99"/>
    <mergeCell ref="E99:F99"/>
    <mergeCell ref="G99:H99"/>
    <mergeCell ref="F85:H85"/>
    <mergeCell ref="A79:E79"/>
    <mergeCell ref="A104:H104"/>
    <mergeCell ref="E102:E103"/>
    <mergeCell ref="G102:H103"/>
    <mergeCell ref="A39:D39"/>
    <mergeCell ref="E39:H39"/>
    <mergeCell ref="A73:B73"/>
    <mergeCell ref="F79:H79"/>
    <mergeCell ref="A84:E84"/>
    <mergeCell ref="F84:H84"/>
    <mergeCell ref="A85:E85"/>
    <mergeCell ref="A87:E87"/>
    <mergeCell ref="F81:H81"/>
    <mergeCell ref="A86:E86"/>
    <mergeCell ref="A81:E81"/>
    <mergeCell ref="A78:E78"/>
    <mergeCell ref="F78:H78"/>
    <mergeCell ref="F83:H83"/>
    <mergeCell ref="F82:H82"/>
    <mergeCell ref="A53:C53"/>
    <mergeCell ref="F31:H31"/>
    <mergeCell ref="F32:H32"/>
    <mergeCell ref="C30:E30"/>
    <mergeCell ref="F33:H33"/>
    <mergeCell ref="F34:H34"/>
    <mergeCell ref="A36:B36"/>
    <mergeCell ref="E36:F36"/>
    <mergeCell ref="C36:D36"/>
    <mergeCell ref="G36:H36"/>
    <mergeCell ref="F30:H30"/>
    <mergeCell ref="A31:B31"/>
    <mergeCell ref="A30:B30"/>
    <mergeCell ref="C31:E31"/>
    <mergeCell ref="A32:B32"/>
    <mergeCell ref="C32:E32"/>
    <mergeCell ref="D56:H56"/>
    <mergeCell ref="C48:E48"/>
    <mergeCell ref="A64:B64"/>
    <mergeCell ref="C64:H64"/>
    <mergeCell ref="A72:B72"/>
    <mergeCell ref="A59:C59"/>
    <mergeCell ref="D59:H59"/>
    <mergeCell ref="C66:H66"/>
    <mergeCell ref="A69:B69"/>
    <mergeCell ref="A71:B71"/>
    <mergeCell ref="E67:F67"/>
    <mergeCell ref="A60:C60"/>
    <mergeCell ref="D60:H60"/>
    <mergeCell ref="A63:C63"/>
    <mergeCell ref="D63:H63"/>
    <mergeCell ref="A61:C61"/>
    <mergeCell ref="D61:H61"/>
    <mergeCell ref="A62:C62"/>
    <mergeCell ref="D62:H62"/>
    <mergeCell ref="A1:H1"/>
    <mergeCell ref="A2:H2"/>
    <mergeCell ref="A3:D3"/>
    <mergeCell ref="E3:H3"/>
    <mergeCell ref="A4:D4"/>
    <mergeCell ref="A8:D8"/>
    <mergeCell ref="E8:H8"/>
    <mergeCell ref="A10:D10"/>
    <mergeCell ref="E10:H10"/>
    <mergeCell ref="E4:H4"/>
    <mergeCell ref="D57:H57"/>
    <mergeCell ref="E68:F77"/>
    <mergeCell ref="G68:H77"/>
    <mergeCell ref="A76:B76"/>
    <mergeCell ref="A77:B77"/>
    <mergeCell ref="D58:H58"/>
    <mergeCell ref="A41:D41"/>
    <mergeCell ref="E41:H41"/>
    <mergeCell ref="E42:H42"/>
    <mergeCell ref="E43:H43"/>
    <mergeCell ref="E44:H44"/>
    <mergeCell ref="A42:D42"/>
    <mergeCell ref="A43:D43"/>
    <mergeCell ref="A44:D44"/>
    <mergeCell ref="A45:H45"/>
    <mergeCell ref="D55:H55"/>
    <mergeCell ref="A55:C55"/>
    <mergeCell ref="G48:H48"/>
    <mergeCell ref="A49:B50"/>
    <mergeCell ref="A74:B74"/>
    <mergeCell ref="A67:B67"/>
    <mergeCell ref="A70:B70"/>
    <mergeCell ref="A66:B66"/>
    <mergeCell ref="A20:D21"/>
    <mergeCell ref="E20:H21"/>
    <mergeCell ref="E13:H13"/>
    <mergeCell ref="A14:B14"/>
    <mergeCell ref="C14:H14"/>
    <mergeCell ref="C15:H15"/>
    <mergeCell ref="A22:D22"/>
    <mergeCell ref="E22:H22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11:D11"/>
    <mergeCell ref="E11:H11"/>
    <mergeCell ref="A5:D5"/>
    <mergeCell ref="E5:H5"/>
    <mergeCell ref="A6:D6"/>
    <mergeCell ref="E6:H6"/>
    <mergeCell ref="A7:D7"/>
    <mergeCell ref="E24:H24"/>
    <mergeCell ref="A26:D26"/>
    <mergeCell ref="E26:H26"/>
    <mergeCell ref="A23:D23"/>
    <mergeCell ref="E23:H23"/>
    <mergeCell ref="A27:D27"/>
    <mergeCell ref="E27:H27"/>
    <mergeCell ref="A24:D24"/>
    <mergeCell ref="A33:B33"/>
    <mergeCell ref="C33:E33"/>
    <mergeCell ref="A28:D28"/>
    <mergeCell ref="E28:H28"/>
    <mergeCell ref="A29:D29"/>
    <mergeCell ref="E29:H29"/>
    <mergeCell ref="A25:D25"/>
    <mergeCell ref="E25:H25"/>
    <mergeCell ref="A54:C54"/>
    <mergeCell ref="D54:H54"/>
    <mergeCell ref="G51:H51"/>
    <mergeCell ref="C50:H50"/>
    <mergeCell ref="E40:H40"/>
    <mergeCell ref="A40:D40"/>
    <mergeCell ref="A47:B47"/>
    <mergeCell ref="C47:E47"/>
    <mergeCell ref="G98:H98"/>
    <mergeCell ref="A155:B155"/>
    <mergeCell ref="A35:H35"/>
    <mergeCell ref="A34:B34"/>
    <mergeCell ref="A38:H38"/>
    <mergeCell ref="C34:E34"/>
    <mergeCell ref="G190:H198"/>
    <mergeCell ref="A68:B68"/>
    <mergeCell ref="G67:H67"/>
    <mergeCell ref="G47:H47"/>
    <mergeCell ref="G49:H49"/>
    <mergeCell ref="D53:H53"/>
    <mergeCell ref="A153:B153"/>
    <mergeCell ref="A146:B146"/>
    <mergeCell ref="G180:H188"/>
    <mergeCell ref="G175:H178"/>
    <mergeCell ref="A161:B161"/>
    <mergeCell ref="G96:H96"/>
    <mergeCell ref="C98:D98"/>
    <mergeCell ref="C49:E49"/>
    <mergeCell ref="A56:C56"/>
    <mergeCell ref="A37:B37"/>
    <mergeCell ref="C37:H37"/>
    <mergeCell ref="B230:H230"/>
    <mergeCell ref="A240:H243"/>
    <mergeCell ref="A239:B239"/>
    <mergeCell ref="E239:F239"/>
    <mergeCell ref="C239:D239"/>
    <mergeCell ref="G239:H239"/>
    <mergeCell ref="A92:H92"/>
    <mergeCell ref="A90:E90"/>
    <mergeCell ref="F90:H90"/>
    <mergeCell ref="A91:E91"/>
    <mergeCell ref="F91:H91"/>
    <mergeCell ref="A174:H174"/>
    <mergeCell ref="A99:B99"/>
    <mergeCell ref="A182:B182"/>
    <mergeCell ref="A94:B94"/>
    <mergeCell ref="A235:H235"/>
    <mergeCell ref="A97:H97"/>
    <mergeCell ref="A238:H238"/>
    <mergeCell ref="A236:H236"/>
    <mergeCell ref="A219:H219"/>
    <mergeCell ref="C102:C103"/>
    <mergeCell ref="B172:B173"/>
    <mergeCell ref="A179:H179"/>
    <mergeCell ref="A232:H232"/>
    <mergeCell ref="A233:H233"/>
    <mergeCell ref="E98:F98"/>
    <mergeCell ref="E93:F93"/>
    <mergeCell ref="A100:H100"/>
    <mergeCell ref="A93:B93"/>
    <mergeCell ref="F86:H86"/>
    <mergeCell ref="C93:D93"/>
    <mergeCell ref="F89:H89"/>
    <mergeCell ref="F87:H87"/>
    <mergeCell ref="A181:B181"/>
    <mergeCell ref="A101:H101"/>
    <mergeCell ref="G93:H93"/>
    <mergeCell ref="A88:E88"/>
    <mergeCell ref="C94:D94"/>
    <mergeCell ref="E94:F94"/>
    <mergeCell ref="B102:B103"/>
    <mergeCell ref="A102:A103"/>
    <mergeCell ref="C172:C173"/>
    <mergeCell ref="B228:H228"/>
    <mergeCell ref="B229:H229"/>
    <mergeCell ref="A237:H237"/>
    <mergeCell ref="A234:H234"/>
    <mergeCell ref="A175:B175"/>
    <mergeCell ref="A98:B98"/>
    <mergeCell ref="D172:D173"/>
    <mergeCell ref="E172:E173"/>
    <mergeCell ref="G172:H173"/>
    <mergeCell ref="G94:H94"/>
    <mergeCell ref="A195:B195"/>
    <mergeCell ref="B227:H227"/>
    <mergeCell ref="B225:H225"/>
    <mergeCell ref="E95:F95"/>
    <mergeCell ref="G95:H95"/>
    <mergeCell ref="A96:B96"/>
    <mergeCell ref="C96:D96"/>
    <mergeCell ref="E96:F96"/>
    <mergeCell ref="B231:H231"/>
  </mergeCells>
  <hyperlinks>
    <hyperlink ref="C37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scale="94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77" max="16383" man="1"/>
    <brk id="243" max="16383" man="1"/>
    <brk id="287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265625" defaultRowHeight="14.5" x14ac:dyDescent="0.35"/>
  <cols>
    <col min="1" max="1" width="8.7265625" style="1"/>
    <col min="2" max="2" width="22.179687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726562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165" t="s">
        <v>114</v>
      </c>
      <c r="C3" s="165"/>
      <c r="D3" s="165"/>
      <c r="E3" s="165"/>
      <c r="F3" s="165"/>
      <c r="G3" s="165"/>
      <c r="H3" s="165"/>
    </row>
    <row r="4" spans="1:9" x14ac:dyDescent="0.35">
      <c r="A4" s="2"/>
      <c r="B4" s="3" t="s">
        <v>115</v>
      </c>
      <c r="C4" s="3" t="s">
        <v>116</v>
      </c>
      <c r="D4" s="3" t="s">
        <v>73</v>
      </c>
      <c r="E4" s="3" t="s">
        <v>117</v>
      </c>
      <c r="F4" s="3" t="s">
        <v>123</v>
      </c>
      <c r="G4" s="3" t="s">
        <v>124</v>
      </c>
      <c r="H4" s="3" t="s">
        <v>118</v>
      </c>
    </row>
    <row r="5" spans="1:9" ht="15" customHeight="1" x14ac:dyDescent="0.35">
      <c r="A5" s="2"/>
      <c r="B5" s="5" t="s">
        <v>119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5">
      <c r="A6" s="2"/>
      <c r="B6" s="5" t="s">
        <v>119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5">
      <c r="A7" s="2"/>
      <c r="B7" s="5" t="s">
        <v>119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119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119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120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5">
      <c r="A11" s="2"/>
      <c r="B11" s="5" t="s">
        <v>120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5">
      <c r="A12" s="2"/>
      <c r="B12" s="10" t="s">
        <v>121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122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2025-08-14T07:34:30Z</cp:lastPrinted>
  <dcterms:created xsi:type="dcterms:W3CDTF">2019-07-16T09:29:46Z</dcterms:created>
  <dcterms:modified xsi:type="dcterms:W3CDTF">2025-08-14T07:35:29Z</dcterms:modified>
</cp:coreProperties>
</file>