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nal\APF Unit Report\Unit Reports\Runwal Pinnacle\New folder\"/>
    </mc:Choice>
  </mc:AlternateContent>
  <xr:revisionPtr revIDLastSave="0" documentId="13_ncr:1_{C98C0671-89DA-429F-97D5-8141F85D5C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2" i="1" s="1"/>
  <c r="K19" i="1"/>
  <c r="L19" i="1" s="1"/>
  <c r="E3" i="1" l="1"/>
  <c r="E17" i="1" l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SACHIN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FLAT NO WITH WING</t>
        </r>
      </text>
    </comment>
    <comment ref="I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1BHK OR 2BHK OR 3BHK OR PENTHOUSE ETC</t>
        </r>
      </text>
    </comment>
    <comment ref="E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Building Structure</t>
        </r>
      </text>
    </comment>
    <comment ref="E2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</commentList>
</comments>
</file>

<file path=xl/sharedStrings.xml><?xml version="1.0" encoding="utf-8"?>
<sst xmlns="http://schemas.openxmlformats.org/spreadsheetml/2006/main" count="81" uniqueCount="56">
  <si>
    <t xml:space="preserve">VALUATION DETAILS  </t>
  </si>
  <si>
    <t>Name of Valuation Agency</t>
  </si>
  <si>
    <t>Product</t>
  </si>
  <si>
    <t xml:space="preserve">Application ID </t>
  </si>
  <si>
    <t>Name of Customer/Applicant</t>
  </si>
  <si>
    <t>Name of the Building / Society</t>
  </si>
  <si>
    <t xml:space="preserve">Address of The Property </t>
  </si>
  <si>
    <t xml:space="preserve">Documents Provided </t>
  </si>
  <si>
    <t>Unit Type</t>
  </si>
  <si>
    <t xml:space="preserve">Area of Property </t>
  </si>
  <si>
    <t xml:space="preserve">Age of property </t>
  </si>
  <si>
    <t xml:space="preserve">Stage of Construction </t>
  </si>
  <si>
    <t xml:space="preserve">Structure Description </t>
  </si>
  <si>
    <t xml:space="preserve">Description of Stage </t>
  </si>
  <si>
    <t>Flat</t>
  </si>
  <si>
    <t>Under Construction</t>
  </si>
  <si>
    <t xml:space="preserve">Carpet Area </t>
  </si>
  <si>
    <t>Area details (sqft)</t>
  </si>
  <si>
    <t xml:space="preserve">% Recommendation 
(As per Builder Demand Letter) </t>
  </si>
  <si>
    <t>VS JADON &amp; CO. VALUERS LLP.</t>
  </si>
  <si>
    <t>Location cum Route MAP</t>
  </si>
  <si>
    <t>*</t>
  </si>
  <si>
    <t>APF Report &amp; Cost sheet</t>
  </si>
  <si>
    <t xml:space="preserve">% Completed 
</t>
  </si>
  <si>
    <t>% Recommended</t>
  </si>
  <si>
    <t>HL - Godrej Housing Finance limited</t>
  </si>
  <si>
    <t>Realizable value (in ₹)</t>
  </si>
  <si>
    <t>Date Of Valuation</t>
  </si>
  <si>
    <t>NDMA Guidelines</t>
  </si>
  <si>
    <t>Property falls under Seismic Zone</t>
  </si>
  <si>
    <t>Property Falls in Cyclone Zone</t>
  </si>
  <si>
    <t>Degree of Risk Associated</t>
  </si>
  <si>
    <t>III</t>
  </si>
  <si>
    <t>No</t>
  </si>
  <si>
    <t>Low</t>
  </si>
  <si>
    <t>Property Falls under Flood Zone</t>
  </si>
  <si>
    <t>Property Falls in CR Zone</t>
  </si>
  <si>
    <t>Any risk of Demolition</t>
  </si>
  <si>
    <t>None</t>
  </si>
  <si>
    <t>Remark</t>
  </si>
  <si>
    <t xml:space="preserve">Property Photographs </t>
  </si>
  <si>
    <t>Construction work is in process</t>
  </si>
  <si>
    <t>Authorized Signatory 
Name &amp; Signature</t>
  </si>
  <si>
    <t xml:space="preserve">Recommended Rate of Flat per sqft (in ₹)
</t>
  </si>
  <si>
    <t xml:space="preserve">Runwal Pinnacle, CTS No.681/A/7, 681/A/8 &amp; 681/A/9, near Fortis Hospital, Goregaon Link Road, Nahur, Nahur West, Kurla, Mumbai - 400080. </t>
  </si>
  <si>
    <t>Other Charges Section changed by Vinaya on 12/08/2025</t>
  </si>
  <si>
    <t>Other Charges = (All other charges except legal charges &amp; share money, GST &amp; parking value if any)</t>
  </si>
  <si>
    <t xml:space="preserve">Other Charges (in ₹) </t>
  </si>
  <si>
    <t xml:space="preserve">GHF1004HL0043751   </t>
  </si>
  <si>
    <t>Mr. Parag Deshmukh</t>
  </si>
  <si>
    <t>Runwal Pinncale Wing 2</t>
  </si>
  <si>
    <t>W2-4202</t>
  </si>
  <si>
    <t>Tower 2 = 5B + G + 9P + 2Lvl Amenity + 1st to 54th Floor</t>
  </si>
  <si>
    <t>Excavation work Completed. Plinth work completed, RCC upto 20 Slab, Brickwork upto 8 Floor, Internal Plaster upto 6.4 Floor, External Plaster upto 6.4 Floor Completed</t>
  </si>
  <si>
    <t>2BHK</t>
  </si>
  <si>
    <t>(Parking 01 No.)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</si>
</sst>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vertical="top"/>
    </xf>
    <xf numFmtId="164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1" xfId="1" applyFont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462456</xdr:colOff>
      <xdr:row>28</xdr:row>
      <xdr:rowOff>157656</xdr:rowOff>
    </xdr:from>
    <xdr:to>
      <xdr:col>8</xdr:col>
      <xdr:colOff>341586</xdr:colOff>
      <xdr:row>41</xdr:row>
      <xdr:rowOff>67017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45173" y="7951077"/>
          <a:ext cx="4319751" cy="21638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152401</xdr:colOff>
      <xdr:row>44</xdr:row>
      <xdr:rowOff>160699</xdr:rowOff>
    </xdr:from>
    <xdr:to>
      <xdr:col>9</xdr:col>
      <xdr:colOff>265044</xdr:colOff>
      <xdr:row>72</xdr:row>
      <xdr:rowOff>72887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52401" y="10334713"/>
          <a:ext cx="6145581" cy="4767967"/>
          <a:chOff x="0" y="2719"/>
          <a:chExt cx="9983754" cy="769620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91877" y="4648200"/>
            <a:ext cx="2292378" cy="30480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10884"/>
            <a:ext cx="3248216" cy="43189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90901" y="13606"/>
            <a:ext cx="3248216" cy="43189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754583" y="2719"/>
            <a:ext cx="3229171" cy="43189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58921" y="4650922"/>
            <a:ext cx="2292378" cy="30480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TextBox 66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973036" y="337456"/>
            <a:ext cx="1235529" cy="6050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0000"/>
                </a:solidFill>
              </a:rPr>
              <a:t>Tower 1</a:t>
            </a:r>
            <a:endParaRPr lang="en-IN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0" name="TextBox 6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4021168" y="235662"/>
            <a:ext cx="613969" cy="60500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0000"/>
                </a:solidFill>
              </a:rPr>
              <a:t>T1</a:t>
            </a:r>
            <a:endParaRPr lang="en-IN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1" name="TextBox 6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660967" y="847222"/>
            <a:ext cx="1876652" cy="46457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0000"/>
                </a:solidFill>
              </a:rPr>
              <a:t>Tower 3 &amp; 4</a:t>
            </a:r>
            <a:endParaRPr lang="en-IN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2" name="TextBox 6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180268" y="21535"/>
            <a:ext cx="613969" cy="60500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0000"/>
                </a:solidFill>
              </a:rPr>
              <a:t>T5</a:t>
            </a:r>
            <a:endParaRPr lang="en-IN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3" name="TextBox 6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849586" y="710292"/>
            <a:ext cx="613969" cy="60500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1">
                <a:solidFill>
                  <a:srgbClr val="FF0000"/>
                </a:solidFill>
              </a:rPr>
              <a:t>T2</a:t>
            </a:r>
            <a:endParaRPr lang="en-IN" sz="11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showWhiteSpace="0" view="pageBreakPreview" topLeftCell="A5" zoomScale="145" zoomScaleNormal="145" zoomScaleSheetLayoutView="145" workbookViewId="0">
      <selection activeCell="M10" sqref="M10"/>
    </sheetView>
  </sheetViews>
  <sheetFormatPr defaultColWidth="9.109375" defaultRowHeight="13.8" x14ac:dyDescent="0.3"/>
  <cols>
    <col min="1" max="1" width="4" style="1" customWidth="1"/>
    <col min="2" max="2" width="10.33203125" style="1" customWidth="1"/>
    <col min="3" max="3" width="10.44140625" style="1" customWidth="1"/>
    <col min="4" max="4" width="10.6640625" style="1" customWidth="1"/>
    <col min="5" max="5" width="13.88671875" style="1" customWidth="1"/>
    <col min="6" max="6" width="9.109375" style="1"/>
    <col min="7" max="7" width="9.109375" style="1" customWidth="1"/>
    <col min="8" max="8" width="11.5546875" style="1" customWidth="1"/>
    <col min="9" max="9" width="8.88671875" style="1" customWidth="1"/>
    <col min="10" max="10" width="10.109375" style="1" customWidth="1"/>
    <col min="11" max="11" width="13" style="1" customWidth="1"/>
    <col min="12" max="12" width="9.77734375" style="1" customWidth="1"/>
    <col min="13" max="13" width="13.21875" style="1" customWidth="1"/>
    <col min="14" max="16384" width="9.109375" style="1"/>
  </cols>
  <sheetData>
    <row r="1" spans="1:15" ht="25.2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7" t="s">
        <v>45</v>
      </c>
    </row>
    <row r="2" spans="1:15" ht="15" customHeight="1" x14ac:dyDescent="0.3">
      <c r="A2" s="2" t="s">
        <v>21</v>
      </c>
      <c r="B2" s="25" t="s">
        <v>1</v>
      </c>
      <c r="C2" s="25"/>
      <c r="D2" s="25"/>
      <c r="E2" s="25" t="s">
        <v>19</v>
      </c>
      <c r="F2" s="25"/>
      <c r="G2" s="25"/>
      <c r="H2" s="25"/>
      <c r="I2" s="25"/>
      <c r="J2" s="25"/>
      <c r="K2" s="18" t="s">
        <v>46</v>
      </c>
      <c r="L2" s="19"/>
      <c r="M2" s="19"/>
      <c r="N2" s="19"/>
      <c r="O2" s="19"/>
    </row>
    <row r="3" spans="1:15" ht="15" customHeight="1" x14ac:dyDescent="0.3">
      <c r="A3" s="2" t="s">
        <v>21</v>
      </c>
      <c r="B3" s="25" t="s">
        <v>27</v>
      </c>
      <c r="C3" s="25"/>
      <c r="D3" s="25"/>
      <c r="E3" s="25" t="str">
        <f ca="1">TEXT(TODAY(),"DD/MM/YYYY")</f>
        <v>23/08/2025</v>
      </c>
      <c r="F3" s="25"/>
      <c r="G3" s="25"/>
      <c r="H3" s="25"/>
      <c r="I3" s="25"/>
      <c r="J3" s="25"/>
      <c r="K3" s="18"/>
      <c r="L3" s="19"/>
      <c r="M3" s="19"/>
      <c r="N3" s="19"/>
      <c r="O3" s="19"/>
    </row>
    <row r="4" spans="1:15" ht="15" customHeight="1" x14ac:dyDescent="0.3">
      <c r="A4" s="2" t="s">
        <v>21</v>
      </c>
      <c r="B4" s="25" t="s">
        <v>2</v>
      </c>
      <c r="C4" s="25"/>
      <c r="D4" s="25"/>
      <c r="E4" s="25" t="s">
        <v>25</v>
      </c>
      <c r="F4" s="25"/>
      <c r="G4" s="25"/>
      <c r="H4" s="25"/>
      <c r="I4" s="25"/>
      <c r="J4" s="25"/>
      <c r="K4" s="18"/>
      <c r="L4" s="19"/>
      <c r="M4" s="19"/>
      <c r="N4" s="19"/>
      <c r="O4" s="19"/>
    </row>
    <row r="5" spans="1:15" ht="15" customHeight="1" x14ac:dyDescent="0.3">
      <c r="A5" s="2" t="s">
        <v>21</v>
      </c>
      <c r="B5" s="26" t="s">
        <v>3</v>
      </c>
      <c r="C5" s="26"/>
      <c r="D5" s="26"/>
      <c r="E5" s="26" t="s">
        <v>48</v>
      </c>
      <c r="F5" s="26"/>
      <c r="G5" s="26"/>
      <c r="H5" s="26"/>
      <c r="I5" s="26"/>
      <c r="J5" s="26"/>
    </row>
    <row r="6" spans="1:15" ht="15" customHeight="1" x14ac:dyDescent="0.3">
      <c r="A6" s="2" t="s">
        <v>21</v>
      </c>
      <c r="B6" s="26" t="s">
        <v>4</v>
      </c>
      <c r="C6" s="26"/>
      <c r="D6" s="26"/>
      <c r="E6" s="27" t="s">
        <v>49</v>
      </c>
      <c r="F6" s="27"/>
      <c r="G6" s="27"/>
      <c r="H6" s="27"/>
      <c r="I6" s="27"/>
      <c r="J6" s="27"/>
    </row>
    <row r="7" spans="1:15" ht="15" customHeight="1" x14ac:dyDescent="0.3">
      <c r="A7" s="2" t="s">
        <v>21</v>
      </c>
      <c r="B7" s="26" t="s">
        <v>5</v>
      </c>
      <c r="C7" s="26"/>
      <c r="D7" s="26"/>
      <c r="E7" s="27" t="s">
        <v>50</v>
      </c>
      <c r="F7" s="27"/>
      <c r="G7" s="27"/>
      <c r="H7" s="27"/>
      <c r="I7" s="27"/>
      <c r="J7" s="27"/>
    </row>
    <row r="8" spans="1:15" ht="43.2" customHeight="1" x14ac:dyDescent="0.3">
      <c r="A8" s="2" t="s">
        <v>21</v>
      </c>
      <c r="B8" s="26" t="s">
        <v>6</v>
      </c>
      <c r="C8" s="26"/>
      <c r="D8" s="26"/>
      <c r="E8" s="24" t="s">
        <v>44</v>
      </c>
      <c r="F8" s="24"/>
      <c r="G8" s="24"/>
      <c r="H8" s="24"/>
      <c r="I8" s="24"/>
      <c r="J8" s="24"/>
    </row>
    <row r="9" spans="1:15" ht="15" customHeight="1" x14ac:dyDescent="0.3">
      <c r="A9" s="2" t="s">
        <v>21</v>
      </c>
      <c r="B9" s="26" t="s">
        <v>7</v>
      </c>
      <c r="C9" s="26"/>
      <c r="D9" s="26"/>
      <c r="E9" s="26" t="s">
        <v>22</v>
      </c>
      <c r="F9" s="26"/>
      <c r="G9" s="26"/>
      <c r="H9" s="26"/>
      <c r="I9" s="26"/>
      <c r="J9" s="26"/>
    </row>
    <row r="10" spans="1:15" ht="15" customHeight="1" x14ac:dyDescent="0.3">
      <c r="A10" s="2" t="s">
        <v>21</v>
      </c>
      <c r="B10" s="25" t="s">
        <v>8</v>
      </c>
      <c r="C10" s="25"/>
      <c r="D10" s="25"/>
      <c r="E10" s="30" t="s">
        <v>14</v>
      </c>
      <c r="F10" s="31"/>
      <c r="G10" s="30" t="s">
        <v>51</v>
      </c>
      <c r="H10" s="31"/>
      <c r="I10" s="30" t="s">
        <v>54</v>
      </c>
      <c r="J10" s="31"/>
    </row>
    <row r="11" spans="1:15" ht="15" customHeight="1" x14ac:dyDescent="0.3">
      <c r="A11" s="2" t="s">
        <v>21</v>
      </c>
      <c r="B11" s="54" t="s">
        <v>9</v>
      </c>
      <c r="C11" s="55"/>
      <c r="D11" s="56"/>
      <c r="E11" s="57" t="s">
        <v>17</v>
      </c>
      <c r="F11" s="57"/>
      <c r="G11" s="30" t="s">
        <v>16</v>
      </c>
      <c r="H11" s="53"/>
      <c r="I11" s="30">
        <v>660</v>
      </c>
      <c r="J11" s="31"/>
    </row>
    <row r="12" spans="1:15" ht="15" customHeight="1" x14ac:dyDescent="0.3">
      <c r="A12" s="2" t="s">
        <v>21</v>
      </c>
      <c r="B12" s="25" t="s">
        <v>10</v>
      </c>
      <c r="C12" s="25"/>
      <c r="D12" s="25"/>
      <c r="E12" s="26" t="s">
        <v>15</v>
      </c>
      <c r="F12" s="26"/>
      <c r="G12" s="26"/>
      <c r="H12" s="26"/>
      <c r="I12" s="26"/>
      <c r="J12" s="26"/>
    </row>
    <row r="13" spans="1:15" ht="15" customHeight="1" x14ac:dyDescent="0.3">
      <c r="A13" s="2" t="s">
        <v>21</v>
      </c>
      <c r="B13" s="25" t="s">
        <v>11</v>
      </c>
      <c r="C13" s="25"/>
      <c r="D13" s="25"/>
      <c r="E13" s="29">
        <f>E16</f>
        <v>0.34</v>
      </c>
      <c r="F13" s="29"/>
      <c r="G13" s="29"/>
      <c r="H13" s="29"/>
      <c r="I13" s="29"/>
      <c r="J13" s="29"/>
    </row>
    <row r="14" spans="1:15" x14ac:dyDescent="0.3">
      <c r="A14" s="2" t="s">
        <v>21</v>
      </c>
      <c r="B14" s="25" t="s">
        <v>12</v>
      </c>
      <c r="C14" s="25"/>
      <c r="D14" s="25"/>
      <c r="E14" s="21" t="s">
        <v>52</v>
      </c>
      <c r="F14" s="21"/>
      <c r="G14" s="21"/>
      <c r="H14" s="21"/>
      <c r="I14" s="21"/>
      <c r="J14" s="21"/>
    </row>
    <row r="15" spans="1:15" ht="44.4" customHeight="1" x14ac:dyDescent="0.3">
      <c r="A15" s="2" t="s">
        <v>21</v>
      </c>
      <c r="B15" s="25" t="s">
        <v>13</v>
      </c>
      <c r="C15" s="25"/>
      <c r="D15" s="25"/>
      <c r="E15" s="21" t="s">
        <v>53</v>
      </c>
      <c r="F15" s="21"/>
      <c r="G15" s="21"/>
      <c r="H15" s="21"/>
      <c r="I15" s="21"/>
      <c r="J15" s="21"/>
    </row>
    <row r="16" spans="1:15" ht="15" customHeight="1" x14ac:dyDescent="0.3">
      <c r="A16" s="2" t="s">
        <v>21</v>
      </c>
      <c r="B16" s="21" t="s">
        <v>23</v>
      </c>
      <c r="C16" s="25"/>
      <c r="D16" s="25"/>
      <c r="E16" s="52">
        <v>0.34</v>
      </c>
      <c r="F16" s="52"/>
      <c r="G16" s="52"/>
      <c r="H16" s="52"/>
      <c r="I16" s="52"/>
      <c r="J16" s="52"/>
    </row>
    <row r="17" spans="1:12" ht="15" customHeight="1" x14ac:dyDescent="0.3">
      <c r="A17" s="2" t="s">
        <v>21</v>
      </c>
      <c r="B17" s="21" t="s">
        <v>24</v>
      </c>
      <c r="C17" s="25"/>
      <c r="D17" s="25"/>
      <c r="E17" s="52">
        <f>E16+0.1</f>
        <v>0.44000000000000006</v>
      </c>
      <c r="F17" s="52"/>
      <c r="G17" s="52"/>
      <c r="H17" s="52"/>
      <c r="I17" s="52"/>
      <c r="J17" s="52"/>
    </row>
    <row r="18" spans="1:12" ht="31.8" customHeight="1" x14ac:dyDescent="0.3">
      <c r="A18" s="2" t="s">
        <v>21</v>
      </c>
      <c r="B18" s="42" t="s">
        <v>18</v>
      </c>
      <c r="C18" s="51"/>
      <c r="D18" s="43"/>
      <c r="E18" s="52">
        <v>0.6</v>
      </c>
      <c r="F18" s="52"/>
      <c r="G18" s="52"/>
      <c r="H18" s="52"/>
      <c r="I18" s="52"/>
      <c r="J18" s="52"/>
    </row>
    <row r="19" spans="1:12" ht="30.6" customHeight="1" x14ac:dyDescent="0.3">
      <c r="A19" s="2" t="s">
        <v>21</v>
      </c>
      <c r="B19" s="21" t="s">
        <v>43</v>
      </c>
      <c r="C19" s="25"/>
      <c r="D19" s="25"/>
      <c r="E19" s="26">
        <v>23500</v>
      </c>
      <c r="F19" s="26"/>
      <c r="G19" s="26"/>
      <c r="H19" s="26"/>
      <c r="I19" s="26"/>
      <c r="J19" s="26"/>
      <c r="K19" s="1">
        <f>24000+3900</f>
        <v>27900</v>
      </c>
      <c r="L19" s="1">
        <f>K19*I11</f>
        <v>18414000</v>
      </c>
    </row>
    <row r="20" spans="1:12" x14ac:dyDescent="0.3">
      <c r="A20" s="49" t="s">
        <v>21</v>
      </c>
      <c r="B20" s="35" t="s">
        <v>47</v>
      </c>
      <c r="C20" s="36"/>
      <c r="D20" s="37"/>
      <c r="E20" s="61">
        <f>708750+800000</f>
        <v>1508750</v>
      </c>
      <c r="F20" s="61"/>
      <c r="G20" s="61"/>
      <c r="H20" s="61"/>
      <c r="I20" s="61"/>
      <c r="J20" s="62"/>
    </row>
    <row r="21" spans="1:12" x14ac:dyDescent="0.3">
      <c r="A21" s="50"/>
      <c r="B21" s="58" t="s">
        <v>55</v>
      </c>
      <c r="C21" s="59"/>
      <c r="D21" s="60"/>
      <c r="E21" s="63"/>
      <c r="F21" s="63"/>
      <c r="G21" s="63"/>
      <c r="H21" s="63"/>
      <c r="I21" s="63"/>
      <c r="J21" s="64"/>
    </row>
    <row r="22" spans="1:12" ht="21" customHeight="1" x14ac:dyDescent="0.3">
      <c r="A22" s="16" t="s">
        <v>21</v>
      </c>
      <c r="B22" s="38" t="s">
        <v>26</v>
      </c>
      <c r="C22" s="39"/>
      <c r="D22" s="40"/>
      <c r="E22" s="41">
        <f>E19*I11+E20</f>
        <v>17018750</v>
      </c>
      <c r="F22" s="41"/>
      <c r="G22" s="41"/>
      <c r="H22" s="41"/>
      <c r="I22" s="41"/>
      <c r="J22" s="41"/>
      <c r="K22" s="9"/>
    </row>
    <row r="23" spans="1:12" x14ac:dyDescent="0.3">
      <c r="A23" s="34" t="s">
        <v>28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2" ht="29.4" customHeight="1" x14ac:dyDescent="0.3">
      <c r="A24" s="10" t="s">
        <v>21</v>
      </c>
      <c r="B24" s="42" t="s">
        <v>29</v>
      </c>
      <c r="C24" s="43"/>
      <c r="D24" s="20" t="s">
        <v>32</v>
      </c>
      <c r="E24" s="20"/>
      <c r="F24" s="21" t="s">
        <v>35</v>
      </c>
      <c r="G24" s="21"/>
      <c r="H24" s="21"/>
      <c r="I24" s="22" t="s">
        <v>33</v>
      </c>
      <c r="J24" s="23"/>
    </row>
    <row r="25" spans="1:12" ht="28.8" customHeight="1" x14ac:dyDescent="0.3">
      <c r="A25" s="10" t="s">
        <v>21</v>
      </c>
      <c r="B25" s="42" t="s">
        <v>30</v>
      </c>
      <c r="C25" s="43"/>
      <c r="D25" s="20" t="s">
        <v>33</v>
      </c>
      <c r="E25" s="20"/>
      <c r="F25" s="24" t="s">
        <v>36</v>
      </c>
      <c r="G25" s="24"/>
      <c r="H25" s="24"/>
      <c r="I25" s="22" t="s">
        <v>33</v>
      </c>
      <c r="J25" s="23"/>
    </row>
    <row r="26" spans="1:12" ht="28.8" customHeight="1" x14ac:dyDescent="0.3">
      <c r="A26" s="10" t="s">
        <v>21</v>
      </c>
      <c r="B26" s="42" t="s">
        <v>31</v>
      </c>
      <c r="C26" s="43"/>
      <c r="D26" s="20" t="s">
        <v>34</v>
      </c>
      <c r="E26" s="20"/>
      <c r="F26" s="21" t="s">
        <v>37</v>
      </c>
      <c r="G26" s="21"/>
      <c r="H26" s="21"/>
      <c r="I26" s="22" t="s">
        <v>38</v>
      </c>
      <c r="J26" s="23"/>
    </row>
    <row r="27" spans="1:12" ht="37.200000000000003" customHeight="1" x14ac:dyDescent="0.3">
      <c r="A27" s="2" t="s">
        <v>21</v>
      </c>
      <c r="B27" s="44" t="s">
        <v>39</v>
      </c>
      <c r="C27" s="45"/>
      <c r="D27" s="46" t="s">
        <v>41</v>
      </c>
      <c r="E27" s="47"/>
      <c r="F27" s="47"/>
      <c r="G27" s="47"/>
      <c r="H27" s="47"/>
      <c r="I27" s="47"/>
      <c r="J27" s="48"/>
    </row>
    <row r="28" spans="1:12" x14ac:dyDescent="0.3">
      <c r="A28" s="34" t="s">
        <v>20</v>
      </c>
      <c r="B28" s="34"/>
      <c r="C28" s="34"/>
      <c r="D28" s="34"/>
      <c r="E28" s="34"/>
      <c r="F28" s="34"/>
      <c r="G28" s="34"/>
      <c r="H28" s="34"/>
      <c r="I28" s="34"/>
      <c r="J28" s="34"/>
    </row>
    <row r="29" spans="1:12" x14ac:dyDescent="0.3">
      <c r="A29" s="3"/>
      <c r="B29" s="4"/>
      <c r="C29" s="4"/>
      <c r="D29" s="4"/>
      <c r="E29" s="4"/>
      <c r="F29" s="4"/>
      <c r="G29" s="4"/>
      <c r="H29" s="4"/>
      <c r="I29" s="4"/>
      <c r="J29" s="5"/>
    </row>
    <row r="30" spans="1:12" x14ac:dyDescent="0.3">
      <c r="A30" s="6"/>
      <c r="B30" s="11"/>
      <c r="C30" s="11"/>
      <c r="D30" s="11"/>
      <c r="E30" s="11"/>
      <c r="F30" s="11"/>
      <c r="G30" s="11"/>
      <c r="H30" s="11"/>
      <c r="I30" s="11"/>
      <c r="J30" s="7"/>
    </row>
    <row r="31" spans="1:12" x14ac:dyDescent="0.3">
      <c r="A31" s="6"/>
      <c r="B31" s="11"/>
      <c r="C31" s="11"/>
      <c r="D31" s="11"/>
      <c r="E31" s="11"/>
      <c r="F31" s="11"/>
      <c r="G31" s="11"/>
      <c r="H31" s="11"/>
      <c r="I31" s="11"/>
      <c r="J31" s="7"/>
    </row>
    <row r="32" spans="1:12" x14ac:dyDescent="0.3">
      <c r="A32" s="6"/>
      <c r="B32" s="11"/>
      <c r="C32" s="11"/>
      <c r="D32" s="11"/>
      <c r="E32" s="11"/>
      <c r="F32" s="11"/>
      <c r="G32" s="11"/>
      <c r="H32" s="11"/>
      <c r="I32" s="11"/>
      <c r="J32" s="7"/>
    </row>
    <row r="33" spans="1:10" x14ac:dyDescent="0.3">
      <c r="A33" s="6"/>
      <c r="B33" s="11"/>
      <c r="C33" s="11"/>
      <c r="D33" s="11"/>
      <c r="E33" s="11"/>
      <c r="F33" s="11"/>
      <c r="J33" s="8"/>
    </row>
    <row r="34" spans="1:10" x14ac:dyDescent="0.3">
      <c r="A34" s="6"/>
      <c r="B34" s="11"/>
      <c r="C34" s="11"/>
      <c r="D34" s="11"/>
      <c r="E34" s="11"/>
      <c r="F34" s="11"/>
      <c r="J34" s="8"/>
    </row>
    <row r="35" spans="1:10" x14ac:dyDescent="0.3">
      <c r="A35" s="6"/>
      <c r="B35" s="11"/>
      <c r="C35" s="11"/>
      <c r="D35" s="11"/>
      <c r="E35" s="11"/>
      <c r="F35" s="11"/>
      <c r="J35" s="8"/>
    </row>
    <row r="36" spans="1:10" x14ac:dyDescent="0.3">
      <c r="A36" s="6"/>
      <c r="B36" s="11"/>
      <c r="C36" s="11"/>
      <c r="D36" s="11"/>
      <c r="E36" s="11"/>
      <c r="F36" s="11"/>
      <c r="J36" s="8"/>
    </row>
    <row r="37" spans="1:10" x14ac:dyDescent="0.3">
      <c r="A37" s="6"/>
      <c r="B37" s="11"/>
      <c r="C37" s="11"/>
      <c r="D37" s="11"/>
      <c r="E37" s="11"/>
      <c r="F37" s="11"/>
      <c r="J37" s="8"/>
    </row>
    <row r="38" spans="1:10" x14ac:dyDescent="0.3">
      <c r="A38" s="6"/>
      <c r="B38" s="11"/>
      <c r="C38" s="11"/>
      <c r="D38" s="11"/>
      <c r="E38" s="11"/>
      <c r="F38" s="11"/>
      <c r="J38" s="8"/>
    </row>
    <row r="39" spans="1:10" x14ac:dyDescent="0.3">
      <c r="A39" s="6"/>
      <c r="B39" s="11"/>
      <c r="C39" s="11"/>
      <c r="D39" s="11"/>
      <c r="E39" s="11"/>
      <c r="F39" s="11"/>
      <c r="J39" s="8"/>
    </row>
    <row r="40" spans="1:10" x14ac:dyDescent="0.3">
      <c r="A40" s="6"/>
      <c r="B40" s="11"/>
      <c r="C40" s="11"/>
      <c r="D40" s="11"/>
      <c r="E40" s="11"/>
      <c r="F40" s="11"/>
      <c r="J40" s="8"/>
    </row>
    <row r="41" spans="1:10" x14ac:dyDescent="0.3">
      <c r="A41" s="6"/>
      <c r="B41" s="11"/>
      <c r="C41" s="11"/>
      <c r="D41" s="11"/>
      <c r="E41" s="11"/>
      <c r="F41" s="11"/>
      <c r="J41" s="8"/>
    </row>
    <row r="42" spans="1:10" x14ac:dyDescent="0.3">
      <c r="A42" s="6"/>
      <c r="B42" s="11"/>
      <c r="C42" s="11"/>
      <c r="D42" s="11"/>
      <c r="E42" s="11"/>
      <c r="F42" s="11"/>
      <c r="J42" s="8"/>
    </row>
    <row r="43" spans="1:10" x14ac:dyDescent="0.3">
      <c r="A43" s="12"/>
      <c r="B43" s="13"/>
      <c r="C43" s="13"/>
      <c r="D43" s="13"/>
      <c r="E43" s="13"/>
      <c r="F43" s="13"/>
      <c r="G43" s="14"/>
      <c r="H43" s="14"/>
      <c r="I43" s="14"/>
      <c r="J43" s="15"/>
    </row>
    <row r="44" spans="1:10" x14ac:dyDescent="0.3">
      <c r="A44" s="34" t="s">
        <v>40</v>
      </c>
      <c r="B44" s="34"/>
      <c r="C44" s="34"/>
      <c r="D44" s="34"/>
      <c r="E44" s="34"/>
      <c r="F44" s="34"/>
      <c r="G44" s="34"/>
      <c r="H44" s="34"/>
      <c r="I44" s="34"/>
      <c r="J44" s="34"/>
    </row>
    <row r="45" spans="1:10" x14ac:dyDescent="0.3">
      <c r="A45" s="3"/>
      <c r="B45" s="4"/>
      <c r="C45" s="4"/>
      <c r="D45" s="4"/>
      <c r="E45" s="4"/>
      <c r="F45" s="4"/>
      <c r="G45" s="4"/>
      <c r="H45" s="4"/>
      <c r="I45" s="4"/>
      <c r="J45" s="5"/>
    </row>
    <row r="46" spans="1:10" x14ac:dyDescent="0.3">
      <c r="A46" s="6"/>
      <c r="B46" s="11"/>
      <c r="C46" s="11"/>
      <c r="D46" s="11"/>
      <c r="E46" s="11"/>
      <c r="F46" s="11"/>
      <c r="G46" s="11"/>
      <c r="H46" s="11"/>
      <c r="I46" s="11"/>
      <c r="J46" s="7"/>
    </row>
    <row r="47" spans="1:10" x14ac:dyDescent="0.3">
      <c r="A47" s="6"/>
      <c r="B47" s="11"/>
      <c r="C47" s="11"/>
      <c r="D47" s="11"/>
      <c r="E47" s="11"/>
      <c r="F47" s="11"/>
      <c r="G47" s="11"/>
      <c r="H47" s="11"/>
      <c r="I47" s="11"/>
      <c r="J47" s="7"/>
    </row>
    <row r="48" spans="1:10" x14ac:dyDescent="0.3">
      <c r="A48" s="6"/>
      <c r="B48" s="11"/>
      <c r="C48" s="11"/>
      <c r="D48" s="11"/>
      <c r="E48" s="11"/>
      <c r="F48" s="11"/>
      <c r="G48" s="11"/>
      <c r="H48" s="11"/>
      <c r="I48" s="11"/>
      <c r="J48" s="7"/>
    </row>
    <row r="49" spans="1:10" x14ac:dyDescent="0.3">
      <c r="A49" s="6"/>
      <c r="B49" s="11"/>
      <c r="C49" s="11"/>
      <c r="D49" s="11"/>
      <c r="E49" s="11"/>
      <c r="F49" s="11"/>
      <c r="J49" s="8"/>
    </row>
    <row r="50" spans="1:10" x14ac:dyDescent="0.3">
      <c r="A50" s="6"/>
      <c r="B50" s="11"/>
      <c r="C50" s="11"/>
      <c r="D50" s="11"/>
      <c r="E50" s="11"/>
      <c r="F50" s="11"/>
      <c r="J50" s="8"/>
    </row>
    <row r="51" spans="1:10" x14ac:dyDescent="0.3">
      <c r="A51" s="6"/>
      <c r="B51" s="11"/>
      <c r="C51" s="11"/>
      <c r="D51" s="11"/>
      <c r="E51" s="11"/>
      <c r="F51" s="11"/>
      <c r="J51" s="8"/>
    </row>
    <row r="52" spans="1:10" x14ac:dyDescent="0.3">
      <c r="A52" s="6"/>
      <c r="B52" s="11"/>
      <c r="C52" s="11"/>
      <c r="D52" s="11"/>
      <c r="E52" s="11"/>
      <c r="F52" s="11"/>
      <c r="J52" s="8"/>
    </row>
    <row r="53" spans="1:10" x14ac:dyDescent="0.3">
      <c r="A53" s="6"/>
      <c r="B53" s="11"/>
      <c r="C53" s="11"/>
      <c r="D53" s="11"/>
      <c r="E53" s="11"/>
      <c r="F53" s="11"/>
      <c r="J53" s="8"/>
    </row>
    <row r="54" spans="1:10" x14ac:dyDescent="0.3">
      <c r="A54" s="6"/>
      <c r="B54" s="11"/>
      <c r="C54" s="11"/>
      <c r="D54" s="11"/>
      <c r="E54" s="11"/>
      <c r="F54" s="11"/>
      <c r="J54" s="8"/>
    </row>
    <row r="55" spans="1:10" x14ac:dyDescent="0.3">
      <c r="A55" s="6"/>
      <c r="B55" s="11"/>
      <c r="C55" s="11"/>
      <c r="D55" s="11"/>
      <c r="E55" s="11"/>
      <c r="F55" s="11"/>
      <c r="J55" s="8"/>
    </row>
    <row r="56" spans="1:10" x14ac:dyDescent="0.3">
      <c r="A56" s="6"/>
      <c r="B56" s="11"/>
      <c r="C56" s="11"/>
      <c r="D56" s="11"/>
      <c r="E56" s="11"/>
      <c r="F56" s="11"/>
      <c r="J56" s="8"/>
    </row>
    <row r="57" spans="1:10" x14ac:dyDescent="0.3">
      <c r="A57" s="6"/>
      <c r="B57" s="11"/>
      <c r="C57" s="11"/>
      <c r="D57" s="11"/>
      <c r="E57" s="11"/>
      <c r="F57" s="11"/>
      <c r="J57" s="8"/>
    </row>
    <row r="58" spans="1:10" x14ac:dyDescent="0.3">
      <c r="A58" s="6"/>
      <c r="B58" s="11"/>
      <c r="C58" s="11"/>
      <c r="D58" s="11"/>
      <c r="E58" s="11"/>
      <c r="F58" s="11"/>
      <c r="J58" s="8"/>
    </row>
    <row r="59" spans="1:10" x14ac:dyDescent="0.3">
      <c r="A59" s="6"/>
      <c r="B59" s="11"/>
      <c r="C59" s="11"/>
      <c r="D59" s="11"/>
      <c r="E59" s="11"/>
      <c r="F59" s="11"/>
      <c r="J59" s="8"/>
    </row>
    <row r="60" spans="1:10" x14ac:dyDescent="0.3">
      <c r="A60" s="6"/>
      <c r="B60" s="11"/>
      <c r="C60" s="11"/>
      <c r="D60" s="11"/>
      <c r="E60" s="11"/>
      <c r="F60" s="11"/>
      <c r="J60" s="8"/>
    </row>
    <row r="61" spans="1:10" x14ac:dyDescent="0.3">
      <c r="A61" s="6"/>
      <c r="B61" s="11"/>
      <c r="C61" s="11"/>
      <c r="D61" s="11"/>
      <c r="E61" s="11"/>
      <c r="F61" s="11"/>
      <c r="J61" s="8"/>
    </row>
    <row r="62" spans="1:10" x14ac:dyDescent="0.3">
      <c r="A62" s="6"/>
      <c r="B62" s="11"/>
      <c r="C62" s="11"/>
      <c r="D62" s="11"/>
      <c r="E62" s="11"/>
      <c r="F62" s="11"/>
      <c r="J62" s="8"/>
    </row>
    <row r="63" spans="1:10" x14ac:dyDescent="0.3">
      <c r="A63" s="6"/>
      <c r="B63" s="11"/>
      <c r="C63" s="11"/>
      <c r="D63" s="11"/>
      <c r="E63" s="11"/>
      <c r="F63" s="11"/>
      <c r="J63" s="8"/>
    </row>
    <row r="64" spans="1:10" x14ac:dyDescent="0.3">
      <c r="A64" s="6"/>
      <c r="B64" s="11"/>
      <c r="C64" s="11"/>
      <c r="D64" s="11"/>
      <c r="E64" s="11"/>
      <c r="F64" s="11"/>
      <c r="J64" s="8"/>
    </row>
    <row r="65" spans="1:10" x14ac:dyDescent="0.3">
      <c r="A65" s="6"/>
      <c r="B65" s="11"/>
      <c r="C65" s="11"/>
      <c r="D65" s="11"/>
      <c r="E65" s="11"/>
      <c r="F65" s="11"/>
      <c r="J65" s="8"/>
    </row>
    <row r="66" spans="1:10" x14ac:dyDescent="0.3">
      <c r="A66" s="6"/>
      <c r="B66" s="11"/>
      <c r="C66" s="11"/>
      <c r="D66" s="11"/>
      <c r="E66" s="11"/>
      <c r="F66" s="11"/>
      <c r="J66" s="8"/>
    </row>
    <row r="67" spans="1:10" x14ac:dyDescent="0.3">
      <c r="A67" s="6"/>
      <c r="B67" s="11"/>
      <c r="C67" s="11"/>
      <c r="D67" s="11"/>
      <c r="E67" s="11"/>
      <c r="F67" s="11"/>
      <c r="J67" s="8"/>
    </row>
    <row r="68" spans="1:10" x14ac:dyDescent="0.3">
      <c r="A68" s="6"/>
      <c r="B68" s="11"/>
      <c r="C68" s="11"/>
      <c r="D68" s="11"/>
      <c r="E68" s="11"/>
      <c r="F68" s="11"/>
      <c r="J68" s="8"/>
    </row>
    <row r="69" spans="1:10" x14ac:dyDescent="0.3">
      <c r="A69" s="6"/>
      <c r="B69" s="11"/>
      <c r="C69" s="11"/>
      <c r="D69" s="11"/>
      <c r="E69" s="11"/>
      <c r="F69" s="11"/>
      <c r="J69" s="8"/>
    </row>
    <row r="70" spans="1:10" x14ac:dyDescent="0.3">
      <c r="A70" s="6"/>
      <c r="B70" s="11"/>
      <c r="C70" s="11"/>
      <c r="D70" s="11"/>
      <c r="E70" s="11"/>
      <c r="F70" s="11"/>
      <c r="J70" s="8"/>
    </row>
    <row r="71" spans="1:10" x14ac:dyDescent="0.3">
      <c r="A71" s="6"/>
      <c r="B71" s="11"/>
      <c r="C71" s="11"/>
      <c r="D71" s="11"/>
      <c r="E71" s="11"/>
      <c r="F71" s="11"/>
      <c r="J71" s="8"/>
    </row>
    <row r="72" spans="1:10" x14ac:dyDescent="0.3">
      <c r="A72" s="6"/>
      <c r="B72" s="11"/>
      <c r="C72" s="11"/>
      <c r="D72" s="11"/>
      <c r="E72" s="11"/>
      <c r="F72" s="11"/>
      <c r="J72" s="8"/>
    </row>
    <row r="73" spans="1:10" x14ac:dyDescent="0.3">
      <c r="A73" s="6"/>
      <c r="B73" s="11"/>
      <c r="C73" s="11"/>
      <c r="D73" s="11"/>
      <c r="E73" s="11"/>
      <c r="F73" s="11"/>
      <c r="J73" s="8"/>
    </row>
    <row r="74" spans="1:10" ht="15" customHeight="1" x14ac:dyDescent="0.3">
      <c r="A74" s="32" t="s">
        <v>42</v>
      </c>
      <c r="B74" s="32"/>
      <c r="C74" s="32"/>
      <c r="D74" s="32"/>
      <c r="E74" s="33"/>
      <c r="F74" s="33"/>
      <c r="G74" s="33"/>
      <c r="H74" s="33"/>
      <c r="I74" s="33"/>
      <c r="J74" s="33"/>
    </row>
    <row r="75" spans="1:10" ht="15" customHeight="1" x14ac:dyDescent="0.3">
      <c r="A75" s="32"/>
      <c r="B75" s="32"/>
      <c r="C75" s="32"/>
      <c r="D75" s="32"/>
      <c r="E75" s="33"/>
      <c r="F75" s="33"/>
      <c r="G75" s="33"/>
      <c r="H75" s="33"/>
      <c r="I75" s="33"/>
      <c r="J75" s="33"/>
    </row>
    <row r="76" spans="1:10" ht="15" customHeight="1" x14ac:dyDescent="0.3">
      <c r="A76" s="32"/>
      <c r="B76" s="32"/>
      <c r="C76" s="32"/>
      <c r="D76" s="32"/>
      <c r="E76" s="33"/>
      <c r="F76" s="33"/>
      <c r="G76" s="33"/>
      <c r="H76" s="33"/>
      <c r="I76" s="33"/>
      <c r="J76" s="33"/>
    </row>
  </sheetData>
  <mergeCells count="67">
    <mergeCell ref="B19:D19"/>
    <mergeCell ref="E19:J19"/>
    <mergeCell ref="B21:D21"/>
    <mergeCell ref="E20:J21"/>
    <mergeCell ref="B14:D14"/>
    <mergeCell ref="E14:J14"/>
    <mergeCell ref="B18:D18"/>
    <mergeCell ref="E18:J18"/>
    <mergeCell ref="G11:H11"/>
    <mergeCell ref="I11:J11"/>
    <mergeCell ref="B11:D11"/>
    <mergeCell ref="E11:F11"/>
    <mergeCell ref="B15:D15"/>
    <mergeCell ref="E15:J15"/>
    <mergeCell ref="B16:D16"/>
    <mergeCell ref="E16:J16"/>
    <mergeCell ref="B17:D17"/>
    <mergeCell ref="E17:J17"/>
    <mergeCell ref="B12:D12"/>
    <mergeCell ref="E12:J12"/>
    <mergeCell ref="A74:D76"/>
    <mergeCell ref="E74:J76"/>
    <mergeCell ref="A28:J28"/>
    <mergeCell ref="B20:D20"/>
    <mergeCell ref="B22:D22"/>
    <mergeCell ref="E22:J22"/>
    <mergeCell ref="A23:J23"/>
    <mergeCell ref="A44:J44"/>
    <mergeCell ref="B24:C24"/>
    <mergeCell ref="B25:C25"/>
    <mergeCell ref="B26:C26"/>
    <mergeCell ref="B27:C27"/>
    <mergeCell ref="D27:J27"/>
    <mergeCell ref="A20:A21"/>
    <mergeCell ref="B13:D13"/>
    <mergeCell ref="E13:J13"/>
    <mergeCell ref="B8:D8"/>
    <mergeCell ref="E8:J8"/>
    <mergeCell ref="B9:D9"/>
    <mergeCell ref="E9:J9"/>
    <mergeCell ref="B10:D10"/>
    <mergeCell ref="E10:F10"/>
    <mergeCell ref="G10:H10"/>
    <mergeCell ref="I10:J10"/>
    <mergeCell ref="A1:J1"/>
    <mergeCell ref="B4:D4"/>
    <mergeCell ref="E4:J4"/>
    <mergeCell ref="B5:D5"/>
    <mergeCell ref="E5:J5"/>
    <mergeCell ref="B3:D3"/>
    <mergeCell ref="E3:J3"/>
    <mergeCell ref="K2:O4"/>
    <mergeCell ref="D26:E26"/>
    <mergeCell ref="F26:H26"/>
    <mergeCell ref="I26:J26"/>
    <mergeCell ref="D24:E24"/>
    <mergeCell ref="F24:H24"/>
    <mergeCell ref="I24:J24"/>
    <mergeCell ref="D25:E25"/>
    <mergeCell ref="F25:H25"/>
    <mergeCell ref="I25:J25"/>
    <mergeCell ref="B2:D2"/>
    <mergeCell ref="E2:J2"/>
    <mergeCell ref="B6:D6"/>
    <mergeCell ref="E6:J6"/>
    <mergeCell ref="B7:D7"/>
    <mergeCell ref="E7:J7"/>
  </mergeCells>
  <dataValidations count="5">
    <dataValidation type="list" allowBlank="1" showInputMessage="1" showErrorMessage="1" sqref="E10" xr:uid="{00000000-0002-0000-0000-000000000000}">
      <formula1>"Flat,Plot,Villa,Independent House,Shop "</formula1>
    </dataValidation>
    <dataValidation type="list" allowBlank="1" showInputMessage="1" showErrorMessage="1" sqref="G11" xr:uid="{00000000-0002-0000-0000-000001000000}">
      <formula1>"Carpet Area,Builtup Area,Saleable Area,Plot Area"</formula1>
    </dataValidation>
    <dataValidation type="list" allowBlank="1" showInputMessage="1" showErrorMessage="1" sqref="E12:J12" xr:uid="{00000000-0002-0000-0000-000002000000}">
      <formula1>"Under Construction,Not Applicable,Years"</formula1>
    </dataValidation>
    <dataValidation type="list" allowBlank="1" showInputMessage="1" showErrorMessage="1" sqref="I10:J10" xr:uid="{00000000-0002-0000-0000-000003000000}">
      <formula1>"1BHK,2BHK,3BHK,4BHK,5BHK, 2.5BHK, 3.5BHK, 4.5BHK,Shop,Plot,Office,Commercial,Penthouse,Duplex"</formula1>
    </dataValidation>
    <dataValidation type="list" allowBlank="1" showInputMessage="1" showErrorMessage="1" sqref="B21:D21" xr:uid="{1EEA19B5-8BC7-4EDB-B176-5D039FB1A785}">
      <formula1>"(NIL Parking),(Parking 01 No.),(Parking 02 Nos.),(Parking 03 Nos.)"</formula1>
    </dataValidation>
  </dataValidations>
  <pageMargins left="0.39370078740157483" right="0.39370078740157483" top="0.78740157480314965" bottom="0.39370078740157483" header="0.31496062992125984" footer="0.31496062992125984"/>
  <pageSetup fitToHeight="0" orientation="portrait" r:id="rId1"/>
  <headerFooter>
    <oddHeader>&amp;C&amp;G</oddHeader>
    <oddFooter>&amp;LRef No: &amp;F&amp;R&amp;P</oddFooter>
  </headerFooter>
  <rowBreaks count="1" manualBreakCount="1">
    <brk id="27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Sawant</dc:creator>
  <cp:lastModifiedBy>USER</cp:lastModifiedBy>
  <cp:lastPrinted>2025-08-23T08:56:01Z</cp:lastPrinted>
  <dcterms:created xsi:type="dcterms:W3CDTF">2024-10-09T13:14:43Z</dcterms:created>
  <dcterms:modified xsi:type="dcterms:W3CDTF">2025-08-23T09:00:20Z</dcterms:modified>
</cp:coreProperties>
</file>